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掲載中書籍一覧" sheetId="1" r:id="rId4"/>
    <sheet state="visible" name="掲載中雑誌一覧(期間あり)" sheetId="2" r:id="rId5"/>
    <sheet state="visible" name="LegalscapeStore発売書籍一覧" sheetId="3" r:id="rId6"/>
    <sheet state="visible" name="有斐閣追加パック書籍一覧" sheetId="4" r:id="rId7"/>
    <sheet state="visible" name="参考）分野情報付書籍一覧" sheetId="5" r:id="rId8"/>
    <sheet state="visible" name="参考）分野毎掲載書籍数" sheetId="6" r:id="rId9"/>
    <sheet state="hidden" name="正式版掲載書籍一覧" sheetId="7" r:id="rId10"/>
  </sheets>
  <definedNames>
    <definedName hidden="1" localSheetId="0" name="_xlnm._FilterDatabase">'掲載中書籍一覧'!$A$4:$L$3726</definedName>
    <definedName hidden="1" localSheetId="1" name="_xlnm._FilterDatabase">'掲載中雑誌一覧(期間あり)'!$C$4:$K$790</definedName>
    <definedName hidden="1" localSheetId="2" name="_xlnm._FilterDatabase">'LegalscapeStore発売書籍一覧'!$C$4:$M$246</definedName>
    <definedName hidden="1" localSheetId="3" name="_xlnm._FilterDatabase">'有斐閣追加パック書籍一覧'!$C$4:$J$128</definedName>
    <definedName hidden="1" localSheetId="4" name="_xlnm._FilterDatabase">'参考）分野情報付書籍一覧'!$A$4:$Y$3688</definedName>
    <definedName hidden="1" localSheetId="0" name="Z_07AD3F0C_ED4A_4497_BB1D_7B84AFFEAE92_.wvu.FilterData">'掲載中書籍一覧'!$A$4:$B$5</definedName>
    <definedName hidden="1" localSheetId="4" name="Z_07AD3F0C_ED4A_4497_BB1D_7B84AFFEAE92_.wvu.FilterData">'参考）分野情報付書籍一覧'!$A$4:$Y$3688</definedName>
    <definedName hidden="1" localSheetId="0" name="Z_F906C336_47F5_41B9_B7A5_98ADBADD2DA4_.wvu.FilterData">'掲載中書籍一覧'!$A$4:$L$3726</definedName>
    <definedName hidden="1" localSheetId="0" name="Z_B97C009A_DF60_4351_B011_929C9BF7FCCE_.wvu.FilterData">'掲載中書籍一覧'!$C$4:$L$3726</definedName>
    <definedName hidden="1" localSheetId="4" name="Z_B97C009A_DF60_4351_B011_929C9BF7FCCE_.wvu.FilterData">'参考）分野情報付書籍一覧'!$A$4:$Y$3688</definedName>
    <definedName hidden="1" localSheetId="2" name="Z_619749A4_D98B_4AC8_8275_797E1A8F92D2_.wvu.FilterData">'LegalscapeStore発売書籍一覧'!$A$4:$M$246</definedName>
    <definedName hidden="1" localSheetId="0" name="Z_1297A38A_18C4_4D14_9E45_191108FE4131_.wvu.FilterData">'掲載中書籍一覧'!$B$1:$L$3726</definedName>
    <definedName hidden="1" localSheetId="0" name="Z_D283285E_D576_4DD9_A2B4_BB6445D178DF_.wvu.FilterData">'掲載中書籍一覧'!$C$4:$L$3187</definedName>
    <definedName hidden="1" localSheetId="0" name="Z_5D988C0D_C94C_4303_ADEF_3F7AB56432E0_.wvu.FilterData">'掲載中書籍一覧'!$B$4:$L$3726</definedName>
    <definedName hidden="1" localSheetId="0" name="Z_6BFF1D4F_5A01_4F92_9BAA_88C8D2FCE19B_.wvu.FilterData">'掲載中書籍一覧'!$C$4:$L$3063</definedName>
    <definedName hidden="1" localSheetId="0" name="Z_90057765_D93F_44F6_8F99_BEF702C4113E_.wvu.FilterData">'掲載中書籍一覧'!$C$4:$L$3726</definedName>
  </definedNames>
  <calcPr/>
  <customWorkbookViews>
    <customWorkbookView activeSheetId="0" maximized="1" windowHeight="0" windowWidth="0" guid="{F906C336-47F5-41B9-B7A5-98ADBADD2DA4}" name="Filter 2"/>
    <customWorkbookView activeSheetId="0" maximized="1" windowHeight="0" windowWidth="0" guid="{1297A38A-18C4-4D14-9E45-191108FE4131}" name="Filter 3"/>
    <customWorkbookView activeSheetId="0" maximized="1" windowHeight="0" windowWidth="0" guid="{07AD3F0C-ED4A-4497-BB1D-7B84AFFEAE92}" name="Filter 1"/>
    <customWorkbookView activeSheetId="0" maximized="1" windowHeight="0" windowWidth="0" guid="{B97C009A-DF60-4351-B011-929C9BF7FCCE}" name="掲載順"/>
    <customWorkbookView activeSheetId="0" maximized="1" windowHeight="0" windowWidth="0" guid="{5D988C0D-C94C-4303-ADEF-3F7AB56432E0}" name="コピペNG＆W&amp;H対応書籍"/>
    <customWorkbookView activeSheetId="0" maximized="1" windowHeight="0" windowWidth="0" guid="{90057765-D93F-44F6-8F99-BEF702C4113E}" name="コンメンタール表示"/>
    <customWorkbookView activeSheetId="0" maximized="1" windowHeight="0" windowWidth="0" guid="{6BFF1D4F-5A01-4F92-9BAA-88C8D2FCE19B}" name="MR①"/>
    <customWorkbookView activeSheetId="0" maximized="1" windowHeight="0" windowWidth="0" guid="{D283285E-D576-4DD9-A2B4-BB6445D178DF}" name="書式ダウンロード対応書籍"/>
    <customWorkbookView activeSheetId="0" maximized="1" windowHeight="0" windowWidth="0" guid="{619749A4-D98B-4AC8-8275-797E1A8F92D2}" name="金子ビュー"/>
  </customWorkbookViews>
</workbook>
</file>

<file path=xl/sharedStrings.xml><?xml version="1.0" encoding="utf-8"?>
<sst xmlns="http://schemas.openxmlformats.org/spreadsheetml/2006/main" count="46446" uniqueCount="8240">
  <si>
    <t>※ 貴所・貴社限り（CONFIDENTIAL）</t>
  </si>
  <si>
    <t>掲載中書籍一覧</t>
  </si>
  <si>
    <t>LegalscapeStoreのみ発売書籍冊数：</t>
  </si>
  <si>
    <t>最終更新日：</t>
  </si>
  <si>
    <t>全掲載冊数（雑誌等含む）：</t>
  </si>
  <si>
    <t>（うち、有斐閣パックを除く）</t>
  </si>
  <si>
    <t>ISBN</t>
  </si>
  <si>
    <t>出版社（発行元）</t>
  </si>
  <si>
    <t>タイトル</t>
  </si>
  <si>
    <t>著者</t>
  </si>
  <si>
    <t>印刷可否</t>
  </si>
  <si>
    <t>発行年月日</t>
  </si>
  <si>
    <t>製品掲載年月日</t>
  </si>
  <si>
    <t>ファイルダウンロード可否</t>
  </si>
  <si>
    <t>リサーチAI対応</t>
  </si>
  <si>
    <t>備考</t>
  </si>
  <si>
    <t>商事法務</t>
  </si>
  <si>
    <t>金融商品取引法コンメンタール 第3巻 自主規制機関</t>
  </si>
  <si>
    <t>神田 秀樹,黒沼 悦郎,松尾 直彦</t>
  </si>
  <si>
    <t>〇</t>
  </si>
  <si>
    <t>ぎょうせい</t>
  </si>
  <si>
    <t>破産手続実務ハンドブック</t>
  </si>
  <si>
    <t>松田 耕治,澤野 正明,佐々木 伸悟,古川 和典</t>
  </si>
  <si>
    <t>クロスレファレンス民事実務講義 第2版</t>
  </si>
  <si>
    <t>京野 哲也</t>
  </si>
  <si>
    <t>再建型倒産手続実務ハンドブック ─民事再生・会社更生・私的整理─</t>
  </si>
  <si>
    <t>会社法実務マニュアル 第2版　─株式会社運営の実務と書式─ 　第1巻　設立・解散・清算</t>
  </si>
  <si>
    <t>本井 克樹,会社法実務研究会</t>
  </si>
  <si>
    <t>会社法実務マニュアル 第2版　─株式会社運営の実務と書式─ 　第2巻　株主総会・取締役・監査役</t>
  </si>
  <si>
    <t>深山 徹,会社法実務研究会</t>
  </si>
  <si>
    <t>会社法実務マニュアル 第2版 ─株式会社運営の実務と書式─ 第3巻 株式・種類株式・新株予約権</t>
  </si>
  <si>
    <t>会社法実務研究会,田伏 岳人,勝又 祐一,深山 徹,本井 克樹</t>
  </si>
  <si>
    <t>会社法実務マニュアル 第2版 ─株式会社運営の実務と書式─ 第4巻 組織再編・事業承継</t>
  </si>
  <si>
    <t>会社法実務研究会,青木 荘太郎,池田 浩一郎,鈴木 貴泰</t>
  </si>
  <si>
    <t>会社法実務マニュアル 第2版 ─株式会社運営の実務と書式─ 第5巻 コンプライアンス・リスク対策</t>
  </si>
  <si>
    <t>会社法実務研究会,青木 荘太郎,田伏 岳人,深山 徹,本井 克樹,池田 浩一郎,西谷 昌樹,鈴木 貴泰</t>
  </si>
  <si>
    <t>新旧比較と留意点でわかる 表解 改正民法（債権関係）実務ハンドブック</t>
  </si>
  <si>
    <t>古川 和典</t>
  </si>
  <si>
    <t>Q&amp;A株式制度の改善・会社運営の電子化 : 平成13年改正商法</t>
  </si>
  <si>
    <t>原田 晃治</t>
  </si>
  <si>
    <t>放送法を読みとく</t>
  </si>
  <si>
    <t>鈴木 秀美,山田 健太,砂川 浩慶</t>
  </si>
  <si>
    <t>債権法の新時代 : 「債権法改正の基本方針」の概要</t>
  </si>
  <si>
    <t>内田 貴</t>
  </si>
  <si>
    <t>詳解・債権法改正の基本方針Ⅰ : 序論・総則</t>
  </si>
  <si>
    <t>民法 (債権法) 改正検討委員会</t>
  </si>
  <si>
    <t>詳解・債権法改正の基本方針Ⅱ : 契約および債権一般(1)</t>
  </si>
  <si>
    <t>金融課税法講義〔補訂版〕</t>
  </si>
  <si>
    <t>草野 耕一</t>
  </si>
  <si>
    <t>契約業務の実用知識</t>
  </si>
  <si>
    <t>堀江 泰夫</t>
  </si>
  <si>
    <t>ベンチャー企業の法務・財務戦略</t>
  </si>
  <si>
    <t>宍戸 善一,ベンチャー・ロー・フォーラム（VLF）</t>
  </si>
  <si>
    <t>アメリカビジネス法辞典</t>
  </si>
  <si>
    <t>福田 守利</t>
  </si>
  <si>
    <t>民法(債権関係)の改正に関する中間的な論点整理の補足説明</t>
  </si>
  <si>
    <t>企業結合規制 : 独占禁止法による競争評価の理論</t>
  </si>
  <si>
    <t>林 秀弥</t>
  </si>
  <si>
    <t>会社法の正義</t>
  </si>
  <si>
    <t>会社法制最新事情と株式実務Q&amp;A</t>
  </si>
  <si>
    <t>三井住友信託銀行証券代行部</t>
  </si>
  <si>
    <t>独禁法国際実務ガイドブック : グローバル経済下の基礎知識</t>
  </si>
  <si>
    <t>上杉 秋則</t>
  </si>
  <si>
    <t>持株会社法の研究</t>
  </si>
  <si>
    <t>前田 重行</t>
  </si>
  <si>
    <t>国際契約実務のための予防法学 : 準拠法・裁判管轄・仲裁条項</t>
  </si>
  <si>
    <t>道垣内 正人</t>
  </si>
  <si>
    <t>特許法における明細書による開示の役割 : 特許権の権利保護範囲決定の仕組みについての考察</t>
  </si>
  <si>
    <t>前田 健</t>
  </si>
  <si>
    <t>概説倒産と労働</t>
  </si>
  <si>
    <t>「倒産と労働」実務研究会</t>
  </si>
  <si>
    <t>Q&amp;A中国ビジネス法務の現場</t>
  </si>
  <si>
    <t>三菱商事株式会社,三菱商事（中国）有限公司</t>
  </si>
  <si>
    <t>具体例で考える成年後見制度</t>
  </si>
  <si>
    <t>生田 治郎</t>
  </si>
  <si>
    <t>金商法大系Ⅰ 公開買付け (2)</t>
  </si>
  <si>
    <t>証券法研究会</t>
  </si>
  <si>
    <t>解説原子力損害賠償支援機構法 : 原子力損害賠償制度と政府の援助の枠組み</t>
  </si>
  <si>
    <t>高橋 康文</t>
  </si>
  <si>
    <t>敵対的株主提案とプロキシーファイト〔第2版〕</t>
  </si>
  <si>
    <t>松山 遥</t>
  </si>
  <si>
    <t>民法（債権関係）部会資料集　第２集〈第１巻〉 　――第27回～第29回会議　議事録と資料――</t>
  </si>
  <si>
    <t>金商法という地図の読み方</t>
  </si>
  <si>
    <t>角田 大憲</t>
  </si>
  <si>
    <t>医療と法の交錯 : 医療倫理・医療紛争の解決</t>
  </si>
  <si>
    <t>畔柳 達雄</t>
  </si>
  <si>
    <t>未央の夢 : ある国際弁護士の青春</t>
  </si>
  <si>
    <t>株主総会物語 : ある総会担当者の奮闘記365日</t>
  </si>
  <si>
    <t>田路 至弘,岩田合同法律事務所山根室</t>
  </si>
  <si>
    <t>企業買収と防衛策</t>
  </si>
  <si>
    <t>田中 亘</t>
  </si>
  <si>
    <t>商業・法人登記先例インデックス</t>
  </si>
  <si>
    <t>鈴木 龍介</t>
  </si>
  <si>
    <t>民法（債権関係）部会資料集　第２集〈第２巻〉 　――第30回～第34回会議　議事録と部会資料――</t>
  </si>
  <si>
    <t>知的財産権法・競業法論集</t>
  </si>
  <si>
    <t>紋谷 暢男</t>
  </si>
  <si>
    <t>株主と対話する企業 : 株主価値の持続的成長を実現させるIR・SR</t>
  </si>
  <si>
    <t>三菱UFJ信託銀行証券代行部 日本シェアホルダーサービス</t>
  </si>
  <si>
    <t>2013年版　株主総会想定質問と回答 : 株主質問にどう答えるか</t>
  </si>
  <si>
    <t>中村 直人,倉橋 雄作</t>
  </si>
  <si>
    <t>債権法改正と裁判実務Ⅱ ――要件事実・事実認定の重要論点</t>
  </si>
  <si>
    <t>田中 豊,土屋 文昭</t>
  </si>
  <si>
    <t>役員のための株主総会運営法〔改訂版補訂版〕</t>
  </si>
  <si>
    <t>中村 直人</t>
  </si>
  <si>
    <t>会社法改正要綱の論点と実務対応</t>
  </si>
  <si>
    <t>西村あさひ法律事務所,落合 誠一,太田 洋,森本 大介</t>
  </si>
  <si>
    <t>原発賠償中間指針の考え方</t>
  </si>
  <si>
    <t>中島 肇</t>
  </si>
  <si>
    <t>民法（債権関係）部会資料集　第２集〈第３巻(上)〉 　――第35回会議　議事録と部会資料――</t>
  </si>
  <si>
    <t>民法（債権関係）部会資料集　第２集〈第３巻(下)〉 　――第35回会議　議事録と部会資料――</t>
  </si>
  <si>
    <t>民法（債権関係）部会資料集　第２集〈第３巻(中)〉 　――第35回会議　議事録と部会資料――</t>
  </si>
  <si>
    <t>債権譲渡禁止特約の研究</t>
  </si>
  <si>
    <t>石田 剛</t>
  </si>
  <si>
    <t>西村高等法務研究所叢書⑧ アジア進出企業の法務 : Ｍ＆Ａ法制を中心として</t>
  </si>
  <si>
    <t>西村高等法務研究所,小口 光,久保 光太郎,太田 洋,福沢 美穂子,孫 櫻倩,吉本 祐介</t>
  </si>
  <si>
    <t>実務家のための役員報酬の手引き</t>
  </si>
  <si>
    <t>高田 剛</t>
  </si>
  <si>
    <t>アジア・新興国の会社法実務戦略Q&amp;A</t>
  </si>
  <si>
    <t>アンダーソン・毛利・友常法律事務所</t>
  </si>
  <si>
    <t>解説特定非営利活動法人制度</t>
  </si>
  <si>
    <t>特定非営利活動法人制度研究会</t>
  </si>
  <si>
    <t>民法(債権関係)の改正に関する中間試案の補足説明</t>
  </si>
  <si>
    <t>日本改造計画 : ガバナンスの視点から</t>
  </si>
  <si>
    <t>久保利 英明</t>
  </si>
  <si>
    <t>私的整理 : 88講による道案内</t>
  </si>
  <si>
    <t>濱田 芳貴</t>
  </si>
  <si>
    <t>よくわかる共通番号法入門 : 社会保障・税番号のしくみ</t>
  </si>
  <si>
    <t>岡村 久道</t>
  </si>
  <si>
    <t>民法改正のいま : 中間試案ガイド</t>
  </si>
  <si>
    <t>民法（債権関係）部会資料集　第２集〈第４巻〉 　――第36回～第40回会議　議事録と部会資料――</t>
  </si>
  <si>
    <t>法律意見書の読み方 : 15のストーリーで学ぶ</t>
  </si>
  <si>
    <t>山原 英治</t>
  </si>
  <si>
    <t>〔新訂第２版〕担保不動産の任意売却マニュアル</t>
  </si>
  <si>
    <t>黒木 正人</t>
  </si>
  <si>
    <t>金商法・行為規制の手引き</t>
  </si>
  <si>
    <t>三浦 章生</t>
  </si>
  <si>
    <t>株式買取請求権の構造と買取価格算定の考慮要素</t>
  </si>
  <si>
    <t>飯田 秀総</t>
  </si>
  <si>
    <t>民法（債権関係）部会資料集　第２集〈第５巻〉 　――第41回～第45回会議　議事録と部会資料――</t>
  </si>
  <si>
    <t>ビジネス契約書の起案・検討のしかた〈第２版〉</t>
  </si>
  <si>
    <t>原 秋彦</t>
  </si>
  <si>
    <t>民法から考える民事執行法・民事保全法</t>
  </si>
  <si>
    <t>高須 順一</t>
  </si>
  <si>
    <t>役員のための法律知識</t>
  </si>
  <si>
    <t>裁判官の歩き方</t>
  </si>
  <si>
    <t>吉戒 修一</t>
  </si>
  <si>
    <t>実務解説消費税転嫁特別措置法</t>
  </si>
  <si>
    <t>長澤 哲也,石井 崇,植村 幸也,河野 良介</t>
  </si>
  <si>
    <t>会社法判例インデックス</t>
  </si>
  <si>
    <t>野田 博</t>
  </si>
  <si>
    <t>実務借地借家法〔新訂第3版〕</t>
  </si>
  <si>
    <t>荒木 新五</t>
  </si>
  <si>
    <t>民法（債権関係）部会資料集　第２集〈第6巻〉 　――第46回～第49回会議　議事録と部会資料――</t>
  </si>
  <si>
    <t>ビジネス法務基本用語和英辞典〔第2版〕</t>
  </si>
  <si>
    <t>ビジネス法務英文用語集</t>
  </si>
  <si>
    <t>遺言執行の手引</t>
  </si>
  <si>
    <t>山崎 巳義</t>
  </si>
  <si>
    <t>組織再編セミナー : 法務・会計・税務のポイント</t>
  </si>
  <si>
    <t>菊地 伸,布施 伸章,長谷川 芳孝,荒井 太一</t>
  </si>
  <si>
    <t>独禁法による独占行為規制の理論と実務 : わが国の実務のどこに問題があるか</t>
  </si>
  <si>
    <t>支払決済法〔第２版〕 ──手形小切手から電子マネーまで──</t>
  </si>
  <si>
    <t>小塚 荘一郎,森田 果</t>
  </si>
  <si>
    <t>民法（債権関係）部会資料集　第２集〈第７巻〉 　――第50回～第54回会議　議事録と部会資料――</t>
  </si>
  <si>
    <t>法務担当者のための民事訴訟対応マニュアル 〔第2版〕</t>
  </si>
  <si>
    <t>田路 至弘</t>
  </si>
  <si>
    <t>適合性原則と私法理論の交錯</t>
  </si>
  <si>
    <t>角田 美穂子</t>
  </si>
  <si>
    <t>Law Practice 刑法〔第 2 版〕</t>
  </si>
  <si>
    <t>佐久間 修,高橋 則夫,松澤 伸,安田 拓人</t>
  </si>
  <si>
    <t>金融商品取引法〔第３版〕</t>
  </si>
  <si>
    <t>松尾 直彦</t>
  </si>
  <si>
    <t>Law Practice 商法〔第２版〕</t>
  </si>
  <si>
    <t>黒沼 悦郎,中東 正文,福島 洋尚,松井 秀征,行澤 一人</t>
  </si>
  <si>
    <t>中国法実務教本 : 進出から撤退まで</t>
  </si>
  <si>
    <t>大江橋法律事務所,中国プラクティスグループ</t>
  </si>
  <si>
    <t>倒産判例インデックス〔第３版〕</t>
  </si>
  <si>
    <t>瀬戸 英雄,山本 和彦</t>
  </si>
  <si>
    <t>西村高等法務研究所叢書⑨ アクティビスト・敵対的買収対応の最新動向 ──各種事例を通じた分析と検討</t>
  </si>
  <si>
    <t>西村高等法務研究所,太田 洋,松原 大祐</t>
  </si>
  <si>
    <t>有価証券報告書作成の実務Q&amp;A</t>
  </si>
  <si>
    <t>宝印刷 総合ディスクロージャー研究所</t>
  </si>
  <si>
    <t>非営利法人の役員の信認義務 : 営利法人の役員の信認義務との比較考察</t>
  </si>
  <si>
    <t>松元 暢子</t>
  </si>
  <si>
    <t>弁護士から最高裁判所判事へ : 折り折りの思索</t>
  </si>
  <si>
    <t>須藤 正彦</t>
  </si>
  <si>
    <t>民法（債権関係）部会資料集　第２集〈第８巻〉 　――第55回～第59回会議　議事録と部会資料――</t>
  </si>
  <si>
    <t>新・更生計画の実務と理論</t>
  </si>
  <si>
    <t>松下 淳一,事業再生研究機構</t>
  </si>
  <si>
    <t>取引先リスク管理Q&amp;A</t>
  </si>
  <si>
    <t>リスクモンスター データ工場</t>
  </si>
  <si>
    <t>一問一答・被災借地借家法・改正被災マンション法</t>
  </si>
  <si>
    <t>岡山 忠広</t>
  </si>
  <si>
    <t>民法（債権関係）部会資料集　第２集〈第９巻〉 　――第60回～第63回会議　議事録と部会資料――</t>
  </si>
  <si>
    <t>企業危機・不祥事対応の法務</t>
  </si>
  <si>
    <t>森・濱田松本法律事務所</t>
  </si>
  <si>
    <t>The Rotterdam Rules in the Asia‐Pacific region = 英語版アジア太平洋地域におけるロッテルダム・ルールズ</t>
  </si>
  <si>
    <t>藤田 友敬</t>
  </si>
  <si>
    <t>一問一答・平成26年改正会社法</t>
  </si>
  <si>
    <t>坂本 三郎</t>
  </si>
  <si>
    <t>実務解説平成26年会社法改正</t>
  </si>
  <si>
    <t>弁護士法人大江橋法律事務所</t>
  </si>
  <si>
    <t>逐条解説 法の適用に関する通則法〔増補版〕</t>
  </si>
  <si>
    <t>小出 邦夫</t>
  </si>
  <si>
    <t>多重代表訴訟制度のあり方 : 必要性と制度設計</t>
  </si>
  <si>
    <t>髙橋 陽一</t>
  </si>
  <si>
    <t>臨時報告書作成の実務Q&amp;A</t>
  </si>
  <si>
    <t>会社法決算書作成ハンドブック〈2015年版〉</t>
  </si>
  <si>
    <t>太田 達也</t>
  </si>
  <si>
    <t>少額債権の管理・保全・回収の実務</t>
  </si>
  <si>
    <t>北詰 健太郎,濱田 康宏</t>
  </si>
  <si>
    <t>実践平成26年会社法改正後のIR総会とガバナンス</t>
  </si>
  <si>
    <t>今井 和男,柴田 征範</t>
  </si>
  <si>
    <t>金融商品取引法入門〔第4版〕</t>
  </si>
  <si>
    <t>近藤 光男,吉原 和志,黒沼 悦郎</t>
  </si>
  <si>
    <t>企業再生の現場から</t>
  </si>
  <si>
    <t>渡邊 顯,内田 実,瀬戸 英雄,片山 英二</t>
  </si>
  <si>
    <t>取締役会の法と実務</t>
  </si>
  <si>
    <t>森本 滋</t>
  </si>
  <si>
    <t>実務分析M&amp;A判例ハンドブック</t>
  </si>
  <si>
    <t>阿南 剛,後藤 高志,辻川 昌徳</t>
  </si>
  <si>
    <t>取締役会報告事項の実務</t>
  </si>
  <si>
    <t>平成26年改正会社法対応 内部統制システム構築の実務</t>
  </si>
  <si>
    <t>中村 直人,山田 和彦,後藤 晃輔</t>
  </si>
  <si>
    <t>森・濱田松本法律事務所 シリーズ改正会社法 Q&amp;Aグループガバナンスの実務</t>
  </si>
  <si>
    <t>奥山 健志</t>
  </si>
  <si>
    <t>森・濱田松本法律事務所 シリーズ改正会社法 Q&amp;A株式・組織再編の実務1 ――キャッシュ・アウト制度を中心に</t>
  </si>
  <si>
    <t>代 宗剛</t>
  </si>
  <si>
    <t>森・濱田松本法律事務所 シリーズ改正会社法 Q&amp;A株式・組織再編の実務2 ──株式買取請求制度を中心に</t>
  </si>
  <si>
    <t>森田 恒平</t>
  </si>
  <si>
    <t>独占禁止法〔第2版〕</t>
  </si>
  <si>
    <t>菅久 修一,品川 武,伊永 大輔,原田 郁</t>
  </si>
  <si>
    <t>監査等委員会設置会社のフレームワークと運営実務 : 導入検討から制度設計・移行・実施まで</t>
  </si>
  <si>
    <t>福岡 真之介,髙木 弘明</t>
  </si>
  <si>
    <t>ファンド契約の実務Q&amp;A</t>
  </si>
  <si>
    <t>本柳 祐介</t>
  </si>
  <si>
    <t>逐条解説・非訟事件手続法</t>
  </si>
  <si>
    <t>金子 修</t>
  </si>
  <si>
    <t>論点詳解　平成26年改正会社法</t>
  </si>
  <si>
    <t>神田 秀樹</t>
  </si>
  <si>
    <t>実務家のための 取締役の競業取引・利益相反取引規制〔第2版〕</t>
  </si>
  <si>
    <t>野口 葉子</t>
  </si>
  <si>
    <t>監査役・監査委員ハンドブック</t>
  </si>
  <si>
    <t>インドビジネス最前線 : Q&amp;Aで読み解く法務ガイドブック</t>
  </si>
  <si>
    <t>TMI総合法律事務所</t>
  </si>
  <si>
    <t>コーポレートガバナンス・コードの読み方・考え方</t>
  </si>
  <si>
    <t>不祥事対応ベストプラクティス : 実例から読み解く最新実務</t>
  </si>
  <si>
    <t>長島大野常松法律事務所</t>
  </si>
  <si>
    <t>コーポレートガバナンス・コードを読み解く</t>
  </si>
  <si>
    <t>渡邊 顯</t>
  </si>
  <si>
    <t>景品表示法〔第４版〕</t>
  </si>
  <si>
    <t>真渕 博</t>
  </si>
  <si>
    <t>法教育への招待 : 法学から見た法教育</t>
  </si>
  <si>
    <t>大村 敦志</t>
  </si>
  <si>
    <t>一問一答 平成26年改正会社法〔第2版〕</t>
  </si>
  <si>
    <t>コーポレートガバナンス・コードの実務</t>
  </si>
  <si>
    <t>沢口 実,内田 修平</t>
  </si>
  <si>
    <t>開示事例から考える「コーポレートガバナンス・コード」対応</t>
  </si>
  <si>
    <t>樋口 達,山内 宏光,小松 真理子</t>
  </si>
  <si>
    <t>社債法</t>
  </si>
  <si>
    <t>橋本 円</t>
  </si>
  <si>
    <t>JLF叢書 交渉教育の未来 ─良い話し合いを創る　子供が変わる</t>
  </si>
  <si>
    <t>野村 美明,江口 勇治</t>
  </si>
  <si>
    <t>一問一答・国際的な子の連れ去りへの制度的対応 : ハーグ条約及び関連法規の解説</t>
  </si>
  <si>
    <t>訴訟の技能 : 会社訴訟・知財訴訟の現場から</t>
  </si>
  <si>
    <t>門口 正人,末吉 亙,中村 直人,佐藤 久文</t>
  </si>
  <si>
    <t>法律実務家が知っておきたい作法</t>
  </si>
  <si>
    <t>逐条解説・家事事件手続法</t>
  </si>
  <si>
    <t>ターンアラウンド・マネージャーの実務</t>
  </si>
  <si>
    <t>フロンティアマネジメント株式会社</t>
  </si>
  <si>
    <t>平成27年改正個人情報保護法のしくみ</t>
  </si>
  <si>
    <t>日置 巴美,板倉 陽一郎</t>
  </si>
  <si>
    <t>改正マイナンバー法対応のための業務フローとチェックリスト</t>
  </si>
  <si>
    <t>影島 広泰,藤村 慎也</t>
  </si>
  <si>
    <t>コンテンツ・セキュリティと法</t>
  </si>
  <si>
    <t>山本 隆司</t>
  </si>
  <si>
    <t>よくわかる独禁法グローバル実務</t>
  </si>
  <si>
    <t>フレッシュフィールズブルックハウスデリンガー法律事務所</t>
  </si>
  <si>
    <t>時代を彩る商事判例</t>
  </si>
  <si>
    <t>神田 秀樹,岩田合同法律事務所</t>
  </si>
  <si>
    <t>法務担当者による米国民事訴訟対応マニュアル</t>
  </si>
  <si>
    <t>三輪 泰右,池田 俊二,三橋 克矢</t>
  </si>
  <si>
    <t>番号利用法 : マイナンバー制度の実務</t>
  </si>
  <si>
    <t>営業秘密Q&amp;A80</t>
  </si>
  <si>
    <t>荒川 雄二郎</t>
  </si>
  <si>
    <t>東北大学法政実務叢書３ Affirmative Action正当化の法理論 ─アメリカ合衆国の判例と学説の検討を中心に</t>
  </si>
  <si>
    <t>茂木 洋平</t>
  </si>
  <si>
    <t>コンメンタール 会社法施行規則・ 電子公告規則［第2版］</t>
  </si>
  <si>
    <t>弥永 真生</t>
  </si>
  <si>
    <t>会社解散・清算手続と法人税申告実務〔第2版〕</t>
  </si>
  <si>
    <t>植木 康彦</t>
  </si>
  <si>
    <t>優越的地位濫用規制と下請法の解説と分析〔第２版〕</t>
  </si>
  <si>
    <t>長澤 哲也</t>
  </si>
  <si>
    <t>特許権行使の制限法理</t>
  </si>
  <si>
    <t>愛知 靖之</t>
  </si>
  <si>
    <t>米国反トラスト法執行の実務と対策〔第2版〕 : 司法取引からクラス・アクション、代表訴訟まで</t>
  </si>
  <si>
    <t>渡邊 肇</t>
  </si>
  <si>
    <t>投資信託の法制と実務対応</t>
  </si>
  <si>
    <t>本柳 祐介,河原 雄亮</t>
  </si>
  <si>
    <t>コーポレートガバナンス・コード対応招集通知等見直しの実務</t>
  </si>
  <si>
    <t>倉橋 雄作</t>
  </si>
  <si>
    <t>労働法で人事に新風を</t>
  </si>
  <si>
    <t>大内 伸哉</t>
  </si>
  <si>
    <t>役員のための株主総会運営法〔第２版〕</t>
  </si>
  <si>
    <t>コーポレートガバナンス・コードが求める取締役会のあり方</t>
  </si>
  <si>
    <t>樋口 達,山内 宏光</t>
  </si>
  <si>
    <t>株主総会・取締役会・監査役会の議事録作成ガイドブック〔第2版〕</t>
  </si>
  <si>
    <t>三井住友信託銀行 証券代行コンサルティング部</t>
  </si>
  <si>
    <t>アジア地域における会社情報提供制度の実情と課題</t>
  </si>
  <si>
    <t>国際民商事法センター,アジア太平洋会社情報提供制度研究会</t>
  </si>
  <si>
    <t>アドバンス会社法</t>
  </si>
  <si>
    <t>コーポレートガバナンス・コード対応 ベストプラクティス株主総会</t>
  </si>
  <si>
    <t>会社法決算書作成ハンドブック〈2016年版〉</t>
  </si>
  <si>
    <t>コンパクト解説会社法１ 株主総会</t>
  </si>
  <si>
    <t>阿部井窪片山法律事務所</t>
  </si>
  <si>
    <t>危機管理法大全</t>
  </si>
  <si>
    <t>木目田 裕,西村あさひ法律事務所・危機管理グループ</t>
  </si>
  <si>
    <t>実務解説職務発明 : 平成27年特許法改正対応</t>
  </si>
  <si>
    <t>深津 拓寛,松田 誠司,杉村 光嗣,谷口 はるな</t>
  </si>
  <si>
    <t>詳解　大量保有報告制度</t>
  </si>
  <si>
    <t>町田 行人</t>
  </si>
  <si>
    <t>事業再生と民事司法にかけた熱き思い : 高木新二郎の軌跡</t>
  </si>
  <si>
    <t>須藤 正彦,小林 信明,山本 和彦</t>
  </si>
  <si>
    <t>金融商品取引法〔第４版〕</t>
  </si>
  <si>
    <t>新しい事業報告・計算書類〔全訂版〕</t>
  </si>
  <si>
    <t>石井 裕介,小畑 良晴,阿部 光成,男澤 江利子</t>
  </si>
  <si>
    <t>コンパクト解説会社法３ 監査役・監査委員・監査等委員</t>
  </si>
  <si>
    <t>大江橋法律事務所</t>
  </si>
  <si>
    <t>コンパクト解説会社法５ 組織再編</t>
  </si>
  <si>
    <t>シティユーワ法律事務所</t>
  </si>
  <si>
    <t>Q&amp;A監査等委員会設置会社の実務</t>
  </si>
  <si>
    <t>太子堂 厚子</t>
  </si>
  <si>
    <t>コーポレートガバナンス・コードの実務〔第2版〕</t>
  </si>
  <si>
    <t>沢口 実,内田 修平,髙田 洋輔</t>
  </si>
  <si>
    <t>コンパクト解説会社法４ 会社法の議事録作成実務 ―株主総会・取締役会・監査役会・各委員会</t>
  </si>
  <si>
    <t>桃尾松尾難波法律事務所</t>
  </si>
  <si>
    <t>取締役会実効性評価の実務</t>
  </si>
  <si>
    <t>債権管理・保全・回収の手引き</t>
  </si>
  <si>
    <t>園尾 隆司,福岡 真之介</t>
  </si>
  <si>
    <t>西村高等法務研究所叢書⑩ 米国司法省による取締り ──最新動向と日本企業が留意すべきリスクおよび対応策</t>
  </si>
  <si>
    <t>西村あさひ法律事務所,ロープス&amp;グレー外国法事務弁護士事務所</t>
  </si>
  <si>
    <t>消費者裁判手続特例法</t>
  </si>
  <si>
    <t>伊藤 眞</t>
  </si>
  <si>
    <t>よくわかるインサイダー取引規制入門Q&amp;A</t>
  </si>
  <si>
    <t>上島 正道</t>
  </si>
  <si>
    <t>会社法の実務</t>
  </si>
  <si>
    <t>コーポレート・ガバナンスの現状分析 : 有価証券報告書・臨時報告書を対象に</t>
  </si>
  <si>
    <t>中西 敏和,関 孝哉,コーポレートプラクティスパートナーズ株式会社</t>
  </si>
  <si>
    <t>FinTechビジネスと法25講 : 黎明期の今とこれから</t>
  </si>
  <si>
    <t>有吉 尚哉,本柳 祐介,水島 淳,谷澤 進</t>
  </si>
  <si>
    <t>ユーザを成功に導くシステム開発契約〔第2版〕 ──クラウドを見据えて</t>
  </si>
  <si>
    <t>西本 強</t>
  </si>
  <si>
    <t>発信者情報開示・削除請求の実務 : インターネット上の権利侵害への対応</t>
  </si>
  <si>
    <t>岡田 理樹,長崎 真美,森 麻衣子,奥富 健,鹿野 晃司</t>
  </si>
  <si>
    <t>個人情報管理ハンドブック［第３版］</t>
  </si>
  <si>
    <t>外国会社のためのインバウンド法務 : 事業拠点開設・不動産取引</t>
  </si>
  <si>
    <t>鈴木 龍介,稲垣 裕行,吉田 聡</t>
  </si>
  <si>
    <t>取締役会報告事項の実務〔第2版〕</t>
  </si>
  <si>
    <t>ファイナンス法 : 金融法の基礎と先端金融取引のエッセンス</t>
  </si>
  <si>
    <t>酒井 俊和</t>
  </si>
  <si>
    <t>取締役会付議事項の実務〔第2版〕</t>
  </si>
  <si>
    <t>山田 和彦,倉橋 雄作,中島 正裕</t>
  </si>
  <si>
    <t>コーポレートガバナンス・コードに対応した招集通知・議案の記載例</t>
  </si>
  <si>
    <t>実務解説　資金決済法［第２版］</t>
  </si>
  <si>
    <t>堀 天子</t>
  </si>
  <si>
    <t>指名諮問委員会・報酬諮問委員会の実務</t>
  </si>
  <si>
    <t>澤口 実,渡辺 邦広,角田 望,吉江 穏,飯島 隆博,坂㞍 健輔</t>
  </si>
  <si>
    <t>よくわかるグローバルインベスティゲーション</t>
  </si>
  <si>
    <t>企業不動産法</t>
  </si>
  <si>
    <t>小澤 英明</t>
  </si>
  <si>
    <t>不動産再開発の法務 : 都市再開発・マンション建替え・工場跡地開発の紛争予防</t>
  </si>
  <si>
    <t>井上 治</t>
  </si>
  <si>
    <t>アメリカ連邦倒産法概説〔第２版〕</t>
  </si>
  <si>
    <t>福岡 真之介</t>
  </si>
  <si>
    <t>新・株主総会物語 : 8つのストーリーで学ぶ総会実務</t>
  </si>
  <si>
    <t>田路 至弘,鈴木 正人,伊藤 広樹,岩田合同法律事務所</t>
  </si>
  <si>
    <t>Law Practice 商法〔第３版〕</t>
  </si>
  <si>
    <t>D&amp;O保険の実務</t>
  </si>
  <si>
    <t>嶋寺 基,澤井 俊之</t>
  </si>
  <si>
    <t>中小企業法務のすべて</t>
  </si>
  <si>
    <t>日本弁護士連合会 日弁連中小企業法律支援センター</t>
  </si>
  <si>
    <t>会社法決算書作成ハンドブック〈2017年版〉</t>
  </si>
  <si>
    <t>会社法 実務問答集Ⅰ（上）</t>
  </si>
  <si>
    <t>前田 雅弘,北村 雅史,大阪株式懇談会</t>
  </si>
  <si>
    <t>会社法 実務問答集Ⅰ（下）</t>
  </si>
  <si>
    <t>事例にみる信用取引トラブル解決集</t>
  </si>
  <si>
    <t>IoT・AIの法律と戦略</t>
  </si>
  <si>
    <t>福岡 真之介,桑田 寛史,料屋 恵美</t>
  </si>
  <si>
    <t>金融商品取引法アウトライン</t>
  </si>
  <si>
    <t>中村 聡</t>
  </si>
  <si>
    <t>成長戦略と企業法制 D&amp;O保険の先端Ⅰ</t>
  </si>
  <si>
    <t>D&amp;O保険実務研究会</t>
  </si>
  <si>
    <t>コーポレートガバナンスハンドブック</t>
  </si>
  <si>
    <t>新しい債権法を読みとく</t>
  </si>
  <si>
    <t>山野目 章夫</t>
  </si>
  <si>
    <t>実務解説　資金決済法［第３版］</t>
  </si>
  <si>
    <t>民法（債権関係）改正法新旧対照条文</t>
  </si>
  <si>
    <t>ファイナンス法大全（上）〔全訂版〕</t>
  </si>
  <si>
    <t>西村あさひ法律事務所</t>
  </si>
  <si>
    <t>取締役・取締役会の法律実務Q&amp;A</t>
  </si>
  <si>
    <t>島田 邦雄</t>
  </si>
  <si>
    <t>法律家・法務担当者のためのIT技術用語辞典</t>
  </si>
  <si>
    <t>影島 広泰</t>
  </si>
  <si>
    <t>会社法</t>
  </si>
  <si>
    <t>黒沼 悦郎</t>
  </si>
  <si>
    <t>ファイナンス法大全（下）〔全訂版〕</t>
  </si>
  <si>
    <t>講義債権法改正</t>
  </si>
  <si>
    <t>中田 裕康,大村 敦志,道垣内 弘人,沖野 眞已</t>
  </si>
  <si>
    <t>裁判実務シリーズ4 民事再生の手引〔第２版〕</t>
  </si>
  <si>
    <t>鹿子木 康</t>
  </si>
  <si>
    <t>Law Practice 民事訴訟法〔第3版〕</t>
  </si>
  <si>
    <t>山本 和彦,安西 明子,杉山 悦子,畑 宏樹,山田 文</t>
  </si>
  <si>
    <t>企業不動産法〔第2版〕</t>
  </si>
  <si>
    <t>役員のための株主総会運営法〔第３版〕</t>
  </si>
  <si>
    <t>成長戦略と企業法制 会社補償の実務</t>
  </si>
  <si>
    <t>会社補償実務研究会</t>
  </si>
  <si>
    <t>優越的地位濫用規制と下請法の解説と分析〔第３版〕</t>
  </si>
  <si>
    <t>M&amp;Aリスク管理の最前線 : 国内外の最新実務</t>
  </si>
  <si>
    <t>滝川 佳代</t>
  </si>
  <si>
    <t>会社法決算書作成ハンドブック〈2018年版〉</t>
  </si>
  <si>
    <t>実務解説 特定商取引法〔第2版〕</t>
  </si>
  <si>
    <t>上柳 敏郎,島薗 佐紀</t>
  </si>
  <si>
    <t>AIの法律と論点</t>
  </si>
  <si>
    <t>シチュエーション別 提携契約の実務〔第３版〕</t>
  </si>
  <si>
    <t>淵邊 善彦</t>
  </si>
  <si>
    <t>会社法 実務問答集Ⅱ</t>
  </si>
  <si>
    <t>支払決済法〔第３版〕 ──手形小切手から電子マネーまで──</t>
  </si>
  <si>
    <t>エッセンス景品表示法</t>
  </si>
  <si>
    <t>古川 昌平</t>
  </si>
  <si>
    <t>金融商品取引法〔第５版〕</t>
  </si>
  <si>
    <t>ファンド契約の実務Q&amp;A〔第2版〕</t>
  </si>
  <si>
    <t>債権法改正対応 不動産賃貸借契約の実務 Q&amp;A</t>
  </si>
  <si>
    <t>執行役員の実務</t>
  </si>
  <si>
    <t>独占禁止法〔第3版〕</t>
  </si>
  <si>
    <t>一問一答・平成28年刑事訴訟法等改正</t>
  </si>
  <si>
    <t>吉田 雅之</t>
  </si>
  <si>
    <t>社債ハンドブック</t>
  </si>
  <si>
    <t>太田 洋,濃川 耕平,有吉 尚哉</t>
  </si>
  <si>
    <t>企業危機・不祥事対応の法務〔第2版〕</t>
  </si>
  <si>
    <t>必携債権法を実務から理解する21講</t>
  </si>
  <si>
    <t>虎門中央法律事務所,柴田 征範,板垣 幾久雄,臺 庸子,浜本 匠,林田 健太郎,塗師 純子</t>
  </si>
  <si>
    <t>法務担当者のための もう一度学ぶ民法（契約編）〔第2版〕</t>
  </si>
  <si>
    <t>英文契約の考え方</t>
  </si>
  <si>
    <t>中尾 智三郎</t>
  </si>
  <si>
    <t>債権法改正と民法学Ⅰ 総論・総則</t>
  </si>
  <si>
    <t>安永 正昭,鎌田 薫,能見 善久</t>
  </si>
  <si>
    <t>債権法改正と民法学Ⅱ 債権総論・契約 ⑴</t>
  </si>
  <si>
    <t>債権法改正と民法学Ⅲ 契約 ⑵</t>
  </si>
  <si>
    <t>人事労務の法律問題対応の指針と手順</t>
  </si>
  <si>
    <t>佐藤 久文</t>
  </si>
  <si>
    <t>ブロックチェーンビジネスとICOのフィジビリティスタディ</t>
  </si>
  <si>
    <t>小笠原 匡隆</t>
  </si>
  <si>
    <t>働き方改革とこれからの時代の労働法</t>
  </si>
  <si>
    <t>菅野 百合,阿部 次郎,宮塚 久,西村あさひ法律事務所</t>
  </si>
  <si>
    <t>コーポレートガバナンス・コードの読み方・考え方 〔第2版〕</t>
  </si>
  <si>
    <t>設例で学ぶオーナー系企業の事業承継・M&amp;Aにおける法務と税務</t>
  </si>
  <si>
    <t>森・濱田松本法律事務所,MHM税理士事務所</t>
  </si>
  <si>
    <t>本物の再建弁護士の道を求めて : 弁護士村松謙一の仕事の流儀</t>
  </si>
  <si>
    <t>村松 謙一</t>
  </si>
  <si>
    <t>株主総会判例インデックス</t>
  </si>
  <si>
    <t>本村 健,冨田 雄介,森 駿介</t>
  </si>
  <si>
    <t>M&amp;A法大全（下）〔全訂版〕</t>
  </si>
  <si>
    <t>データの法律と契約</t>
  </si>
  <si>
    <t>福岡 真之介,松村 英寿</t>
  </si>
  <si>
    <t>信託法をひもとく</t>
  </si>
  <si>
    <t>佐久間 毅</t>
  </si>
  <si>
    <t>M&amp;A法大全（上）〔全訂版〕</t>
  </si>
  <si>
    <t>成長戦略と企業法制 成長戦略法制 : イノベーションを促進する企業法制設計</t>
  </si>
  <si>
    <t>成長戦略法制研究会</t>
  </si>
  <si>
    <t>指名諮問委員会・報酬諮問委員会の実務〔第2版〕</t>
  </si>
  <si>
    <t>澤口 実,渡辺 邦広,若林 功晃,松村 謙太郎,飯島 隆博,坂㞍 健輔</t>
  </si>
  <si>
    <t>合同会社の法と実務</t>
  </si>
  <si>
    <t>一問一答・平成30年人事訴訟法・家事事件手続法等改正 : 国際裁判管轄法制の整備</t>
  </si>
  <si>
    <t>内野 宗揮</t>
  </si>
  <si>
    <t>実践！　債権保全・回収の実務対応 ──担保の取得と実行のポイント〔第2版〕</t>
  </si>
  <si>
    <t>中井 康之,大川 治,奥津 周,堂島法律事務所</t>
  </si>
  <si>
    <t>企業労働法実務相談</t>
  </si>
  <si>
    <t>森 倫洋,志村 直子,藤田 美樹,西村あさひ法律事務所</t>
  </si>
  <si>
    <t>株対価M&amp;Aの実務</t>
  </si>
  <si>
    <t>武井 一浩,松尾 拓也,森田 多恵子,田端 公美</t>
  </si>
  <si>
    <t>IoT・AIの法律と戦略〔第２版〕</t>
  </si>
  <si>
    <t>株主総会・取締役会・監査役会の 議事録作成ガイドブック〔第2版補訂版〕</t>
  </si>
  <si>
    <t>商業登記ハンドブック［第３版］</t>
  </si>
  <si>
    <t>松井 信憲</t>
  </si>
  <si>
    <t>一問一答・平成30年商法改正</t>
  </si>
  <si>
    <t>松井 信憲,大野 晃宏</t>
  </si>
  <si>
    <t>一問一答・新しい相続法 : 平成30年民法等(相続法)改正、遺言書保管法の解説</t>
  </si>
  <si>
    <t>堂薗 幹一郎,野口 宣大</t>
  </si>
  <si>
    <t>個人情報保護法〔第3版〕</t>
  </si>
  <si>
    <t>一問一答 民法（債権関係）改正</t>
  </si>
  <si>
    <t>筒井 健夫,村松 秀樹</t>
  </si>
  <si>
    <t>役員のための法律知識〔第2版〕</t>
  </si>
  <si>
    <t>日弁連ESGガイダンスの解説とSDGs時代の実務対応</t>
  </si>
  <si>
    <t>ESG SDGs法務研究会</t>
  </si>
  <si>
    <t>重要論点　実務 民法（債権関係）改正</t>
  </si>
  <si>
    <t>鎌田 薫,内田 貴,青山 大樹,末廣 裕亮,村上 祐亮,篠原 孝典</t>
  </si>
  <si>
    <t>詳解 改正民法</t>
  </si>
  <si>
    <t>潮見 佳男,千葉 惠美子,片山 直也,山野目 章夫</t>
  </si>
  <si>
    <t>商事法務研究会</t>
  </si>
  <si>
    <t>一問一答改正会社法</t>
  </si>
  <si>
    <t>法務省民事局</t>
  </si>
  <si>
    <t>一問一答平成5年改正商法</t>
  </si>
  <si>
    <t>大規模災害と借地借家Q&amp;A</t>
  </si>
  <si>
    <t>被災マンション法Q&amp;A</t>
  </si>
  <si>
    <t>一問一答平成9年改正商法</t>
  </si>
  <si>
    <t>一問一答個人再生手続 : 平成12年民事再生法改正の解説</t>
  </si>
  <si>
    <t>始関正光</t>
  </si>
  <si>
    <t>一問一答民事再生法</t>
  </si>
  <si>
    <t>深山卓也,花村良一,筒井健夫,菅家忠行,坂本三郎</t>
  </si>
  <si>
    <t>一問一答中間法人法</t>
  </si>
  <si>
    <t>相沢哲,杉浦正典</t>
  </si>
  <si>
    <t>新日本法規出版</t>
  </si>
  <si>
    <t>スクイーズ・アウトと株価決定の実務</t>
  </si>
  <si>
    <t>内藤 良祐</t>
  </si>
  <si>
    <t>労務専門弁護士が教えるSNS・ITをめぐる雇用管理 : Q&amp;Aとポイント・書式例</t>
  </si>
  <si>
    <t>小山 博章,中山 達夫,石井 拓士,町田 悠生子</t>
  </si>
  <si>
    <t>国際税務の専門家からみた出国税と国外財産調書等の実務</t>
  </si>
  <si>
    <t>高山 政信,廣瀬 壮一</t>
  </si>
  <si>
    <t>不動産明渡・引渡事件処理マニュアル</t>
  </si>
  <si>
    <t>堂島法律事務所</t>
  </si>
  <si>
    <t>Q&amp;A改正個人情報保護法と企業対応のポイント</t>
  </si>
  <si>
    <t>三浦 亮太,金丸 祐子,北山 昇</t>
  </si>
  <si>
    <t>〔三訂版〕根抵当権の法律と登記</t>
  </si>
  <si>
    <t>青山 修</t>
  </si>
  <si>
    <t>〔改訂版〕 各種法人関係 議事録モデル文例集</t>
  </si>
  <si>
    <t>内藤 卓,岡田 高紀,日高 啓太郎</t>
  </si>
  <si>
    <t>建物漏水をめぐる法律実務</t>
  </si>
  <si>
    <t>匠総合法律事務所</t>
  </si>
  <si>
    <t>Q&amp;A相続人不存在・不在者財産管理の手引</t>
  </si>
  <si>
    <t>野々山 哲郎,仲 隆,浦岡 由美子</t>
  </si>
  <si>
    <t>判例にみる債務不存在確認の実務</t>
  </si>
  <si>
    <t>中里 和伸,野口 英一郎</t>
  </si>
  <si>
    <t>Q&amp;A有期契約労働者の無期転換ルール</t>
  </si>
  <si>
    <t>別城信太郎,山浦美卯,山浦美紀,西本杏子,別城尚人</t>
  </si>
  <si>
    <t>女性活躍推進法・改正育児介護休業法対応 女性社員の労務相談ハンドブック</t>
  </si>
  <si>
    <t>山浦 美紀,大浦 綾子,小西 華子,里内 友貴子,髙橋 佳子</t>
  </si>
  <si>
    <t>Q&amp;A抵当権の法律と登記</t>
  </si>
  <si>
    <t>〔改訂版〕建築設計･施工 クレーム対応マニュアル</t>
  </si>
  <si>
    <t>〔平成30年度税制改正対応版〕 事業承継相談対応マニュアル</t>
  </si>
  <si>
    <t>浅野 洋</t>
  </si>
  <si>
    <t>事例でみる事業承継の実務 : 士業間連携と対応のポイント</t>
  </si>
  <si>
    <t>大西 隆司</t>
  </si>
  <si>
    <t>株式会社との対比でみる合同会社の法務・登記・税務</t>
  </si>
  <si>
    <t>加藤 政也</t>
  </si>
  <si>
    <t>日本加除出版</t>
  </si>
  <si>
    <t>会社非訟申立ての実務+申立書式集</t>
  </si>
  <si>
    <t>池田 浩一郎,田伏 岳人,深山 徹,本井 克樹</t>
  </si>
  <si>
    <t>Q&amp;A農地・森林に関する法律と実務 : 登記・届出・許可・転用</t>
  </si>
  <si>
    <t>末光 祐一</t>
  </si>
  <si>
    <t>現代取引社会における継続的契約の法理と判例</t>
  </si>
  <si>
    <t>升田 純</t>
  </si>
  <si>
    <t>仮登記の理論と実務</t>
  </si>
  <si>
    <t>木村 三男,藤谷 定勝</t>
  </si>
  <si>
    <t>技術法務のススメ : 事業戦略から考える知財・契約プラクティス : 知財戦略・知財マネジメント・契約交渉・契約書作成・特許ライセンス契約・秘密保持契約・共同開発契約・共同出願契約・ソフトウェアライセンス契約・ソフトウェア開発委託契約など</t>
  </si>
  <si>
    <t>鮫島 正洋</t>
  </si>
  <si>
    <t>条解・判例　土地区画整理法</t>
  </si>
  <si>
    <t>大場 民男</t>
  </si>
  <si>
    <t>Q&amp;A弁護士社労士税理士が書いた労働事件と労働保険・社会保険・税金 : 加入・解雇・未払賃金・労災</t>
  </si>
  <si>
    <t>中島 光孝,椎名 みゆき</t>
  </si>
  <si>
    <t>改訂　Q＆A　投資取引被害救済の実務 仕組債／投資信託／為替デリバティブ／日経225オプション／FX／未公開株・社債等劇場型商法／ファンド商法／国内・海外先物／ロコ・ロンドン貴金属／CO2排出権証拠金</t>
  </si>
  <si>
    <t>荒井 哲朗</t>
  </si>
  <si>
    <t>入管法大全 ─立法経緯・判例・実務運用─第２部　在留資格</t>
  </si>
  <si>
    <t>多賀谷 一照,高宅 茂</t>
  </si>
  <si>
    <t>実務裁判例 借地借家契約における信頼関係の破壊</t>
  </si>
  <si>
    <t>伊藤 秀城</t>
  </si>
  <si>
    <t>第２版 不動産・商業等の登記に関する Ｑ&amp;Ａ 登録免許税の実務</t>
  </si>
  <si>
    <t>清水 湛,藤谷 定勝</t>
  </si>
  <si>
    <t>Q&amp;A道路・通路に関する法律と実務 : 登記・接道・通行権・都市計画</t>
  </si>
  <si>
    <t>業種別ビジネス契約書作成マニュアル 実践的ノウハウと契約締結のポイント サンプル書式ダウンロード特典付</t>
  </si>
  <si>
    <t>田島 正広,足木 良太,上沼 紫野,浦部 明子,笹川 豪介,柴山 将一,寺西 章悟</t>
  </si>
  <si>
    <t>Q&amp;A権利に関する登記の実務Ⅹ Ⅰ Ⅴ 　第７編　信託に関する登記／判決による登記／代位による登記</t>
  </si>
  <si>
    <t>小池 信行,藤谷 定勝,不動産登記実務研究会</t>
  </si>
  <si>
    <t>再生可能エネルギービジネスの法律と実務</t>
  </si>
  <si>
    <t>水上 貴央</t>
  </si>
  <si>
    <t>抵当権・根抵当権に関する登記と実務</t>
  </si>
  <si>
    <t>山田 猛司</t>
  </si>
  <si>
    <t>ハラスメントの事件対応の手引き : 内容証明・訴状・告訴状ほか文例</t>
  </si>
  <si>
    <t>第二東京弁護士会両性の平等に関する委員会</t>
  </si>
  <si>
    <t>工場抵当及び工場財団に関する登記</t>
  </si>
  <si>
    <t>五十嵐 徹</t>
  </si>
  <si>
    <t>実務裁判例 出入国管理及び難民認定法</t>
  </si>
  <si>
    <t>多賀谷 一照</t>
  </si>
  <si>
    <t>インターネット新時代の法律実務Q&amp;A : FinTech/クラウド/ビッグデータ・ライフログ・マイナンバー/情報セキュリティ/検索エンジン・ドメインネーム/掲示板・ブログ・SNS/動画投稿サイト/ネットショップ・オンラインゲーム・電子書籍/スマートフォン/子どもとネット/サイバー犯罪</t>
  </si>
  <si>
    <t>田島 正広</t>
  </si>
  <si>
    <t>民法改正で変わる!契約実務チェックポイント</t>
  </si>
  <si>
    <t>野村 豊弘,虎ノ門南法律事務所</t>
  </si>
  <si>
    <t>信託法からみた民事信託の実務と信託契約書例</t>
  </si>
  <si>
    <t>伊庭 潔</t>
  </si>
  <si>
    <t>補訂　実務　相続関係訴訟 　遺産分割の前提問題等に係る民事訴訟実務マニュアル</t>
  </si>
  <si>
    <t>田村 洋三,小圷 眞史,北野 俊光,雨宮 則夫,秋武 憲一,浅香 紀久雄,松本 光一郎</t>
  </si>
  <si>
    <t>改訂補訂版 設問解説 判決による登記</t>
  </si>
  <si>
    <t>幸良 秋夫</t>
  </si>
  <si>
    <t>ストーリーとQ&amp;Aで学ぶ改正個人情報保護法 : 取得, 管理, 利用, 提供, 漏えい, 開示請求, 越境移転, 匿名加工情報, 通信の秘密, 位置情報, AI</t>
  </si>
  <si>
    <t>関原 秀行</t>
  </si>
  <si>
    <t>Q＆A  借地借家の法律と実務　第３版</t>
  </si>
  <si>
    <t>安達 敏男,古谷野 賢一,酒井 雅男,井原 千恵,宅見 誠</t>
  </si>
  <si>
    <t>新類型の信託ハンドブック : セキュリティ・トラスト/自己信託/受益証券発行信託/限定責任信託/信託社債/事業の信託/受益者の定めのない信託/遺言代用信託/後継ぎ遺贈型受益者連続信託</t>
  </si>
  <si>
    <t>田中 和明</t>
  </si>
  <si>
    <t>実務裁判例 借地借家契約における正当事由・立退料</t>
  </si>
  <si>
    <t>第５版　よくわかる入管手続 基礎知識・申請実務と相談事例</t>
  </si>
  <si>
    <t>佐野 秀雄,佐野 誠</t>
  </si>
  <si>
    <t>消費者法実務ハンドブック : 消費者契約法・特定商取引法・割賦販売法の実務と書式</t>
  </si>
  <si>
    <t>安達 敏男,𠮷川 樹士</t>
  </si>
  <si>
    <t>第2版　一人でつくれる 契約書・内容証明郵便の文例集 ―サンプル書式ダウンロード特典付き―</t>
  </si>
  <si>
    <t>主文例からみた請求の趣旨記載例集</t>
  </si>
  <si>
    <t>佐野総合</t>
  </si>
  <si>
    <t>図解債権譲渡判例集 : 裁判例からみる債権回収の実務</t>
  </si>
  <si>
    <t>吉国 智彦,笹川 豪介</t>
  </si>
  <si>
    <t>有期契約社員の無期転換制度実務対応のすべて</t>
  </si>
  <si>
    <t>村林 俊行,中田 成徳,鳥井 玲子,芝野 彰一,髙木 健至,中村 仁恒,結城 優</t>
  </si>
  <si>
    <t>第２版 実務裁判例 借地借家契約における各種特約の効力</t>
  </si>
  <si>
    <t>論点解説民法(債権法)改正と不動産取引の実務</t>
  </si>
  <si>
    <t>鎌野 邦樹</t>
  </si>
  <si>
    <t>コーポレートガバナンスにおける社外取締役・社外監査役の役割と実務</t>
  </si>
  <si>
    <t>須藤 修,田中 和明</t>
  </si>
  <si>
    <t>第３版　予防・解決 職場のパワハラ　セクハラ　メンタルヘルス ―マタハラ・SOGIハラ・LGBT 　雇用上の責任と防止措置義務・被害対応と対処法―</t>
  </si>
  <si>
    <t>水谷 英夫</t>
  </si>
  <si>
    <t>時効・期間制限の理論と実務</t>
  </si>
  <si>
    <t>田子 真也,佐藤 修二,村上 雅哉,大櫛 健一,岩田合同法律事務所</t>
  </si>
  <si>
    <t>Q&amp;A医薬品・医療機器・健康食品等に関する法律と実務 : 医薬品該当性,医薬品・健康食品の広告,製造販売,添付文書,薬局,個人輸入,医薬部外品,医療機器,化粧品,指定薬物</t>
  </si>
  <si>
    <t>赤羽根 秀宜</t>
  </si>
  <si>
    <t>新・株式会社の登記実務 : 145問と書式解説</t>
  </si>
  <si>
    <t>吉岡 誠一</t>
  </si>
  <si>
    <t>デジタル法務の実務Q&amp;A</t>
  </si>
  <si>
    <t>高橋 郁夫,鈴木 誠,梶谷 篤,荒木 哲郎,北川 祥一,斎藤 綾,北條 孝佳</t>
  </si>
  <si>
    <t>渉外相続・不動産登記・会社取引等で役に立つ英文の法律・法的文書作成に関する実践と書式 : 宣誓供述書・証明書・通知書・届出書・許可書・誓約書・保証書・捺印証書・売渡証書・売買契約書・贈与書・委任状・遺言書・遺産分割協議書・株主総会議事録・信託証書等における英文・日本文の作成・翻訳</t>
  </si>
  <si>
    <t>石田 佳治,山北 英仁</t>
  </si>
  <si>
    <t>Q&amp;A　取締役会運営の実務</t>
  </si>
  <si>
    <t>澤口 実</t>
  </si>
  <si>
    <t>有斐閣</t>
  </si>
  <si>
    <t>M&amp;A法大系</t>
  </si>
  <si>
    <t>新版 注釈民法（6）物権（1） 補訂版</t>
  </si>
  <si>
    <t>舟橋 諄一,徳本 鎭</t>
  </si>
  <si>
    <t>新版 注釈民法（2） 総則（2）</t>
  </si>
  <si>
    <t>林 良平,前田 達明</t>
  </si>
  <si>
    <t>新版 注釈民法（3） 総則（3）</t>
  </si>
  <si>
    <t>川島 武宜,平井 宜雄</t>
  </si>
  <si>
    <t>新版 注釈民法（10）I 債権（1）債権の目的・効力（1）</t>
  </si>
  <si>
    <t>奥田 昌道</t>
  </si>
  <si>
    <t>464101714X</t>
  </si>
  <si>
    <t>新版 注釈民法（14） 債権（5）</t>
  </si>
  <si>
    <t>柚木 馨, 高木 多喜男</t>
  </si>
  <si>
    <t>新版 注釈民法（16） 債権（7）</t>
  </si>
  <si>
    <t>幾代 通, 広中 俊雄</t>
  </si>
  <si>
    <t>新版 注釈民法（17） 債権（8）</t>
  </si>
  <si>
    <t>鈴木 祿彌</t>
  </si>
  <si>
    <t>新版 注釈民法（15） 債権（6） 増補版</t>
  </si>
  <si>
    <t>幾代 通,広中 俊雄</t>
  </si>
  <si>
    <t>新版 注釈民法（28） 相続（3） 補訂版</t>
  </si>
  <si>
    <t>中川 善之助,加藤 永一</t>
  </si>
  <si>
    <t>新版 注釈民法（1） 総則（1） 改訂版</t>
  </si>
  <si>
    <t>谷口 知平,石田 喜久夫</t>
  </si>
  <si>
    <t>新版 注釈民法（10）II 債権（1） 債権の目的・効力（2）</t>
  </si>
  <si>
    <t>会社法実務解説</t>
  </si>
  <si>
    <t>岩倉 正和,佐藤 丈文,宍戸 善一</t>
  </si>
  <si>
    <t>新版 注釈民法（7） 物権（2）</t>
  </si>
  <si>
    <t>川島 武宜,川井 健</t>
  </si>
  <si>
    <t>注釈民法（8） 物権（3）</t>
  </si>
  <si>
    <t>林 良平</t>
  </si>
  <si>
    <t>ジュリスト増刊 実務に効く M&amp;A・組織再編判例精選</t>
  </si>
  <si>
    <t>神田 秀樹,武井 一浩</t>
  </si>
  <si>
    <t>新版 注釈民法（27）相続（2） 補訂版</t>
  </si>
  <si>
    <t>谷口 知平,久貴 忠彦</t>
  </si>
  <si>
    <t>ジュリスト増刊 実務に効く コーポレート・ガバナンス判例精選</t>
  </si>
  <si>
    <t>野村 修也,松井 秀樹</t>
  </si>
  <si>
    <t>商事法の新しい礎石落合誠一先生古稀記念</t>
  </si>
  <si>
    <t>飯田 秀総,小塚 荘一郎,榊 素寛,髙橋 美加,得津 晶,星 明男</t>
  </si>
  <si>
    <t>ジュリスト増刊 実務に効く 公正取引審決判例精選</t>
  </si>
  <si>
    <t>泉水 文雄,長澤 哲也</t>
  </si>
  <si>
    <t>著作権法 第2版</t>
  </si>
  <si>
    <t>中山 信弘</t>
  </si>
  <si>
    <t>新版 注釈民法（4） 総則（4）</t>
  </si>
  <si>
    <t>於保 不二雄,奥田 昌道</t>
  </si>
  <si>
    <t>ジュリスト増刊 実務に効く 国際ビジネス判例精選</t>
  </si>
  <si>
    <t>道垣内 正人,古田 啓昌</t>
  </si>
  <si>
    <t>ジュリスト増刊 実務に効く 担保・債権管理判例精選</t>
  </si>
  <si>
    <t>小林 明彦,道垣内 弘人</t>
  </si>
  <si>
    <t>新版 注釈民法（9）物権（4） 改訂版</t>
  </si>
  <si>
    <t>柚木 馨,高木 多喜男</t>
  </si>
  <si>
    <t>非典型担保法の課題現代民法研究II</t>
  </si>
  <si>
    <t>道垣内 弘人</t>
  </si>
  <si>
    <t>ジュリスト増刊 実務に効く 企業犯罪とコンプライアンス判例精選</t>
  </si>
  <si>
    <t>木目田 裕,佐伯 仁志</t>
  </si>
  <si>
    <t>金融商品取引法</t>
  </si>
  <si>
    <t>番号法の逐条解説 第2版</t>
  </si>
  <si>
    <t>宇賀克也</t>
  </si>
  <si>
    <t>家事事件手続法 第3版</t>
  </si>
  <si>
    <t>梶村 太市,徳田 和幸</t>
  </si>
  <si>
    <t>行政不服審査法の逐条解説 第2版</t>
  </si>
  <si>
    <t>逐条解説 刑事収容施設法 第3版</t>
  </si>
  <si>
    <t>林 眞琴,北村 篤,名取 俊也</t>
  </si>
  <si>
    <t>新・国際売買契約ハンドブック</t>
  </si>
  <si>
    <t>住友商事株式会社法務部,三井物産株式会社法務部,三菱商事株式会社法務部</t>
  </si>
  <si>
    <t>よくわかる入管法 第4版</t>
  </si>
  <si>
    <t>山田 鐐一,黒木 忠正,髙宅 茂</t>
  </si>
  <si>
    <t>労働契約法 第2版</t>
  </si>
  <si>
    <t>土田 道夫</t>
  </si>
  <si>
    <t>国際取引法 第4版</t>
  </si>
  <si>
    <t>佐野 寛</t>
  </si>
  <si>
    <t>信託法現代民法 別巻</t>
  </si>
  <si>
    <t>契約書作成の実務と書式―企業実務家視点の雛形とその解説</t>
  </si>
  <si>
    <t>阿部・井窪・片山法律事務所</t>
  </si>
  <si>
    <t>ファイナンス法大全 アップデート</t>
  </si>
  <si>
    <t>西村ときわ法律事務所</t>
  </si>
  <si>
    <t>ファイナンス法大全（上）</t>
  </si>
  <si>
    <t>西村総合法律事務所</t>
  </si>
  <si>
    <t>ファイナンス法大全（下）</t>
  </si>
  <si>
    <t>大震災と株主総会の実務</t>
  </si>
  <si>
    <t>Q&amp;A 震災と株主総会対策</t>
  </si>
  <si>
    <t>松山 遙,西本 強,水野 信次,野宮 拓</t>
  </si>
  <si>
    <t>Q&amp;A 東日本大震災と登記実務</t>
  </si>
  <si>
    <t>大震災後の株主総会直前対策</t>
  </si>
  <si>
    <t>Q&amp;A 被災者生活再建支援法</t>
  </si>
  <si>
    <t>津久井 進</t>
  </si>
  <si>
    <t>Q&amp;A 東日本大震災と事業継続の法務</t>
  </si>
  <si>
    <t>竹内 朗</t>
  </si>
  <si>
    <t>Q&amp;A 震災と雇用問題</t>
  </si>
  <si>
    <t>野川 忍</t>
  </si>
  <si>
    <t>Q&amp;A 東日本大震災と税務対応</t>
  </si>
  <si>
    <t>杉本 茂,さくら綜合事務所 マネージメントリファイン</t>
  </si>
  <si>
    <t>Q&amp;A 震災と住まいの法律相談</t>
  </si>
  <si>
    <t>曽我 陽一</t>
  </si>
  <si>
    <t>Q&amp;A 震災と債権回収・倒産対応</t>
  </si>
  <si>
    <t>金融商品取引法コンメンタール4</t>
  </si>
  <si>
    <t>Q&amp;A 震災と相続の法律相談</t>
  </si>
  <si>
    <t>永井 幸寿,谷宮 由和</t>
  </si>
  <si>
    <t>中国進出企業 再編・撤退の実務</t>
  </si>
  <si>
    <t>劉 新宇</t>
  </si>
  <si>
    <t>別冊商事法務No.371　平成25年版　株主総会日程</t>
  </si>
  <si>
    <t>別冊商事法務編集部</t>
  </si>
  <si>
    <t>別冊商事法務No.375 事業報告記載事項の分析――平成24年6月総会会社の事例分析</t>
  </si>
  <si>
    <t>三菱UFJ信託銀行証券代行部</t>
  </si>
  <si>
    <t>別冊商事法務No.380 平成26年版 株主総会日程</t>
  </si>
  <si>
    <t>別冊商事法務No.381 株主提案の議案ごとの分析と問題点―平成23年7月から平成25年6月までの事例</t>
  </si>
  <si>
    <t>松山 遙,西本 強</t>
  </si>
  <si>
    <t>別冊商事法務No.385 事業報告記載事項の分析――平成25年6月総会会社の事例分析</t>
  </si>
  <si>
    <t>別冊商事法務No.387 東京大学比較法政シンポジウム 日本再興のためのコーポレートガバナンス改革</t>
  </si>
  <si>
    <t>唐津 恵一</t>
  </si>
  <si>
    <t>外国公務員贈賄規制と実務対応</t>
  </si>
  <si>
    <t>森・濱田松本法律事務所 グローバルコンプライアンスチーム</t>
  </si>
  <si>
    <t>別冊商事法務No.389 平成27年版 株主総会日程</t>
  </si>
  <si>
    <t>別冊商事法務No.394 事業報告記載事項の分析――平成26年6月総会会社の事例分析</t>
  </si>
  <si>
    <t>Q&amp;A 監査等委員会設置会社・社外取締役の実務</t>
  </si>
  <si>
    <t>別冊商事法務No.395 財務情報の開示と傾向</t>
  </si>
  <si>
    <t>注釈 ウィーン売買条約最終草案</t>
  </si>
  <si>
    <t>UNCITRAL事務局,吉川 吉樹,曽野 裕夫</t>
  </si>
  <si>
    <t>消費者取引の法務</t>
  </si>
  <si>
    <t>別冊商事法務No.401 平成28年版 株主総会日程</t>
  </si>
  <si>
    <t>別冊商事法務№402 社外取締役・社外監査役の兼職等状況の分析</t>
  </si>
  <si>
    <t>柗田 由貴</t>
  </si>
  <si>
    <t>別冊商事法務No.406 事業報告記載事項の分析――平成28年1月総会までを踏まえて</t>
  </si>
  <si>
    <t>三菱UFJ信託銀行法人コンサルティング部</t>
  </si>
  <si>
    <t>別冊商事法務No.407 2016年株主総会 機関投資家対応</t>
  </si>
  <si>
    <t>倉橋 雄作,日本シェアホルダーサービス</t>
  </si>
  <si>
    <t>適時開示の実務Q&amp;A</t>
  </si>
  <si>
    <t>宝印刷 総合ディスクロージャー&amp;IR研究所</t>
  </si>
  <si>
    <t>ミャンマー法務最前線――理論と実務</t>
  </si>
  <si>
    <t>武川 丈士,眞鍋 佳奈,井上 淳</t>
  </si>
  <si>
    <t>別冊商事法務No.408 2015年版 新規上場の戦略――企業統治・資金調達・役職員待遇・子会社上場</t>
  </si>
  <si>
    <t>澁谷 展由</t>
  </si>
  <si>
    <t>要件事実問題集〔第4版〕</t>
  </si>
  <si>
    <t>岡口 基一</t>
  </si>
  <si>
    <t>コンパクト解説会社法6 定款作成・変更の実務</t>
  </si>
  <si>
    <t>渥美坂井法律事務所・外国法共同事業</t>
  </si>
  <si>
    <t>実務解説 会社法</t>
  </si>
  <si>
    <t>内田 修平</t>
  </si>
  <si>
    <t>別冊商事法務№413 内部留保の実態調査――主要企業786社を対象に過去17年間の推移</t>
  </si>
  <si>
    <t>西山 賢吾</t>
  </si>
  <si>
    <t>別冊商事法務№414 平成29年版 株主総会日程 会社規模・決算月別／中間決算</t>
  </si>
  <si>
    <t>別冊商事法務№415 改正会社法下における取締役会の運営実態――平成26年改正を受けて</t>
  </si>
  <si>
    <t>別冊商事法務No.420 事業報告記載事項の分析――平成28年6月総会会社の事例分析</t>
  </si>
  <si>
    <t>企業統治と取締役会</t>
  </si>
  <si>
    <t>別冊商事法務№421 東証一部上場会社の役員報酬設計――報酬水準・報酬制度の分析――</t>
  </si>
  <si>
    <t>新しい役員責任の実務〔第3版〕</t>
  </si>
  <si>
    <t>澤口 実,奥山 健志,小島 冬樹,近澤 諒,金村 公樹</t>
  </si>
  <si>
    <t>別冊商事法務№423 機関投資家の議決権行使方針及び結果の分析</t>
  </si>
  <si>
    <t>大量保有報告制度の理論と実務</t>
  </si>
  <si>
    <t>根本 敏光</t>
  </si>
  <si>
    <t>社外監査役の手引き</t>
  </si>
  <si>
    <t>野口 葉子,春馬 学,松井 知行,花村 総一郎</t>
  </si>
  <si>
    <t>会社法書式集</t>
  </si>
  <si>
    <t>取締役の義務と責任</t>
  </si>
  <si>
    <t>種類株式ハンドブック</t>
  </si>
  <si>
    <t>太田 洋,松尾 拓也</t>
  </si>
  <si>
    <t>契約業務の実用知識〔第2版〕</t>
  </si>
  <si>
    <t>ミャンマー法務最前線――理論と実務〔第2版〕</t>
  </si>
  <si>
    <t>公取委実務から考える 独占禁止法</t>
  </si>
  <si>
    <t>幕田 英雄</t>
  </si>
  <si>
    <t>別冊商事法務№425 自己資本利益率（ROE）の分析――国際的・長期的・業種別の分析</t>
  </si>
  <si>
    <t>債権回収基本のき〔第4版〕</t>
  </si>
  <si>
    <t>権田 修一</t>
  </si>
  <si>
    <t>逐条解説 マイナンバー法</t>
  </si>
  <si>
    <t>水町 雅子</t>
  </si>
  <si>
    <t>はじめて学ぶ下請法</t>
  </si>
  <si>
    <t>鎌田 明</t>
  </si>
  <si>
    <t>実務家のための役員報酬の手引き〔第2版〕</t>
  </si>
  <si>
    <t>髙田 剛</t>
  </si>
  <si>
    <t>資金調達ハンドブック〔第2版〕</t>
  </si>
  <si>
    <t>武井 一浩,郡谷 大輔,濃川 耕平,有吉 尚哉,髙木 弘明</t>
  </si>
  <si>
    <t>個人情報保護法制と実務対応</t>
  </si>
  <si>
    <t>太田 洋,柴田 寛子,石川 智也</t>
  </si>
  <si>
    <t>金融商品取引法――公開買付制度と大量保有報告制度編</t>
  </si>
  <si>
    <t>鈴木 克昌,久保田 修平,熊谷 真和,根本 敏光,藤田 知也,宮田 俊,五島 隆文</t>
  </si>
  <si>
    <t>ケースから考える内部統制システムの構築</t>
  </si>
  <si>
    <t>権利保護保険のすべて</t>
  </si>
  <si>
    <t>LAC研究会</t>
  </si>
  <si>
    <t>別冊商事法務№426 平成30年版 株主総会日程――会社規模・決算月別／中間決算</t>
  </si>
  <si>
    <t>M&amp;A契約――モデル条項と解説</t>
  </si>
  <si>
    <t>戸嶋 浩二,内田 修平,塩田 尚也,松下 憲</t>
  </si>
  <si>
    <t>別冊商事法務№431 財務・非財務情報の実効的な開示――ESG投資に対応した企業報告</t>
  </si>
  <si>
    <t>井口 譲二</t>
  </si>
  <si>
    <t>適時開示の実務Q&amp;A〔第2版〕</t>
  </si>
  <si>
    <t>宝印刷株式会社,(株)ディスクロージャー&amp;IR総合研究所</t>
  </si>
  <si>
    <t>別冊商事法務№430 事業報告記載事項の分析――平成29年6月総会会社の事例分析</t>
  </si>
  <si>
    <t>新株予約権ハンドブック〔第4版〕</t>
  </si>
  <si>
    <t>太田 洋,山本 憲光,柴田 寛子</t>
  </si>
  <si>
    <t>別冊商事法務№432 東証一部上場会社の役員報酬設計――2017年開示情報版</t>
  </si>
  <si>
    <t>企業不祥事のケーススタディ――実例と裁判例</t>
  </si>
  <si>
    <t>弁護士法人 中央総合法律事務所</t>
  </si>
  <si>
    <t>別冊商事法務№436 取締役会評価の現状（平成30年版）――国内外の開示事例の分析――</t>
  </si>
  <si>
    <t>金澤 浩志,山田 晃久,浦山 周</t>
  </si>
  <si>
    <t>わかりやすい米国民事訴訟の実務</t>
  </si>
  <si>
    <t>関戸 麦,高宮 雄介,森田 茉莉子,片桐 大</t>
  </si>
  <si>
    <t>コーポレートガバナンス・コードの実務〔第3版〕</t>
  </si>
  <si>
    <t>澤口 実,内田 修平,髙田 洋輔</t>
  </si>
  <si>
    <t>別冊商事法務№437 平成31年版 株主総会日程 会社規模・決算月別／中間決算</t>
  </si>
  <si>
    <t>別冊商事法務№440 招集通知・議案の記載事例〔2019年版〕</t>
  </si>
  <si>
    <t>プロネクサス ディスクロージャー相談第1部</t>
  </si>
  <si>
    <t>シンジケート・ローンの法的課題</t>
  </si>
  <si>
    <t>森下 哲朗,道垣内 弘人</t>
  </si>
  <si>
    <t>別冊商事法務№441 事業報告記載事項の分析――2018年6月総会会社の事例分析――</t>
  </si>
  <si>
    <t>別冊商事法務№442 東証一部上場会社の役員報酬設計――2018年開示情報版――</t>
  </si>
  <si>
    <t>ガイダンス 監査役・監査役会の実務</t>
  </si>
  <si>
    <t>松山 遙,佐藤 香織,中川 直政</t>
  </si>
  <si>
    <t>裁判実務シリーズ11 破産実務の基礎</t>
  </si>
  <si>
    <t>永谷 典雄,上拂 大作</t>
  </si>
  <si>
    <t>不動産再開発の法務〔第2版〕―都市再開発・マンション建替え・工場跡地開発の紛争予防</t>
  </si>
  <si>
    <t>実務解説 資金決済法〔第4版〕</t>
  </si>
  <si>
    <t>データ取引の契約実務――書式と解説</t>
  </si>
  <si>
    <t>会社法 実務問答集Ⅲ</t>
  </si>
  <si>
    <t>大阪株式懇談会,前田 雅弘,北村 雅史</t>
  </si>
  <si>
    <t>消費者相談マニュアル〔第4版〕</t>
  </si>
  <si>
    <t>東京弁護士会消費者問題特別委員会</t>
  </si>
  <si>
    <t>契約類型別 債権法改正に伴う契約書レビューの実務</t>
  </si>
  <si>
    <t>滝 琢磨</t>
  </si>
  <si>
    <t>バーチャル株主総会の実務</t>
  </si>
  <si>
    <t>澤口 実,近澤 諒,本井 豊</t>
  </si>
  <si>
    <t>第3版 会社法定款事例集 定款の作成及び認証、定款変更の実務詳解</t>
  </si>
  <si>
    <t>田村 洋三,土井 万二,内藤 卓</t>
  </si>
  <si>
    <t>中央経済社</t>
  </si>
  <si>
    <t>新・会社法実務問題シリーズ/8 会社の計算〈第2版〉</t>
  </si>
  <si>
    <t>森・濱田松本法律事務所,金丸 和弘,藤津 康彦</t>
  </si>
  <si>
    <t>新・会社法実務問題シリーズ/3 新株予約権・社債〈第2版〉</t>
  </si>
  <si>
    <t>森・濱田松本法律事務所,安部 健介,峯岸 健太郎</t>
  </si>
  <si>
    <t>新・会社法実務問題シリーズ/1 定款・各種規則の作成実務〈第3版〉</t>
  </si>
  <si>
    <t>森・濱田松本法律事務所,藤原 総一郎,堀 天子</t>
  </si>
  <si>
    <t>企業訴訟実務問題シリーズ 証券訴訟―虚偽記載</t>
  </si>
  <si>
    <t>森・濱田松本法律事務所,藤原 総一郎,矢田 悠,金丸 由美,飯野 悠介</t>
  </si>
  <si>
    <t>企業訴訟実務問題シリーズ 企業訴訟総論</t>
  </si>
  <si>
    <t>森・濱田松本法律事務所,難波 孝一,稲生 隆浩,横田 真一朗,金丸 祐子</t>
  </si>
  <si>
    <t>企業訴訟実務問題シリーズ インターネット訴訟</t>
  </si>
  <si>
    <t>森・濱田松本法律事務所,上村 哲史,山内 洋嗣,上田 雅大</t>
  </si>
  <si>
    <t>企業訴訟実務問題シリーズ 独禁法訴訟</t>
  </si>
  <si>
    <t>森・濱田松本法律事務所,伊藤 憲二,大野 志保,市川 雅士,渥美 雅之,柿元 將希</t>
  </si>
  <si>
    <t>企業訴訟実務問題シリーズ 環境訴訟</t>
  </si>
  <si>
    <t>森・濱田松本法律事務所,山崎 良太,川端 健太,長谷川 慧</t>
  </si>
  <si>
    <t>企業訴訟実務問題シリーズ 消費者契約訴訟―約款関連</t>
  </si>
  <si>
    <t>森・濱田松本法律事務所,荒井 正児,松田 知丈,増田 慧</t>
  </si>
  <si>
    <t>企業訴訟実務問題シリーズ 会社法訴訟―株主代表訴訟・株式価格決定</t>
  </si>
  <si>
    <t>森・濱田松本法律事務所,井上 愛朗,渡辺 邦広,河島 勇太,小林 雄介</t>
  </si>
  <si>
    <t>企業訴訟実務問題シリーズ 労働訴訟―解雇・残業代請求</t>
  </si>
  <si>
    <t>森・濱田松本法律事務所,荒井 太一,安倍 嘉一,小笠原 匡隆,岡野 智</t>
  </si>
  <si>
    <t>企業訴訟実務問題シリーズ システム開発訴訟</t>
  </si>
  <si>
    <t>森・濱田松本法律事務所,飯田 耕一郎,田中 浩之</t>
  </si>
  <si>
    <t>新・会社法実務問題シリーズ/4 株主総会の準備事務と議事運営〈第4版〉</t>
  </si>
  <si>
    <t>森・濱田松本法律事務所,宮谷 隆,奥山 健志</t>
  </si>
  <si>
    <t>新・会社法実務問題シリーズ/9 組織再編〈第2版〉</t>
  </si>
  <si>
    <t>森・濱田松本法律事務所,菊地 伸,石綿 学,石井 裕介,小松 岳志,高谷 知佐子,戸嶋 浩二,峯岸 健太郎,池田 毅</t>
  </si>
  <si>
    <t>新・会社法実務問題シリーズ/6 監査役・監査委員会・監査等委員会</t>
  </si>
  <si>
    <t>森・濱田松本法律事務所,奥田 洋一,石井 絵梨子,河島 勇太</t>
  </si>
  <si>
    <t>新・会社法実務問題シリーズ/5 機関設計・取締役・取締役会</t>
  </si>
  <si>
    <t>森・濱田松本法律事務所,三浦 亮太</t>
  </si>
  <si>
    <t>新・会社法実務問題シリーズ/2 株式・種類株式〈第2版〉</t>
  </si>
  <si>
    <t>森・濱田松本法律事務所,戸嶋 浩二</t>
  </si>
  <si>
    <t>新・会社法実務問題シリーズ/7 会社議事録の作り方〈第2版〉―株主総会・取締役会・監査役会・委員会</t>
  </si>
  <si>
    <t>森・濱田松本法律事務所,松井 秀樹</t>
  </si>
  <si>
    <t>要件事実マニュアル 第5版 1 総論・民法1</t>
  </si>
  <si>
    <t>岡口基一</t>
  </si>
  <si>
    <t>要件事実マニュアル 第5版 2 民法2</t>
  </si>
  <si>
    <t>要件事実マニュアル 第5版 3 商事・手形・執行・破産・保険・金融・知的財産</t>
  </si>
  <si>
    <t>要件事実マニュアル 第5版 4 過払金・消費者保護・行政・労働</t>
  </si>
  <si>
    <t>要件事実マニュアル 第5版 5 家事事件・人事訴訟</t>
  </si>
  <si>
    <t>商品先物取引法</t>
  </si>
  <si>
    <t>河内 隆史,尾崎 安央</t>
  </si>
  <si>
    <t>事業譲渡の実務 法務・労務・会計・税務のすべて</t>
  </si>
  <si>
    <t>関口 智弘,竹平 征吾,細野 真史,谷内 元,山口 拓郎,浦田 悠一,髙田 真司,山本 龍太朗</t>
  </si>
  <si>
    <t>アドバンス金融商品取引法〔第3版〕</t>
  </si>
  <si>
    <t>長島・大野・常松法律事務所</t>
  </si>
  <si>
    <t>事業再生大全</t>
  </si>
  <si>
    <t>最新 タイのビジネス法務〔第2版〕</t>
  </si>
  <si>
    <t>Chandler MHM Limited,森・濱田松本法律事務所バンコクオフィス</t>
  </si>
  <si>
    <t>コンメンタール消費者契約法〔第2版増補版〕補巻――2016年・2018年改正</t>
  </si>
  <si>
    <t>日本弁護士連合会 消費者問題対策委員会</t>
  </si>
  <si>
    <t>事業再生研究叢書18　中小企業等の健全な経営に関する新しいガイドラインの課題と展望</t>
  </si>
  <si>
    <t>事業再生研究機構</t>
  </si>
  <si>
    <t>新型コロナ危機下の企業法務部門</t>
  </si>
  <si>
    <t>経営法友会</t>
  </si>
  <si>
    <t>アジア新興国のM&amp;A法制〔第3版〕</t>
  </si>
  <si>
    <t>森・濱田松本法律事務所アジアプラクティスグループ</t>
  </si>
  <si>
    <t>プラットフォームビジネスの法務</t>
  </si>
  <si>
    <t>岡田 淳,中野 玲也,古市 啓,羽深 宏樹</t>
  </si>
  <si>
    <t>破産法・民事再生法（第4版）</t>
  </si>
  <si>
    <t>伊藤眞</t>
  </si>
  <si>
    <t>東京大学出版会</t>
  </si>
  <si>
    <t>刑事訴訟法講義［第5版］</t>
  </si>
  <si>
    <t>池田 修,前田 雅英</t>
  </si>
  <si>
    <t>×</t>
  </si>
  <si>
    <t>国際経済法</t>
  </si>
  <si>
    <t>松下 満雄,米谷 三以</t>
  </si>
  <si>
    <t>刑法各論講義［第6版］</t>
  </si>
  <si>
    <t>前田 雅英</t>
  </si>
  <si>
    <t>刑事訴訟法講義［第6版］</t>
  </si>
  <si>
    <t>刑法各論講義［第7版］</t>
  </si>
  <si>
    <t>会社法［第2版］</t>
  </si>
  <si>
    <t>金融商品取引法――資本市場と開示編〔第３版〕</t>
  </si>
  <si>
    <t>中村 聡,鈴木 克昌,峯岸 健太郎,根本 敏光,齋藤 尚雄</t>
  </si>
  <si>
    <t>会社法実務相談</t>
  </si>
  <si>
    <t>弥永 真生,岩倉 正和,太田 洋,佐藤 丈史,西村あさひ法律事務所</t>
  </si>
  <si>
    <t>コンメンタール 会社計算規則・商法施行規則〔第3版〕</t>
  </si>
  <si>
    <t>M&amp;A担当者のための独禁法 ガン・ジャンピングの実務</t>
  </si>
  <si>
    <t>井本 吉俊,帰山 雄介,粟谷 翔,田中 亮平,関本 正樹</t>
  </si>
  <si>
    <t>抗告・異議申立ての実務と書式</t>
  </si>
  <si>
    <t>宗宮 英俊,佐藤 裕義</t>
  </si>
  <si>
    <t>Ｑ＆Ａ 取締役会非設置会社の実務と書式</t>
  </si>
  <si>
    <t>野﨑 潤一,堀 明子</t>
  </si>
  <si>
    <t>借家トラブル解決文例集</t>
  </si>
  <si>
    <t>石川 貞行</t>
  </si>
  <si>
    <t>〔三訂版〕嘱託登記の実務</t>
  </si>
  <si>
    <t>細田 進,後藤 浩平</t>
  </si>
  <si>
    <t>事例にみる 消費者契約法における不当条項</t>
  </si>
  <si>
    <t>坂東 俊矢,五條 操</t>
  </si>
  <si>
    <t>Ｑ＆Ａ 休職・休業・職場復帰の実務と書式</t>
  </si>
  <si>
    <t>浅井 隆</t>
  </si>
  <si>
    <t>〔改訂版〕借地借家の正当事由と立退料 判定事例集</t>
  </si>
  <si>
    <t>澤野 順彦</t>
  </si>
  <si>
    <t>〔改訂版〕Q&amp;A 遺留分の実務</t>
  </si>
  <si>
    <t>愛知県弁護士会 法律研究部</t>
  </si>
  <si>
    <t>特別受益・寄与分の理論と運用──裁判例の分析を中心として──</t>
  </si>
  <si>
    <t>坂梨 喬</t>
  </si>
  <si>
    <t>事例にみる 法人格なき団体</t>
  </si>
  <si>
    <t>民事保全申立ハンドブック──「種類」と「必要性」の検討──</t>
  </si>
  <si>
    <t>関口 剛弘,佐藤 裕義</t>
  </si>
  <si>
    <t>判例データブック 借地借家の正当事由・立退料</t>
  </si>
  <si>
    <t>川口 誠,岡田 修一</t>
  </si>
  <si>
    <t>公開買付規制の基礎理論</t>
  </si>
  <si>
    <t>飯田秀総</t>
  </si>
  <si>
    <t>金融商品取引法における課徴金事例の分析 &lt;I&gt; インサイダー取引編</t>
  </si>
  <si>
    <t>小谷 融,鈴木 広樹,六川 浩明</t>
  </si>
  <si>
    <t>金融商品取引法における課徴金事例の分析 &lt;II&gt; 虚偽記載編</t>
  </si>
  <si>
    <t>小谷 融,鈴木 広樹,平松 朗,六川 浩明</t>
  </si>
  <si>
    <t>新・株主総会徹底対策─平成24年総会の重要トピック</t>
  </si>
  <si>
    <t>福﨑 剛志,奥山 健志,青戸 理成,山田 和彦,近澤 諒,中島 正裕</t>
  </si>
  <si>
    <t>「はしがき」に見る企業法務の軌跡</t>
  </si>
  <si>
    <t>西村高等法務研究所叢書7 自社株対価 TOB による国際企業買収──クロスボーダー M&amp;A の新たな手法について</t>
  </si>
  <si>
    <t>西村高等法務研究所,西村あさひ法律事務所,Sullivan &amp; Cromwell 外国法共同事業法律事務所</t>
  </si>
  <si>
    <t>第2版 わかりやすい労働契約法</t>
  </si>
  <si>
    <t>ハンドブック 独立役員の実務</t>
  </si>
  <si>
    <t>神田 秀樹,株式会社東京証券取引所</t>
  </si>
  <si>
    <t>友好的買収の場面における取締役に対する規律</t>
  </si>
  <si>
    <t>白井 正和</t>
  </si>
  <si>
    <t>別冊商事法務 No.374 招集通知・議案の記載事例〔平成25年版〕</t>
  </si>
  <si>
    <t>プロネクサス ディスクロージャー研究部</t>
  </si>
  <si>
    <t>合併ハンドブック 第2版</t>
  </si>
  <si>
    <t>玉井 裕子,滝川 佳代,大久保 圭,岩崎 友彦,宰田 高志,杉野 由和,高井 伸太郎,服部 薫</t>
  </si>
  <si>
    <t>新・株主総会徹底対策 平成25年総会の重要トピック</t>
  </si>
  <si>
    <t>株主提案権の行使と総会対策</t>
  </si>
  <si>
    <t>山田 和彦</t>
  </si>
  <si>
    <t>労契法・派遣法・高年法平成24年改正Q&amp;A</t>
  </si>
  <si>
    <t>髙谷 知佐子,南部 恵一,高橋 尚子,亀田 康次</t>
  </si>
  <si>
    <t>法務部門の実用知識</t>
  </si>
  <si>
    <t>別冊商事法務 No.378 上場会社におけるコーポレート・ガバナンスの現状分析〔平成25年版〕</t>
  </si>
  <si>
    <t>コーポレート・プラクティス・パートナーズ,中西 敏和,関 孝哉</t>
  </si>
  <si>
    <t>倒産と訴訟</t>
  </si>
  <si>
    <t>島岡 大雄,住友 隆行,岡 伸浩,小畑 英一</t>
  </si>
  <si>
    <t>濫用的会社分割──その態様と実務上の対応策</t>
  </si>
  <si>
    <t>土岐 敦司,辺見 紀男</t>
  </si>
  <si>
    <t>債権回収早わかり</t>
  </si>
  <si>
    <t>蓑毛 良和,志甫 治宣</t>
  </si>
  <si>
    <t>別冊商事法務 No.383 招集通知・議案の記載事例〔平成26年版〕</t>
  </si>
  <si>
    <t>労働判例インデックス〔第3版〕</t>
  </si>
  <si>
    <t>民事再生法の実証的研究</t>
  </si>
  <si>
    <t>山本 和彦,山本 研,民事再生研究会</t>
  </si>
  <si>
    <t>別冊商事法務 No.388 上場会社におけるコーポレート・ガバナンスの現状分析〔平成26年版〕</t>
  </si>
  <si>
    <t>取締役会付議事項の実務</t>
  </si>
  <si>
    <t>エクイティ・ファイナンスの理論と実務〔第2版〕</t>
  </si>
  <si>
    <t>鈴木 克昌,峯岸 健太郎,久保田 修平,石井 絵梨子,根本 敏光,前谷 香介,田井中 克之,宮田 俊,石橋 誠之,尾崎 健悟,五島 隆文,鈴木 信彦</t>
  </si>
  <si>
    <t>株主提案と委任状勧誘〔第2版〕</t>
  </si>
  <si>
    <t>三浦 亮太,太子堂 厚子,松下 憲,若林 功晃</t>
  </si>
  <si>
    <t>別冊商事法務 No.392 招集通知・議案の記載事例〔平成27年版〕</t>
  </si>
  <si>
    <t>株主総会ハンドブック[第3版]</t>
  </si>
  <si>
    <t>平成26年 会社法改正と実務対応[改訂版]</t>
  </si>
  <si>
    <t>太田 洋,髙木 弘明</t>
  </si>
  <si>
    <t>非公開会社・子会社のための会社法実務ハンドブック</t>
  </si>
  <si>
    <t>辺見 紀男,武井 洋一</t>
  </si>
  <si>
    <t>新マンション建替え法 逐条解説・実務事例</t>
  </si>
  <si>
    <t>犬塚 浩,住本 靖</t>
  </si>
  <si>
    <t>M&amp;Aにおける第三者委員会の理論と実務</t>
  </si>
  <si>
    <t>白井 正和,仁科 秀隆,岡 俊子</t>
  </si>
  <si>
    <t>取締役・執行役ハンドブック[第2版]</t>
  </si>
  <si>
    <t>別冊商事法務 No.398 上場会社におけるコーポレート・ガバナンスの現状分析〔平成27年版〕</t>
  </si>
  <si>
    <t>監査等委員会設置会社の活用戦略</t>
  </si>
  <si>
    <t>日比谷パーク法律事務所,三菱UFJ信託銀行</t>
  </si>
  <si>
    <t>タクティクスアドバンス 民法 2016</t>
  </si>
  <si>
    <t>合併ハンドブック[第3版]</t>
  </si>
  <si>
    <t>会社経営者・人事労務担当者のための労働法実務ハンドブック</t>
  </si>
  <si>
    <t>辺見 紀男,武井 洋一,板橋 喜彦</t>
  </si>
  <si>
    <t>企業法務のための労働組合法25構</t>
  </si>
  <si>
    <t>五三 智仁,町田 悠生子</t>
  </si>
  <si>
    <t>別冊商事法務No.405 招集通知・議案の記載事例〔平成28年版〕</t>
  </si>
  <si>
    <t>株主総会ハンドブック[第4版]</t>
  </si>
  <si>
    <t>コンパクト解説会社法2 取締役・取締役会・執行役</t>
  </si>
  <si>
    <t>北浜法律事務所</t>
  </si>
  <si>
    <t>別冊商事法務 No.409 後発事象ベストプラクティス</t>
  </si>
  <si>
    <t>中島 茂,原 正雄,鹿毛 俊輔</t>
  </si>
  <si>
    <t>別冊商事法務 No.410 株主還元の実態調査──配当,自己株式の取得・処理,株主優待──</t>
  </si>
  <si>
    <t>樋口 達,柗田 由貴,小松 真理子</t>
  </si>
  <si>
    <t>日本経済復活の処方箋 役員報酬改革論〔増補改訂版〕</t>
  </si>
  <si>
    <t>神田 秀樹,武井 一浩,内ヶ﨑 茂,弥永 真生,久保 克行,有吉 尚哉,松尾 拓也,石田 猛行,武田 智行</t>
  </si>
  <si>
    <t>論点解析 経済法〔第2版〕</t>
  </si>
  <si>
    <t>川濵 昇,武田 邦宣,和久井 理子,池田 千鶴,河谷 清文,中川 晶比兒,中川 寛子,西村 暢,史林 秀弥</t>
  </si>
  <si>
    <t>タクティクスアドバンス 民法 2017</t>
  </si>
  <si>
    <t>公開買付けの理論と実務〔第3版〕</t>
  </si>
  <si>
    <t>募集株式発行の法と実務</t>
  </si>
  <si>
    <t>会社分割ハンドブック[第2版]</t>
  </si>
  <si>
    <t>酒井 竜児,岩崎 友彦,大久保 圭,宰田 高志,杉野 由和,滝川 佳代,田子 弘史,服部 薫</t>
  </si>
  <si>
    <t>別冊商事法務 No.417 平成27・28年の政策保有株式の比較──コーポレートガバナンス・コードが及ぼした影響──</t>
  </si>
  <si>
    <t>後藤 晃輔</t>
  </si>
  <si>
    <t>IT ビジネスの契約実務</t>
  </si>
  <si>
    <t>伊藤 雅浩,久礼 美紀子,高瀬 亜富</t>
  </si>
  <si>
    <t>コンプライアンス・内部統制ハンドブック</t>
  </si>
  <si>
    <t>会社訴訟ハンドブック</t>
  </si>
  <si>
    <t>民法から考える民事執行法・民事保全法〔第2版〕</t>
  </si>
  <si>
    <t>Law Practice 刑法〔第3版〕</t>
  </si>
  <si>
    <t>別冊商事法務 No.429 招集通知・議案の記載事例〔平成30年版〕</t>
  </si>
  <si>
    <t>プロネクサス ディスクロージャー相談部</t>
  </si>
  <si>
    <t>第二種金融商品取引業の手引き</t>
  </si>
  <si>
    <t>矢田 悠,伊藤 菜々子</t>
  </si>
  <si>
    <t>民法改正対応 取引基本契約書作成・見直しハンドブック</t>
  </si>
  <si>
    <t>実効的子会社管理のすべて</t>
  </si>
  <si>
    <t>松山 遙,水野 信次,野宮 拓,西本 強,小川 尚史</t>
  </si>
  <si>
    <t>契約法の現代化II―民法の現代化</t>
  </si>
  <si>
    <t>山本 敬三</t>
  </si>
  <si>
    <t>日本経済復活の処方箋　役員報酬改革論〔増補改訂第2版〕</t>
  </si>
  <si>
    <t>神田 秀樹,武井 一浩,内ヶ﨑 茂,弥永 真生,久保 克行,石田 猛行,有吉 尚哉,松尾 拓也,田端 公美,中澤 優子,鈴木 啓介</t>
  </si>
  <si>
    <t>定型約款の実務Q&amp;A</t>
  </si>
  <si>
    <t>村松 秀樹,松尾 博憲</t>
  </si>
  <si>
    <t>一問一答 成年年齢引下げ</t>
  </si>
  <si>
    <t>笹井 朋昭,木村 太郎</t>
  </si>
  <si>
    <t>コンプライアンス・内部統制ハンドブックII</t>
  </si>
  <si>
    <t>売買における買主の追完請求権の基礎づけと内容確定</t>
  </si>
  <si>
    <t>田中 洋</t>
  </si>
  <si>
    <t>ベンチャー企業による資金調達の法務</t>
  </si>
  <si>
    <t>桃尾・松尾・難波法律事務所,角元 洋利,山口 敏寛,鳥養 雅夫</t>
  </si>
  <si>
    <t>合併ハンドブック 第4版</t>
  </si>
  <si>
    <t>対談で読み解くサイバーセキュリティと法律</t>
  </si>
  <si>
    <t>新版 商品先物取引法</t>
  </si>
  <si>
    <t>約款の基本と実践</t>
  </si>
  <si>
    <t>嶋寺 基,細川 慈子,小林 直弥</t>
  </si>
  <si>
    <t>Q&amp;A 兼務役員の法務と実務―企業集団における人材活用</t>
  </si>
  <si>
    <t>田辺総合法律事務所,弁護士法人色川法律事務所</t>
  </si>
  <si>
    <t>ユーザを成功に導くAI開発契約</t>
  </si>
  <si>
    <t>別冊商事法務 No.450 事業報告記載事項の分析──2019年６月総会会社の事例分析──</t>
  </si>
  <si>
    <t>メーカー取引の法律実務 Q&amp;A</t>
  </si>
  <si>
    <t>筬島 裕斗志,島田 邦雄,木村 和也,冨岡 孝幸,吉野 彰,瀧本 文浩</t>
  </si>
  <si>
    <t>別冊商事法務 No.451 東証一部上場会社の役員報酬設計──2019年開示情報版──</t>
  </si>
  <si>
    <t>弁護士になった「その先」のこと。</t>
  </si>
  <si>
    <t>中村 直人,山田 和彦</t>
  </si>
  <si>
    <t>会社法〔第2版〕</t>
  </si>
  <si>
    <t>デジタルトランスフォーメーション法制実務ハンドブック──社会的価値を実現するDXガバナンス</t>
  </si>
  <si>
    <t>武井 一浩,矢嶋 雅子,森田 多恵子,津田 麻紀子,中村 崇志,向井 飛翔</t>
  </si>
  <si>
    <t>米国特許法講義</t>
  </si>
  <si>
    <t>武重 竜男,荒木 昭子</t>
  </si>
  <si>
    <t>継続的取引における担保の利用法</t>
  </si>
  <si>
    <t>髙井 章光</t>
  </si>
  <si>
    <t>2020年 個人情報保護法改正と実務対応</t>
  </si>
  <si>
    <t>岩瀬 ひとみ,河合 優子,津田 麻紀子,西村あさひ法律事務所 データ保護プラクティスグループ</t>
  </si>
  <si>
    <t>個人情報保護法制大全</t>
  </si>
  <si>
    <t>西村あさひ法律事務所,太田 洋,石川 智也,河合 優子</t>
  </si>
  <si>
    <t>暗号資産・デジタル証券法</t>
  </si>
  <si>
    <t>河合 健,高松 志直,田中 貴一,三宅 章仁</t>
  </si>
  <si>
    <t>別冊商事法務 No.390 会計不正が株主総会に与える影響の事例分析ー関係書類の特殊記載と直前発覚時の運営方法ー</t>
  </si>
  <si>
    <t>別冊商事法務 No.419 招集通知・議案の記載事例　平成29年版</t>
  </si>
  <si>
    <t>プロネクサス　ディスクロージャー研究部</t>
  </si>
  <si>
    <t>インド企業法務 実践の手引――設立からM&amp;A・合弁契約,運営まで</t>
  </si>
  <si>
    <t>小山 洋平</t>
  </si>
  <si>
    <t>税務・法務を統合した M&amp;A 戦略(第2版)</t>
  </si>
  <si>
    <t>トップ・ミドルのための 採用から退職までの法律知識〔十四訂〕</t>
  </si>
  <si>
    <t>安西 愈</t>
  </si>
  <si>
    <t>再生コンサルティングの質を高める 事業デューデリジェンスの実務入門</t>
  </si>
  <si>
    <t>寺嶋 直史</t>
  </si>
  <si>
    <t>業務委託契約の基本と書式</t>
  </si>
  <si>
    <t>長谷川 俊明,荒木 洋介,中山 創,藤田 浩貴</t>
  </si>
  <si>
    <t>買収ファイナンスの法務(第2版)</t>
  </si>
  <si>
    <t>大久保 涼,鈴木 健太郎,宮﨑 隆,服部 紘実</t>
  </si>
  <si>
    <t>M&amp;A の契約実務(第2版)</t>
  </si>
  <si>
    <t>藤原 総一郎,大久保 圭,大久保 涼,宿利 有紀子,笠原 康弘,粟谷 翔</t>
  </si>
  <si>
    <t>新型コロナウイルス影響下の法務対応</t>
  </si>
  <si>
    <t>(株) 中央経済社</t>
  </si>
  <si>
    <t>出入国管理及び難民認定法 逐条解説 改訂第四版</t>
  </si>
  <si>
    <t>坂中 英徳,齋藤 利男</t>
  </si>
  <si>
    <t>Ｑ＆Ａ 法人登記の実務 農業協同組合</t>
  </si>
  <si>
    <t>山中 正登</t>
  </si>
  <si>
    <t>外国人研修・技能実習生支援マニュアル</t>
  </si>
  <si>
    <t>佐野 誠,秋山 周二</t>
  </si>
  <si>
    <t>Q&amp;A法人登記の実務 事業協同組合</t>
  </si>
  <si>
    <t>Q＆A 法人登記の実務 宗教法人</t>
  </si>
  <si>
    <t>吉岡 誠一,辻本 五十二</t>
  </si>
  <si>
    <t>法律から見た農業支援の実務 農地の確保・利用から、農業生産法人設立、6次産業化支援まで</t>
  </si>
  <si>
    <t>髙橋 宏治,池田 功,荻原 英美,荻原 圧司,押久保 政彦,亀田 泰志,斉藤 総幸,沼田 龍之助</t>
  </si>
  <si>
    <t>中小企業における株式管理の実務 事業承継・株主整理・資本政策 中小企業の株式を戦略的にマネジメントする！</t>
  </si>
  <si>
    <t>後藤 孝典,野入 美和子,牧口 晴一,一般社団法人 日本企業再建研究会</t>
  </si>
  <si>
    <t>財産管理の理論と実務</t>
  </si>
  <si>
    <t>水野 紀子,窪田 充見</t>
  </si>
  <si>
    <t>海外の具体的事例から学ぶ腐敗防止対策のプラクティス 各国最新情報と賄賂要求に対する効果的対処法</t>
  </si>
  <si>
    <t>村上 康聡</t>
  </si>
  <si>
    <t>プロダクトデザイン保護法 商品・空間・情報を対象としたデザインの法的保護</t>
  </si>
  <si>
    <t>冨宅恵</t>
  </si>
  <si>
    <t>デジタル証拠の法律実務 Q&amp;A</t>
  </si>
  <si>
    <t>高橋 郁夫,梶谷 篤,吉峯 耕平,荒木 哲郎,岡 徹哉,永井 徳人</t>
  </si>
  <si>
    <t>知財審決取消訴訟の理論と実務</t>
  </si>
  <si>
    <t>中野 哲弘</t>
  </si>
  <si>
    <t>建築瑕疵の法律と実務</t>
  </si>
  <si>
    <t>岩島 秀樹,青木 清美</t>
  </si>
  <si>
    <t>企業のための弁護士活用術</t>
  </si>
  <si>
    <t>弁護士活用術研究会</t>
  </si>
  <si>
    <t>第２版　実務裁判例　交通事故における過失相殺率　自転車・駐車場事故を中心にして</t>
  </si>
  <si>
    <t>第2版 よくわかるテレビ番組制作の法律相談 肖像権、著作権から、道交法、SNS、BPO、各種手続きまで</t>
  </si>
  <si>
    <t>梅田 康宏,中川 達也</t>
  </si>
  <si>
    <t>実務に活かす! 税務リーガルマインド 納税者勝訴事例から学ぶ税務対応へのヒントを中心に効果的な税務調査の対応・国税不服審判所の活用まで</t>
  </si>
  <si>
    <t>佐藤 修二</t>
  </si>
  <si>
    <t>事例解説　農地の相続、農業の承継　― 農地・耕作放棄地の権利変動と農家の法人化の実務</t>
  </si>
  <si>
    <t>高橋 宏治,八田 賢司,大島 俊哉,小森谷 祥平,照本 夏子,中村 勧,福島 聡司</t>
  </si>
  <si>
    <t>先例から読み解く！土地の表示に関する登記の実務</t>
  </si>
  <si>
    <t>後藤 浩平,宇山 聡</t>
  </si>
  <si>
    <t>美容医療トラブル解決への実務マニュアル─施術別裁判例をふまえて─</t>
  </si>
  <si>
    <t>末吉 宜子,寺尾 幸治,伊藤 茂孝,三枝 恵真,田畑 俊治,花垣 存彦,川見 未華,晴柀 雄太,渡邊 隼人</t>
  </si>
  <si>
    <t>第3版 Ｑ＆Ａ 遺言・信託・任意後見の実務 公正証書作成から税金、遺言執行、遺産分割まで</t>
  </si>
  <si>
    <t>雨宮 則夫,寺尾 洋</t>
  </si>
  <si>
    <t>Ｑ＆Ａ　不動産の時効取得・瑕疵担保責任に関する法律と実務　占有・援用・登記・売買・契約不適合・現況有姿</t>
  </si>
  <si>
    <t>第2版 相続財産の管理と処分の実務</t>
  </si>
  <si>
    <t>一般社団法人 日本財産管理協会</t>
  </si>
  <si>
    <t>先例から読み解く！ 建物の表示に関する登記の実務</t>
  </si>
  <si>
    <t>後藤 浩平</t>
  </si>
  <si>
    <t>Ｑ＆Ａ実務家が知っておくべき社会保障　障害のある人のために</t>
  </si>
  <si>
    <t>佐々木 育子,板野 陽一,小久保 哲郎,藤井 渉,藤岡 夕里子</t>
  </si>
  <si>
    <t>判例先例　親族法-後見-</t>
  </si>
  <si>
    <t>中山 直子</t>
  </si>
  <si>
    <t>実務事例 会計不正と粉飾決算の発見と調査</t>
  </si>
  <si>
    <t>松澤綜合会計事務所</t>
  </si>
  <si>
    <t>民事控訴審ハンドブック―事後審的運営批判と理論･実務的諸問題の解明―</t>
  </si>
  <si>
    <t>松本 博之</t>
  </si>
  <si>
    <t>裁判例からみた 相続人不存在の場合における特別縁故者への相続財産分与審判の実務</t>
  </si>
  <si>
    <t>梶村 太市</t>
  </si>
  <si>
    <t>訴訟における裁判所手数料の算定 訴額算定の理論と実務</t>
  </si>
  <si>
    <t>相続法改正のポイントと実務への影響</t>
  </si>
  <si>
    <t>山川 一陽,松嶋 隆弘</t>
  </si>
  <si>
    <t>ＡＩ時代の雇用・労働と法律実務Ｑ＆Ａ クラウドソーシング／ＨＲテック／ライドシェア／テレワーク／働き方改革</t>
  </si>
  <si>
    <t>心の問題と家族の法律相談　離婚・親権・面会交流・ＤＶ・モラハラ・虐待・ストーカー</t>
  </si>
  <si>
    <t>森 公任,森元 みのり,酒田 素子</t>
  </si>
  <si>
    <t>第5版 マンション登記法 ―登記・規約・公正証書―</t>
  </si>
  <si>
    <t>国籍の得喪と戸籍実務の手引き 取得（出生・届出・帰化）／選択／喪失</t>
  </si>
  <si>
    <t>小池 信行,吉岡 誠一</t>
  </si>
  <si>
    <t>難しい依頼者と出会った法律家へ パーソナリティ障害の理解と支援</t>
  </si>
  <si>
    <t>岡田 裕子</t>
  </si>
  <si>
    <t>Q&amp;A 隣地・隣家に関する法律と実務─相隣・建築・私道・時効・筆界・空き家─</t>
  </si>
  <si>
    <t>休眠担保権に関する登記手続と法律実務 供託・不動産登記法70条3項後段特例、清算人選任、公示催告・除権決定、抵当権抹消訴訟</t>
  </si>
  <si>
    <t>正影 秀明</t>
  </si>
  <si>
    <t>Q&amp;A 空き家に関する法律相談 ～空き家の予防から、管理・処分、利活用まで～</t>
  </si>
  <si>
    <t>日本司法書士会連合会</t>
  </si>
  <si>
    <t>家族信託契約 遺言相続、後見に代替する信託の実務</t>
  </si>
  <si>
    <t>遠藤 英嗣</t>
  </si>
  <si>
    <t>第2版 Q&amp;A 法人登記の実務 医療法人</t>
  </si>
  <si>
    <t>証明軽減論と武器対等の原則 要件事実論批判・証明責任分配論と共に</t>
  </si>
  <si>
    <t>渉外不動産登記の法律と実務２ 相続、売買、準拠法に関する実例解説</t>
  </si>
  <si>
    <t>山北 英仁</t>
  </si>
  <si>
    <t>第3版 Q&amp;A DV(ドメスティック・バイオレンス)事件の実務 ─相談から保護命令・離婚事件まで─</t>
  </si>
  <si>
    <t>打越 さく良</t>
  </si>
  <si>
    <t>不動産・商業・法人 登記実務事例集</t>
  </si>
  <si>
    <t>山中 正登,渡邉 敬治</t>
  </si>
  <si>
    <t>マンションにおける共同利益背反行為への対応 区分所有法57条・58条・59条・60条の実務</t>
  </si>
  <si>
    <t>関口 康晴,町田 裕紀,小川敦司,田村 裕樹,川口 洸太朗</t>
  </si>
  <si>
    <t>弁護士・公認会計士の視点と実務 中小企業のM&amp;A スキーム・バリュエーション・デューデリジェンス・契約・クロージング</t>
  </si>
  <si>
    <t>加藤 真朗,吉形 圭右,吉田 真也,佐野 千誉,金子 真大,坂本 龍亮,末永 雄一郎,木村 圭吾,有光 賢治,松本 義政,久松 岳史</t>
  </si>
  <si>
    <t>弁護士13人が伝えたいこと 32例の失敗と成功</t>
  </si>
  <si>
    <t>宮下 泰彦,太井 徹,中山博雄,東 忠宏,加藤 真朗,松原 弘幸,坂野 真一,小谷 眞一郎,中 紀人,髙橋 典明,金子 武嗣,中山 嚴雄,久保井 一匡</t>
  </si>
  <si>
    <t>民事執行及び民事保全制度における供託実務 ─事例に基づく執行供託を中心に─</t>
  </si>
  <si>
    <t>森野 誠,沼 真佐人,加藤 寛輝</t>
  </si>
  <si>
    <t>仮想通貨法の仕組みと実務 ―逐条解説/自主規制団体・海外法制/会計・監査・税務―</t>
  </si>
  <si>
    <t>畠山 久志,横田 清典,後藤 出,金子 得栄,濱本 明,前田 浩一</t>
  </si>
  <si>
    <t>新訂 設問解説 相続法と登記</t>
  </si>
  <si>
    <t>Q＆Aでマスターする民法改正と登記実務</t>
  </si>
  <si>
    <t>東京司法書士会 民法改正対策委員会</t>
  </si>
  <si>
    <t>司法書士目線で答える会社の法務実務 株式・株主関係実務から契約関係実務、予防法務まで企業法務全般を解説</t>
  </si>
  <si>
    <t>堀江 泰夫,早川 将和,日本組織内司法書士協会</t>
  </si>
  <si>
    <t>渉外不動産登記の法律と実務 相続,売買,準拠法に関する実例解説</t>
  </si>
  <si>
    <t>Q&amp;Aでマスターする相続法改正と司法書士実務 重要条文ポイント解説１６２問</t>
  </si>
  <si>
    <t>東京司法書士会民法改正対策委員会</t>
  </si>
  <si>
    <t>重点講義 民事訴訟法 下 第2版補訂版</t>
  </si>
  <si>
    <t>高橋 宏志</t>
  </si>
  <si>
    <t>刑法各論 第2版</t>
  </si>
  <si>
    <t>山口 厚</t>
  </si>
  <si>
    <t>会社法大要[第2版]</t>
  </si>
  <si>
    <t>龍田 節,前田 雅弘</t>
  </si>
  <si>
    <t>金融商品取引法概説 第2版</t>
  </si>
  <si>
    <t>山下 友信,神田 秀樹</t>
  </si>
  <si>
    <t>新・情報公開法の逐条解説〔第7版〕</t>
  </si>
  <si>
    <t>宇賀 克也</t>
  </si>
  <si>
    <t>刑法総論 [第3版]</t>
  </si>
  <si>
    <t>保険法(上)</t>
  </si>
  <si>
    <t>山下 友信</t>
  </si>
  <si>
    <t>白石 忠志</t>
  </si>
  <si>
    <t>憲法(第3版)</t>
  </si>
  <si>
    <t>渋谷 秀樹</t>
  </si>
  <si>
    <t>金融と法 企業ファイナンス入門</t>
  </si>
  <si>
    <t>大垣 尚司</t>
  </si>
  <si>
    <t>重点講義 民事訴訟法 上 〔第2版補訂版〕</t>
  </si>
  <si>
    <t>M&amp;A契約研究 理論・実証研究とモデル契約条項</t>
  </si>
  <si>
    <t>藤田友敬</t>
  </si>
  <si>
    <t>契約法</t>
  </si>
  <si>
    <t>中田 裕康</t>
  </si>
  <si>
    <t>業種別 税務調査のポイント ―国税調査官の視点とアドバイス―</t>
  </si>
  <si>
    <t>渡邊 崇甫</t>
  </si>
  <si>
    <t>説明義務の理論と実際</t>
  </si>
  <si>
    <t>根田 正樹</t>
  </si>
  <si>
    <t>〔改訂版〕ケース別 相続手続 添付書類チェックリスト</t>
  </si>
  <si>
    <t>掛川 雅仁</t>
  </si>
  <si>
    <t>困難事例にみる 用地取得・損失補償の実務</t>
  </si>
  <si>
    <t>中嶋 静夫</t>
  </si>
  <si>
    <t>改正消費者契約法対応Q&amp;A 消費者取引トラブル解決の手引</t>
  </si>
  <si>
    <t>名古屋消費者問題研究会</t>
  </si>
  <si>
    <t>判例・裁決例にみる 関連会社・役員との取引をめぐる税務判断</t>
  </si>
  <si>
    <t>山本 守之</t>
  </si>
  <si>
    <t>雇用形態・就業形態別で示す 就業規則整備のポイントと対応策</t>
  </si>
  <si>
    <t>山口 寛志</t>
  </si>
  <si>
    <t>抹消登記申請MEMO</t>
  </si>
  <si>
    <t>審判例にみる 家事事件における事情変更</t>
  </si>
  <si>
    <t>平田 厚</t>
  </si>
  <si>
    <t>〔補訂版〕利益相反行為の登記実務</t>
  </si>
  <si>
    <t>家事事件における保全処分の実務と書式</t>
  </si>
  <si>
    <t>佐藤 裕義</t>
  </si>
  <si>
    <t>ケース別 農地の権利移動・転用可否判断の手引</t>
  </si>
  <si>
    <t>一般財団法人 都市農地活用支援センター</t>
  </si>
  <si>
    <t>養育費・扶養料・婚姻費用 実務処理マニュアル</t>
  </si>
  <si>
    <t>冨永 忠祐</t>
  </si>
  <si>
    <t>Q&amp;A 未分割遺産の管理・処分をめぐる実務</t>
  </si>
  <si>
    <t>Ｑ＆Ａ 空き家をめぐる税務－空き家譲渡の3,000万円控除の特例を中心に－</t>
  </si>
  <si>
    <t>塩野入 文雄,鈴木 雅博</t>
  </si>
  <si>
    <t>〔平成30年度税制改正対応版〕目的別 生前贈与のポイントと活用事例</t>
  </si>
  <si>
    <t>飯塚 美幸</t>
  </si>
  <si>
    <t>Q&amp;A 介護職種の技能実習生受入れの手引</t>
  </si>
  <si>
    <t>公益社団法人 日本介護福祉士会 技能実習生の適正受入等推進研究会</t>
  </si>
  <si>
    <t>判決例・審判例にみる 婚姻外関係 保護基準の判断―不当解消・財産分与・死亡解消等―</t>
  </si>
  <si>
    <t>農業・農地をめぐる税務上の特例―ケース別適用のポイントと計算例―</t>
  </si>
  <si>
    <t>死因贈与の法律と実務</t>
  </si>
  <si>
    <t>本橋総合法律事務所</t>
  </si>
  <si>
    <t>借地上の建物をめぐる実務と事例 朽廃・滅失、変更、譲渡</t>
  </si>
  <si>
    <t>樅木 良一,夏目 久樹,安達 徹,林 友梨</t>
  </si>
  <si>
    <t>不貞慰謝料の算定事例集　判例分析に基づく客観的な相場観</t>
  </si>
  <si>
    <t>久保田 有子</t>
  </si>
  <si>
    <t>訴訟類型別 訴状審査をめぐる実務</t>
  </si>
  <si>
    <t>農地登記申請MEMO</t>
  </si>
  <si>
    <t>非公開株式評価実務マニュアル</t>
  </si>
  <si>
    <t>梶野 研二</t>
  </si>
  <si>
    <t>キーワードからひもとく 権利登記のポイント 元登記官の視点</t>
  </si>
  <si>
    <t>青木 登</t>
  </si>
  <si>
    <t>非上場株式評価のチェックリストと着眼点</t>
  </si>
  <si>
    <t>西山 卓,橋本 将史</t>
  </si>
  <si>
    <t>介護・医療現場が知っておくべき 認知症高齢者への対応と法律問題</t>
  </si>
  <si>
    <t>平田 厚,厚東 知成,神山 慎一</t>
  </si>
  <si>
    <t>問題解決のための民事信託活用法―不動産有効活用、相続対策、後継者育成・事業承継対策、空き家対策等の視点から―</t>
  </si>
  <si>
    <t>石垣 雄一郎</t>
  </si>
  <si>
    <t>契約違反と信頼関係の破壊による 建物賃貸借契約の解除 ―違反類型別 賃貸人の判断のポイント―</t>
  </si>
  <si>
    <t>弁護士法人 御堂筋法律事務所</t>
  </si>
  <si>
    <t>不動産 権利者の調査・特定をめぐる実務</t>
  </si>
  <si>
    <t>給与所得者以外の逸失利益算定事例集―事業所得者・自由業・会社役員等―</t>
  </si>
  <si>
    <t>AIN法律事務所</t>
  </si>
  <si>
    <t>事例でみる スタンダード債権回収手続 ―専門家の視点と実務対応―</t>
  </si>
  <si>
    <t>ミス事例でわかる 源泉所得税の実務ポイント</t>
  </si>
  <si>
    <t>伊東 博之</t>
  </si>
  <si>
    <t>ミス事例でわかる 法人税の実務ポイント</t>
  </si>
  <si>
    <t>相続税 更正の請求―Q&amp;Aと事例解説―</t>
  </si>
  <si>
    <t>渡邉 定義,平岡 良,山野 修敬</t>
  </si>
  <si>
    <t>土壌汚染土地をめぐる法的義務と責任</t>
  </si>
  <si>
    <t>建設業法の課題と実務対応 電子契約化への法的アプローチ</t>
  </si>
  <si>
    <t>匠総合法律事務所,秋野 卓生,田中 敦,樋口 孝之介</t>
  </si>
  <si>
    <t>相続登記相談対応マニュアル</t>
  </si>
  <si>
    <t>司法書士法人 おおさか法務事務所,北村 清孝</t>
  </si>
  <si>
    <t>ケース別 債権法 新・旧規定適用判断のポイント</t>
  </si>
  <si>
    <t>愛知県弁護士会,研修センター運営委員会,法律研究部 改正債権法・新旧適用検討チーム</t>
  </si>
  <si>
    <t>働き方改革関連法対応 Q&amp;A 改正労働時間法制のポイント</t>
  </si>
  <si>
    <t>高仲 幸雄</t>
  </si>
  <si>
    <t>〔補訂版〕成年後見手続ガイドブック ―介護・福祉・医療サービスの活用、日常生活支援、裁判所への申立て等―</t>
  </si>
  <si>
    <t>公益社団法人 成年後見センター・リーガルサポート</t>
  </si>
  <si>
    <t>交通事故事件の実務―裁判官の視点―</t>
  </si>
  <si>
    <t>大島 眞一</t>
  </si>
  <si>
    <t>実務家が陥りやすい 相続人不存在・不在者 財産管理の落とし穴</t>
  </si>
  <si>
    <t>尾島 史賢,小林 あや,相沢 祐太,井口 喜久治,中村 真</t>
  </si>
  <si>
    <t>〔改訂版〕Q&amp;A 成年被後見人死亡後の実務と書式</t>
  </si>
  <si>
    <t>障害者をめぐる法律相談ハンドブック</t>
  </si>
  <si>
    <t>池原 毅和</t>
  </si>
  <si>
    <t>注釈民法 第１９巻 債権(１０) 不法行為 §§ 709～724 復刊版</t>
  </si>
  <si>
    <t>加藤 一郎</t>
  </si>
  <si>
    <t>注釈民法 第１１巻 債権(２) 多数当事者の債権・債権の譲渡 §§ 427～473 復刊版</t>
  </si>
  <si>
    <t>西村 信雄</t>
  </si>
  <si>
    <t>会社法論 上巻 総論、合名会社、合資会社、株式会社の設立・株主 〔第三版〕</t>
  </si>
  <si>
    <t>大隅 健一郎,今井 宏</t>
  </si>
  <si>
    <t>会社法論 下巻Ⅱ 織変更・合併，外国会社，罰則</t>
  </si>
  <si>
    <t>会社法論 中巻 株式会社の期間・計算、定款の変更、資本の減少、新株の発行</t>
  </si>
  <si>
    <t>新版 注釈民法(13) 債 権(4) 契約総則 §§ 521〜548 〔補訂版〕</t>
  </si>
  <si>
    <t>谷口 知平,五十嵐 清</t>
  </si>
  <si>
    <t>注釈民法 第５巻 総則(５) 期間・時効 §§138～174の2 復刊版</t>
  </si>
  <si>
    <t>川島 武宜</t>
  </si>
  <si>
    <t>注釈民法　第１２巻　債権(３)　債権の消滅 474条～520条 復刊版</t>
  </si>
  <si>
    <t>磯村 哲</t>
  </si>
  <si>
    <t>特許法（第2版）</t>
  </si>
  <si>
    <t>茶園成樹</t>
  </si>
  <si>
    <t>民法講義Ⅰ総則 〔第3版〕</t>
  </si>
  <si>
    <t>民事執行・保全入門〔補訂版〕</t>
  </si>
  <si>
    <t>中野 貞一郎</t>
  </si>
  <si>
    <t>不法行為法〔第 2 版〕</t>
  </si>
  <si>
    <t>窪田　充見</t>
  </si>
  <si>
    <t>商標法（第2版）</t>
  </si>
  <si>
    <t>担保物権法 現代民法３ 第4版</t>
  </si>
  <si>
    <t>Q&amp;Aとチェックリストでよくわかる！ 改正個人情報保護法対応ブック</t>
  </si>
  <si>
    <t>税務のわかる弁護士が教える 税務調査に役立つ”整理表” 納税者勝訴判決から導く”七段論法”</t>
  </si>
  <si>
    <t>谷原 誠</t>
  </si>
  <si>
    <t>改正資産決済法対応 仮想通貨はこう変わる！！ 暗号資産の法律 税務 会計</t>
  </si>
  <si>
    <t>松嶋 隆弘,渡邊 涼介</t>
  </si>
  <si>
    <t>法務と税務のプロのための改正相続法徹底ガイド 令和元年施行対応版</t>
  </si>
  <si>
    <t>松嶋 隆弘</t>
  </si>
  <si>
    <t>新版 注釈民法(18) 債 権(9) 事務管理・不当利得 §§ 697〜708</t>
  </si>
  <si>
    <t>谷口 知平,甲斐 道太郎</t>
  </si>
  <si>
    <t>jpx.017094175</t>
  </si>
  <si>
    <t>東京証券取引所</t>
  </si>
  <si>
    <t>会社情報適時開示ガイドブック 2020年11月(2021年2月改訂反映版)</t>
  </si>
  <si>
    <t>東京証券取引所上場部</t>
  </si>
  <si>
    <t>jpx.ifguide</t>
  </si>
  <si>
    <t>上場インフラファンドに関する情報の適時開示ガイドブック (投資法人・管理会社用) 2021年3月版</t>
  </si>
  <si>
    <t>jpx.reitguide</t>
  </si>
  <si>
    <t>上場不動産投資信託証券に関する情報の適時開示ガイドブック (投資法人・資産運用会社用) 2021年3月版</t>
  </si>
  <si>
    <t>金融商品取引法の開示制度 歴史的変遷と制度趣旨</t>
  </si>
  <si>
    <t>小谷 融</t>
  </si>
  <si>
    <t>現代の金融機関と法〔第5版〕</t>
  </si>
  <si>
    <t>川口 恭弘</t>
  </si>
  <si>
    <t>詳解 平成27年改正労働者派遣法 改正法の企業対応と適法な業務処理請負への切替え実務</t>
  </si>
  <si>
    <t>布施 直春</t>
  </si>
  <si>
    <t>アフリカ・ビジネスと法務 ケニア・コートジボワールを中心に</t>
  </si>
  <si>
    <t>角田 進二,金城 拓真</t>
  </si>
  <si>
    <t>知的財産法実務シリーズ 2 新版 商標法〈第5版〉</t>
  </si>
  <si>
    <t>末吉 亙</t>
  </si>
  <si>
    <t>企業訴訟実務問題シリーズ 税務訴訟</t>
  </si>
  <si>
    <t>森・濱田松本法律事務所,大石 篤史,小島 冬樹,飯島 隆博</t>
  </si>
  <si>
    <t>商業施設賃料の理論と実務―転換期の不動産鑑定評価</t>
  </si>
  <si>
    <t>大野 喜久之輔,加藤 司</t>
  </si>
  <si>
    <t>詳解 インドネシアの法務・会計・税務</t>
  </si>
  <si>
    <t>杉浦 徳行,竹内 哲,塙 晋</t>
  </si>
  <si>
    <t>独占禁止法と損害賠償・差止請求</t>
  </si>
  <si>
    <t>村上 政博,向 宣明,中野 雄介,宇都宮 秀樹,大東 泰雄,秋葉 健志,平山 賢太郎,藪内 俊輔</t>
  </si>
  <si>
    <t>子会社管理の法務・税務〈第２版〉</t>
  </si>
  <si>
    <t>あさひ法律事務所,税理士法人タクトコンサルティング</t>
  </si>
  <si>
    <t>ダウンロードできる 英文契約書の作成実務</t>
  </si>
  <si>
    <t>吉川 達夫,飯田 浩司</t>
  </si>
  <si>
    <t>契約書作成のプロセスを学ぶ(第2版) ビジネスに寄り添う契約実務の思考法</t>
  </si>
  <si>
    <t>鈴木 学,豊永 晋輔</t>
  </si>
  <si>
    <t>ライセンス契約の基本と書式</t>
  </si>
  <si>
    <t>データ取引契約の基本と書式</t>
  </si>
  <si>
    <t>初めての人のための 英文・和文IT契約書の実務</t>
  </si>
  <si>
    <t>牧野 和夫</t>
  </si>
  <si>
    <t>日本とドイツにおける株式会社法の発展</t>
  </si>
  <si>
    <t>高橋 英治</t>
  </si>
  <si>
    <t>外国人雇用の労務管理と社会保険</t>
  </si>
  <si>
    <t>西村 裕一,森内 公彦,髙田 恵美</t>
  </si>
  <si>
    <t>企業グループの経営と取締役の法的責任</t>
  </si>
  <si>
    <t>畠田 公明</t>
  </si>
  <si>
    <t>米国会社法の実務 Q&amp;A デラウェア州会社法に基づく設立・運営</t>
  </si>
  <si>
    <t>竹田 公子,佐川 雄規,藤田 将貴,田中 健太郎</t>
  </si>
  <si>
    <t>個人情報保護・管理の基本と書式</t>
  </si>
  <si>
    <t>長谷川 俊明,江川 淳,前田 智弥</t>
  </si>
  <si>
    <t>中小企業に関わるすべての税理士・弁護士へ ストーリーで学ぶ初めての民事再生</t>
  </si>
  <si>
    <t>小川 洋子,近籐 智也,事業再生支援グループ</t>
  </si>
  <si>
    <t>刑事政策におけるソーシャルワークの有効性 高齢者犯罪への対応に関する日独比較研究</t>
  </si>
  <si>
    <t>鷲野 明美</t>
  </si>
  <si>
    <t>会社法務書式集〈第２版〉</t>
  </si>
  <si>
    <t>神﨑 満治郎,金子 登志雄,鈴木 龍介,株式会社リーガル</t>
  </si>
  <si>
    <t>インターネット権利侵害者の調査マニュアル SNS投稿者から海賊版サイト管理者の特定まで</t>
  </si>
  <si>
    <t>八雲法律事務所,山岡 裕明,杉本 賢太,千葉 哲也</t>
  </si>
  <si>
    <t>ヨーロッパ会社法概説</t>
  </si>
  <si>
    <t>実務家のための医療法人法医療法 第6章 逐条解説</t>
  </si>
  <si>
    <t>佐々木 克典</t>
  </si>
  <si>
    <t>ライセンス契約書作成のポイント</t>
  </si>
  <si>
    <t>小坂 準記,井上 貴宏,髙梨 義幸,濱田 慧,川上 貴寛,平 龍大,松岡 亮,笹渕 典</t>
  </si>
  <si>
    <t>「重要英単語と例文」で英文契約書の読み書きができる</t>
  </si>
  <si>
    <t>本郷 貴裕</t>
  </si>
  <si>
    <t>企業法務入門</t>
  </si>
  <si>
    <t>金原 洋一</t>
  </si>
  <si>
    <t>英文契約書の理論と実務</t>
  </si>
  <si>
    <t>大塚 章男</t>
  </si>
  <si>
    <t>募集株式と種類株式の実務〔第2版〕</t>
  </si>
  <si>
    <t>金子 登志雄,富田 太郎</t>
  </si>
  <si>
    <t>新・センスのよい法律文章の書き方</t>
  </si>
  <si>
    <t>木山 泰嗣</t>
  </si>
  <si>
    <t>ゼロからわかる電子契約の実務</t>
  </si>
  <si>
    <t>鬼頭 政人</t>
  </si>
  <si>
    <t>システム開発を成功させる IT契約の実務</t>
  </si>
  <si>
    <t>㈱NTTデータ</t>
  </si>
  <si>
    <t>勁草書房</t>
  </si>
  <si>
    <t>電子商取引法</t>
  </si>
  <si>
    <t>松本 恒雄,齋藤 雅弘,町村 泰貴</t>
  </si>
  <si>
    <t>著作権法コンメンタール1 [第2版] 1条～25条</t>
  </si>
  <si>
    <t>半田 正夫,松田 政行</t>
  </si>
  <si>
    <t>著作権法コンメンタール2　［第2版］ 26条～88条</t>
  </si>
  <si>
    <t>著作権法コンメンタール3 [第2版] 89条～124条、附則、著作権等管理事業法</t>
  </si>
  <si>
    <t>ネット炎上の研究 誰があおり、どう対処するのか</t>
  </si>
  <si>
    <t>田中 辰雄,山口 真一</t>
  </si>
  <si>
    <t>勁草法律実務シリーズ 消費者行政法 安全・取引・表示・個人情報保護分野における執行の実務</t>
  </si>
  <si>
    <t>大島 義則,森 大樹,杉田 育子,関口 岳史,辻畑 泰喬</t>
  </si>
  <si>
    <t>再生可能エネルギー法務</t>
  </si>
  <si>
    <t>第一東京弁護士会環境保全対策委員会</t>
  </si>
  <si>
    <t>著作権法詳説 判例で読む14章 [第10版]</t>
  </si>
  <si>
    <t>三山 裕三</t>
  </si>
  <si>
    <t>臨床実務家のための家族法コンメンタール 民法相続編</t>
  </si>
  <si>
    <t>大塚 正之</t>
  </si>
  <si>
    <t>情報法のリーガル・マインド</t>
  </si>
  <si>
    <t>林 紘一郎</t>
  </si>
  <si>
    <t>金融から学ぶ会社法入門</t>
  </si>
  <si>
    <t>勁草法律実務シリーズ 最新判例にみるインターネット上のプライバシー・個人情報保護の理論と実務</t>
  </si>
  <si>
    <t>松尾 剛行</t>
  </si>
  <si>
    <t>家事法の理論・実務・判例1</t>
  </si>
  <si>
    <t>道垣内 弘人,松原 正明</t>
  </si>
  <si>
    <t>損害賠償の法務 勁草法律実務シリーズ</t>
  </si>
  <si>
    <t>喜多村 勝德</t>
  </si>
  <si>
    <t>民法 第10版</t>
  </si>
  <si>
    <t>我妻 榮,良永 和隆,遠藤 浩</t>
  </si>
  <si>
    <t>職務発明の実務Q&amp;A</t>
  </si>
  <si>
    <t>髙橋 淳,松田 誠司</t>
  </si>
  <si>
    <t>法学講義民法 総則 第3版</t>
  </si>
  <si>
    <t>奥田 昌道,安永 正昭</t>
  </si>
  <si>
    <t>EU一般データ保護規則</t>
  </si>
  <si>
    <t>宮下 紘</t>
  </si>
  <si>
    <t>家事法の理論・実務・判例2</t>
  </si>
  <si>
    <t>損失補償法コンメンタール</t>
  </si>
  <si>
    <t>西埜 章</t>
  </si>
  <si>
    <t>逐条講義 製造物責任法 第2版 基本的考え方と裁判</t>
  </si>
  <si>
    <t>土庫 澄子</t>
  </si>
  <si>
    <t>契約の法務　第2版 勁草法律実務シリーズ</t>
  </si>
  <si>
    <t>資金決済法の理論と実務 勁草法律実務シリーズ</t>
  </si>
  <si>
    <t>丸橋 透,松嶋 隆弘</t>
  </si>
  <si>
    <t>アメリカ民事法入門 第2版</t>
  </si>
  <si>
    <t>楪 博行</t>
  </si>
  <si>
    <t>勁草法律実務シリーズ 民事証拠収集 相談から執行まで</t>
  </si>
  <si>
    <t>民事証拠収集実務研究会</t>
  </si>
  <si>
    <t>ファッションロー</t>
  </si>
  <si>
    <t>角田 政芳,関 真也</t>
  </si>
  <si>
    <t>少数株主権等の理論と実務 勁草法律実務シリーズ</t>
  </si>
  <si>
    <t>上田 純子,植松 勉,松嶋 隆弘</t>
  </si>
  <si>
    <t>家事法の理論・実務・判例3</t>
  </si>
  <si>
    <t>金融商品取引法の理論・実務・判例 勁草法律実務シリーズ</t>
  </si>
  <si>
    <t>河内 隆史,野田 博,三浦 治,山下 典孝,木下 崇,松嶋 隆弘</t>
  </si>
  <si>
    <t>EUデータ保護法</t>
  </si>
  <si>
    <t>石井 夏生利</t>
  </si>
  <si>
    <t>勁草法律実務シリーズ 実務成年後見法</t>
  </si>
  <si>
    <t>松原 正明,浦木 厚利</t>
  </si>
  <si>
    <t>勁草法律実務シリーズ 最新判例にみるインターネット上の名誉毀損の理論と実務 第2版</t>
  </si>
  <si>
    <t>松尾 剛行,山田 悠一郎</t>
  </si>
  <si>
    <t>家事法の理論・実務・判例4</t>
  </si>
  <si>
    <t>実務解説 行政訴訟 勁草法律実務シリーズ</t>
  </si>
  <si>
    <t>大島 義則</t>
  </si>
  <si>
    <t>一問一答 新民事訴訟法</t>
  </si>
  <si>
    <t>法務省民事局参事官室</t>
  </si>
  <si>
    <t>国際倒産法制</t>
  </si>
  <si>
    <t>山本 和彦</t>
  </si>
  <si>
    <t>Q&amp;A 平成14年改正商法</t>
  </si>
  <si>
    <t>始関 正光</t>
  </si>
  <si>
    <t>一問一答 改正マンション法 平成14年区分所有法の解説</t>
  </si>
  <si>
    <t>𠮷田 徹</t>
  </si>
  <si>
    <t>一問一答 新会社更生法</t>
  </si>
  <si>
    <t>深山卓也</t>
  </si>
  <si>
    <t>一問一答 平成15年改正民事訴訟法</t>
  </si>
  <si>
    <t>小野瀬 厚,武智 克典</t>
  </si>
  <si>
    <t>改正 担保・執行法の解説</t>
  </si>
  <si>
    <t>谷口 園恵,筒井 健夫</t>
  </si>
  <si>
    <t>Q&amp;A 平成16年改正会社法 電子公告・株券不発行制度</t>
  </si>
  <si>
    <t>一問一答 平成16年改正 民事訴訟法 非訟事件手続法 民事執行法</t>
  </si>
  <si>
    <t>小野瀬 厚,原 司</t>
  </si>
  <si>
    <t>478571221X</t>
  </si>
  <si>
    <t>改正民法の解説 [保証制度・現代語化]</t>
  </si>
  <si>
    <t>𠮷田 徹,筒井 健夫</t>
  </si>
  <si>
    <t>一問一答 新しい破産法</t>
  </si>
  <si>
    <t>小川 秀樹</t>
  </si>
  <si>
    <t>新会社法第2版 新しい会社法は何を考えているのか</t>
  </si>
  <si>
    <t>Q&amp;A 不動産登記法</t>
  </si>
  <si>
    <t>清水 響</t>
  </si>
  <si>
    <t>一問一答 新しい国際私法 法の適用に関する通則法の解説</t>
  </si>
  <si>
    <t>新訂 労働法</t>
  </si>
  <si>
    <t>日本企業のための米国民事訴訟対策</t>
  </si>
  <si>
    <t>関戸 麦</t>
  </si>
  <si>
    <t>論点解説 新・会社法 千問の道標</t>
  </si>
  <si>
    <t>相澤 哲,葉玉 匡美,郡谷 大輔</t>
  </si>
  <si>
    <t>ファンドと金融商品取引法</t>
  </si>
  <si>
    <t>川東 憲治</t>
  </si>
  <si>
    <t>中之島の風景</t>
  </si>
  <si>
    <t>中尾 巧</t>
  </si>
  <si>
    <t>「法と教育」序説</t>
  </si>
  <si>
    <t>知財デューデリジェンス</t>
  </si>
  <si>
    <t>佐藤 義幸</t>
  </si>
  <si>
    <t>一問一答シリーズ 一問一答 動産・債権譲渡特例法〔三訂版増補〕</t>
  </si>
  <si>
    <t>植垣 勝裕,小川 秀樹</t>
  </si>
  <si>
    <t>支払決済法 手形小切手から電子マネーまで 初版</t>
  </si>
  <si>
    <t>労働法問題集</t>
  </si>
  <si>
    <t>ガイドブック 会社の計算〔M&amp;A編〕</t>
  </si>
  <si>
    <t>小松 岳志,和久 友子</t>
  </si>
  <si>
    <t>クリエイトする人たちのための基本からの著作権</t>
  </si>
  <si>
    <t>上原 伸一</t>
  </si>
  <si>
    <t>民法(債権法)改正の論点と実務〈上〉 法制審の検討事項に対する意見書</t>
  </si>
  <si>
    <t>大阪弁護士会</t>
  </si>
  <si>
    <t>税務訴訟入門 第5版</t>
  </si>
  <si>
    <t>新訂版 担保不動産の任意売却マニュアル</t>
  </si>
  <si>
    <t>ユーザを成功に導くシステム開発契約 クラウドを見据えて</t>
  </si>
  <si>
    <t>倒産実体法の契約処理</t>
  </si>
  <si>
    <t>竹内 康二</t>
  </si>
  <si>
    <t>JLF叢書Vol.18 日本人の弁護士イメージ</t>
  </si>
  <si>
    <t>「法曹の質」研究会</t>
  </si>
  <si>
    <t>商業登記ハンドブック 第2版</t>
  </si>
  <si>
    <t>優越的地位濫用規制と下請法の解説と分析</t>
  </si>
  <si>
    <t>判例に見る会社法の内部統制の水準</t>
  </si>
  <si>
    <t>一問一答シリーズ 一問一答 平成23年民法等改正 児童虐待防止に向けた親権制度の見直し</t>
  </si>
  <si>
    <t>飛澤 知行</t>
  </si>
  <si>
    <t>情報セキュリティの法律 〔改訂版〕</t>
  </si>
  <si>
    <t>一問一答シリーズ 一問一答 非訟事件手続法</t>
  </si>
  <si>
    <t>一問一答シリーズ 一問一答 家事事件手続法</t>
  </si>
  <si>
    <t>一問一答シリーズ 一問一答 平成23年民事訴訟法等改正 国際裁判管轄法制の整備</t>
  </si>
  <si>
    <t>佐藤 達文,小林 康彦</t>
  </si>
  <si>
    <t>破産法・民事再生法概論</t>
  </si>
  <si>
    <t>山本 克己,佐藤 鉄男,長谷部 由起子,畑 瑞穂,山本 弘</t>
  </si>
  <si>
    <t>裁判実務シリーズ4 民事再生の手引</t>
  </si>
  <si>
    <t>経済刑法</t>
  </si>
  <si>
    <t>外国会社と登記 【全訂版】</t>
  </si>
  <si>
    <t>亀田 哲</t>
  </si>
  <si>
    <t>実務家のための取締役の競業取引・利益相反取引規制</t>
  </si>
  <si>
    <t>論点解析 経済法</t>
  </si>
  <si>
    <t>川濱 昇,武田 邦宣,和久井 理子,池田 千鶴,河谷 清文,中川 晶比兒,中川 寛子,西村 暢史,林 秀弥</t>
  </si>
  <si>
    <t>非公開会社のためのやさしい会社法</t>
  </si>
  <si>
    <t>髙田 剛,鄭 一志,北口 建</t>
  </si>
  <si>
    <t>投資信託・投資法人の法務</t>
  </si>
  <si>
    <t>銀行員三〇年弁護士二〇年</t>
  </si>
  <si>
    <t>浜中 善彦</t>
  </si>
  <si>
    <t>裁判実務シリーズ9 交通関係訴訟の実務</t>
  </si>
  <si>
    <t>森冨 義明,村主 隆行</t>
  </si>
  <si>
    <t>商事法論集Ⅰ 会社法論集</t>
  </si>
  <si>
    <t>岩原 紳作</t>
  </si>
  <si>
    <t>契約規範の法学的構造</t>
  </si>
  <si>
    <t>森田 修</t>
  </si>
  <si>
    <t>オーラルヒストリー企業法務</t>
  </si>
  <si>
    <t>平田 政和</t>
  </si>
  <si>
    <t>〔新訂版〕 英文契約書作成のキーポイント</t>
  </si>
  <si>
    <t>中村 秀雄</t>
  </si>
  <si>
    <t>ロシア・ビジネスとロシア法</t>
  </si>
  <si>
    <t>松嶋 希会</t>
  </si>
  <si>
    <t>はじめて学ぶ社外取締役・社外監査役の役割</t>
  </si>
  <si>
    <t>松山 遙</t>
  </si>
  <si>
    <t>損失補てん規制</t>
  </si>
  <si>
    <t>統合報告で伝わる価値創造ストーリー</t>
  </si>
  <si>
    <t>貝沼 直之,浜田 宰</t>
  </si>
  <si>
    <t>Law Practice 商法 〔第4版〕</t>
  </si>
  <si>
    <t>第三者委員会報告書30選</t>
  </si>
  <si>
    <t>澁谷 展由,岡田 尚人,遠藤 元一</t>
  </si>
  <si>
    <t>相続法制の比較研究</t>
  </si>
  <si>
    <t>大村 敦志,浦野 由紀子,幡野 弘樹,宮本 誠子,金子 敬明,常岡 史子,郭 珉希,黄 詩淳</t>
  </si>
  <si>
    <t>IPO物語 とあるベンチャー企業の上場までの745日航海記</t>
  </si>
  <si>
    <t>和田 芳幸,本村 健,武藤 雄木,佐藤 新也,小池 赳司,高木 明,池田 美奈子,羽間 弘善</t>
  </si>
  <si>
    <t>希望の法務 法的三段論法を超えて</t>
  </si>
  <si>
    <t>明司 雅宏</t>
  </si>
  <si>
    <t>債権回収基本のき 第5版</t>
  </si>
  <si>
    <t>医薬・ヘルスケアの法務 規制・知財・コーポレートのナビゲーション 〔第2版〕</t>
  </si>
  <si>
    <t>アンダーソン・毛利・友常法律事務所 医薬・ヘルスケア・プラクティス・グループ</t>
  </si>
  <si>
    <t>新・日本の会社法〔第2版〕</t>
  </si>
  <si>
    <t>河本 一郎,川口 恭弘</t>
  </si>
  <si>
    <t>最新・改正独禁法と実務 令和元年改正・平成28年改正</t>
  </si>
  <si>
    <t>長澤 哲也,石井 崇,酒匂 景範,小田 勇一,吉村 幸祐</t>
  </si>
  <si>
    <t>企業法務におけるナレッジ・マネジメント</t>
  </si>
  <si>
    <t>森下 国彦,村山 由香里,門永 真紀</t>
  </si>
  <si>
    <t>AIの法律</t>
  </si>
  <si>
    <t>独占禁止法 〔第4版〕</t>
  </si>
  <si>
    <t>消費者裁判手続特例法 〔第2版〕</t>
  </si>
  <si>
    <t>地方自治体のリスク管理・危機管理 内部統制、コンプライアンスから防災・BCPまで</t>
  </si>
  <si>
    <t>森 健</t>
  </si>
  <si>
    <t>新・弁護士の就職と転職 キャリアガイダンス72講</t>
  </si>
  <si>
    <t>西田 章</t>
  </si>
  <si>
    <t>内部通報制度の理論と実務</t>
  </si>
  <si>
    <t>若手弁護士・法務担当者のための会計入門</t>
  </si>
  <si>
    <t>樋口 達</t>
  </si>
  <si>
    <t>令和元年 会社法改正と実務対応</t>
  </si>
  <si>
    <t>太田 洋,野澤 大和</t>
  </si>
  <si>
    <t>英和対訳 ソフトウェアライセンス契約の実務</t>
  </si>
  <si>
    <t>弁護士法人イノベンティア</t>
  </si>
  <si>
    <t>日本近代立法資料叢書1 法典調査会 民法議事速記録一</t>
  </si>
  <si>
    <t>法務大臣官房司法法制調査部</t>
  </si>
  <si>
    <t>日本近代立法資料叢書2 法典調査会 民法議事速記録二</t>
  </si>
  <si>
    <t>日本近代立法資料叢書3 法典調査会 民法議事速記録三</t>
  </si>
  <si>
    <t>日本近代立法資料叢書4 法典調査会 民法議事速記録四</t>
  </si>
  <si>
    <t>日本近代立法資料叢書5 法典調査会 民法議事速記録五</t>
  </si>
  <si>
    <t>日本近代立法資料叢書6 法典調査会 民法議事速記録六</t>
  </si>
  <si>
    <t>日本近代法資料叢書7 法典調査会 民法議事速記録 七</t>
  </si>
  <si>
    <t>日本近代立法資料叢書8 民法草案人事編參考法例 法律取調委員會 民法草案第二編物權ノ部議事筆記 法律取調委員會 民法草案第二編財産ノ部議事筆記 法律取調委員會 民法草案財産編物權ノ部議事筆記 法律取調委員會 民法草案財産編人權ノ部議事筆記一</t>
  </si>
  <si>
    <t>日本近代立法資料叢書9 法律取調委員會 民法草案財産編人權ノ部議事筆記二 法律取調委員會 民法草案財産取得編議事筆記 法律取調委員會 民法草案財産編中用収權ニ關スル議事筆記 法律取調委員會 民法草案財産編取得編議事筆記</t>
  </si>
  <si>
    <t>日本近代立法資料叢書10 法律取調委員會 民法草案債權擔保編議事筆記 法律取調委員會 民法草案財産擔保編議事筆記 法律取調委員會 民法草案擔保編議事筆記 民法編纂ニ關スル諸意見並雜書</t>
  </si>
  <si>
    <t>日本近代立法資料叢書11 法律取調委員會 民法草案物權中用収權ノ議事筆記 法律取調委員會 民法草案財産編再調査案議事筆記 法律取調委員會 民法草案財産取得編再調査案議事筆記 法律取調委員會 民法擔保編再調査案議事筆記 法律取調委員會 民法證據編再調査案議事筆記</t>
  </si>
  <si>
    <t>日本近代立法資料叢書12 民法編纂法律取調委員會書類 民法編纂ニ關スル雑書 民法編纂ニ關スル意見書 法典調査會 民法總會議事速記録</t>
  </si>
  <si>
    <t>日本近代立法資料叢書13 法典調査會 民法主査會議事速記録 民法第一議案 法典調査會 民法決議案</t>
  </si>
  <si>
    <t>日本近代立法資料叢書14 法典調査會 民法整理會議事速記録 法典調査會 民法整理案 民法 商法 修正案 整理案 民法整理決議案 法典調査會 民法施行法議事要録 法典調査會 民法施行法整理會議事速記録 法典調査會 民法施行法案</t>
  </si>
  <si>
    <t>日本近代立法資料叢書15 民法修正案 民法中修正案 法律取調委員會 民法草案第二編會議議事筆記 法律取調委員會 民法草案議事筆記 法律取調委員會 民法草案再調査案議事筆記</t>
  </si>
  <si>
    <t>日本近代立法資料叢書16 民法編纂ニ關スル裁判所及司法官意見書 民法草案人事編再調査 民法草案人事編 民法草案 民法再調査案 山田三良氏ノ修正案 法律取調委員會 民法ニ關スル諸意見書綴込 法律取調委員會 民法草案意見書人事相續 法律取調委員會 民法草案財産編第三七三條ニ関スル意見</t>
  </si>
  <si>
    <t>一問一答 平成12年改正商法 会社分割法制</t>
  </si>
  <si>
    <t>一問一答 不動産登記法等一部改正法[筆界特定]</t>
  </si>
  <si>
    <t>逐条解説 法の適用に関する通則法</t>
  </si>
  <si>
    <t>事業再生ナビゲーション</t>
  </si>
  <si>
    <t>吉田 広明</t>
  </si>
  <si>
    <t>技術標準をめぐる法システム――企業間協力と競争,独禁法と特許法の交錯</t>
  </si>
  <si>
    <t>和久井 理子</t>
  </si>
  <si>
    <t>実務解説 特定商取引法</t>
  </si>
  <si>
    <t>中国倒産法の概要と実務</t>
  </si>
  <si>
    <t>福岡 真之介,金 春</t>
  </si>
  <si>
    <t>金融商品取引法〔第2版〕</t>
  </si>
  <si>
    <t>Law Practice 民事訴訟法〔第2版〕</t>
  </si>
  <si>
    <t>本林塾講演録 新時代を切り拓く弁護士</t>
  </si>
  <si>
    <t>本林 徹</t>
  </si>
  <si>
    <t>わたしたちの社会と法―学ぼう・法教育</t>
  </si>
  <si>
    <t>関東弁護士会連合会</t>
  </si>
  <si>
    <t>契約法の現代化Ⅰ――契約規制の現代化</t>
  </si>
  <si>
    <t>裁判実務シリーズ10 民事執行実務の論点</t>
  </si>
  <si>
    <t>竹田 光広</t>
  </si>
  <si>
    <t>放送制度概論――新・放送法を読みとく</t>
  </si>
  <si>
    <t>鈴木 秀美,山田 健太</t>
  </si>
  <si>
    <t>打消し表示の実態と景品表示法の考え方――調査報告書と要点解説</t>
  </si>
  <si>
    <t>大元 慎二</t>
  </si>
  <si>
    <t>アジア不動産法制――不動産・インフラ事業の手引き</t>
  </si>
  <si>
    <t>川村 隆太郎,塙 晋</t>
  </si>
  <si>
    <t>競争者排除型行為規制の目的と構造</t>
  </si>
  <si>
    <t>早川 雄一郎</t>
  </si>
  <si>
    <t>よくわかる投資協定と仲裁</t>
  </si>
  <si>
    <t>フレッシュフィールズブルックハウスデリンガ―法律事務所</t>
  </si>
  <si>
    <t>新しい取締役会議事録作成の実務</t>
  </si>
  <si>
    <t>中村 直人,仁科 秀隆,山田 和彦,中島 正裕</t>
  </si>
  <si>
    <t>準共有株式についての権利の行使に関する規律―事業承継の場面を中心に</t>
  </si>
  <si>
    <t>仲 卓真</t>
  </si>
  <si>
    <t>起業の法務―新規ビジネス設計のケースメソッド</t>
  </si>
  <si>
    <t>TMI 総合法律事務所,大井 哲也,中山 茂,和藤 誠治,野呂 悠登</t>
  </si>
  <si>
    <t>役員人事の法制度――経営者選解任と報酬を通じた企業統治の理論と機能</t>
  </si>
  <si>
    <t>津野田 一馬</t>
  </si>
  <si>
    <t>債権法実務相談</t>
  </si>
  <si>
    <t>柴田 寛子,有吉 尚哉,森田 多恵子,西村あさひ法律事務所</t>
  </si>
  <si>
    <t>詐害行為取消権の行使方法とその効果</t>
  </si>
  <si>
    <t>金融商品取引法〔第6版〕</t>
  </si>
  <si>
    <t>「個人データ」ビジネス利用の極意</t>
  </si>
  <si>
    <t>福本 洋一</t>
  </si>
  <si>
    <t>アメリカ人が驚く日本法</t>
  </si>
  <si>
    <t>樋口 範雄</t>
  </si>
  <si>
    <t>リーガルオペレーション革命──リーガルテック導入ガイドライン</t>
  </si>
  <si>
    <t>佐々木 毅尚</t>
  </si>
  <si>
    <t>会社補償 Q＆Aとモデル契約</t>
  </si>
  <si>
    <t>邉 英基</t>
  </si>
  <si>
    <t>バーチャル株主総会の実務〔第2版〕</t>
  </si>
  <si>
    <t>澤口 実,近澤 諒,村田 昇洋,本井 豊</t>
  </si>
  <si>
    <t>下河辺淳小伝 21世紀の人と国土</t>
  </si>
  <si>
    <t>塩谷 隆英</t>
  </si>
  <si>
    <t>インド不動産法制――理論と実践：不動産に関連する法制度一般から合弁・M&amp;A等のプロジェクトまで</t>
  </si>
  <si>
    <t>川村 隆太郎</t>
  </si>
  <si>
    <t>法律家・法務担当者のためのIT技術用語辞典 〔第2版〕</t>
  </si>
  <si>
    <t>労働法で企業に革新を</t>
  </si>
  <si>
    <t>敵対的株主提案とプロキシーファイト〔第3版〕</t>
  </si>
  <si>
    <t>登記法入門――実務の道しるべ</t>
  </si>
  <si>
    <t>独禁法の授業をはじめます</t>
  </si>
  <si>
    <t>菅久 修一</t>
  </si>
  <si>
    <t>取締役・執行役ハンドブック[第3版]</t>
  </si>
  <si>
    <t>商業登記ハンドブック[第4版]</t>
  </si>
  <si>
    <t>役員処分事例集</t>
  </si>
  <si>
    <t>中島 茂,栗原 正一,鹿毛 俊輔</t>
  </si>
  <si>
    <t>Law Practice 刑法〔第4版〕</t>
  </si>
  <si>
    <t>株式実務担当者のための会計・金商法・税法の基礎知識</t>
  </si>
  <si>
    <t>中村 慎二</t>
  </si>
  <si>
    <t>株式が相続された場合の法律関係</t>
  </si>
  <si>
    <t>浜田 道代</t>
  </si>
  <si>
    <t>景品表示法〔第6版〕</t>
  </si>
  <si>
    <t>西川 康一</t>
  </si>
  <si>
    <t>jpx.017094183</t>
  </si>
  <si>
    <t>会社情報適時開示ガイドブック2022 年4 月</t>
  </si>
  <si>
    <t>独禁法基本法令</t>
  </si>
  <si>
    <t>ファンド契約の実務Q&amp;A 第3版</t>
  </si>
  <si>
    <t>優越的地位濫用規制と下請法の解説と分析〔第4版〕</t>
  </si>
  <si>
    <t>取締役会事務局の実務──コーポレート・ガバナンスの支援部門として</t>
  </si>
  <si>
    <t>日本コーポレート・ガバナンス・ネットワーク 取締役会事務局懇話会</t>
  </si>
  <si>
    <t>会社分割ハンドブック〔第3版〕</t>
  </si>
  <si>
    <t>ベンチャー企業による資金調達の法務〔第２版〕</t>
  </si>
  <si>
    <t>桃尾・松尾・難波法律事務所,角元 洋利,山口 敏寛,乾 正幸,鳥養 雅夫</t>
  </si>
  <si>
    <t>エクイティ・ファイナンスの理論と実務〔第3版〕</t>
  </si>
  <si>
    <t>森・濱田松本法律事務所 キャピタル・マーケッツ・プラクティスグループ</t>
  </si>
  <si>
    <t>実務解説 資金決済法〔第5版〕</t>
  </si>
  <si>
    <t>デジタルトランスフォーメーションハンドブック</t>
  </si>
  <si>
    <t>武井 一浩,矢嶋 雅子,森田 多恵子,津田 麻紀子,西原 彰美</t>
  </si>
  <si>
    <t>中華人民共和国民法典Ⅰ　対照条文編</t>
  </si>
  <si>
    <t>渠 涛,道垣内 弘人,田澤 元章,宇田川 幸則,大村 敦志</t>
  </si>
  <si>
    <t>中華人民共和国民法典Ⅱ 資料編</t>
  </si>
  <si>
    <t>梁 慧星,渠 涛,道垣内 弘人,田澤 元章,宇田川 幸則,大村敦志</t>
  </si>
  <si>
    <t>破産管財人・管財人代理の実務──ある工務店事案を素材に</t>
  </si>
  <si>
    <t>那須・本間法律事務所</t>
  </si>
  <si>
    <t>新株予約権ハンドブック 第5版</t>
  </si>
  <si>
    <t>Ｑ＆Ａ監査等委員会設置会社の実務 第２版</t>
  </si>
  <si>
    <t>監査等委員会導入の実務</t>
  </si>
  <si>
    <t>塚本 英巨</t>
  </si>
  <si>
    <t>478571249X</t>
  </si>
  <si>
    <t>一問一答新・会社法</t>
  </si>
  <si>
    <t>相澤 哲</t>
  </si>
  <si>
    <t>コンメンタール会社法施行規則・電子公告規則</t>
  </si>
  <si>
    <t>コンメンタール会社計算規則・商法施行規則［第２版］</t>
  </si>
  <si>
    <t>新・会社法実務問題シリーズ・1　定款・各種規則の作成実務(第4版)</t>
  </si>
  <si>
    <t>森・濱田松本法律事務所,藤原 総一郎,堀 天子,小林 雄介</t>
  </si>
  <si>
    <t>新・会社法実務問題シリーズ・3　新株予約権・社債(第3版)</t>
  </si>
  <si>
    <t>森・濱田松本法律事務所,安部 健介</t>
  </si>
  <si>
    <t>新・会社法実務問題シリーズ・4　株主総会の準備事務と議事運営(第5版)</t>
  </si>
  <si>
    <t>新・会社法実務問題シリーズ・5　機関設計・取締役・取締役会(第2版)</t>
  </si>
  <si>
    <t>森・濱田松本法律事務所,渡辺 邦広,邉 英基</t>
  </si>
  <si>
    <t>企業訴訟実務問題シリーズ　システム開発訴訟(第2版)</t>
  </si>
  <si>
    <t>森・濱田松本法律事務所,飯田 耕一郎,田中 浩之,渡邉 峻</t>
  </si>
  <si>
    <t>新・会社法実務問題シリーズ・7　会社議事録の作り方(第3版)──株主総会・取締役会・監査役会・委員会</t>
  </si>
  <si>
    <t>一問一答 新・会社法〔改訂版〕</t>
  </si>
  <si>
    <t>コーポレートガバナンス・コードの読み方・考え方〔第3版〕</t>
  </si>
  <si>
    <t>会社法コンメンタール２　―　設立⑵</t>
  </si>
  <si>
    <t>会社法コンメンタール13　―　清算⑵</t>
  </si>
  <si>
    <t>松下 淳一,山本 和彦</t>
  </si>
  <si>
    <t>会社法コンメンタール９　―　機関⑶</t>
  </si>
  <si>
    <t>会社法コンメンタール補巻　―　平成26年改正</t>
  </si>
  <si>
    <t>会社法コンメンタール16　―　社債</t>
  </si>
  <si>
    <t>江頭 憲治郎</t>
  </si>
  <si>
    <t>会社法コンメンタール17</t>
  </si>
  <si>
    <t>会社法コンメンタール６　―　新株予約権</t>
  </si>
  <si>
    <t>会社法コンメンタール19　―　外国会社・雑則⑴</t>
  </si>
  <si>
    <t>会社法コンメンタール１　―　総則・設立⑴</t>
  </si>
  <si>
    <t>会社法コンメンタール10　―　計算等⑴</t>
  </si>
  <si>
    <t>江頭 憲治郎,弥永 真生</t>
  </si>
  <si>
    <t>会社法コンメンタール11　―　計算等⑵</t>
  </si>
  <si>
    <t>森本 滋,弥永 真生</t>
  </si>
  <si>
    <t>会社法コンメンタール12</t>
  </si>
  <si>
    <t>落合 誠一</t>
  </si>
  <si>
    <t>会社法コンメンタール14　―　持分会社⑴</t>
  </si>
  <si>
    <t>会社法コンメンタール15　―　持分会社⑵</t>
  </si>
  <si>
    <t>会社法コンメンタール18</t>
  </si>
  <si>
    <t>会社法コンメンタール20　―　雑則⑵</t>
  </si>
  <si>
    <t>森本 滋,山本 克己</t>
  </si>
  <si>
    <t>会社法コンメンタール21　―　雑則⑶・罰則</t>
  </si>
  <si>
    <t>会社法コンメンタール３　―　株式⑴</t>
  </si>
  <si>
    <t>会社法コンメンタール４　―　株式⑵</t>
  </si>
  <si>
    <t>会社法コンメンタール５　―　株式⑶</t>
  </si>
  <si>
    <t>会社法コンメンタール７　―　機関⑴</t>
  </si>
  <si>
    <t>会社法コンメンタール８　―　機関⑵</t>
  </si>
  <si>
    <t>法務で使う英文メール 日常業務から契約書審査、仲裁まで</t>
  </si>
  <si>
    <t>小西 かおり</t>
  </si>
  <si>
    <t>初めての人のための英文契約書の実務</t>
  </si>
  <si>
    <t>業種別　法務デュー・ディリジェンス実務ハンドブック</t>
  </si>
  <si>
    <t>宮下 央,田中 健太郎,木宮 瑞雄,近藤 圭介,金澤 久太,蓮沼 康大</t>
  </si>
  <si>
    <t>M&amp;Aを成功に導く 財務デューデリジェンスの実務</t>
  </si>
  <si>
    <t>プライスウォーターハウスクーパース株式会社</t>
  </si>
  <si>
    <t>Ｍ＆Ａ・投資における外為法の実務</t>
  </si>
  <si>
    <t>アンダーソン・毛利・友常法律事務所,新城 友哉,松本 拓</t>
  </si>
  <si>
    <t>クロスボーダーＭ＆Ａの契約実務</t>
  </si>
  <si>
    <t>森幹 晴</t>
  </si>
  <si>
    <t>頻出２５パターンで英文契約書の修正スキルが身につく</t>
  </si>
  <si>
    <t>税務・法務を統合したＭ＆Ａ戦略　第3版</t>
  </si>
  <si>
    <t>大石 篤史,酒井 真,小山 浩,栗原 宏幸</t>
  </si>
  <si>
    <t>株主間契約・合弁契約の実務</t>
  </si>
  <si>
    <t>藤原 総一郎,大久保 圭,大久保 涼,笠原 康弘,粟谷 翔,加藤 嘉孝,宇治 佑星</t>
  </si>
  <si>
    <t>スタートアップ法務</t>
  </si>
  <si>
    <t>企業買収の実務プロセス 第3版</t>
  </si>
  <si>
    <t>木俣 貴光</t>
  </si>
  <si>
    <t>会社・金融・法〔下巻〕</t>
  </si>
  <si>
    <t>岩原 紳作,山下 友信,神田 秀樹</t>
  </si>
  <si>
    <t>Law Practice 憲法〔第２版〕</t>
  </si>
  <si>
    <t>笹田 栄司</t>
  </si>
  <si>
    <t>改正会社法下における実務のポイント</t>
  </si>
  <si>
    <t>塚本英巨,内田修平,髙木弘明</t>
  </si>
  <si>
    <t>コーポレートガバナンス・コードのすべて</t>
  </si>
  <si>
    <t>中村 慎二,塚本 英巨,中野 常道</t>
  </si>
  <si>
    <t>ビルオーナーのための建物賃貸借契約書の法律実務〔第２版〕</t>
  </si>
  <si>
    <t>那須･本間法律事務所</t>
  </si>
  <si>
    <t>不適切会計対応の実務　―予防・発見・事後対応</t>
  </si>
  <si>
    <t>長島・大野・常松法律事務所,有限責任 あずさ監査法人,KPMG税理士法人</t>
  </si>
  <si>
    <t>ストーリーに学ぶ・所有者不明土地の論点</t>
  </si>
  <si>
    <t>ポイント解説　実務担当者のための金融商品取引法〔第2版〕</t>
  </si>
  <si>
    <t>峯岸 健太郎</t>
  </si>
  <si>
    <t>ヘルステックの法務Q&amp;A 第2版</t>
  </si>
  <si>
    <t>森・濱田松本法律事務所 ヘルスケアプラクティスグループ</t>
  </si>
  <si>
    <t>一問一答 令和2年改正個人情報保護法</t>
  </si>
  <si>
    <t>個人情報保護委員会事務局審議官 佐脇 紀代志</t>
  </si>
  <si>
    <t>イスラエルビジネスガイドブック　ビジネス環境・法務・税務</t>
  </si>
  <si>
    <t>田中 真人,栗田 宗樹,神津 隆幸,和泉 義治,イタイ・ファルブ</t>
  </si>
  <si>
    <t>基礎から読み解く社外取締役の役割と活用のあり方</t>
  </si>
  <si>
    <t>株主総会資料電子提供の法務と実務</t>
  </si>
  <si>
    <t>塚本 英巨,中川 雅博</t>
  </si>
  <si>
    <t>Law Practice 民事訴訟法〔第４版〕</t>
  </si>
  <si>
    <t>働き方改革とこれからの時代の労働法〔第2版〕</t>
  </si>
  <si>
    <t>菅野 百合,阿部 次郎,宮塚 久,西村あさひ法律事務所 労働法グループ</t>
  </si>
  <si>
    <t>BtoC Eコマース実務対応</t>
  </si>
  <si>
    <t>古川 昌平,上原 拓也,小林 直弥</t>
  </si>
  <si>
    <t>取締役・取締役会の法律実務Q＆A〔第２版〕</t>
  </si>
  <si>
    <t>島田法律事務所 島田 邦雄</t>
  </si>
  <si>
    <t>実例解説 相場操縦事件――公正な市場形成のために</t>
  </si>
  <si>
    <t>清水 真一郎,志村 聡</t>
  </si>
  <si>
    <t>Law Practice 憲法〔第3版〕</t>
  </si>
  <si>
    <t>「子の利益」だけでは解決できない　親権・監護権・面会交流事例集</t>
  </si>
  <si>
    <t>森 公任,森元 みのり</t>
  </si>
  <si>
    <t>不動産取引における　傾斜地・がけ地・擁壁の法律と実務</t>
  </si>
  <si>
    <t>大川 隆之,大桐 代真子,関 由起子,増田 庸司,関根 究</t>
  </si>
  <si>
    <t>Ｑ＆Ａと事例　物損交通事故　解決の実務</t>
  </si>
  <si>
    <t>志賀 晃,稲村 晃伸</t>
  </si>
  <si>
    <t>不動産取引における　心理的瑕疵・環境瑕疵　対応のポイント</t>
  </si>
  <si>
    <t>渡辺 晋</t>
  </si>
  <si>
    <t>判例・裁決例にみる　評基通によらない財産評価－「特別の事情」の存否－</t>
  </si>
  <si>
    <t>与良 秀雄,渡邉 正則</t>
  </si>
  <si>
    <t>ケース別　農地をめぐる申請手続のチェックポイント－権利取得・転用・税制等－</t>
  </si>
  <si>
    <t>本木 太郎,松澤 龍人,飯田 淳二</t>
  </si>
  <si>
    <t>働き方改革関連法完全対応　就業規則等整備のポイント―改正法と実務解説・規程例―</t>
  </si>
  <si>
    <t>白石 紘一,山本 喜一,織田 純代</t>
  </si>
  <si>
    <t>相続・贈与と生命保険をめぐるトラブル予防・対応の手引</t>
  </si>
  <si>
    <t>中込 一洋,遠山 聡,原 尚美</t>
  </si>
  <si>
    <t>〔改訂版〕裁判上の各種目録記載例集－当事者目録、物件目録、請求債権目録、差押・仮差押債権目録等－</t>
  </si>
  <si>
    <t>法律家のための　相続預貯金をめぐる実務</t>
  </si>
  <si>
    <t>遺産相続事件処理マニュアル</t>
  </si>
  <si>
    <t>仲 隆,浦岡 由美子</t>
  </si>
  <si>
    <t>相続土地評価実務マニュアル</t>
  </si>
  <si>
    <t>改正民法対応　Ｑ＆Ａ　民事法における　期間・期日・期限－民法・借地借家法・区分所有法・不動産登記法・民事訴訟法・家事事件手続法－</t>
  </si>
  <si>
    <t>川合 善明,木村 美隆,佐久間 豊,瀧田 博,中島 美砂子,坂本 慎二,藤縄 雅啓</t>
  </si>
  <si>
    <t>ケース別　特殊な遺言条項　作成と手続のポイント－補充事項・付言事項、祭祀承継等－</t>
  </si>
  <si>
    <t>山田 知司</t>
  </si>
  <si>
    <t>相続の限定承認－法務・税務・登記－</t>
  </si>
  <si>
    <t>雨宮 則夫,吉利 浩美</t>
  </si>
  <si>
    <t>改正民法対応　各種契約書見直しのポイント</t>
  </si>
  <si>
    <t>実務解説 中小企業の株主総会―手続と書式―</t>
  </si>
  <si>
    <t>東京八丁堀法律事務所,中山 雄太郎,工藤 洋治,野田 学,石井 達也,白石 紘一,中村 明奈,土田 悠太,松村 拓紀,佐藤 菜都季</t>
  </si>
  <si>
    <t>シミュレーションでみる　遺産分割方法のメリット・デメリット</t>
  </si>
  <si>
    <t>清水 晃,伊東 大祐,前田 昌代,内田 明仁,内田 直仁</t>
  </si>
  <si>
    <t>Ｑ＆Ａと事例にみる　不動産登記請求訴訟の実務</t>
  </si>
  <si>
    <t>影浦 直人</t>
  </si>
  <si>
    <t>Ｑ＆Ａ　実務家のための暗号資産入門－法務・会計・税務－</t>
  </si>
  <si>
    <t>河合 健</t>
  </si>
  <si>
    <t>ケース別　土地評価　減価要因の着眼点－形状及び権利関係等－</t>
  </si>
  <si>
    <t>大畑 智宏,引地 栄二</t>
  </si>
  <si>
    <t>最新　同一労働同一賃金　27の実務ポイント－令和３年４月完全施行対応－</t>
  </si>
  <si>
    <t>別城 信太郎,山浦 美紀,西本 杏子</t>
  </si>
  <si>
    <t>ヒアリングシートを活用した　離婚相談　聴取事項のチェックポイント</t>
  </si>
  <si>
    <t>Ｑ＆Ａ　企業における多様な働き方と人事の法務</t>
  </si>
  <si>
    <t>堀田 陽平</t>
  </si>
  <si>
    <t>Ｑ＆Ａ　ドローンの法律知識－規制・事故責任・トラブル対応等－</t>
  </si>
  <si>
    <t>伊澤 文平</t>
  </si>
  <si>
    <t>会社役員 法務・税務の原則と例外―令和3年3月施行 改正会社法対応―</t>
  </si>
  <si>
    <t>植松 勉</t>
  </si>
  <si>
    <t>実務家が陥りやすい　破産管財の落とし穴</t>
  </si>
  <si>
    <t>介護サービス事業における　困りごと相談ハンドブック－ソーシャルワーカーの実務対応－</t>
  </si>
  <si>
    <t>髙橋 智子,三森 敏明</t>
  </si>
  <si>
    <t>新しい働き方に伴う　非正規社員の処遇－適法性判断と見直しのチェックポイント－</t>
  </si>
  <si>
    <t>中山 達夫,田島 潤一郎,宮島 朝子,池邊 祐子,石井 林太郎,飯島 潤,中野 大地,永田 充</t>
  </si>
  <si>
    <t>タクシー事業のための　労務管理一問一答</t>
  </si>
  <si>
    <t>一般社団法人東京ハイヤー・タクシー協会労務委員会</t>
  </si>
  <si>
    <t>ケースでわかる　成功する募集・採用の最新ノウハウ－適正な対応と法律実務－</t>
  </si>
  <si>
    <t>木下 潮音,小鍛冶 広道,小山 博章</t>
  </si>
  <si>
    <t>抗告・異議申立ての実務</t>
  </si>
  <si>
    <t>田中 敦</t>
  </si>
  <si>
    <t>税理士が陥りやすい　相続対策の落とし穴－「争族」防止・納税資金・税額軽減・納税申告－</t>
  </si>
  <si>
    <t>山本 和義</t>
  </si>
  <si>
    <t>自動運転・運転支援と交通事故賠償責任</t>
  </si>
  <si>
    <t>友近 直寛</t>
  </si>
  <si>
    <t>日本商事仲裁協会</t>
  </si>
  <si>
    <t>そのまま使えるモデル英文契約書シリーズ 委託販売契約書（CD-ROM付）</t>
  </si>
  <si>
    <t>仲谷 栄一郎,中川 裕茂</t>
  </si>
  <si>
    <t>そのまま使えるモデル英文契約書シリーズ　総代理店契約書【輸入用】（CD-ROM付）</t>
  </si>
  <si>
    <t>そのまま使えるモデル英文契約書シリーズ　購入基本契約書（CD-ROM付）</t>
  </si>
  <si>
    <t>そのまま使えるモデル英文契約書シリーズ　総代理店契約書【輸出用】（CD-ROM付）</t>
  </si>
  <si>
    <t>そのまま使えるモデル英文契約書シリーズ　OEM（委託者側）製品製造供給契約書【輸入用】（CD-ROM付）</t>
  </si>
  <si>
    <t>そのまま使えるモデル英文契約書シリーズ　OEM（製造者側）製品製造供給契約書【輸出用】（CD-ROM付）</t>
  </si>
  <si>
    <t>そのまま使えるモデル英文契約書シリーズ　委託加工契約書（CD-ROM付）</t>
  </si>
  <si>
    <t>そのまま使えるモデル英文契約書シリーズ　合弁契約書（CD-ROM付）</t>
  </si>
  <si>
    <t>仲谷 栄一,中川 裕茂</t>
  </si>
  <si>
    <t>そのまま使えるモデル英文契約書シリーズ 実施許諾契約書【許諾者用】（CD-ROM付）</t>
  </si>
  <si>
    <t>そのまま使えるモデル英文契約書シリーズ　技術ライセンス契約書【中国語版付】（CD-ROM付）</t>
  </si>
  <si>
    <t>JCAジャーナル 第69巻第1号 （第775号）</t>
  </si>
  <si>
    <t>横田 友宏,中谷 和弘,阿部 信一郎,村上 幸隆,出井 直樹,農端 康輔入江 秀晃,小川 和茂,安達 栄司,赤川 圭,呉 曉青,竹下 啓介,エルバルティ・べリーグ</t>
  </si>
  <si>
    <t>JCAジャーナル 第69巻第2号 （第776号）</t>
  </si>
  <si>
    <t>永島 孝明,安國 忠彦,前田 葉子,緑川 芳江,宍戸 一樹,千賀 福太郎,カーン・イムラン,サボナイ・リッキ,松本 亮,農端 康輔,入江 秀晃,玉田 大,八田 卓也,秦 公正,福田 剛久,赤川 圭,ヴィッキー タン</t>
  </si>
  <si>
    <t>JCAジャーナル 第69巻第3号 （第777号）</t>
  </si>
  <si>
    <t>内田 貴,今津 綾子,仲井 晃,入江 秀晃,井上 葵,チャンドラ・シアンティ,赤川 圭,高杉 直,酒井 一,竹下 啓介,吉田 武史,東崎 賢治,羽鳥 貴広</t>
  </si>
  <si>
    <t>JCAジャーナル 第69巻第4号 （第778号）</t>
  </si>
  <si>
    <t>中谷 和弘,鈴木 五十三,ダグラス・K・フリーマン,都留 綾子,安田 健一,田村 侑也,中野 俊一郎,早川 吉尚,小川 和茂,孫 京漢,酒井 一,宍戸 一樹,千賀 福太郎,カーン・イムラン,サボナイ・リッキ,レオン・ライアン,土門 駿介,赤川 圭</t>
  </si>
  <si>
    <t>JCAジャーナル 第69巻第5号 （第779号）</t>
  </si>
  <si>
    <t>鈴木 優,安永 祐司,日下部 真治,筬島 裕斗志,清河 雅孝,髙良 美紀子,長田 真里,安達 栄司,竹下 啓介,吉田 武史</t>
  </si>
  <si>
    <t>JCAジャーナル 第69巻第6号 （第780号）</t>
  </si>
  <si>
    <t>濵本 正太郎,劉 新宇,王 欽彦,宍戸 一樹,千賀 福太郎,カーン・イムラン,サボナイ・リッキ,黄 陀,赤川 圭,秦 公正,エルバルティ・べリーグ,孫 彦,東崎 賢治,近藤 正篤</t>
  </si>
  <si>
    <t>JCAジャーナル 第69巻第7号 （第781号）</t>
  </si>
  <si>
    <t>上田 竹志,渡部 美由紀,デービッド・マッカーサー,高杉 直,ドミニク・シャーマン,増本 充香,高槻 史,梶間 茂樹,八田 卓也,酒井 一,竹下 啓介,孫 彦</t>
  </si>
  <si>
    <t>JCAジャーナル 第69巻第8号 （第782号）</t>
  </si>
  <si>
    <t>ジョシュア・M・ベネット,谷口 紗智子,中谷 和弘,秦 公正,吉田 憲,宍戸 一樹,千賀 福太郎,カーン・イムラン,サボナイ・リッキ,孫 彦,濵本 正太郎,新田 裕子,高杉 直,早川 吉尚,小川 和茂,渡辺 惺之</t>
  </si>
  <si>
    <t>JCAジャーナル 第69巻第9号2022年9月号</t>
  </si>
  <si>
    <t>簗瀬 捨治,牧野 達彦,川崎 勝暉,笹山 脩平,中野 俊一郎,安達 栄司,孫 彦,竹下 啓介,板橋 加奈,山崎 ふみ,東崎 賢治,犬飼 貴之</t>
  </si>
  <si>
    <t>そのまま使えるモデル英文契約書シリーズ　販売基本契約書（CD-ROM付）【第二版】</t>
  </si>
  <si>
    <t>仲谷 栄一郎</t>
  </si>
  <si>
    <t>そのまま使えるモデル英文契約書シリーズ　秘密保持契約書・共同開発契約書（CD-ROM付）【第二版】</t>
  </si>
  <si>
    <t>JCAジャーナル 第69巻第10号 （第784号）</t>
  </si>
  <si>
    <t>大貫 雅晴,クリストファー・スチュードベーカー,梅田 晃希,池田 良輔,孫 彦,スラポン・ダムロングタラクールサック,赤川 圭,宍戸 一樹,千賀 福太郎,カーン・イムラン,サボナイ・リッキ,富松 由希子,長田 真里,秦 公正,大濱 しのぶ,長田 真里</t>
  </si>
  <si>
    <t>そのまま使えるモデル英文契約書シリーズ　実施許諾契約書【被許諾者用】（CD-ROM付）</t>
  </si>
  <si>
    <t>JCAジャーナル 第69巻第11号 （第785号）</t>
  </si>
  <si>
    <t>西原 和彦,モーガン・グィヨネ,赤川 圭,大貫 雅晴,二杉 健斗,酒井 一,サイモン・チャップマンKC,ジェームズ・オルソップ,本間 洋輔,大濱 しのぶ,孫 彦,加藤 文人,松本 泉</t>
  </si>
  <si>
    <t>JCAジャーナル 第69巻第12号 （第786号）</t>
  </si>
  <si>
    <t>刁聖衍,葉涵,モーガン・グィヨネ,赤川 圭,大貫 雅晴,孫 彦,中原 千繪,猪瀬 貴道,八田 卓也,早川 吉尚,小川 和茂,宍戸 一樹,千賀 福太郎,カーン・イムラン,サボナイ・リッキ,王 晨,竹下 啓介</t>
  </si>
  <si>
    <t>JCAジャーナル 第70巻第1号 （第787号）</t>
  </si>
  <si>
    <t>中谷 和弘,大貫 雅晴,藤本 一郎,高杉 直,安達 栄司,日下部 真治,中野 俊一郎,孫 彦,馮 茜,吉田 武史,金子 周悟</t>
  </si>
  <si>
    <t>JCAジャーナル 第70巻第2号 （第788号）</t>
  </si>
  <si>
    <t>池田 辰夫,粟津 光世,大貫 雅晴,孫 彦,ステファニー・スカンヂウジ,赤川 圭,宍戸 一樹,千賀 福太郎,カーン・イムラン,サボナイ・リッキ,横山 誉,ディルムラド・サトヴァルディエフ,前田 葉子,中野 俊一郎,秦 公正,塚本 宏達,大野 崇</t>
  </si>
  <si>
    <t>取引ステップで考える実践的M&amp;A入門</t>
  </si>
  <si>
    <t>三笘 裕,玉井 裕子,滝川 佳代,大石 貴大,鈴木 健人,田村 優,小槻 英之,田勢 華也子,藤井 崇英</t>
  </si>
  <si>
    <t>監査役・監査等委員・監査委員ハンドブック</t>
  </si>
  <si>
    <t>中村 直人,仁科 秀隆</t>
  </si>
  <si>
    <t>中国商事仲裁の基本と実務</t>
  </si>
  <si>
    <t>孫 彦</t>
  </si>
  <si>
    <t>実務解説 薬機法</t>
  </si>
  <si>
    <t>堀尾 貴将</t>
  </si>
  <si>
    <t>経団連出版</t>
  </si>
  <si>
    <t>同一労働同一賃金Q&amp;A［第３版］──ガイドライン・判例から読み解く</t>
  </si>
  <si>
    <t>実務 中国労働法 日中対比で学ぶ最新労務管理</t>
  </si>
  <si>
    <t>五十嵐 充,姚 珊,森・濱田松本法律事務所 中国プラクティスグループ</t>
  </si>
  <si>
    <t>第一法規</t>
  </si>
  <si>
    <t>事業拡大・設備投資・運転資金の着実な調達　ベンチャー企業が融資を受けるための法務と実務</t>
  </si>
  <si>
    <t>千保 理,滝 琢磨,辻岡 将基</t>
  </si>
  <si>
    <t>キャリアアップのための知財実務のセオリー 技術を権利化する戦略と実行 増補版</t>
  </si>
  <si>
    <t>岩永 利彦</t>
  </si>
  <si>
    <t>製造・輸出国別でわかる！化学物質規制ガイド 2021年改訂版</t>
  </si>
  <si>
    <t>一般社団法人東京環境経営研究所,松浦 徹也,杉浦 順</t>
  </si>
  <si>
    <t>インパクト評価と社会イノベーション ＳＤＧｓ時代における社会的事業の成果をどう可視化するか</t>
  </si>
  <si>
    <t>塚本 一郎,関 正雄</t>
  </si>
  <si>
    <t>クラウドビジネスと法</t>
  </si>
  <si>
    <t>一般財団法人ソフトウェア情報センター</t>
  </si>
  <si>
    <t>人事労務担当者の勘違い あるあるＱ＆Ａ 誤った法制度理解をしないために</t>
  </si>
  <si>
    <t>露木 利行,横山 要範</t>
  </si>
  <si>
    <t>クレーム対応の「超」基本エッセンス 新訂版 エキスパートが実践する鉄壁の５ヶ条</t>
  </si>
  <si>
    <t>株式会社エス・ピー・ネットワーク</t>
  </si>
  <si>
    <t>ビジュアルデザイン発注時に知っておきたい！著作権のキホン トラブルを未然に防ぐ対策Ｑ＆Ａ</t>
  </si>
  <si>
    <t>石川 正樹</t>
  </si>
  <si>
    <t>製造も広告担当も知っておきたい 景品表示法対応ガイドブック</t>
  </si>
  <si>
    <t>植村 幸也</t>
  </si>
  <si>
    <t>2020年4月スタート！同一労働同一賃金 ガイドラインに沿った待遇と賃金制度の作り方</t>
  </si>
  <si>
    <t>菊谷 寛之</t>
  </si>
  <si>
    <t>先生！バナナはおやつに含まれますか？ 法や契約書の読み方がわかるようになる本</t>
  </si>
  <si>
    <t>中野 友貴</t>
  </si>
  <si>
    <t>新訂版 基礎からわかる食品表示の法律・実務ガイドブック</t>
  </si>
  <si>
    <t>石川 直基,的早 剛由,株式会社ラベルバンク</t>
  </si>
  <si>
    <t>伸びる中堅・中小企業のためのＣＳＲ実践法</t>
  </si>
  <si>
    <t>湊 信明</t>
  </si>
  <si>
    <t>現場のプロが教える　情報漏えい対応のリアル　漏えい事故　実態調査と最新事例</t>
  </si>
  <si>
    <t>大井 哲也,株式会社エス・ピー・ネットワーク 総合研究部</t>
  </si>
  <si>
    <t>改訂版　よくわかるエコアクション21　Q＆A　基本から実務まで</t>
  </si>
  <si>
    <t>エコアクション21研究会,飯田 哲也,宇田 吉明,花村 美保,前田 芳聰</t>
  </si>
  <si>
    <t>レベルアップをめざす 企業法務のセオリー 応用編　一段上の実務とマネジメントの基礎を学ぶ</t>
  </si>
  <si>
    <t>滝川 英雄</t>
  </si>
  <si>
    <t>ライセンス契約のすべて 実務応用編 交渉から契約締結までのリスクマネジメント 改訂版(改正民法対応)</t>
  </si>
  <si>
    <t>吉川 達夫,森下 賢樹</t>
  </si>
  <si>
    <t>ライセンス契約のすべて 基礎編 ビジネスリスクの法的マネジメント 改訂版(改正民法対応)</t>
  </si>
  <si>
    <t>吉川 達夫,森下 賢樹,飯田 浩司</t>
  </si>
  <si>
    <t>はじめての人でもよく解る！やさしく学べるビル管理の法律</t>
  </si>
  <si>
    <t>石原 鉄郎</t>
  </si>
  <si>
    <t>ビジネス法体系 知的財産法</t>
  </si>
  <si>
    <t>ビジネス法体系研究会,田中 浩之</t>
  </si>
  <si>
    <t>マネー・ローンダリング反社会的勢力対策ガイドブック　2018年金融庁ガイドラインへの実務対応</t>
  </si>
  <si>
    <t>白井 真人,芳賀 恒人,渡邉 雅之</t>
  </si>
  <si>
    <t>すぐに使える！事例でわかる！外国人実習・雇用実戦ガイド[第2版]</t>
  </si>
  <si>
    <t>佐野 誠,宮川 真史,野口 勝哉,西澤 毅</t>
  </si>
  <si>
    <t>フローチャートでわかる　反社会的勢力排除の「超」実践ガイドブック　改訂版</t>
  </si>
  <si>
    <t>株式会社エス・ピー・ネットワーク総合研究部</t>
  </si>
  <si>
    <t>法務・知財パーソンのための契約交渉のセオリー　交渉準備から契約終了後までのナレッジ　改訂版　民法改正対応</t>
  </si>
  <si>
    <t>一色 正彦,竹下 洋史</t>
  </si>
  <si>
    <t>ビジネス法体系 ビジネス法概論</t>
  </si>
  <si>
    <t>ビジネス法体系研究会,川﨑 政司,山崎 良太,奥山 健志</t>
  </si>
  <si>
    <t>今日からはじめる無期転換ルールの実務対応　多様な社員の活かし方</t>
  </si>
  <si>
    <t>牛嶋 勉,藤津 文子,吉永 大樹</t>
  </si>
  <si>
    <t>独禁法の来し方・行く末～支流から本流への歩み～</t>
  </si>
  <si>
    <t>IoTビジネスを成功させるための法務入門</t>
  </si>
  <si>
    <t>スキルアップのための企業法務のセオリー　実務の基礎とルールを学ぶ</t>
  </si>
  <si>
    <t>瀧川 英雄</t>
  </si>
  <si>
    <t>事例で分かる外食・小売り業の労務戦略</t>
  </si>
  <si>
    <t>神田 孝,井嶋 倫子,清野 龍作,平松 利麻</t>
  </si>
  <si>
    <t>SDGs経営の時代に求められるCSRとは何か</t>
  </si>
  <si>
    <t>関 正雄</t>
  </si>
  <si>
    <t>あの会社に問題社員がいない理由　採用難時代を生き抜く中小企業の知恵</t>
  </si>
  <si>
    <t>相川 泰一</t>
  </si>
  <si>
    <t>最新中国法令対応 中国のビジネス実務　債権管理・保全・回収　Q&amp;A100　改訂版</t>
  </si>
  <si>
    <t>韓 晏元,奥北　秀嗣</t>
  </si>
  <si>
    <t>英文契約書レビューに役立つ　アメリカ契約実務の基礎</t>
  </si>
  <si>
    <t>石原 坦</t>
  </si>
  <si>
    <t>海外贈収賄防止コンプライアンスプログラムの作り方[改訂版]</t>
  </si>
  <si>
    <t>國廣 正,五味 祐子,中村 克己,池田 晃司</t>
  </si>
  <si>
    <t>改正民法対応 はじめてでもわかる 売買契約書　図解とチェックリストで抜け漏れ防止</t>
  </si>
  <si>
    <t>滝 琢磨,菅野 邑斗</t>
  </si>
  <si>
    <t>社員の問題行為への適正な対応がわかる本　初動対応から懲戒処分等・再発防止策の実行に至るまで</t>
  </si>
  <si>
    <t>牛嶋 勉,和田 一郎,藤津 文子,吉永 大樹</t>
  </si>
  <si>
    <t>ビジネス法体系 企業取引法</t>
  </si>
  <si>
    <t>ビジネス法体系研究会,塚本 英巨,中崎 尚</t>
  </si>
  <si>
    <t>はじめての人でもよく解る！やさしく学べる化学物質管理の法律</t>
  </si>
  <si>
    <t>林 宏</t>
  </si>
  <si>
    <t>ビジネス法体系 競争法/独禁法</t>
  </si>
  <si>
    <t>ビジネス法体系研究会,川島 佑介</t>
  </si>
  <si>
    <t>ビジネス法体系 国際ビジネス法</t>
  </si>
  <si>
    <t>ビジネス法体系研究会,河村 寛治,阿部 博友</t>
  </si>
  <si>
    <t>事例と解説でよくわかる 中小企業必見！テレワーク導入・実践ガイド</t>
  </si>
  <si>
    <t>今泉 千明,中島 康之</t>
  </si>
  <si>
    <t>労働新聞社</t>
  </si>
  <si>
    <t>労働実務事例研究　2022年版</t>
  </si>
  <si>
    <t>経営側弁護士による精選労働判例集　第12集</t>
  </si>
  <si>
    <t>石井 妙子,岩本 充史,牛嶋 勉,岡芹 健夫,緒方 彰人,中町 誠,渡部 邦昭</t>
  </si>
  <si>
    <t>企業結合ガイドライン〔第2版〕</t>
  </si>
  <si>
    <t>深町 正徳</t>
  </si>
  <si>
    <t>消費者法</t>
  </si>
  <si>
    <t>大澤 彩</t>
  </si>
  <si>
    <t>金融商品取引業のコンプライアンスQ&amp;A</t>
  </si>
  <si>
    <t>犯罪被害者救済便覧</t>
  </si>
  <si>
    <t>須藤 純正</t>
  </si>
  <si>
    <t>ポイント解説 実務担当者のための金融商品取引法〔第2版〕</t>
  </si>
  <si>
    <t>ダイアローグ争点整理Ⅰ——裁判、特に争点整理における事実認定の約束事を用いて</t>
  </si>
  <si>
    <t>足立 正佳</t>
  </si>
  <si>
    <t>台湾ビジネス法務</t>
  </si>
  <si>
    <t>森・濱田松本法律事務所 台湾プラクティスグループ,石本 茂彦,鈴木 幹太,紀 鈞涵,蘇 春維,鄭 鈺璇,呉 思定</t>
  </si>
  <si>
    <t>海外子会社管理の法実務―コンプライアンス体制構築の技法</t>
  </si>
  <si>
    <t>井上 朗</t>
  </si>
  <si>
    <t>[環境・気候変動]情報開示ルールの潮流　規制と市場動向によるサステナビリティ経営の深化</t>
  </si>
  <si>
    <t>光成 美樹</t>
  </si>
  <si>
    <t>[改訂増補]パワハラ・セクハラ・マタハラ相談はこうして話を聴く-こじらせない! 職場ハラスメントの対処法</t>
  </si>
  <si>
    <t>野原 蓉子</t>
  </si>
  <si>
    <t>実務家が陥りやすい 借地借家の落とし穴</t>
  </si>
  <si>
    <t>目的別 相続対策 選択ガイドブック</t>
  </si>
  <si>
    <t>成田 一正,岡田 洋介,中島 孝一,上原 顕,高野 雅之,若山 寿裕,木村 英幸,橋本 達広,佐久間 三亜,篠原 寛顕,</t>
  </si>
  <si>
    <t>JCAジャーナル 第70巻第3号 （第789号）</t>
  </si>
  <si>
    <t>入江 秀晃,的場 朝子,堀 清史</t>
  </si>
  <si>
    <t>リスクマネジメントのプロセスと実務 増補版</t>
  </si>
  <si>
    <t>有限責任監査法人トーマツ</t>
  </si>
  <si>
    <t>はじめての人でもよく解る！　やさしく学べる危険物関係の法律</t>
  </si>
  <si>
    <t>経営側弁護士による精選労働判例集　第１集</t>
  </si>
  <si>
    <t>経営側弁護士による精選労働判例集　第２集</t>
  </si>
  <si>
    <t>経営側弁護士による精選労働判例集　第３集</t>
  </si>
  <si>
    <t>石井 妙子,岩本 充史,牛嶋 勉,岡芹 健夫,緒方 彰人,中町 誠,山田 靖典,渡部 邦昭</t>
  </si>
  <si>
    <t>経営側弁護士による精選労働判例集　第4集</t>
  </si>
  <si>
    <t>石井 妙子,岩本 充史,牛嶋 勉,緒方 彰人,中町 誠,山田 靖典,渡部 邦昭</t>
  </si>
  <si>
    <t>経営側弁護士による精選労働判例集　第5集</t>
  </si>
  <si>
    <t>経営側弁護士による精選労働判例集　第6集</t>
  </si>
  <si>
    <t>経営側弁護士による精選労働判例集　第７集</t>
  </si>
  <si>
    <t>経営側弁護士による精選労働判例集　第8集</t>
  </si>
  <si>
    <t>経営側弁護士による精選労働判例集　第９集</t>
  </si>
  <si>
    <t>経営側弁護士による精選労働判例集　第10集</t>
  </si>
  <si>
    <t>経営側弁護士による精選労働判例集　第11集</t>
  </si>
  <si>
    <t>岩波書店</t>
  </si>
  <si>
    <t>金融法講義 新版</t>
  </si>
  <si>
    <t>神田 秀樹,神作 裕之,みずほフィナンシャルグループ</t>
  </si>
  <si>
    <t>JCAジャーナル　第70巻第4号 （第790号）</t>
  </si>
  <si>
    <t>嶋 拓哉,小倉 隆,孫 彦</t>
  </si>
  <si>
    <t>日本経団連出版</t>
  </si>
  <si>
    <t>労働判例に見る危機管理対応 震災・災害時の基本実務</t>
  </si>
  <si>
    <t>河本 毅</t>
  </si>
  <si>
    <t>実例解説 企業不祥事対応[第２版]－これだけは知っておきたい法律実務</t>
  </si>
  <si>
    <t>西村あさひ法律事務所・危機管理グループ</t>
  </si>
  <si>
    <t>労働実務事例研究 平成25年版</t>
  </si>
  <si>
    <t>労働実務事例研究 平成26年版</t>
  </si>
  <si>
    <t>労働実務事例研究 平成27年版</t>
  </si>
  <si>
    <t>労働実務事例研究 平成28年版</t>
  </si>
  <si>
    <t>労働実務事例研究 平成29年版</t>
  </si>
  <si>
    <t>労働実務事例研究 平成30年版</t>
  </si>
  <si>
    <t>労働実務事例研究 2019年版</t>
  </si>
  <si>
    <t>労働実務　事例研究</t>
  </si>
  <si>
    <t>労働実務事例研究 2021年版</t>
  </si>
  <si>
    <t>営業秘密防衛Q&amp;A 内部不正による情報漏洩リスクへの実践的アプローチ</t>
  </si>
  <si>
    <t>田中 勇気</t>
  </si>
  <si>
    <t>担当者必携 障碍者雇用入門 雇用のプロセスから法的構成まで</t>
  </si>
  <si>
    <t>丹下 一男</t>
  </si>
  <si>
    <t>テレワーク導入の法的アプローチ トラブル回避の留意点と労務管理のポイント</t>
  </si>
  <si>
    <t>末 啓一郎</t>
  </si>
  <si>
    <t>第2版 経営者のための労働組合法教室</t>
  </si>
  <si>
    <t>事例に学ぶ サイバーセキュリティ 多様化する脅威への対策と法務対応</t>
  </si>
  <si>
    <t>増島 雅和, 蔦 大輔</t>
  </si>
  <si>
    <t>労働者派遣法の実務解説 改訂第5版</t>
  </si>
  <si>
    <t>労災保険適用事業細目の解説 令和2年版</t>
  </si>
  <si>
    <t>職業安定法の実務解説 改訂第6版</t>
  </si>
  <si>
    <t>雇用保険制度の実務解説 改訂第11版</t>
  </si>
  <si>
    <t>労災保険適用事業細目の解説 令和3年版</t>
  </si>
  <si>
    <t>労災保険適用事業細目の解説 令和4年版</t>
  </si>
  <si>
    <t>労働者派遣法の実務解説 改訂第6版</t>
  </si>
  <si>
    <t>職業安定法の実務解説 改訂第7版</t>
  </si>
  <si>
    <t>雇用保険制度の実務解説 改訂第12版</t>
  </si>
  <si>
    <t>労災保険適用事業細目の解説 令和5年版</t>
  </si>
  <si>
    <t>労働裁判における和解の実際</t>
  </si>
  <si>
    <t>まる分かり平成24年改正労働者派遣法〔施行細則確定版〕</t>
  </si>
  <si>
    <t>事例で知る 労働審判制度の実際</t>
  </si>
  <si>
    <t>鵜飼 良昭</t>
  </si>
  <si>
    <t>まる分かり平成24年改正労働契約法〔速報版〕</t>
  </si>
  <si>
    <t>安全管理者・社労士・弁護士のための労働災害の解決手引</t>
  </si>
  <si>
    <t>新川 晴美</t>
  </si>
  <si>
    <t>まる分かり平成24年改正高年齢者雇用安定法〔運用指針確定版〕</t>
  </si>
  <si>
    <t>まる分かり平成25年改正障害者雇用促進法〔速報版〕</t>
  </si>
  <si>
    <t>まる分かり平成26年改正雇用保険法〔速報版〕</t>
  </si>
  <si>
    <t>まる分かり平成26年改正労働安全衛生法〔速報版〕</t>
  </si>
  <si>
    <t>訴訟リスクを劇的にダウンさせる就業規則の考え方、作り方。</t>
  </si>
  <si>
    <t>堀下 和紀,穴井 隆二,渡邉 直貴,兵頭 尚</t>
  </si>
  <si>
    <t>労働裁判における解雇事件判例集【改訂 第2販】</t>
  </si>
  <si>
    <t>髙井・岡芹法律事務所</t>
  </si>
  <si>
    <t>最新 企業実務に即したモデル社内規程と運用ポイント</t>
  </si>
  <si>
    <t>社労士就業規則実践研究会</t>
  </si>
  <si>
    <t>まる分かり平成28年改正雇用保険法・育児介護休業法〔速報版〕</t>
  </si>
  <si>
    <t>まる分かり平成28年改正外国人技能実習制度〔速報版〕</t>
  </si>
  <si>
    <t>まる分かり平成29年改正雇用保険法・育児介護休業法・職業安定法〔速報版〕</t>
  </si>
  <si>
    <t>まる分かり平成30年働き方改革関連法〔改正労基法編〕</t>
  </si>
  <si>
    <t>まる分かり平成30年働き方改革関連法〔同一労働同一賃金編〕</t>
  </si>
  <si>
    <t>まる分かり2019年施行入管法～特定技能資格の創設～</t>
  </si>
  <si>
    <t>Ｍ＆Ａと統合プロセス 人事労務ガイドブック</t>
  </si>
  <si>
    <t>佐藤 広一</t>
  </si>
  <si>
    <t>まる分かり2020年改正労働基準法・雇用保険法・労災保険法・高年齢者雇用安定法〔速報版〕</t>
  </si>
  <si>
    <t>135の判例に学ぶパワーハラスメントの真実</t>
  </si>
  <si>
    <t>中村 孝雄</t>
  </si>
  <si>
    <t>LGBTと労務</t>
  </si>
  <si>
    <t>手島 美衣,内田 和利,長谷川 博史</t>
  </si>
  <si>
    <t>まる分かり令和3年施行育児介護休業法・雇用保険法〔速報版〕</t>
  </si>
  <si>
    <t>モデル就業規則作成・変更ガイドブック 条文対応根拠と解説 用字用語の使い方例</t>
  </si>
  <si>
    <t>株式会社スタッフコンサルティング,森 紀男</t>
  </si>
  <si>
    <t>mag_zeikeitsushin_vol-69_no-01</t>
  </si>
  <si>
    <t>税務経理協会</t>
  </si>
  <si>
    <t>税経通信 2014年01月号</t>
  </si>
  <si>
    <t>鹿志村 裕,平井 伸央,鈴木 祥克,二又 大樹,芦原 誠,中里 実,川北 力,北村 幸子,山本 守之</t>
  </si>
  <si>
    <t>mag_zeikeitsushin_vol-69_no-02</t>
  </si>
  <si>
    <t>税経通信 2014年02月号</t>
  </si>
  <si>
    <t>都築 巌,佐久間 一郎,湯口 夏史,日下 一郎,鈴木 洋司,栃尾 賢治,中田 ちず子,成道 秀雄,小田 満,廣瀬 壮一,大石 敬</t>
  </si>
  <si>
    <t>mag_zeikeitsushin_vol-69_no-03</t>
  </si>
  <si>
    <t>税経通信 2014年03月号</t>
  </si>
  <si>
    <t>笹岡 宏保,金井 恵美子,山本 守之,田中 正明</t>
  </si>
  <si>
    <t>mag_zeikeitsushin_vol-69_no-04</t>
  </si>
  <si>
    <t>税経通信 2014年04月号</t>
  </si>
  <si>
    <t>中島 孝一,平井 伸央,長野 匡司,矢頭 正浩,原山 和也,鈴木 克己,伊藤 達仁,桜井 久勝,河内 隆史,中村 友理香</t>
  </si>
  <si>
    <t>mag_zeikeitsushin_vol-69_no-05</t>
  </si>
  <si>
    <t>税経通信 2014年05月号</t>
  </si>
  <si>
    <t>山本 守之,田口 安克,発地 敏彦,安積 健,大熊 一弘,八重樫 巧,青木 惠一,梅原 秀継,笹岡 宏保</t>
  </si>
  <si>
    <t>mag_zeikeitsushin_vol-69_no-06</t>
  </si>
  <si>
    <t>税経通信 2014年06月号</t>
  </si>
  <si>
    <t>成松 洋一,荒井 優美子,西野 道之助,荒井 大,菅原 英雄,鈴木 祥克,野村 昌弘,大野 崇,後 宏治,戸田 龍介,阿部 雪子,山田 二郎</t>
  </si>
  <si>
    <t>mag_zeikeitsushin_vol-69_no-07</t>
  </si>
  <si>
    <t>税経通信 2014年07月号</t>
  </si>
  <si>
    <t>小田 満,野中 孝男,鹿志村 裕,矢頭 正浩,田中 康雄,田口 渉,荒井 優美子,西山 由美,多田 雄司,伊藤 達仁</t>
  </si>
  <si>
    <t>mag_zeikeitsushin_vol-69_no-09</t>
  </si>
  <si>
    <t>税経通信 2014年08月号</t>
  </si>
  <si>
    <t>後 宏治,中野 智也,佐藤 未来,二又 大樹,田代 セツ子,大石 早苗,成田 一正,小林 登,大淵 博義,藤曲 武美,右山 昌一郎,都築 巌</t>
  </si>
  <si>
    <t>mag_zeikeitsushin_vol-69_no-10</t>
  </si>
  <si>
    <t>税経通信 2014年09月号</t>
  </si>
  <si>
    <t>忠岡 博,田中 康雄,嵜山 保,熊谷 洋平,田口 渉,平井 伸央,井堀 利宏,山本 守之,葭田 英人</t>
  </si>
  <si>
    <t>mag_zeikeitsushin_vol-69_no-11</t>
  </si>
  <si>
    <t>税経通信 2014年10月号</t>
  </si>
  <si>
    <t>田中 幹夫,鹿志村 裕,梅村 芳志,田島 雅子,上前 剛,小池 正明,太田 達也,上西　左大信,菅原 英雄</t>
  </si>
  <si>
    <t>mag_zeikeitsushin_vol-69_no-13</t>
  </si>
  <si>
    <t>税経通信 2014年11月号</t>
  </si>
  <si>
    <t>都築 巌,田中 康雄,八重樫 巧,大熊 一弘,嵜山 保,青木 丈,八ツ尾 順一,占部 裕典,</t>
  </si>
  <si>
    <t>mag_zeikeitsushin_vol-69_no-14</t>
  </si>
  <si>
    <t>税経通信 2014年12月号</t>
  </si>
  <si>
    <t>浅川 典子,杉原 誠,田代 セツ子,大石 早苗,二又 大樹,加藤 伸哉,森信 茂樹,水野 武夫,藤井 秀樹,伊東 博之</t>
  </si>
  <si>
    <t>「問題社員」対応の法律実務　トラブル防止の労働法</t>
  </si>
  <si>
    <t>石井 妙子</t>
  </si>
  <si>
    <t>待ったなし! BCP[事業継続計画]策定と見直しの実務必携 水害、地震、感染症から経営資源を守る</t>
  </si>
  <si>
    <t>本田 茂樹</t>
  </si>
  <si>
    <t>企業法務のための金融商品取引法</t>
  </si>
  <si>
    <t>宮下 央</t>
  </si>
  <si>
    <t>不動産賃貸借契約の実務入門</t>
  </si>
  <si>
    <t>松田 恭子</t>
  </si>
  <si>
    <t>ＰＰＡ、ＥＰＣ、ファイナンス等主要契約を網羅　海外エネルギープロジェクトの契約実務</t>
  </si>
  <si>
    <t>渥美坂井法律事務所・外国法共同事業 海外プロジェクトチーム</t>
  </si>
  <si>
    <t>英文ＥＰＣ契約の実務</t>
  </si>
  <si>
    <t>ＡＩ・データ関連契約の実務</t>
  </si>
  <si>
    <t>森本 大介,濱野 敏彦</t>
  </si>
  <si>
    <t>ソフトウェア開発委託契約</t>
  </si>
  <si>
    <t>上村 哲史,田中 浩之,辰野 嘉則</t>
  </si>
  <si>
    <t>秘密保持契約・予備的合意書・覚書の法務と書式</t>
  </si>
  <si>
    <t>長谷川 俊明</t>
  </si>
  <si>
    <t>令和２年改正個人情報保護法Ｑ＆Ａ</t>
  </si>
  <si>
    <t>田中 浩之,北山 昇</t>
  </si>
  <si>
    <t>業務委託契約書作成のポイント</t>
  </si>
  <si>
    <t>近藤 圭介</t>
  </si>
  <si>
    <t>インターネットにおける誹謗中傷法的対策マニュアル</t>
  </si>
  <si>
    <t>中澤 佑一</t>
  </si>
  <si>
    <t>契約解消の法律実務</t>
  </si>
  <si>
    <t>松田 世理奈,辛川 力太,柴山 吉報,高岸 亘</t>
  </si>
  <si>
    <t>ケーススタディでわかるオンラインサービスのスタート法務</t>
  </si>
  <si>
    <t>石田 優一</t>
  </si>
  <si>
    <t>プライバシーガバナンスの教科書</t>
  </si>
  <si>
    <t>小林 慎太郎,夛屋 早百合,芦田 萌子,中居 捷俊</t>
  </si>
  <si>
    <t>ストーリーで理解するカーブアウトＭ＆Ａの法務</t>
  </si>
  <si>
    <t>柴田 堅太郎,中田 裕人</t>
  </si>
  <si>
    <t>内部通報制度運用の手引き</t>
  </si>
  <si>
    <t>中島 茂,原 正雄,寺田 寛</t>
  </si>
  <si>
    <t>実務問答会社法</t>
  </si>
  <si>
    <t>後藤 元,会社法・実務研究会</t>
  </si>
  <si>
    <t>eディスカバリー物語 グローバル・コンプライアンスの実務</t>
  </si>
  <si>
    <t>佐々木 毅尚,AsiaWise法律事務所,株式会社FRONTEO,FRONTEO USA, Inc.</t>
  </si>
  <si>
    <t>契約法の現代化 契約法の現代化Ⅲ 債権法改正へ</t>
  </si>
  <si>
    <t>会社法 実務問答集Ⅳ</t>
  </si>
  <si>
    <t>ガイドブック AI・データビジネスの契約実務</t>
  </si>
  <si>
    <t>斉藤 友紀,内田 誠,尾城 亮輔,松下 外</t>
  </si>
  <si>
    <t>内部通報制度運用の手引き〔第２版〕 改正公益通報者保護法 解説</t>
  </si>
  <si>
    <t>中小企業法務のすべて〔第2版〕</t>
  </si>
  <si>
    <t>日本弁護士連合会　日弁連中小企業法律支援センター</t>
  </si>
  <si>
    <t>メンタルヘルスの諸問題と実務</t>
  </si>
  <si>
    <t>横山 直樹</t>
  </si>
  <si>
    <t>事業再生と財産評定の実務</t>
  </si>
  <si>
    <t>永沢 徹,さくら綜合事務所</t>
  </si>
  <si>
    <t>個人情報管理ハンドブック〔第５版〕</t>
  </si>
  <si>
    <t>TMI総合法律事務所,柴野 相雄,白石 和泰,村上 諭志,古井 恵理</t>
  </si>
  <si>
    <t>株主提案と委任状勧誘〔第３版〕</t>
  </si>
  <si>
    <t>太子堂 厚子,松下 憲,若林 功晃,金村 公樹</t>
  </si>
  <si>
    <t>債権法の未来 改正が見送られた重要論点</t>
  </si>
  <si>
    <t>大阪弁護士会 民法改正問題特別委員会</t>
  </si>
  <si>
    <t>株主総会ハンドブック〔第5版〕</t>
  </si>
  <si>
    <t>法律相談　個人情報保護法</t>
  </si>
  <si>
    <t>ザ・コントラクト 新しい契約実務の提案</t>
  </si>
  <si>
    <t>株式会社LegalOn Technologies,奥村 友宏</t>
  </si>
  <si>
    <t>issn-03863042_vol-70_no-6</t>
  </si>
  <si>
    <t>JCAジャーナル　第70巻第6号 （第792号）</t>
  </si>
  <si>
    <t>谷口 紗智子,ジョシュア・M・ベネット,城雲図 勉,芳賀 雅顯,東崎 賢治,羽鳥 貴広,茨城 雄志</t>
  </si>
  <si>
    <t>mag_zeikeitsushin_vol-70_no-01</t>
  </si>
  <si>
    <t>税経通信　2015年01月号</t>
  </si>
  <si>
    <t>村田 美雪,藤田 益浩,里 勇輝,矢頭 正浩,神野 直彦,増田 英敏,田中 義幸</t>
  </si>
  <si>
    <t>mag_zeikeitsushin_vol-70_no-02</t>
  </si>
  <si>
    <t>税経通信　2015年02月号</t>
  </si>
  <si>
    <t>鹿志村 裕,中島 孝一,伊藤 達仁,安積 健,二又 大樹,小田 満,岩﨑 政明,大石 敬,平野 嘉秋</t>
  </si>
  <si>
    <t>mag_zeikeitsushin_vol-70_no-03</t>
  </si>
  <si>
    <t>税経通信　2015年03月号</t>
  </si>
  <si>
    <t>小田 満,小池 正明,藤曲 武美,金井 恵美子,上田 陽子,里 勇輝,田中 治,山本 守之,青山 慶二</t>
  </si>
  <si>
    <t>mag_zeikeitsushin_vol-70_no-04</t>
  </si>
  <si>
    <t>税経通信　2015年04月号</t>
  </si>
  <si>
    <t>二本木 力哉,青木 丈,鈴木 涼介,影島 広泰,藤村 慎也,中里 実,丹菊 博仁,熊王 征秀</t>
  </si>
  <si>
    <t>mag_zeikeitsushin_vol-70_no-05</t>
  </si>
  <si>
    <t>税経通信　2015年05月号</t>
  </si>
  <si>
    <t>川田 剛,星野 文仁,中村 友理香,二又 大樹,田代 セツ子,大石 早苗,青木 惠一,中里 実,小畑 孝雄,小池 正明</t>
  </si>
  <si>
    <t>mag_zeikeitsushin_vol-70_no-06</t>
  </si>
  <si>
    <t>税経通信　2015年06月号</t>
  </si>
  <si>
    <t>藤田 益浩,田中 康雄,大熊 一弘,野中 孝男,矢頭 正浩,松浦 真義,横山 彰,原田 保秀,田野 雄一</t>
  </si>
  <si>
    <t>mag_zeikeitsushin_vol-70_no-07</t>
  </si>
  <si>
    <t>税経通信　2015年07月号</t>
  </si>
  <si>
    <t>荒井 優美子,飯塚 啓至,宮口 徹,植木 康彦,山本 守之,藤曲 武美,酒井 克彦</t>
  </si>
  <si>
    <t>mag_zeikeitsushin_vol-70_no-09</t>
  </si>
  <si>
    <t>税経通信　2015年08月号</t>
  </si>
  <si>
    <t>渡辺 智之,金井 恵美子,渡辺 章,高木 慎一,荒井 優美子,金子 宏,宮下 知昭,川田 剛</t>
  </si>
  <si>
    <t>mag_zeikeitsushin_vol-70_no-10</t>
  </si>
  <si>
    <t>税経通信　2015年09月号</t>
  </si>
  <si>
    <t>伊東 博之,田口 渉,鹿志村 裕,松浦 真義,阿部 泰久,山田 有,野一色 直人</t>
  </si>
  <si>
    <t>mag_zeikeitsushin_vol-70_no-11</t>
  </si>
  <si>
    <t>税経通信　2015年10月号</t>
  </si>
  <si>
    <t>川田 剛,八幡谷 幸治,野中 孝男,二又 大樹,上西 左大信,田井 良夫</t>
  </si>
  <si>
    <t>mag_zeikeitsushin_vol-70_no-13</t>
  </si>
  <si>
    <t>税経通信　2015年11月号</t>
  </si>
  <si>
    <t>後 宏治,和田 謙二,中田 慎祐,田代 セツ子,大石 早苗,小林 栢弘</t>
  </si>
  <si>
    <t>mag_zeikeitsushin_vol-70_no-14</t>
  </si>
  <si>
    <t>税経通信　2015年12月号</t>
  </si>
  <si>
    <t>田口 渉,野口 邦雄,嵜山 保,小池 輝雄,安部 和彦,伊東 博之,谷口 勢津夫,橋本 尚,柳澤 義一</t>
  </si>
  <si>
    <t>mag_zeikeitsushin_vol-71_no-01</t>
  </si>
  <si>
    <t>税経通信　2016年01月号</t>
  </si>
  <si>
    <t>坂田 純一,藤本 幸三,永橋 利志,喜屋武 博一,桜井 久勝,富岡 幸雄,井端 和男</t>
  </si>
  <si>
    <t>mag_zeikeitsushin_vol-71_no-02</t>
  </si>
  <si>
    <t>税経通信　2016年02月号</t>
  </si>
  <si>
    <t>田中 康雄,入江 貴陽,安積 健,荒井 優美子,大熊 一弘,金井 恵美子,大石 敬,成道 秀雄,山本 守之,安部 和彦</t>
  </si>
  <si>
    <t>mag_zeikeitsushin_vol-71_no-03</t>
  </si>
  <si>
    <t>税経通信　2016年03月号</t>
  </si>
  <si>
    <t>小田 満,松浦 真義,藤田 益浩,中島 孝一,中島 美佐,上田 陽子,里 勇輝,永見 綾子,青山 慶二,川田 剛</t>
  </si>
  <si>
    <t>mag_zeikeitsushin_vol-71_no-04</t>
  </si>
  <si>
    <t>税経通信　2016年04月号</t>
  </si>
  <si>
    <t>中島 孝一,金井 恵美子,永谷 博子,嵜山 保,鹿志村 裕,太田 達也,多賀谷 博康,神津 信一</t>
  </si>
  <si>
    <t>mag_zeikeitsushin_vol-71_no-05</t>
  </si>
  <si>
    <t>税経通信　2016年05月号</t>
  </si>
  <si>
    <t>伊東 博之,都築 巌,伊藤 達仁,村上 知也,二又 大樹,河村 美佳,川田 剛,宮島 洋,浅川 典子</t>
  </si>
  <si>
    <t>mag_zeikeitsushin_vol-71_no-06</t>
  </si>
  <si>
    <t>税経通信　2016年06月号</t>
  </si>
  <si>
    <t>後 宏治,小寺 新一,小野寺 恭孝,冨田 建,清田 幸弘,丹菊 博仁,平井 和美,藤井 恵,金井 恵美子,水野 忠恒,佐藤 主光</t>
  </si>
  <si>
    <t>mag_zeikeitsushin_vol-71_no-07</t>
  </si>
  <si>
    <t>税経通信　2016年07月号</t>
  </si>
  <si>
    <t>野中 孝男,高橋 聡,鹿志村 裕,田中 康雄,種山 和男,山本 信行,飯塚 啓至,安部 和彦,渡辺 智之</t>
  </si>
  <si>
    <t>mag_zeikeitsushin_vol-71_no-09</t>
  </si>
  <si>
    <t>税経通信　2016年08月号</t>
  </si>
  <si>
    <t>橋本 浩史,新名 貴則,渡辺 章,野口 邦雄,谷原 誠,嵜山 保,八重樫 功,忠岡 博,田口 安克,西野 道之助,川田 剛,伊藤 雄二</t>
  </si>
  <si>
    <t>mag_zeikeitsushin_vol-71_no-10</t>
  </si>
  <si>
    <t>税経通信　2016年09月号</t>
  </si>
  <si>
    <t>伊東 博之,都築 巌,飯田 昭雄,喜屋武 博一,大熊 一弘,鈴木 克己,青木 惠一,金子 尚貴,高橋 琴代,土居 丈朗,上西 左大信,荒井 優美子</t>
  </si>
  <si>
    <t>mag_zeikeitsushin_vol-71_no-11</t>
  </si>
  <si>
    <t>税経通信　2016年10月号</t>
  </si>
  <si>
    <t>後 宏治,太田 達也,高橋 聡,松浦 真義,島本 広幸,伊藤 俊一,永見 綾子,田中 康雄,中村 友理香,八重樫 巧,関根 愛子,大石 敬</t>
  </si>
  <si>
    <t>mag_zeikeitsushin_vol-71_no-13</t>
  </si>
  <si>
    <t>税経通信　2016年11月号</t>
  </si>
  <si>
    <t>冨田 建,鹿志村 裕,二又 大樹,鈴木 祥克,川瀬 裕太,楠 壽大,藤本 敦士,水井 健司,田井 良夫,横山 良和,藤田 益浩,徳賀 芳弘,大石 敬</t>
  </si>
  <si>
    <t>mag_zeikeitsushin_vol-71_no-14</t>
  </si>
  <si>
    <t>税経通信　2016年12月号</t>
  </si>
  <si>
    <t>中島 孝一,安部 和彦,野中 孝男,嵜山 保,中野 智也,藤村 幸司,野口 邦雄,都築 巌,山本 守之,伊東 博之</t>
  </si>
  <si>
    <t>mag_zeikeitsushin_vol-72_no-01</t>
  </si>
  <si>
    <t>税経通信　2017年01月号</t>
  </si>
  <si>
    <t>田中 康雄,飯塚 啓至,中島 朋之,小山 武晴,齋藤 和助,発地 敏彦,西村 卓哉,田口 渉,佐々木 重人,藤曲 武美</t>
  </si>
  <si>
    <t>mag_zeikeitsushin_vol-72_no-02</t>
  </si>
  <si>
    <t>税経通信　2017年02月号</t>
  </si>
  <si>
    <t>小田 満,小池 正明,宮森 俊樹,長田 健嗣,鈴木 修三,石井 啓,鹿志村 裕,二又 大樹,多賀谷 博康,長坂 悦敬</t>
  </si>
  <si>
    <t>mag_zeikeitsushin_vol-72_no-03</t>
  </si>
  <si>
    <t>税経通信　2017年03月号</t>
  </si>
  <si>
    <t>藤田 益浩,飯田 昭雄,梅村 芳志,大熊 一弘,奥田 周年,熊谷 洋平,小野寺 恭孝,徳田 孝司,山本 守之</t>
  </si>
  <si>
    <t>mag_zeikeitsushin_vol-72_no-04</t>
  </si>
  <si>
    <t>税経通信　2017年04月号</t>
  </si>
  <si>
    <t>飯塚 啓至,野中 孝男,高橋 聡,島田 哲宏,中島 朋之,角田 壮平,金井 義家,上埜 進,田代 セツ子</t>
  </si>
  <si>
    <t>mag_zeikeitsushin_vol-72_no-05</t>
  </si>
  <si>
    <t>税経通信　2017年05月号</t>
  </si>
  <si>
    <t>増田 和弘,矢頭 正浩,二本木 力哉,田口 渉,永見 綾子,山本 信行,河内 秀夫,山田 淳一郎,居林 次雄</t>
  </si>
  <si>
    <t>mag_zeikeitsushin_vol-72_no-06</t>
  </si>
  <si>
    <t>税経通信 2017年06月号</t>
  </si>
  <si>
    <t>中島 孝一,楠 壽大,野口 健一,二又 大樹,柿沼 瞳,後 宏治,田口 安克,小山 勝,鹿志村 裕,鈴木 修三</t>
  </si>
  <si>
    <t>mag_zeikeitsushin_vol-72_no-07</t>
  </si>
  <si>
    <t>税経通信　2017年07月号</t>
  </si>
  <si>
    <t>種山 和男,山口 拓也,市川 康明,安部 和彦,宮口 徹,飯塚 啓至,真鍋 朝彦,佐藤 信祐</t>
  </si>
  <si>
    <t>mag_zeikeitsushin_vol-72_no-09</t>
  </si>
  <si>
    <t>税経通信　2017年08月号</t>
  </si>
  <si>
    <t>守田 啓一,西野 道之助,田中 康雄,竹村 直樹,小池 正明,野上 浩二郎,後藤 勇輝,武田 秀和,中田 ちず子</t>
  </si>
  <si>
    <t>mag_zeikeitsushin_vol-72_no-10</t>
  </si>
  <si>
    <t>税経通信　2017年09月号</t>
  </si>
  <si>
    <t>嵜山 保,高橋 聡,横山 良和,島田 哲宏,田代 セツ子,大石 早苗,二本木 力哉,木村 英幸,鹿志村 裕,大橋 誠一</t>
  </si>
  <si>
    <t>mag_zeikeitsushin_vol-72_no-11</t>
  </si>
  <si>
    <t>税経通信　2017年10月号</t>
  </si>
  <si>
    <t>野口 健一,山本 信行,二又 大樹,兼髙 慶太,角田 壮平,小寺 新一,後 宏治,田中 康雄,桜井 久勝</t>
  </si>
  <si>
    <t>mag_zeikeitsushin_vol-72_no-13</t>
  </si>
  <si>
    <t>税経通信　2017年11月号</t>
  </si>
  <si>
    <t>長田 健嗣,石原 直明,藤井 恵,根岸 主計,田井 良夫,田中 正明,岩波 一泰,横山 昌宏,中田 ちず子,池田 真朗</t>
  </si>
  <si>
    <t>mag_zeikeitsushin_vol-72_no-14</t>
  </si>
  <si>
    <t>税経通信　2017年12月号</t>
  </si>
  <si>
    <t>河内 秀夫,齋藤 祐希,竹村 直樹,角田 壮平,飯塚 啓至,佐々木 みちよ,永見 綾子,齋藤 和助,後藤 勇輝,伊東 博之</t>
  </si>
  <si>
    <t>mag_zeikeitsushin_vol-73_no-01</t>
  </si>
  <si>
    <t>税経通信　2018年01月号</t>
  </si>
  <si>
    <t>野口 健一,伊藤 健司,嵜山 保,木村 英幸,高中 恵美,中村 友理香</t>
  </si>
  <si>
    <t>mag_zeikeitsushin_vol-73_no-02</t>
  </si>
  <si>
    <t>税経通信　2018年02月号</t>
  </si>
  <si>
    <t>佐藤 信祐,野村 昌弘,宮口 徹,二又 大樹,落合 祥央,浅妻 章如,川田 剛,中島 孝一</t>
  </si>
  <si>
    <t>mag_zeikeitsushin_vol-73_no-03</t>
  </si>
  <si>
    <t>税経通信　2018年03月号</t>
  </si>
  <si>
    <t>山本 守之,大塚 拓</t>
  </si>
  <si>
    <t>mag_zeikeitsushin_vol-73_no-04</t>
  </si>
  <si>
    <t>税経通信　2018年04月号</t>
  </si>
  <si>
    <t>矢頭 正浩,坂部 達夫,二本木 力哉,田島 雅子,水野 忠恒,鹿志村 裕</t>
  </si>
  <si>
    <t>mag_zeikeitsushin_vol-73_no-05</t>
  </si>
  <si>
    <t>税経通信　2018年05月号</t>
  </si>
  <si>
    <t>武田 秀和,成田 一正,安部 和彦,小林 磨寿美,角田 壮平,岩﨑 政明</t>
  </si>
  <si>
    <t>mag_zeikeitsushin_vol-73_no-06</t>
  </si>
  <si>
    <t>税経通信　2018年06月号</t>
  </si>
  <si>
    <t>後 宏治,橋本 達広,野口 健一,飯塚 美幸,神田 秀樹,西田 裕志</t>
  </si>
  <si>
    <t>mag_zeikeitsushin_vol-73_no-07</t>
  </si>
  <si>
    <t>税経通信　2018年07月号</t>
  </si>
  <si>
    <t>藤曲 武美,森口 直樹,田代 雅之,小林 磨寿美,小田 満,木山 泰嗣</t>
  </si>
  <si>
    <t>mag_zeikeitsushin_vol-73_no-09</t>
  </si>
  <si>
    <t>税経通信　2018年08月号</t>
  </si>
  <si>
    <t>小池 正明,草間 典子,小林 大輔,多賀谷 博康,大野 貴史,鈴木 修三,佐藤 信祐</t>
  </si>
  <si>
    <t>mag_zeikeitsushin_vol-73_no-10</t>
  </si>
  <si>
    <t>税経通信　2018年09月号</t>
  </si>
  <si>
    <t>高野 弘美,熊谷 洋平,若山 寿裕,矢頭 正浩,田口 渉,野崎 浩成</t>
  </si>
  <si>
    <t>mag_zeikeitsushin_vol-73_no-11</t>
  </si>
  <si>
    <t>税経通信　2018年10月号</t>
  </si>
  <si>
    <t>松井 拓郎,北澤 淳,野口 健一,新見 拓也,平 秀一,永井 強,二又 大樹,藤田 益浩</t>
  </si>
  <si>
    <t>mag_zeikeitsushin_vol-73_no-13</t>
  </si>
  <si>
    <t>税経通信　2018年11月号</t>
  </si>
  <si>
    <t>野中 孝男,草間 典子,中島 朋之,木村 英幸,宮口 徹,大野 貴史,中小企業庁 事業環境部財務課</t>
  </si>
  <si>
    <t>mag_zeikeitsushin_vol-73_no-14</t>
  </si>
  <si>
    <t>税経通信　2018年12月号</t>
  </si>
  <si>
    <t>龍 真一郎,小山 勝,鈴木 涼介,飯田 昭雄,田中 康雄,延平 昌弥</t>
  </si>
  <si>
    <t>mag_zeikeitsushin_vol-74_no-01</t>
  </si>
  <si>
    <t>税経通信　2019年01月号</t>
  </si>
  <si>
    <t>谷口 孔陛,福島 宏和,戸村 涼子,鈴木 宏昌,大見 光男,内田 敦</t>
  </si>
  <si>
    <t>mag_zeikeitsushin_vol-74_no-02</t>
  </si>
  <si>
    <t>税経通信　2019年02月号</t>
  </si>
  <si>
    <t>植木 康彦,鴨田 和恵,佐武 伸,稲川 貴法,後 宏治,大野 貴史,鈴木 規央</t>
  </si>
  <si>
    <t>mag_zeikeitsushin_vol-74_no-03</t>
  </si>
  <si>
    <t>税経通信　2019年03月号</t>
  </si>
  <si>
    <t>高野 弘美,草間 典子,角田 壮平,伊藤 健司,後藤 勇輝</t>
  </si>
  <si>
    <t>mag_zeikeitsushin_vol-74_no-04</t>
  </si>
  <si>
    <t>税経通信　2019年04月号</t>
  </si>
  <si>
    <t>成田 一正,加藤 邦治,田中 康雄,木村 英幸,新見 拓也,野口 健一</t>
  </si>
  <si>
    <t>mag_zeikeitsushin_vol-74_no-05</t>
  </si>
  <si>
    <t>税経通信　2019年05月号</t>
  </si>
  <si>
    <t>川鶴 信行,安永 淳晴,尾崎 真司,多賀谷 博康,内田 敦,小林 大輔</t>
  </si>
  <si>
    <t>mag_zeikeitsushin_vol-74_no-06</t>
  </si>
  <si>
    <t>税経通信　2019年06月号</t>
  </si>
  <si>
    <t>宮川 博行,平井 伸央,小島 孝子,矢頭 正浩,芹澤 光春,佐々木 みちよ</t>
  </si>
  <si>
    <t>mag_zeikeitsushin_vol-74_no-07</t>
  </si>
  <si>
    <t>税経通信　2019年07月号</t>
  </si>
  <si>
    <t>坂部 達夫,山口 正徳,菅野 真美,成田 一正,鈴木 淳,後 宏治</t>
  </si>
  <si>
    <t>mag_zeikeitsushin_vol-74_no-09</t>
  </si>
  <si>
    <t>税経通信　2019年08月号</t>
  </si>
  <si>
    <t>野口 健一,高中 恵美,飯塚 美幸,浅川 典子,山口 拓也</t>
  </si>
  <si>
    <t>mag_zeikeitsushin_vol-74_no-10</t>
  </si>
  <si>
    <t>税経通信　2019年09月号</t>
  </si>
  <si>
    <t>野中 孝男,橋本 達広,竹村 直樹,竹村 直樹,新見 拓也,北澤 淳</t>
  </si>
  <si>
    <t>mag_zeikeitsushin_vol-74_no-11</t>
  </si>
  <si>
    <t>税経通信　2019年10月号</t>
  </si>
  <si>
    <t>藤曲 武美,草間 典子,田口 安克,二本木 力哉,二又 大樹,鈴木 修三</t>
  </si>
  <si>
    <t>mag_zeikeitsushin_vol-74_no-12</t>
  </si>
  <si>
    <t>税経通信　2019年11月号</t>
  </si>
  <si>
    <t>松浦 真義,小林 磨寿美,大橋 誠一,高中 恵美,藤田 益浩,嵜山 保</t>
  </si>
  <si>
    <t>mag_zeikeitsushin_vol-74_no-14</t>
  </si>
  <si>
    <t>税経通信　2019年12月号</t>
  </si>
  <si>
    <t>岡田 洋介,原木 規江,岡 隆充,新見 拓也,都井 清史</t>
  </si>
  <si>
    <t>mag_zeikeitsushin_vol-75_no-01</t>
  </si>
  <si>
    <t>税経通信　2020年01月号</t>
  </si>
  <si>
    <t>永井 知子,松井 勇策,田中 康雄,田口 渉,矢頭 正浩</t>
  </si>
  <si>
    <t>mag_zeikeitsushin_vol-75_no-02</t>
  </si>
  <si>
    <t>税経通信　2020年02月号</t>
  </si>
  <si>
    <t>平良 明久,若山 寿裕,角田 壮平,鹿志村 裕,後 宏治</t>
  </si>
  <si>
    <t>mag_zeikeitsushin_vol-75_no-03</t>
  </si>
  <si>
    <t>税経通信　2020年03月号</t>
  </si>
  <si>
    <t>岡本 啓司,飯塚 啓至,藤曲 武美,野中 孝男,伊藤 千鶴</t>
  </si>
  <si>
    <t>mag_zeikeitsushin_vol-75_no-04</t>
  </si>
  <si>
    <t>税経通信　2020年04月号</t>
  </si>
  <si>
    <t>杉井 俊文,寺田 敏之,宮口 徹,植木 康彦,岸田 康雄</t>
  </si>
  <si>
    <t>mag_zeikeitsushin_vol-75_no-05</t>
  </si>
  <si>
    <t>税経通信　2020年05月号</t>
  </si>
  <si>
    <t>米山 英一,安永 淳晴,服部 誠,大石 早苗,宇佐美 敦子,畑 ゆかり</t>
  </si>
  <si>
    <t>mag_zeikeitsushin_vol-75_no-06</t>
  </si>
  <si>
    <t>税経通信　2020年06月号</t>
  </si>
  <si>
    <t>藤尾 智之,小林 広樹,中島 祥貴,角田 敬子,笠間 浩明</t>
  </si>
  <si>
    <t>mag_zeikeitsushin_vol-75_no-07</t>
  </si>
  <si>
    <t>税経通信 2020年07月号</t>
  </si>
  <si>
    <t>髙原 誠,野上 浩二郎,伊藤 健司,小野寺 恭孝,渡邉 浩滋</t>
  </si>
  <si>
    <t>mag_zeikeitsushin_vol-75_no-08</t>
  </si>
  <si>
    <t>税経通信　2020年08月号</t>
  </si>
  <si>
    <t>西内 孝文,島本 広幸,京盛 眞信,飯塚 啓至</t>
  </si>
  <si>
    <t>mag_zeikeitsushin_vol-75_no-10</t>
  </si>
  <si>
    <t>税経通信　2020年09月号</t>
  </si>
  <si>
    <t>二本木 力哉,鹿志村 裕,太田 達也,伊藤 俊一</t>
  </si>
  <si>
    <t>mag_zeikeitsushin_vol-75_no-11</t>
  </si>
  <si>
    <t>税経通信　2020年10月号</t>
  </si>
  <si>
    <t>野中 孝男,木村 直人,田中 康雄,竹村 直樹,大西 雄太</t>
  </si>
  <si>
    <t>mag_zeikeitsushin_vol-75_no-12</t>
  </si>
  <si>
    <t>税経通信　2020年11月号</t>
  </si>
  <si>
    <t>鈴木 博,樋口 翔太,小松 誠志,角田 敬子,藤曲 武美</t>
  </si>
  <si>
    <t>mag_zeikeitsushin_vol-75_no-14</t>
  </si>
  <si>
    <t>税経通信　2020年12月号</t>
  </si>
  <si>
    <t>大淵 博義,大橋 誠一,小林 磨寿美,伊藤 健司</t>
  </si>
  <si>
    <t>mag_zeikeitsushin_vol-76_no-01</t>
  </si>
  <si>
    <t>税経通信　2021年01月号</t>
  </si>
  <si>
    <t>mag_zeikeitsushin_vol-76_no-02</t>
  </si>
  <si>
    <t>税経通信　2021年02月号</t>
  </si>
  <si>
    <t>岩下 忠吾</t>
  </si>
  <si>
    <t>mag_zeikeitsushin_vol-76_no-03</t>
  </si>
  <si>
    <t>税経通信　2021年03月号</t>
  </si>
  <si>
    <t>小畑 孝雄</t>
  </si>
  <si>
    <t>mag_zeikeitsushin_vol-76_no-04</t>
  </si>
  <si>
    <t>税経通信　2021年04月号</t>
  </si>
  <si>
    <t>藤岡 祐治</t>
  </si>
  <si>
    <t>mag_zeikeitsushin_vol-76_no-05</t>
  </si>
  <si>
    <t>税経通信　2021年05月号</t>
  </si>
  <si>
    <t>mag_zeikeitsushin_vol-76_no-06</t>
  </si>
  <si>
    <t>税経通信　2021年06月号</t>
  </si>
  <si>
    <t>川添 文彬</t>
  </si>
  <si>
    <t>mag_zeikeitsushin_vol-76_no-07</t>
  </si>
  <si>
    <t>税経通信　2021年07月号</t>
  </si>
  <si>
    <t>斎藤 竜</t>
  </si>
  <si>
    <t>mag_zeikeitsushin_vol-76_no-08</t>
  </si>
  <si>
    <t>税経通信　2021年08月号</t>
  </si>
  <si>
    <t>後 宏治</t>
  </si>
  <si>
    <t>mag_zeikeitsushin_vol-76_no-10</t>
  </si>
  <si>
    <t>税経通信　2021年09月号</t>
  </si>
  <si>
    <t>渡辺 章</t>
  </si>
  <si>
    <t>mag_zeikeitsushin_vol-76_no-11</t>
  </si>
  <si>
    <t>税経通信　2021年10月号</t>
  </si>
  <si>
    <t>アイシア法律事務所</t>
  </si>
  <si>
    <t>mag_zeikeitsushin_vol-76_no-12</t>
  </si>
  <si>
    <t>税経通信　2021年11月号</t>
  </si>
  <si>
    <t>柏村 斉</t>
  </si>
  <si>
    <t>mag_zeikeitsushin_vol-76_no-14</t>
  </si>
  <si>
    <t>税経通信　2021年12月号</t>
  </si>
  <si>
    <t>mag_zeikeitsushin_vol-77_no-01</t>
  </si>
  <si>
    <t>税経通信　2022年01月号</t>
  </si>
  <si>
    <t>中島 孝一</t>
  </si>
  <si>
    <t>mag_zeikeitsushin_vol-77_no-02</t>
  </si>
  <si>
    <t>税経通信　2022年02月号</t>
  </si>
  <si>
    <t>小田 満</t>
  </si>
  <si>
    <t>mag_zeikeitsushin_vol-77_no-03</t>
  </si>
  <si>
    <t>税経通信　2022年03月号</t>
  </si>
  <si>
    <t>工藤 栄一郎</t>
  </si>
  <si>
    <t>mag_zeikeitsushin_vol-77_no-04</t>
  </si>
  <si>
    <t>税経通信　2022年04月号</t>
  </si>
  <si>
    <t>mag_zeikeitsushin_vol-77_no-05</t>
  </si>
  <si>
    <t>税経通信　2022年05月号</t>
  </si>
  <si>
    <t>mag_zeikeitsushin_vol-77_no-06</t>
  </si>
  <si>
    <t>税経通信　2022年06月号</t>
  </si>
  <si>
    <t>mag_zeikeitsushin_vol-77_no-07</t>
  </si>
  <si>
    <t>税経通信　2022年07月号</t>
  </si>
  <si>
    <t>竹村 直樹</t>
  </si>
  <si>
    <t>mag_zeikeitsushin_vol-77_no-08</t>
  </si>
  <si>
    <t>税経通信　2022年08月号</t>
  </si>
  <si>
    <t>村上 博隆</t>
  </si>
  <si>
    <t>mag_zeikeitsushin_vol-77_no-10</t>
  </si>
  <si>
    <t>税経通信　2022年09月号</t>
  </si>
  <si>
    <t>渡邉 正則</t>
  </si>
  <si>
    <t>mag_zeikeitsushin_vol-77_no-11</t>
  </si>
  <si>
    <t>税経通信　2022年10月号</t>
  </si>
  <si>
    <t>中野 威人</t>
  </si>
  <si>
    <t>mag_zeikeitsushin_vol-77_no-12</t>
  </si>
  <si>
    <t>税経通信　2022年11月号</t>
  </si>
  <si>
    <t>神山 弘行</t>
  </si>
  <si>
    <t>mag_zeikeitsushin_vol-77_no-13</t>
  </si>
  <si>
    <t>税経通信　2022年12月号</t>
  </si>
  <si>
    <t>平井 伸央</t>
  </si>
  <si>
    <t>mag_zeikeitsushin_vol-78_no-01</t>
  </si>
  <si>
    <t>税経通信　2023年01月号</t>
  </si>
  <si>
    <t>西川 郁生</t>
  </si>
  <si>
    <t>mag_zeikeitsushin_vol-78_no-02</t>
  </si>
  <si>
    <t>税経通信　2023年02月号</t>
  </si>
  <si>
    <t>mag_zeikeitsushin_vol-78_no-03</t>
  </si>
  <si>
    <t>税経通信　2023年03月号</t>
  </si>
  <si>
    <t>mag_zeikeitsushin_vol-78_no-04</t>
  </si>
  <si>
    <t>税経通信　2023年04月号</t>
  </si>
  <si>
    <t>丹菊 博仁</t>
  </si>
  <si>
    <t>mag_zeikeitsushin_vol-78_no-05</t>
  </si>
  <si>
    <t>税経通信　2023年05月号</t>
  </si>
  <si>
    <t>mag_zeikeitsushin_vol-78_no-06</t>
  </si>
  <si>
    <t>税経通信　2023年06月号</t>
  </si>
  <si>
    <t>mag_zeikeitsushin_vol-78_no-07</t>
  </si>
  <si>
    <t>税経通信　2023年07月号</t>
  </si>
  <si>
    <t>小島 公彦</t>
  </si>
  <si>
    <t>ＩＳＯ環境法クイックガイド２０２３</t>
  </si>
  <si>
    <t>ＩＳＯ環境法研究会</t>
  </si>
  <si>
    <t>判例から探る不利益変更の留意点[第２版]－働き方改革時代の労働条件見直しの留意点</t>
  </si>
  <si>
    <t>河本 毅,弁護士法人番町総合法律事務所</t>
  </si>
  <si>
    <t>金融財政事情研究会</t>
  </si>
  <si>
    <t>地域金融の活用術</t>
  </si>
  <si>
    <t>渥美坂井法律事務所・外国法共同事業,新発田 龍史</t>
  </si>
  <si>
    <t>死刑を考える</t>
  </si>
  <si>
    <t>民事執行入門</t>
  </si>
  <si>
    <t>山本 翔</t>
  </si>
  <si>
    <t>電子署名活用とＤＸ</t>
  </si>
  <si>
    <t>宮川 賢司</t>
  </si>
  <si>
    <t>金融規制の論点25</t>
  </si>
  <si>
    <t>弁護士法人中央総合法律事務所</t>
  </si>
  <si>
    <t>Ｑ＆Ａ 人権ＤＤ</t>
  </si>
  <si>
    <t>浜田 宰,定金 史朗,金光 祐希,諏訪 貴紘,上村 早紀子</t>
  </si>
  <si>
    <t>女性と定年</t>
  </si>
  <si>
    <t>小島 明子</t>
  </si>
  <si>
    <t>所有者不明土地法制</t>
  </si>
  <si>
    <t>小田 智典</t>
  </si>
  <si>
    <t>日本評論社</t>
  </si>
  <si>
    <t>民事判例Ⅰ　2010年前期</t>
  </si>
  <si>
    <t>現代民事判例研究会</t>
  </si>
  <si>
    <t>本文のコピー&amp;ペースト不可</t>
  </si>
  <si>
    <t>民事判例II 2010年後期</t>
  </si>
  <si>
    <t>民事判例3　2011年前期</t>
  </si>
  <si>
    <t>民事判例Ⅳ 2011年後期</t>
  </si>
  <si>
    <t>判例特別刑法</t>
  </si>
  <si>
    <t>高橋 則夫,松原 芳博</t>
  </si>
  <si>
    <t>民事判例V 2012年前期</t>
  </si>
  <si>
    <t>民事判例VI 2012年後期</t>
  </si>
  <si>
    <t>民事判例VII 2013年前期</t>
  </si>
  <si>
    <t>民事判例VIII 2013年後期</t>
  </si>
  <si>
    <t>民事判例Ⅸ　2014年前期</t>
  </si>
  <si>
    <t>新法令用語の常識</t>
  </si>
  <si>
    <t>吉田 利宏</t>
  </si>
  <si>
    <t>民事判例X 2014年後期</t>
  </si>
  <si>
    <t>民事判例XI 2015年前期</t>
  </si>
  <si>
    <t>リーガル・リサーチ［第５版］</t>
  </si>
  <si>
    <t>指宿 信,齊藤 正彰,いしかわ まりこ,藤井 康子,村井 のり子</t>
  </si>
  <si>
    <t>民事判例Ⅻ　2015年後期</t>
  </si>
  <si>
    <t>民事判例13　2016年前期</t>
  </si>
  <si>
    <t>2016年改正刑事訴訟法・通信傍受法 条文解析</t>
  </si>
  <si>
    <t>川崎 英明,三島 聡,渕野 貴生</t>
  </si>
  <si>
    <t>スタートライン債権法［第6版］</t>
  </si>
  <si>
    <t>池田 真朗</t>
  </si>
  <si>
    <t>新法令解釈・作成の常識</t>
  </si>
  <si>
    <t>民事判例14　2016年後期</t>
  </si>
  <si>
    <t>国際交渉の法律英語 そのまま文書化できる戦略的表現</t>
  </si>
  <si>
    <t>中村 秀雄,野口 ジュディー</t>
  </si>
  <si>
    <t>債権総論</t>
  </si>
  <si>
    <t>平野 裕之</t>
  </si>
  <si>
    <t>刑事法廷弁護技術</t>
  </si>
  <si>
    <t>高野 隆,河津 博史</t>
  </si>
  <si>
    <t>民事判例16  2017年後期</t>
  </si>
  <si>
    <t>労働法</t>
  </si>
  <si>
    <t>民法総則（第2版）</t>
  </si>
  <si>
    <t>中舎 寛樹</t>
  </si>
  <si>
    <t>民事紛争解決の基本実務</t>
  </si>
  <si>
    <t>木納 敏和,鈴木 道夫,高須 順一,藤原 浩,池田 知子,植松 祐二,岡部 純子,木﨑 孝,清永 敬文,黒松 百亜,佐々木 健二,志田原 信三,島田 英一郎,鈴木 雅之,関根 規夫,永野 剛志,樋口 真貴子,藤澤 裕介,水野 有子,山﨑 雄一郎,吉川 泉,渡邉 敦子</t>
  </si>
  <si>
    <t>債権各論Ⅰ 契約法</t>
  </si>
  <si>
    <t>新・金融商品取引法ハンドブック(第4版)</t>
  </si>
  <si>
    <t>桜井 健夫,上柳 敏郎,石戸谷 豊</t>
  </si>
  <si>
    <t>コンメンタール行政法I 行政手続法・行政不服審査法（第3版）</t>
  </si>
  <si>
    <t>室井 力,芝池 義一,浜川 清,本多 滝夫</t>
  </si>
  <si>
    <t>消費者法講義［第5版］</t>
  </si>
  <si>
    <t>日本弁護士連合会</t>
  </si>
  <si>
    <t>民事判例17　2018年前期</t>
  </si>
  <si>
    <t>年報知的財産法2018-2019</t>
  </si>
  <si>
    <t>高林 龍,三村 量一,上野 達弘</t>
  </si>
  <si>
    <t>ＥＵ法基本判例集［第３版］</t>
  </si>
  <si>
    <t>中村 民雄,須網 隆夫</t>
  </si>
  <si>
    <t>特定商取引法ハンドブック［第６版］</t>
  </si>
  <si>
    <t>齋藤 雅弘,池本 誠司,石戸谷 豊</t>
  </si>
  <si>
    <t>民事判例18  2018年後期</t>
  </si>
  <si>
    <t>起訴前・公判前整理・裁判員裁判の弁護実務</t>
  </si>
  <si>
    <t>日本弁護士連合会刑事調査室</t>
  </si>
  <si>
    <t>コンメンタール 借地借家法 〔第 4 版〕</t>
  </si>
  <si>
    <t>稻本 洋之助,澤野 順彦</t>
  </si>
  <si>
    <t>法律文書作成の基本(第2版)</t>
  </si>
  <si>
    <t>田中 豊</t>
  </si>
  <si>
    <t>判例でみる 音楽著作権訴訟の論点80講</t>
  </si>
  <si>
    <t>民事判例19　2019年前期</t>
  </si>
  <si>
    <t>年報知的財産法2019-2020</t>
  </si>
  <si>
    <t>債権各論Ⅱ 事務管理・不当利得・不法行為</t>
  </si>
  <si>
    <t>スタートライン債権法（第7版）</t>
  </si>
  <si>
    <t>基本講義　消費者法［第４版］</t>
  </si>
  <si>
    <t>中田 邦博,鹿野 菜穂子</t>
  </si>
  <si>
    <t>環境訴訟法［第2版］</t>
  </si>
  <si>
    <t>越智 敏裕</t>
  </si>
  <si>
    <t>民事判例20　2019年後期</t>
  </si>
  <si>
    <t>労働法［第3版］</t>
  </si>
  <si>
    <t>西谷 敏</t>
  </si>
  <si>
    <t>最新 意匠審査基準・判例解説 新規性（類似）と創作非容易性</t>
  </si>
  <si>
    <t>創英IPラボ,佐藤 英二</t>
  </si>
  <si>
    <t>実践民事執行法・民事保全法（第3版）</t>
  </si>
  <si>
    <t>検証・自動車運転死傷行為等処罰法</t>
  </si>
  <si>
    <t>高山 俊吉,本庄 武</t>
  </si>
  <si>
    <t>民事判例21　2020年前期</t>
  </si>
  <si>
    <t>コロナ禍に立ち向かう働き方と法</t>
  </si>
  <si>
    <t>和田 肇</t>
  </si>
  <si>
    <t>原発再稼働と公法</t>
  </si>
  <si>
    <t>山下 竜一,小山　剛,深澤 龍一郎,黒川 哲志,岸本 太樹,米田 雅宏,川合 敏樹,中嶋 直木,小澤 久仁男,亘理 格,児玉 弘,白藤 博行</t>
  </si>
  <si>
    <t>刑事訴訟法［第10版］</t>
  </si>
  <si>
    <t>白取 祐司</t>
  </si>
  <si>
    <t>我妻・有泉コンメンタール民法［第７版］総則・物権・債権</t>
  </si>
  <si>
    <t>我妻 榮,有泉 亨,清水 誠,田山 輝明</t>
  </si>
  <si>
    <t>民事判例22　2020年後期</t>
  </si>
  <si>
    <t>組織内弁護士の実務と研究</t>
  </si>
  <si>
    <t>日本組織内弁護士協会</t>
  </si>
  <si>
    <t>民事判例23　2021年前期</t>
  </si>
  <si>
    <t>我妻・有泉コンメンタール民法　総則・物権・債権（第8版）</t>
  </si>
  <si>
    <t>会社訴訟・紛争実務の基礎（ ）</t>
  </si>
  <si>
    <t>三笘裕</t>
  </si>
  <si>
    <t>解説 民法（債権法）改正のポイント</t>
  </si>
  <si>
    <t>大村敦志</t>
  </si>
  <si>
    <t>独禁法事例集</t>
  </si>
  <si>
    <t>白石忠志</t>
  </si>
  <si>
    <t>倒産処理法入門（第5版）</t>
  </si>
  <si>
    <t>山本和彦</t>
  </si>
  <si>
    <t>民事訴訟法 第3版</t>
  </si>
  <si>
    <t>長谷部 由起子</t>
  </si>
  <si>
    <t>[三訂版] 遺産分割の理論と審理</t>
  </si>
  <si>
    <t>井上 繁規</t>
  </si>
  <si>
    <t>消費税 適用判断の原則と例外</t>
  </si>
  <si>
    <t>芹澤 光春,橋詰 悠一,中尾 隼大</t>
  </si>
  <si>
    <t>教育・保育機関におけるハラスメント・いじめ対策の手引 大学・小中高・幼保の現場対応</t>
  </si>
  <si>
    <t>井口 博</t>
  </si>
  <si>
    <t>就業規則からみる メンタル不調の予防と対応ー規制整備のポイントー</t>
  </si>
  <si>
    <t>原田 満,岡崎 教行</t>
  </si>
  <si>
    <t>裁判例・指針から読み解く　ハラスメント該当性の判断</t>
  </si>
  <si>
    <t>山浦 美紀,大浦 綾子,小西 華子,里内 友貴子</t>
  </si>
  <si>
    <t>株式会社・各種法人別　清算手続と書式</t>
  </si>
  <si>
    <t>尾島 史賢</t>
  </si>
  <si>
    <t>窓・開口部をめぐるトラブル予防・対応の実務―設計・施工で押さえておきたいポイント―</t>
  </si>
  <si>
    <t>岡田 修一,高橋 謙治,上床 竜司,安藤 亮,菊池 秀明,増沢 幸尋,米田 耕司,柴 和彦,青木 清美,99建築問題研究会</t>
  </si>
  <si>
    <t>高齢者をめぐる賃貸借実務対応マニュアルー入居・管理・死亡等による契約終了・再募集ー</t>
  </si>
  <si>
    <t>高村 至</t>
  </si>
  <si>
    <t>ケース別　権利に関する嘱託登記ー実務のポイントと書式ー</t>
  </si>
  <si>
    <t>遺言書・贈与契約書チェックのポイントー｢やってしまいがちな記載｣とその改善例ー</t>
  </si>
  <si>
    <t>志和・髙橋綜合法律事務所</t>
  </si>
  <si>
    <t>民法総則の基礎がため</t>
  </si>
  <si>
    <t>issn-03863042_vol-70_no-7</t>
  </si>
  <si>
    <t>JCAジャーナル　第70巻第7号 （第793号）</t>
  </si>
  <si>
    <t>クライブ・ロイ,赤川 圭,渡邊 真由,和氣 礎</t>
  </si>
  <si>
    <t>mag_zeikeitsushin_vol-78_no-08</t>
  </si>
  <si>
    <t>税経通信　2023年08月号</t>
  </si>
  <si>
    <t>新富 達也</t>
  </si>
  <si>
    <t>実務立法技術</t>
  </si>
  <si>
    <t>山本 庸幸</t>
  </si>
  <si>
    <t>裁判実務シリーズ 1 労働関係訴訟の実務</t>
  </si>
  <si>
    <t>白石 哲</t>
  </si>
  <si>
    <t>別冊商事法務No.376 投資信託法制の現状と展望</t>
  </si>
  <si>
    <t>別冊NBL No.172 仲裁法制の見直しを中心とした研究会報告書 〔付・諸外国等における仲裁法制についての調査報告書〕</t>
  </si>
  <si>
    <t>実務分析 M&amp;A判例ハンドブック〔第 2 版〕</t>
  </si>
  <si>
    <t>別冊商事法務No.470 新しい買収防衛策の考え方</t>
  </si>
  <si>
    <t>別冊商事法務No.474 東証プライムの役員報酬設計 ――2022年開示情報版――</t>
  </si>
  <si>
    <t>発電プロジェクトの契約実務〔第2版〕</t>
  </si>
  <si>
    <t>森・濱田松本法律事務所エネルギー・インフラストラクチャープラクティスグループ</t>
  </si>
  <si>
    <t>詳解 改正民法・改正不登法・相続土地国庫帰属法</t>
  </si>
  <si>
    <t>潮見 佳男,千葉 惠美子,松尾 弘,山野目 章夫</t>
  </si>
  <si>
    <t>新・税務訴訟入門</t>
  </si>
  <si>
    <t>中尾 巧,木山 泰嗣</t>
  </si>
  <si>
    <t>issn-03863042_vol-70_no-8</t>
  </si>
  <si>
    <t>JCAジャーナル　第70巻第8号 （第794号）</t>
  </si>
  <si>
    <t>山浦 善樹,佐藤 絵美香,赤川 圭,仲谷 栄一郎,髙橋 玄,小塚 満里鈴</t>
  </si>
  <si>
    <t>ケースで学ぶ 国際企業法務のエッセンス</t>
  </si>
  <si>
    <t>森下哲朗</t>
  </si>
  <si>
    <t>ChatGPTの法律</t>
  </si>
  <si>
    <t>田中 浩之,河瀬 季,古川 直裕,大井 哲也,辛川 力太,佐藤 健太郎,柴崎 拓,橋詰 卓司,仮屋崎 崇,唐津 真美,清水 音輝,松尾 剛行</t>
  </si>
  <si>
    <t>スマートコントラクトの仕組みと法律</t>
  </si>
  <si>
    <t>清水 音輝,荒巻 陽佑</t>
  </si>
  <si>
    <t>独占禁止法の手続と実務</t>
  </si>
  <si>
    <t>村上 政博,栗田 誠, 矢吹 公敏,向 宣明</t>
  </si>
  <si>
    <t>監査等委員会設置会社の実務〈第２版〉―他制度との比較と移行手続の解説</t>
  </si>
  <si>
    <t>松浪 信也</t>
  </si>
  <si>
    <t>配転・出向・降格の法律実務 （第２版）</t>
  </si>
  <si>
    <t>石嵜 信憲,加島 幸法,石嵜 裕美子,渡辺 絢,髙安 美保</t>
  </si>
  <si>
    <t>労働条件変更の基本と実務</t>
  </si>
  <si>
    <t>石嵜 信憲,橘 大樹,石嵜 裕美子</t>
  </si>
  <si>
    <t>M&amp;A 会社分割の法務</t>
  </si>
  <si>
    <t>対木 和夫,黒田 裕,辻畑 泰伸,大沼 真</t>
  </si>
  <si>
    <t>改正労働基準法の基本と実務</t>
  </si>
  <si>
    <t>石嵜 信憲,佐々木 晴彦,豊岡 啓人,橘 大樹,渡辺 絢,髙安 美保</t>
  </si>
  <si>
    <t>Q&amp;Aでわかる業種別法務不動産</t>
  </si>
  <si>
    <t>日本組織内弁護士協会,河井 耕治,永盛 雅子</t>
  </si>
  <si>
    <t>Q&amp;Aでわかる業種別法務銀行</t>
  </si>
  <si>
    <t>日本組織内弁護士協会,桑原 秀介,西原 一幸</t>
  </si>
  <si>
    <t>海外子会社リーガルリスク管理の実務</t>
  </si>
  <si>
    <t>ベーカー&amp;マッケンジー法律事務所（外国法共同事業）・KPMGコンサルティング株式会社</t>
  </si>
  <si>
    <t>Q&amp;Aでわかる業種別法務自治体</t>
  </si>
  <si>
    <t>日本組織内弁護士協会,幸田 宏,加登屋 毅</t>
  </si>
  <si>
    <t>Q&amp;Aでわかる業種別法務医薬品・医療機器</t>
  </si>
  <si>
    <t>日本組織内弁護士協会,岩本 竜悟,平泉 真理,水口 美穂,三村 まり子,若林 智美</t>
  </si>
  <si>
    <t>Q&amp;Aでわかる業種別法務証券・資産運用</t>
  </si>
  <si>
    <t>日本組織内弁護士協会,榊 哲道</t>
  </si>
  <si>
    <t>Q&amp;Aでわかる業種別法務製造</t>
  </si>
  <si>
    <t>日本組織内弁護士協会,髙橋 直子,春山 俊英,岩田 浩</t>
  </si>
  <si>
    <t>第3版 家庭裁判所における遺産分割・遺留分の実務</t>
  </si>
  <si>
    <t>片岡 武,管野 眞一</t>
  </si>
  <si>
    <t>現代国際ビジネス法</t>
  </si>
  <si>
    <t>浜辺 陽一郎</t>
  </si>
  <si>
    <t>第3版 離婚調停</t>
  </si>
  <si>
    <t>秋武 憲一</t>
  </si>
  <si>
    <t>逐条解説 国際家族法</t>
  </si>
  <si>
    <t>木棚 照一</t>
  </si>
  <si>
    <t>実務裁判例 交通事故における過失割合 自動車事故及び消滅時効、評価損等の諸問題</t>
  </si>
  <si>
    <t>改正相続法と家庭裁判所の実務</t>
  </si>
  <si>
    <t>ケーススタディ　多額の資産をめぐる離婚の実務 財産分与、婚姻費用・養育費の高額算定表</t>
  </si>
  <si>
    <t>三平 聡史</t>
  </si>
  <si>
    <t>判例に学ぶ婚姻を継続し難い重大な事由</t>
  </si>
  <si>
    <t>本橋 美智子</t>
  </si>
  <si>
    <t>判例にみる高齢者の交通事故 高齢被害者の損害と高齢加害者の責任</t>
  </si>
  <si>
    <t>古笛 恵子</t>
  </si>
  <si>
    <t>mag_zeikeitsushin_vol-78_no-09</t>
  </si>
  <si>
    <t>税経通信 2023年 09 月号</t>
  </si>
  <si>
    <t>松木 雅彦,山本 英生</t>
  </si>
  <si>
    <t>日本リーダーズ協会</t>
  </si>
  <si>
    <t>企業労働法実務入門―はじめての人事労務担当者からエキスパートへ</t>
  </si>
  <si>
    <t>企業人事労務研究会</t>
  </si>
  <si>
    <t>企業労働法実務入門 書式編 : はじめての人事労務担当者からエキスパートへ</t>
  </si>
  <si>
    <t>【改訂版】企業労働法実務入門 はじめての人事労務担当者からエキスパートへ</t>
  </si>
  <si>
    <t>三修社</t>
  </si>
  <si>
    <t>図解で早わかり 改訂新版 税金のしくみと手続きがわかる事典</t>
  </si>
  <si>
    <t>武田 守</t>
  </si>
  <si>
    <t>図解で早わかり 最新 障害者福祉の法律と手続きがわかる事典</t>
  </si>
  <si>
    <t>若林 美佳</t>
  </si>
  <si>
    <t>事業者必携 入門図解 採用から退職まで 給与計算・賞与・退職手続きの法律と税金実務マニュアル</t>
  </si>
  <si>
    <t>林 智之,武田 守</t>
  </si>
  <si>
    <t>図解で早わかり 人事労務・社会保険から経理、契約事務まで 最新 会社の事務と手続きがわかる事典</t>
  </si>
  <si>
    <t>図解で早わかり 最新 土地・建物の法律 基本と手続きがわかる事典</t>
  </si>
  <si>
    <t>松岡 慶子</t>
  </si>
  <si>
    <t>事業者必携 入門図解 最新 就業規則の作り方と社内規程サンプル集</t>
  </si>
  <si>
    <t>小島 彰</t>
  </si>
  <si>
    <t>すぐに役立つ 入門図解 最新 家事事件手続法のしくみと手続き 実践書式50</t>
  </si>
  <si>
    <t>事業者必携 入門図解 インボイス制度に対応！最新 ビジネス契約書と請求書・領収書・印鑑・印紙税の実務知識</t>
  </si>
  <si>
    <t>松岡 慶子,武田 守</t>
  </si>
  <si>
    <t>issn-03863042_vol-70_no-5</t>
  </si>
  <si>
    <t>JCAジャーナル 第70巻第5号(第791号)</t>
  </si>
  <si>
    <t>園尾 隆司,中谷 和弘,阿多 博文,松嶋 希会,浅尾 昇太,赤川 圭</t>
  </si>
  <si>
    <t>issn-03863042_vol-70_no-9</t>
  </si>
  <si>
    <t>JCAジャーナル 第70巻第9号(第795号)</t>
  </si>
  <si>
    <t>カラー・ハワード,ヘンリー・ラウ,高取 芳宏,東崎 賢治,岡田 紘明,小宮 千枝,仲谷 栄一郎,髙橋 玄,小塚 満里鈴</t>
  </si>
  <si>
    <t>mag_zeikeitsushin_vol-78_no-11</t>
  </si>
  <si>
    <t>税経通信　2023年10月号</t>
  </si>
  <si>
    <t>安積 健,山岡 美樹</t>
  </si>
  <si>
    <t>統合人事管理 グローバル化対応の法律実務</t>
  </si>
  <si>
    <t>山口 浩一郎, 「統合人事管理」研究会</t>
  </si>
  <si>
    <t>取締役の教科書 第2版 これだけは知っておきたい法律知識</t>
  </si>
  <si>
    <t>岡芹 健夫</t>
  </si>
  <si>
    <t>KINZAIバリュー叢書L わかる経済安全保障</t>
  </si>
  <si>
    <t>境田 正樹,白石 和泰,柴野 相雄,山郷 琢也,上野 一英,戸田 謙太郎</t>
  </si>
  <si>
    <t>KINZAIバリュー叢書L 信託登記の照会事例 1</t>
  </si>
  <si>
    <t>横山 亘</t>
  </si>
  <si>
    <t>KINZAIバリュー叢書L わかるファンド契約</t>
  </si>
  <si>
    <t>事業者必携 民泊ビジネスのための手続[届出･登録･許可申請]と書式実践マニュアル</t>
  </si>
  <si>
    <t>服部 真和</t>
  </si>
  <si>
    <t>すぐに役立つ 遺産分割のしくみと相続税申告書の書き方</t>
  </si>
  <si>
    <t>武田 守,松岡 慶子</t>
  </si>
  <si>
    <t>事業者必携 債権回収の切り札！改正対応 最新 民事執行の法律と書式</t>
  </si>
  <si>
    <t>図解 最新 契約の基本と実務がわかる事典</t>
  </si>
  <si>
    <t>事業者必携 採用･退職手続きから議事録､届出､登記まで 会社の事務手続き【社会保険･労務･経理･登記】と書式実践マニュアル</t>
  </si>
  <si>
    <t>小島 彰,武田 守</t>
  </si>
  <si>
    <t>図解で早わかり 働き方改革法､会社法改正に対応! 最新 会社法務の基本と実務</t>
  </si>
  <si>
    <t>図解で早わかり 改正法対応！最新 会社法のしくみと手続き</t>
  </si>
  <si>
    <t>事業者必携 入門図解 会社の終わらせ方･譲り方【解散清算･事業継承･M&amp;A】の法律と手続き実践マニュアル</t>
  </si>
  <si>
    <t>事業者必携 改正対応！中小企業のための株式会社【株主総会･取締役会・監査役会】の議事録･登記の手続きと書式</t>
  </si>
  <si>
    <t>望月 慎之助</t>
  </si>
  <si>
    <t>事業者必携 入門図解 テレワーク･副業兼業の法律と導入手続き実践マニュアル</t>
  </si>
  <si>
    <t>森島 大吾</t>
  </si>
  <si>
    <t>図解で早わかり 改正対応！民事執行法･民事保全法のしくみと手続き</t>
  </si>
  <si>
    <t>図解で早わかり 改正対応！株主総会のしくみと手続き</t>
  </si>
  <si>
    <t>図解で早わかり 改正対応！民法のしくみと手続き</t>
  </si>
  <si>
    <t>すぐに役立つ 法改正に対応！最新 内容証明郵便実践文例集200</t>
  </si>
  <si>
    <t>事業者必携 70歳雇用延長に対応！入門図解 高年齢者雇用安定法の知識</t>
  </si>
  <si>
    <t>図解で早わかり 会計の基本と実務</t>
  </si>
  <si>
    <t>事業者必携 入門図解 危機に備えるための 解雇･退職･休業･助成金の法律と手続き</t>
  </si>
  <si>
    <t>すぐに役立つ 暮らしのセーフティネット！失業等給付･職業訓練･生活保護･給付金のしくみと手続き</t>
  </si>
  <si>
    <t>図解で早わかり 最新 会社の倒産 しくみと手続き</t>
  </si>
  <si>
    <t>すぐに役立つ 財産分与から慰謝料･養育費･親権･調停･訴訟まで 最新 離婚の法律相談と手続き 実践マニュアル</t>
  </si>
  <si>
    <t>事業者必携 与信管理から法的手段､経理処理まで 最新 売掛金回収･債権管理の基本と対策</t>
  </si>
  <si>
    <t>中村 啓一,武田 守</t>
  </si>
  <si>
    <t>図解で早わかり 最新 医療保険･年金･介護保険のしくみ</t>
  </si>
  <si>
    <t>すぐに役立つ はじめての人でも大丈夫！ 最新 個人開業･青色申告の基本と手続き 実践マニュアル</t>
  </si>
  <si>
    <t>事業者必携 はじめての人でもできる！株式会社の変更登記と手続き 実務マニュアル</t>
  </si>
  <si>
    <t>中村 啓一,森島 大吾</t>
  </si>
  <si>
    <t>事業者必携 これだけは知っておきたい！最新 会社役員【取締役･監査役】のための法律常識と手続き 疑問解決マニュアル</t>
  </si>
  <si>
    <t>すぐに役立つ 債権回収から継続取引､遺言､信託まで 改正対応 公正証書のしくみと実践書式集</t>
  </si>
  <si>
    <t>図解で早わかり 最新 人事･労務の基本と実務</t>
  </si>
  <si>
    <t>すぐに役立つイザというときに困らない 最新 親の入院･介護･財産管理･遺言の法律入門</t>
  </si>
  <si>
    <t>図解で早わかり 最新 会社の税金</t>
  </si>
  <si>
    <t>事業者必携 契約知識から下請法まで 最新 請負･業務委託･副業をめぐる法律と実務書式</t>
  </si>
  <si>
    <t>図解で早わかり 最新 商業登記の基本と実務</t>
  </si>
  <si>
    <t>すぐに役立つ 最新 不動産の売却【任意売却･相続放棄･空き家処分】と債務整理の法律問題</t>
  </si>
  <si>
    <t>すぐに役立つ これならわかる！入門図解 障害者総合支援法と障害年金の法律知識</t>
  </si>
  <si>
    <t>森島 大吾,林 智之</t>
  </si>
  <si>
    <t>すぐに役立つ これだけは知っておきたい！最新 暮らしの税金 しくみと手続き</t>
  </si>
  <si>
    <t>図解 最新 社会保険･労働保険の基本と手続きがわかる事典</t>
  </si>
  <si>
    <t>図解 最新 労働安全衛生法の基本と実務がわかる事典</t>
  </si>
  <si>
    <t>すぐに役立つ 入門図解 最新 マンション管理の法律と実務</t>
  </si>
  <si>
    <t>図解 最新 不動産登記の基本と実務がわかる事典</t>
  </si>
  <si>
    <t>中村 啓一</t>
  </si>
  <si>
    <t>すぐに役立つ 泣き寝入り無用！職場のトラブルをめぐる法律問題と実践解決書式</t>
  </si>
  <si>
    <t>図解で早わかり 最新 独占禁止法･景表法･下請法</t>
  </si>
  <si>
    <t>岩﨑 崇</t>
  </si>
  <si>
    <t>五訂版 図解 福祉の法律と手続きがわかる事典</t>
  </si>
  <si>
    <t>事業者必携 事業再編･M&amp;A[合併･会社分割･事業譲渡]の法律と手続き</t>
  </si>
  <si>
    <t>岩﨑 崇,武田 守</t>
  </si>
  <si>
    <t>図解 経理の基本と実務がわかる事典</t>
  </si>
  <si>
    <t>図解 労務管理の基本と実務がわかる事典</t>
  </si>
  <si>
    <t>すぐに役立つ 図解とQ&amp;Aでわかる 著作権の法律問題とトラブル解決法</t>
  </si>
  <si>
    <t>事業者必携 訪問販売･通信販売など活用自在！最新 特定商取引法と消費者契約の実践法律知識</t>
  </si>
  <si>
    <t>図解で早わかり 最新 相続登記のしくみ</t>
  </si>
  <si>
    <t>旭 祐樹</t>
  </si>
  <si>
    <t>事業者必携 入門図解 休業･休職の法律知識と事務手続き</t>
  </si>
  <si>
    <t>すぐに役立つ 相続登記･相続税･事業承継の法律と書式</t>
  </si>
  <si>
    <t>武田 守,旭 祐樹</t>
  </si>
  <si>
    <t>図解で早わかり 最新 知的財産権の基本と実務</t>
  </si>
  <si>
    <t>渡辺 弘司</t>
  </si>
  <si>
    <t>図解で早わかり 最新 インターネットの法律とトラブル対策</t>
  </si>
  <si>
    <t>すぐに役立つ 知っておきたい！ 最新 身内が亡くなったときの届出と法律手続き</t>
  </si>
  <si>
    <t>武田 守,旭 祐樹,森島 大吾</t>
  </si>
  <si>
    <t>図解で早わかり 最新 不動産取引の法律</t>
  </si>
  <si>
    <t>すぐに役立つ 図解とQ&amp;Aでわかる 最新 空き家をめぐる法律と税金</t>
  </si>
  <si>
    <t>旭 祐樹,武田 守</t>
  </si>
  <si>
    <t>すぐに役立つ 図解とQ&amp;Aでわかる 最新 高年齢者雇用安定法をめぐる法律問題</t>
  </si>
  <si>
    <t>事業者必携 これだけは知っておきたい 最新 労務管理の法律と申請書式</t>
  </si>
  <si>
    <t>事業者必携 これだけは知っておきたい 最新 不動産売買の法律と実務書式</t>
  </si>
  <si>
    <t>図解で早わかり 最新 税金の基本と実務</t>
  </si>
  <si>
    <t>事業者必携 最新 出産･育児･介護のための休業･休暇の法律手続きと実務書式</t>
  </si>
  <si>
    <t>事業者必携 最新 建設業法と建設業許可申請のしくみと手続き</t>
  </si>
  <si>
    <t>図解で早わかり 最新 不動産登記の基本と実務</t>
  </si>
  <si>
    <t>すぐに役立つ 入門図解 改訂新版 内容証明郵便･公正証書･支払督促の手続きと書式サンプル51</t>
  </si>
  <si>
    <t>図解で早わかり 福祉サービスの法律と手続き</t>
  </si>
  <si>
    <t>図解 最新 知的財産権のしくみと手続きがわかる辞典</t>
  </si>
  <si>
    <t>すぐに役立つ 電子商取引から削除請求まで 図解とQ&amp;Aでわかる 最新 ネットトラブルをめぐる法律とトラブル解決法</t>
  </si>
  <si>
    <t>すぐに役立つ 改訂新版 入門図解 強制執行のしくみと手続き ケース別実践書式33</t>
  </si>
  <si>
    <t>図解で早わかり 三訂版 消費者契約法･特定商取引法･割賦販売法のしくみ</t>
  </si>
  <si>
    <t>すぐに役立つ 入門図解 親子の法律問題[離婚･親子関係･いじめ･事故･虐待]解決の知識</t>
  </si>
  <si>
    <t>事業者必携 入門図解 社会保険･労働保険のしくみと実務ポイント</t>
  </si>
  <si>
    <t>事業者必携 労務リスクを減らすための 入門図解 労務管理の法律知識 実践マニュアル</t>
  </si>
  <si>
    <t>すぐに役立つ 入門図解 最新 法人税のしくみと法人税申告書の書き方</t>
  </si>
  <si>
    <t>すぐに役立つ 図解とQ&amp;Aでわかる 正社員以外[パート･派遣･副業･高年齢者雇用]の働き方をめぐる法律問題</t>
  </si>
  <si>
    <t>林 智之</t>
  </si>
  <si>
    <t>事業者必携 入門図解 介護施設の法律問題･施設管理と介護サービス申請手続き</t>
  </si>
  <si>
    <t>すぐに役立つ 入門図解 三訂版 仮差押･仮処分の法律と手続き</t>
  </si>
  <si>
    <t>図解で早わかり 最新 交通事故の法律と手続き</t>
  </si>
  <si>
    <t>図解で早わかり 最新 裁判･訴訟の基本と手続き</t>
  </si>
  <si>
    <t>事業者必携 最新 特定商取引法･景品表示法･個人情報保護法の法律入門</t>
  </si>
  <si>
    <t>図解で早わかり 改訂新版 刑法のしくみ</t>
  </si>
  <si>
    <t>木島 康雄</t>
  </si>
  <si>
    <t>Strategic Mergers &amp; Acquisitions 新版M&amp;Aのグローバル実務〈第2版〉</t>
  </si>
  <si>
    <t>渡辺 章博</t>
  </si>
  <si>
    <t>ESSENCE OF LEGAL PROCEDURE 訴訟の心得 円滑な進行のために</t>
  </si>
  <si>
    <t>女性活躍・ハラスメント規制法に対応! Q&amp;A 発達障害・うつ・ハラスメントの労務対応 第2版</t>
  </si>
  <si>
    <t>国際取引における準拠法・裁判管轄・仲裁の基礎知識</t>
  </si>
  <si>
    <t>プライベート・エクイティ・ファンドの法務 第2版</t>
  </si>
  <si>
    <t>福田 匠</t>
  </si>
  <si>
    <t>上場株式取引の法務 第2版</t>
  </si>
  <si>
    <t>森・濱田松本法律事務所キャピタル・マーケッツ・プラクティスグループ</t>
  </si>
  <si>
    <t>インターネット・SNSトラブルの法務対応</t>
  </si>
  <si>
    <t>深澤 諭史</t>
  </si>
  <si>
    <t>自動運転・MaaSビジネスの法務</t>
  </si>
  <si>
    <t>戸嶋 浩二,佐藤 典仁</t>
  </si>
  <si>
    <t>適切な賠償額を勝ち取る交通事故案件対応のベストプラクティス</t>
  </si>
  <si>
    <t>平岡 将人,西村 学,都築 絢一,上野 宏樹</t>
  </si>
  <si>
    <t>BASIC&amp;PRACTICE 割増賃金の基本と実務(第2版)</t>
  </si>
  <si>
    <t>石嵜 信憲,横山 直樹,佐々木 晴彦,豊岡 啓人</t>
  </si>
  <si>
    <t>従業員をめぐる転職・退職トラブルの法務 予防＆有事対応</t>
  </si>
  <si>
    <t>湊総合法律事務所,野坂 真理子,野村 奈津子,太田 善大,平木 太生,石田 嘉奈子,湊 信明</t>
  </si>
  <si>
    <t>リーガルイングリッシュ ビジネスコミュニケーションの技法</t>
  </si>
  <si>
    <t>阿部 博友</t>
  </si>
  <si>
    <t>経験者が語るQ&amp;A電子契約導入・運用実務のすべて</t>
  </si>
  <si>
    <t>柴山 吉報,高岸 亘,桑名 直樹,水井 大,冨山 京子</t>
  </si>
  <si>
    <t>プライバシーポリシー作成のポイント</t>
  </si>
  <si>
    <t>白石 和泰,村上 諭志,溝端 俊介,小林 央典,野呂 悠登,大島 正照,戸田 謙太郎,李 英愛,土肥 里香,鈴木 翔平,森田 祐行,川上 貴寛,上村 香織,三輪 幸寛,礒井 里衣,柿山 佑人,川口 大喜,林 知宏,飯田 真弥</t>
  </si>
  <si>
    <t>共同研究開発契約の法務〈第2版〉</t>
  </si>
  <si>
    <t>重冨 貴光,酒匂 景範,古庄 俊哉</t>
  </si>
  <si>
    <t>ヒアリングシートを活用した 遺産分割相談 聴取事項のチェックポイント</t>
  </si>
  <si>
    <t>濱口 博史</t>
  </si>
  <si>
    <t>実例から読みとく 事業承継トラブルの対応策</t>
  </si>
  <si>
    <t>城所 弘明</t>
  </si>
  <si>
    <t>実務家が押さえておきたい 事業承継対策のリスクと対応</t>
  </si>
  <si>
    <t>宮森 俊樹</t>
  </si>
  <si>
    <t>サブスクビジネスをめぐる法律実務 －サブスクリプション・フリーミアム・シェアリングエコノミー等－</t>
  </si>
  <si>
    <t>石原 一樹</t>
  </si>
  <si>
    <t>簡易裁判所における 交通事故訴訟と和解の実務</t>
  </si>
  <si>
    <t>山本 正名</t>
  </si>
  <si>
    <t>顧問先等の経営危機 対応マニュアル－現状確認・資金確保・経費見直し・再建と清算－</t>
  </si>
  <si>
    <t>坂部 達夫,山元 俊一,湊 義和,北出 容一,川﨑 哲</t>
  </si>
  <si>
    <t>過大要求・悪質クレームへの企業対応の実務 －取引先・消費者・株主の問題行動－</t>
  </si>
  <si>
    <t>市川 浩行,岩下 明弘</t>
  </si>
  <si>
    <t>自然災害・感染症をめぐる賃貸トラブル解決の手引－被災入居者・テナントへの対応－</t>
  </si>
  <si>
    <t>山本 昌平,重富 智雄</t>
  </si>
  <si>
    <t>育児・介護を行う社員をめぐる 職場の労務管理アドバイス－2022年10月施行・改正育介法対応－</t>
  </si>
  <si>
    <t>馬場 三紀子,大獄 達哉</t>
  </si>
  <si>
    <t>次世代ビジネス対応 契約審査手続マニュアル －「新しい資本主義」を踏まえた契約類型－</t>
  </si>
  <si>
    <t>契約審査実務研究会 代表 山田 尚武</t>
  </si>
  <si>
    <t>令和3年改正民法・不動産登記法対応 ケース別 共有に関する不動産登記</t>
  </si>
  <si>
    <t>佐々木 聡史</t>
  </si>
  <si>
    <t>すぐに役立つ 図解とQ&amp;Aでわかる 改訂新版 セクハラ･パワハラ･マタハラをめぐる法律とトラブル解決法123</t>
  </si>
  <si>
    <t>図解で早わかり 改訂新版 賃貸借のしくみとルール</t>
  </si>
  <si>
    <t>事業者必携 電子帳簿保存法対応 入門図解 経理の基本と実務マニュアル</t>
  </si>
  <si>
    <t>事業者必携 三訂版 建設業の法務と労務 実践マニュアル</t>
  </si>
  <si>
    <t>図解で早わかり 改訂新版 最新 行政法のしくみ</t>
  </si>
  <si>
    <t>セミナー叢書　法令用語の常識</t>
  </si>
  <si>
    <t>林 修三</t>
  </si>
  <si>
    <t>セミナー叢書　法令解釈の常識</t>
  </si>
  <si>
    <t>セミナー叢書 法令作成の常識</t>
  </si>
  <si>
    <t>情報化社会の表現の自由 電脳世界への憲法学の視座</t>
  </si>
  <si>
    <t>辻 雄一郎</t>
  </si>
  <si>
    <t>刑事裁判ものがたり</t>
  </si>
  <si>
    <t>渡部 保夫,日弁連法務研究財団</t>
  </si>
  <si>
    <t>刑事司法における薬物依存治療プログラムの意義 「回復」をめぐる権利と義務</t>
  </si>
  <si>
    <t>丸山 泰弘</t>
  </si>
  <si>
    <t>少年法講義</t>
  </si>
  <si>
    <t>武内 謙治</t>
  </si>
  <si>
    <t>弁護の技術と倫理――弁護の道の七燈</t>
  </si>
  <si>
    <t>E.Ａ.パーリー,櫻田　勝義,日弁連法務研究財団</t>
  </si>
  <si>
    <t>判例特別刑法［第2集］</t>
  </si>
  <si>
    <t>伊藤真の民事訴訟法入門 講義再現版 第5版</t>
  </si>
  <si>
    <t>伊藤 真</t>
  </si>
  <si>
    <t>刑法各論</t>
  </si>
  <si>
    <t>松原 芳博</t>
  </si>
  <si>
    <t>〈市民〉と刑事法[第4版]──わたしとあなたのための生きた刑事法入門</t>
  </si>
  <si>
    <t>内田 博文,佐々木 光明</t>
  </si>
  <si>
    <t>基礎演習 行政法［第2版］</t>
  </si>
  <si>
    <t>土田 伸也</t>
  </si>
  <si>
    <t>医事法講義</t>
  </si>
  <si>
    <t>米村 滋人</t>
  </si>
  <si>
    <t>簡裁民事訴訟マニュアル</t>
  </si>
  <si>
    <t>園部 厚</t>
  </si>
  <si>
    <t>講義再現版第5版 伊藤真の刑事訴訟法入門</t>
  </si>
  <si>
    <t>一歩前へ出る司法 泉徳治元最高裁判事に聞く</t>
  </si>
  <si>
    <t>泉 徳治,渡辺 康行,山元 一,新村 とわ</t>
  </si>
  <si>
    <t>伊藤真の法学入門 補訂版 講義再現版</t>
  </si>
  <si>
    <t>行政法</t>
  </si>
  <si>
    <t>下山 憲治,友岡 史仁,筑紫 圭一</t>
  </si>
  <si>
    <t>刑法総論［第2版］</t>
  </si>
  <si>
    <t>可視化・盗聴・司法取引を問う</t>
  </si>
  <si>
    <t>村井 敏邦,海渡 雄一</t>
  </si>
  <si>
    <t>基礎から学ぶ簡易裁判所の諸手続 判事が語る実務のポイント</t>
  </si>
  <si>
    <t>岩田 和壽</t>
  </si>
  <si>
    <t>行政書士のための 労働契約の基礎</t>
  </si>
  <si>
    <t>日本行政書士会連合会 中央研修所</t>
  </si>
  <si>
    <t>平和の憲法政策論</t>
  </si>
  <si>
    <t>水島 朝穂</t>
  </si>
  <si>
    <t>民事訴訟判例 読み方の基本</t>
  </si>
  <si>
    <t>刑事訴訟法入門 第2版</t>
  </si>
  <si>
    <t>緑 大輔</t>
  </si>
  <si>
    <t>民法総則[補訂版]</t>
  </si>
  <si>
    <t>原田 昌和,寺川 永,𠮷永 一行</t>
  </si>
  <si>
    <t>法学入門［第4版 新装版］</t>
  </si>
  <si>
    <t>五十嵐 清</t>
  </si>
  <si>
    <t>民事判例15 2017年前期</t>
  </si>
  <si>
    <t>離婚後の子の監護と面会交流 子どもの心身の健康な発達のために</t>
  </si>
  <si>
    <t>梶村 太市,長谷川 京子,吉田 容子</t>
  </si>
  <si>
    <t>新装版 嘘の効用 これからも、社会と向き合う100thこれからも、社会と向き合う100th</t>
  </si>
  <si>
    <t>末弘 嚴太郎</t>
  </si>
  <si>
    <t>新装版 法学入門 これからも、社会と向き合う100th</t>
  </si>
  <si>
    <t>会社法の学び方</t>
  </si>
  <si>
    <t>久保田 安彦</t>
  </si>
  <si>
    <t>企業法入門〔第5版〕</t>
  </si>
  <si>
    <t>龍田 節,杉浦 市郎</t>
  </si>
  <si>
    <t>スタートライン民法総論［第3版］</t>
  </si>
  <si>
    <t>基本行政法 第3版</t>
  </si>
  <si>
    <t>中原 茂樹</t>
  </si>
  <si>
    <t>基本刑法II 各論 第2版</t>
  </si>
  <si>
    <t>大塚 裕史,十河 太朗,塩谷 毅,豊田 兼彦</t>
  </si>
  <si>
    <t>憲法 第6版</t>
  </si>
  <si>
    <t>辻村 みよ子</t>
  </si>
  <si>
    <t>末弘嚴太郎 法律時觀・時評・法律時評集 【上】 法律時報創刊から太平洋戦争前夜 1929-1941 【下】 戦中・終戦から講和条約 1942-1951</t>
  </si>
  <si>
    <t>松井 和彦,岡本 裕樹,都筑 満雄</t>
  </si>
  <si>
    <t>シリーズ実務税法解説 取引相場のない株式の税務 ー評価の基礎・売買時価の概要と留意点ー 第４版</t>
  </si>
  <si>
    <t>森 富幸</t>
  </si>
  <si>
    <t>シェブロン法理の考察</t>
  </si>
  <si>
    <t>新装復刻版 みんなの憲法 これからも、社会と向き合う100th</t>
  </si>
  <si>
    <t>家庭裁判所物語</t>
  </si>
  <si>
    <t>清永 聡</t>
  </si>
  <si>
    <t>憲法講義［第２版］</t>
  </si>
  <si>
    <t>愛敬 浩二,伊藤 雅康,植松 健一,植村 勝慶,大河内 美紀,塚田 哲之,本 秀紀</t>
  </si>
  <si>
    <t>刑事訴訟法における学説と実務──初学者のために</t>
  </si>
  <si>
    <t>守屋 克彦,青沼 清,青木 孝之,栗原 保,有賀 貞博,虎井 寧夫,行方 美和,安原 浩,國井 恒志,村山 浩昭,石塚 章夫,秋山 敬,梶川 匡志,半田 靖史</t>
  </si>
  <si>
    <t>物権法[第 2 版]　日評ベーシックシリーズ</t>
  </si>
  <si>
    <t>秋山 靖浩,伊藤 栄寿,大場 浩之,水津 太郎</t>
  </si>
  <si>
    <t>家族法[第2版]</t>
  </si>
  <si>
    <t>本山 敦,青竹 美佳,羽生 香織,水野 貴浩</t>
  </si>
  <si>
    <t>労働法［第2版］ 日評ベーシックシリーズ</t>
  </si>
  <si>
    <t>和田 肇,相澤 美智子,緒方 桂子,山川 和義</t>
  </si>
  <si>
    <t>離婚後の共同親権とは何か 子どもの視点から考える</t>
  </si>
  <si>
    <t>基本刑法I 総論 第3版</t>
  </si>
  <si>
    <t>担保物権法[第２版]</t>
  </si>
  <si>
    <t>田高 寛貴,白石 大,鳥山 泰志</t>
  </si>
  <si>
    <t>基本に学ぶ憲法</t>
  </si>
  <si>
    <t>植野 妙実子</t>
  </si>
  <si>
    <t>裁判の書</t>
  </si>
  <si>
    <t>三宅 正太郎,日弁連法務研究財団</t>
  </si>
  <si>
    <t>伝聞法則に強くなる</t>
  </si>
  <si>
    <t>後藤 昭</t>
  </si>
  <si>
    <t>交通事故事件弁護学入門［第2版］</t>
  </si>
  <si>
    <t>高山 俊吉</t>
  </si>
  <si>
    <t>第6版 我妻・有泉コンメンタール民法―総則・物権・債権―</t>
  </si>
  <si>
    <t>別冊法学セミナー 新・総合特集シリーズ12 ヘイトスピーチとは何か―民族差別被害の救済</t>
  </si>
  <si>
    <t>法学セミナー編集部,明戸 隆浩,瀧 大知,朴 貞任,冨田 真由美,板垣 竜太,鄭 暎恵,安田 浩一,山本 崇記,冨増 四季,上瀧 浩子,豊福 誠二,石橋 学,秋葉 丈志</t>
  </si>
  <si>
    <t>ケーススタディ刑法【第5版】</t>
  </si>
  <si>
    <t>井田 良,丸山 雅夫</t>
  </si>
  <si>
    <t>判例から考える行政救済法 第2版</t>
  </si>
  <si>
    <t>岡田 正則,榊原 秀訓,本多 滝夫</t>
  </si>
  <si>
    <t>刑事訴訟法の思考プロセス</t>
  </si>
  <si>
    <t>斎藤 司</t>
  </si>
  <si>
    <t>伊藤真の会社法入門 講義再現版</t>
  </si>
  <si>
    <t>刑事政策学</t>
  </si>
  <si>
    <t>武内 謙治,本庄 武</t>
  </si>
  <si>
    <t>行政による制裁的公表の法理論</t>
  </si>
  <si>
    <t>天本 哲史</t>
  </si>
  <si>
    <t>憲法論点教室 第2版</t>
  </si>
  <si>
    <t>曽我部 真裕,赤坂 幸一,新井 誠,尾形 健</t>
  </si>
  <si>
    <t>医療ミスでは？と思ったら読む本 第2版</t>
  </si>
  <si>
    <t>医療事故研究会</t>
  </si>
  <si>
    <t>離婚後の子どもをどう守るか 「子どもの利益」と「親の利益」</t>
  </si>
  <si>
    <t>債権総論 第3版 セカンドステージ債権法II</t>
  </si>
  <si>
    <t>野澤 正充</t>
  </si>
  <si>
    <t>事務管理・不当利得・不法行為 第3版 セカンドステージ債権法III</t>
  </si>
  <si>
    <t>日本の法 第2版</t>
  </si>
  <si>
    <t>緒方 桂子,豊島 明子,長谷河 亜希子</t>
  </si>
  <si>
    <t>契約法 第3版 セカンドステージ債権法I</t>
  </si>
  <si>
    <t>基本刑事訴訟法I 手続理解編</t>
  </si>
  <si>
    <t>吉開 多一,緑 大輔,設楽 あづさ,國井 恒志</t>
  </si>
  <si>
    <t>行政書士のための要件事実の基礎 第2版</t>
  </si>
  <si>
    <t>憲法II 総論・統治</t>
  </si>
  <si>
    <t>渡辺 康行,宍戸 常寿,松本 和彦,工藤 達朗</t>
  </si>
  <si>
    <t>官僚制改革の行政法理論</t>
  </si>
  <si>
    <t>晴山 一穂,白藤 博行,本多 滝夫,榊原 秀訓</t>
  </si>
  <si>
    <t>国際法の現在 変転する現代世界で法の可能性を問い直す</t>
  </si>
  <si>
    <t>寺谷 広司,伊藤 一頼</t>
  </si>
  <si>
    <t>沖縄憲法史考</t>
  </si>
  <si>
    <t>小林 武</t>
  </si>
  <si>
    <t>租税法</t>
  </si>
  <si>
    <t>浅妻 章如,酒井 貴子</t>
  </si>
  <si>
    <t>刑法Ⅱ 各論</t>
  </si>
  <si>
    <t>亀井 源太郎,小池 信太郎,佐藤 拓磨,薮中 悠,和田 俊憲</t>
  </si>
  <si>
    <t>刑法Ⅰ 総論</t>
  </si>
  <si>
    <t>亀井 源太郎,小池 信太郎,佐藤 拓磨,藪中 悠,和田 俊憲</t>
  </si>
  <si>
    <t>環境・エネルギー問題の政策評価</t>
  </si>
  <si>
    <t>鄭 雨宗</t>
  </si>
  <si>
    <t>日本近代主権と「戦争革命」</t>
  </si>
  <si>
    <t>小関 素明</t>
  </si>
  <si>
    <t>憲法学の現在地 判例・学説から探究する現代的論点</t>
  </si>
  <si>
    <t>山本 龍彦,横大道 聡</t>
  </si>
  <si>
    <t>環境政策の効果と環境配慮行動の分析 地域の自然環境の保全と創出の行動経済学</t>
  </si>
  <si>
    <t>村上 一真</t>
  </si>
  <si>
    <t>家族法[第3版]</t>
  </si>
  <si>
    <t>明治の担保</t>
  </si>
  <si>
    <t>関 武志</t>
  </si>
  <si>
    <t>憲法Ⅱ 人権[第2版]</t>
  </si>
  <si>
    <t>新井 誠,曽我部 真裕,佐々木 くみ,横大道 聡</t>
  </si>
  <si>
    <t>刑法各論［第2版］</t>
  </si>
  <si>
    <t>知る権利と情報公開の憲法政策論 日本の情報公開法制における知る権利の生成・展開と課題</t>
  </si>
  <si>
    <t>三宅 弘</t>
  </si>
  <si>
    <t>憲法Ⅰ　総論・統治［第2版］</t>
  </si>
  <si>
    <t>トランプ政権の分析 分極化と政策的収斂との間で</t>
  </si>
  <si>
    <t>東京財団政策研究所,久保 文明</t>
  </si>
  <si>
    <t>刑法における結果回避可能性</t>
  </si>
  <si>
    <t>林 琬珊</t>
  </si>
  <si>
    <t>憲法 第7版</t>
  </si>
  <si>
    <t>基本刑事訴訟法Ⅱ 論点理解編</t>
  </si>
  <si>
    <t>刑事裁判は生きている 刑事事実認定の現在地</t>
  </si>
  <si>
    <t>門野 博</t>
  </si>
  <si>
    <t>新 ケースでわかる民事訴訟法</t>
  </si>
  <si>
    <t>小林 秀之</t>
  </si>
  <si>
    <t>21世紀の再審 えん罪被害者の速やかな救済のために</t>
  </si>
  <si>
    <t>日本弁護士連合会 人権擁護委員会</t>
  </si>
  <si>
    <t>自白排除法則の研究</t>
  </si>
  <si>
    <t>関口 和徳</t>
  </si>
  <si>
    <t>〈法の支配と立憲主義〉とは何か――法哲学・法思想から考える</t>
  </si>
  <si>
    <t>深田 三徳</t>
  </si>
  <si>
    <t>労働組合の基礎 働く人の未来をつくる</t>
  </si>
  <si>
    <t>仁田 道夫,中村 圭介,野川 忍</t>
  </si>
  <si>
    <t>事務管理・不当利得・不法行為</t>
  </si>
  <si>
    <t>根本 尚徳,林 誠司,若林 三奈</t>
  </si>
  <si>
    <t>伊藤 雄司,笠原 武朗,得津 晶</t>
  </si>
  <si>
    <t>鑑定不正――カレー ヒ素事件</t>
  </si>
  <si>
    <t>河合 潤</t>
  </si>
  <si>
    <t>平和的生存権の展開</t>
  </si>
  <si>
    <t>刑事司法改革の現段階</t>
  </si>
  <si>
    <t>川崎 英明,後藤 昭,白取 祐司</t>
  </si>
  <si>
    <t>刑務所の生活水準と行刑理論</t>
  </si>
  <si>
    <t>大谷 彬矩</t>
  </si>
  <si>
    <t>契約侵害による不法行為 「契約の尊重」と第三者の範囲</t>
  </si>
  <si>
    <t>大久保 紀彦</t>
  </si>
  <si>
    <t>尊厳死および安楽死を求める権利</t>
  </si>
  <si>
    <t>松井 茂記</t>
  </si>
  <si>
    <t>伊藤真の行政法入門 講義再現版 第3版</t>
  </si>
  <si>
    <t>地方公務員の給与システムに関する研究</t>
  </si>
  <si>
    <t>青木 隆</t>
  </si>
  <si>
    <t>高齢社会における民法・信託法の展開 新井誠先生古稀記念論文集</t>
  </si>
  <si>
    <t>岡 伸浩,小賀野 晶一,鎌野 邦樹,神田 秀樹,北居 功,棚村 政行,道垣内 弘人</t>
  </si>
  <si>
    <t>ERCJ選書 一筋 いつも今を出発点として</t>
  </si>
  <si>
    <t>光藤 景皎,川崎 英明,高田 昭正,田淵 浩二</t>
  </si>
  <si>
    <t>公務員の法的地位に関する日独比較法研究</t>
  </si>
  <si>
    <t>早津 裕貴</t>
  </si>
  <si>
    <t>基礎刑事訴訟法</t>
  </si>
  <si>
    <t>田淵 浩二</t>
  </si>
  <si>
    <t>縮小社会における法的空間 ケアと包摂</t>
  </si>
  <si>
    <t>角松 生史,山本 顯治,小田中 直樹,窪田 亜矢</t>
  </si>
  <si>
    <t>民法総則[第 2 版]　日評ベーシックシリーズ</t>
  </si>
  <si>
    <t>南山大学学術叢書 少年法の理論と実務</t>
  </si>
  <si>
    <t>丸山 雅夫</t>
  </si>
  <si>
    <t>〈市民〉と刑事法[第5版]──わたしとあなたのための生きた刑事法入門</t>
  </si>
  <si>
    <t>刑法総論［第3版］</t>
  </si>
  <si>
    <t>物権法 ［第3版］</t>
  </si>
  <si>
    <t>刑事捜査法の研究</t>
  </si>
  <si>
    <t>憲法講義 第3版</t>
  </si>
  <si>
    <t>【針生誠吉論文集】 憲法の精神、中国の法と社会</t>
  </si>
  <si>
    <t>針生 誠吉</t>
  </si>
  <si>
    <t>刑事訴訟法</t>
  </si>
  <si>
    <t>中島 宏,宮木 康博,笹倉 香奈</t>
  </si>
  <si>
    <t>交渉から訴訟へ 交渉理論からみた民事訴訟</t>
  </si>
  <si>
    <t>マルクス主義法学の史的研究</t>
  </si>
  <si>
    <t>森 英樹</t>
  </si>
  <si>
    <t>新しい土地法 人口減少・高齢化社会の土地法を描く</t>
  </si>
  <si>
    <t>秋山 靖浩,伊藤 栄寿,渕 圭吾,平良 小百合,尾崎 一郎,原田 大樹</t>
  </si>
  <si>
    <t>要件事実論の総合的展開 その汎用性を説き論証責任論に及ぶ</t>
  </si>
  <si>
    <t>伊藤 滋夫</t>
  </si>
  <si>
    <t>憲法の土壌を培養する</t>
  </si>
  <si>
    <t>蟻川 恒正,木庭 顕,樋口 陽一</t>
  </si>
  <si>
    <t>ドイツ緊急権の憲法史―「危機憲法」論―</t>
  </si>
  <si>
    <t>長 利一</t>
  </si>
  <si>
    <t>判例特別刑法［第4集］</t>
  </si>
  <si>
    <t>松原 芳博,杉本 一敏</t>
  </si>
  <si>
    <t>民事判例24 2021年後期</t>
  </si>
  <si>
    <t>行政法Ⅰ 行政法総論</t>
  </si>
  <si>
    <t>岡田 正則</t>
  </si>
  <si>
    <t>基礎トレーニング倒産法[第2版]</t>
  </si>
  <si>
    <t>藤本 利一,野村 剛司</t>
  </si>
  <si>
    <t>新法令用語の常識[第2版]</t>
  </si>
  <si>
    <t>講義再現版第７版 伊藤真の憲法入門</t>
  </si>
  <si>
    <t>痴漢を弁護する理由</t>
  </si>
  <si>
    <t>大森 顕,山本 衛</t>
  </si>
  <si>
    <t>基本講義消費者法[第5版]</t>
  </si>
  <si>
    <t>差別研究の現代的展開 理論・規制・回復をめぐる社会学</t>
  </si>
  <si>
    <t>山本 崇記</t>
  </si>
  <si>
    <t>格差に挑む自治体労働政策 就労支援、地域雇用、公契約、公共調達</t>
  </si>
  <si>
    <t>篠田 徹,上林 陽治</t>
  </si>
  <si>
    <t>契約法の新たな展開 瑕疵担保責任から契約不適合責任へ</t>
  </si>
  <si>
    <t>民事判例25 2022年前期</t>
  </si>
  <si>
    <t>岐路に立つ日本の社会保障 ポスト・コロナに向けての法と政策</t>
  </si>
  <si>
    <t>伊藤 周平</t>
  </si>
  <si>
    <t>伊藤真の法学入門　講義再現版　第2版</t>
  </si>
  <si>
    <t>民事訴訟法【第2版】</t>
  </si>
  <si>
    <t>瀬木 比呂志</t>
  </si>
  <si>
    <t>中国における国際取引紛争解決法</t>
  </si>
  <si>
    <t>梶田 幸雄</t>
  </si>
  <si>
    <t>年報知的財産法 2022-2023</t>
  </si>
  <si>
    <t>基本行政法判例演習</t>
  </si>
  <si>
    <t>ジェンダー平等社会の実現へ―「おかしい」から「あたりまえ」に</t>
  </si>
  <si>
    <t>杉井 静子</t>
  </si>
  <si>
    <t>応用刑法I 総論</t>
  </si>
  <si>
    <t>大塚 裕史</t>
  </si>
  <si>
    <t>「我々は」から「私は」の時代へ 個別的労使関係での分権的組合活動が生み出す新たな労使関係</t>
  </si>
  <si>
    <t>西尾 力</t>
  </si>
  <si>
    <t>行政法の基礎理論──複眼的考察</t>
  </si>
  <si>
    <t>太田 匡彦,山本 隆司,原田 大樹,飯島 淳子,島村 健,興津 征雄,西上 治,須田 守,米田 雅宏,巽 智彦</t>
  </si>
  <si>
    <t>インターネット時代のヘイトスピーチ問題の法的・社会学的捕捉</t>
  </si>
  <si>
    <t>金 尚均,石塚 武志,魁生 由美子,濵口 晶子,山本 崇記</t>
  </si>
  <si>
    <t>刑事司法記録の保存と閲覧 記録公開の歴史的・学術的・社会的意義</t>
  </si>
  <si>
    <t>石塚 伸一</t>
  </si>
  <si>
    <t>帝都の法社会史 明治日本の執達吏・勧解吏・代言人群像</t>
  </si>
  <si>
    <t>川口 由彦</t>
  </si>
  <si>
    <t>アメリカ憲法のコモン・ロー的基層</t>
  </si>
  <si>
    <t>清水 潤</t>
  </si>
  <si>
    <t>内心の自由 アメリカの二元的保護枠組みの考察と分析から</t>
  </si>
  <si>
    <t>森口 千弘</t>
  </si>
  <si>
    <t>統治機構と対抗権力 代表・統制と憲法秩序をめぐる比較憲法的考察</t>
  </si>
  <si>
    <t>只野 雅人,佐々木 雅寿,木下 和朗</t>
  </si>
  <si>
    <t>労働法［第3版］ 日評ベーシックシリーズ</t>
  </si>
  <si>
    <t>現代教育法</t>
  </si>
  <si>
    <t>植野 妙実子,宮盛 邦友</t>
  </si>
  <si>
    <t>消費者法と要件事実 法科大学院要件事実教育研究所報第21号</t>
  </si>
  <si>
    <t>田村 伸子</t>
  </si>
  <si>
    <t>パラリーガルの実務感覚から学ぶ民事訴訟・執行・保全</t>
  </si>
  <si>
    <t>川嶋 四郎,山本 真</t>
  </si>
  <si>
    <t>冷戦とアイゼンハワー政権の宇宙政策</t>
  </si>
  <si>
    <t>永井 雄一郎</t>
  </si>
  <si>
    <t>ERCJ選書 コドモノクニ・山道・フランス語 ある弁護士の軌跡</t>
  </si>
  <si>
    <t>五十嵐 二葉,村井 敏邦,徳永 光</t>
  </si>
  <si>
    <t>憲法Ⅰ基本権 第２版</t>
  </si>
  <si>
    <t>憲法パトリオティズムと現代の教育</t>
  </si>
  <si>
    <t>斎藤 一久</t>
  </si>
  <si>
    <t>外国人のヒューマンライツ―コリアンワールド創刊23周年記念出版</t>
  </si>
  <si>
    <t>戸塚 悦朗</t>
  </si>
  <si>
    <t>土地所有を考える 所有者不明土地立法の理解を深めるために</t>
  </si>
  <si>
    <t>松尾 弘</t>
  </si>
  <si>
    <t>基本刑法II 各論 第3版</t>
  </si>
  <si>
    <t>民事判例26 2022年後期</t>
  </si>
  <si>
    <t>債権総論 第2版</t>
  </si>
  <si>
    <t>環境憲法学の基礎 個人の尊厳に基づく国家・環境法原則・権利</t>
  </si>
  <si>
    <t>藤井 康博</t>
  </si>
  <si>
    <t>ミクロ憲法学の可能性 「法律」の解釈に飛び込む憲法学</t>
  </si>
  <si>
    <t>片桐 直人,上田 健介</t>
  </si>
  <si>
    <t>行政機関の憲法学的統制 アメリカにおけるコロナ、移民、環境と司法審査</t>
  </si>
  <si>
    <t>辻󠄀 雄一郎</t>
  </si>
  <si>
    <t>親による子の拐取を巡る総合的研究 比較法・歴史・解釈</t>
  </si>
  <si>
    <t>深町 晋也,樋口 亮介,石綿 はる美</t>
  </si>
  <si>
    <t>ケースから読み解く法医学 正しい死因究明のために</t>
  </si>
  <si>
    <t>吉田 謙一</t>
  </si>
  <si>
    <t>プライバシーと氏名・肖像の法的保護</t>
  </si>
  <si>
    <t>斉藤 邦史</t>
  </si>
  <si>
    <t>ADR仲裁法 第2版</t>
  </si>
  <si>
    <t>山本 和彦,山田 文</t>
  </si>
  <si>
    <t>裁判員裁判の評議デザイン 市民の知が活きる裁判をめざして</t>
  </si>
  <si>
    <t>三島 聡,守屋 克彦,本庄 武,高木 光太郎,森本 郁代,西條 美紀,大塚 裕子,野原 佳代子,大貝 葵,石塚 章夫</t>
  </si>
  <si>
    <t>憲法I 基本権</t>
  </si>
  <si>
    <t>事例研究 行政法［第3版］</t>
  </si>
  <si>
    <t>曽和 俊文,野呂 充,北村 和生</t>
  </si>
  <si>
    <t>伊藤真の刑法入門 講義再現版 第6版</t>
  </si>
  <si>
    <t>破産から新民法がみえる 民法の盲点と破産法入門</t>
  </si>
  <si>
    <t>判例特別刑法［第3集］</t>
  </si>
  <si>
    <t>先端刑法総論 現代刑法の理論と実務</t>
  </si>
  <si>
    <t>松宮 孝明</t>
  </si>
  <si>
    <t>別冊法学セミナー 新・総合特集シリーズ  ヘイトスピーチに立ち向かう ー差別のない社会へ</t>
  </si>
  <si>
    <t>法学セミナー編集部,明戸 隆浩,金 尚均,豊福 誠二,師岡 康子,瀧 大知,小谷 順子,奈須 祐治,桧垣 伸次,梶原 健佑,櫻庭 総,内田 博文,楠本 孝,中村 英樹,田島 義久,阿部 浩己,中村 一成,崔 栄繁,寺中 誠,山本 崇記</t>
  </si>
  <si>
    <t>團藤重光研究 法思想・立法論、最高裁判事時代</t>
  </si>
  <si>
    <t>福島 至</t>
  </si>
  <si>
    <t>民事陪審裁判が日本を変える 沖縄に民事陪審裁判があった時代からの考察</t>
  </si>
  <si>
    <t>陪審裁判を考える会,新倉 修,四宮 啓,福来 寛,飯 考行</t>
  </si>
  <si>
    <t>一部無効論の多層的構造 青山学院大学法学叢書 第6巻</t>
  </si>
  <si>
    <t>酒巻 修也</t>
  </si>
  <si>
    <t>年報知的財産法 2020-2021</t>
  </si>
  <si>
    <t>高林 龍,三村 量一,上野 達弘,設樂 隆一,茶園 成樹,菊間 千乃</t>
  </si>
  <si>
    <t>民法でみる法律学習法 知識を整理するためのロジカルシンキング［第2版］</t>
  </si>
  <si>
    <t>金井 高志</t>
  </si>
  <si>
    <t>再犯防止から社会参加へ ヴァルネラビリティから捉える高齢者犯罪</t>
  </si>
  <si>
    <t>金澤 真理,安田 恵美,髙橋 康史</t>
  </si>
  <si>
    <t>建設業法と建設業許可 行政書士による実務と解説 第２版</t>
  </si>
  <si>
    <t>日本行政書士会連合会</t>
  </si>
  <si>
    <t>人口動態変化と財政・社会保障の制度設計</t>
  </si>
  <si>
    <t>法政大学比較経済研究所,小黒 一正</t>
  </si>
  <si>
    <t>保険法と要件事実 法科大学院要件事実教育研究所報第19号</t>
  </si>
  <si>
    <t>ジャーナリズムの規範理論</t>
  </si>
  <si>
    <t>塚本 晴二朗</t>
  </si>
  <si>
    <t>政策形成訴訟における理論と実務 福島原発事故賠償訴訟・アスベスト訴訟を中心に</t>
  </si>
  <si>
    <t>吉村 良一</t>
  </si>
  <si>
    <t>自由法曹団物語 人間の尊厳をかけてたたかう30話</t>
  </si>
  <si>
    <t>自由法曹団</t>
  </si>
  <si>
    <t>法学者・法律家たちの八月十五日</t>
  </si>
  <si>
    <t>日本評論社法律編集部,長谷川 正安,小野 清一郎,横田 喜三郎,熊谷 弘,小林 俊三,沼田 稲次郎,世良 晃志郎,兒島 武雄,浦辺 衛,正木 ひろし,鵜飼 信成,田畑 茂二郎,磯野 誠一,福島 正夫,河村 又介,植松 正,宮沢 俊義,峯村 光郎,浅井 清信,鈴木 安蔵,村松 俊夫,田畑 忍,安井 郁,岡倉 古志郎,杉村 章三郎,中村 哲,加藤 新平,林 修三,舟橋 諄一,沼 正也</t>
  </si>
  <si>
    <t>ロシア革命とソ連型社会=政治体制の成型 ソビエト社会主義共和国連邦史研究 1917-1937</t>
  </si>
  <si>
    <t>藤田 勇</t>
  </si>
  <si>
    <t>自由法曹団百年史 1921-2021</t>
  </si>
  <si>
    <t>事例研究 行政法［第4版］</t>
  </si>
  <si>
    <t>物権的期待権の譲渡担保化 中小企業の資金融資を中心として</t>
  </si>
  <si>
    <t>松田 佳久</t>
  </si>
  <si>
    <t>先端刑法各論 現代刑法の理論と実務</t>
  </si>
  <si>
    <t>債権法改正と判例の行方 新しい民法における判例の意義の検証</t>
  </si>
  <si>
    <t>秋山 靖浩,伊藤 栄寿,宮下 修一</t>
  </si>
  <si>
    <t>判例民事訴訟法入門</t>
  </si>
  <si>
    <t>川嶋 四郎,宮永 文雄,鶴田 滋,上田 竹志,園田 賢治,濵田 陽子,酒井 博行,濵﨑 録,薗田 史,池田 愛,渡邉 和道,石橋 英典,山中 稚菜,寺村 信道,山本 真</t>
  </si>
  <si>
    <t>法廷から見た人と社会ーロシア・ポーランド・韓国・ベトナム</t>
  </si>
  <si>
    <t>小森田 秋夫</t>
  </si>
  <si>
    <t>最新 重要判例解説 民事訴訟法</t>
  </si>
  <si>
    <t>小林 秀之,山本 浩美</t>
  </si>
  <si>
    <t>民事裁判ICT化論の歴史的展開</t>
  </si>
  <si>
    <t>川嶋 四郎,笠原 毅彦,上田 竹志</t>
  </si>
  <si>
    <t>比較政治学方法論批判</t>
  </si>
  <si>
    <t>大木 啓介</t>
  </si>
  <si>
    <t>年報知的財産法2021-2022</t>
  </si>
  <si>
    <t>高林 龍,三村 量一,上野 達弘,安藤 和宏,横山 久芳,池村 聡,中山 一郎</t>
  </si>
  <si>
    <t>物権法 物権・担保物権</t>
  </si>
  <si>
    <t>消費者法の作り方 実効性のある法政策を求めて</t>
  </si>
  <si>
    <t>丸山 絵美子,西内 康人,大屋 雄裕,吉政 知広,松田 貴文,得津 晶,牧 佐智代,横溝 大,高橋 祐介,森貞 涼介,福島 成洋,室岡 健志</t>
  </si>
  <si>
    <t>末弘厳太郎の法学理論 形成・展開・展望</t>
  </si>
  <si>
    <t>川角 由和</t>
  </si>
  <si>
    <t>刑事準備手続論</t>
  </si>
  <si>
    <t>岡田 悦典</t>
  </si>
  <si>
    <t>行政訴訟と要件事実</t>
  </si>
  <si>
    <t>犯罪学におけるコントロールモデルの展開と犯罪原因論の課題</t>
  </si>
  <si>
    <t>上田 光明</t>
  </si>
  <si>
    <t>初歩からはじめる物権法</t>
  </si>
  <si>
    <t>行政訴訟による憲法的価値の確保 法治国原理・法と経済学に基づく行政法理論</t>
  </si>
  <si>
    <t>福井 秀夫</t>
  </si>
  <si>
    <t>弁護人立会権 取調べの可視化から立会いへ</t>
  </si>
  <si>
    <t>川崎 英明,小坂井 久</t>
  </si>
  <si>
    <t>民法ノート|物権法①【第4版】</t>
  </si>
  <si>
    <t>鎌田 薫</t>
  </si>
  <si>
    <t>民主的司法の展望 四宮啓先生古稀記念論文集 統治主体としての国民への期待</t>
  </si>
  <si>
    <t>大澤 恒夫,西村 健,飯 考行,平山 真理</t>
  </si>
  <si>
    <t>実践 民事執行法 民事保全法 ［第3版補訂版］</t>
  </si>
  <si>
    <t>平野 哲郎</t>
  </si>
  <si>
    <t>初心 「市民のための裁判官」として生きる</t>
  </si>
  <si>
    <t>森野 俊彦</t>
  </si>
  <si>
    <t>社会投企と知的観察 日本学術会議・市民社会・日本国憲法</t>
  </si>
  <si>
    <t>広渡 清吾</t>
  </si>
  <si>
    <t>物権法 第2版</t>
  </si>
  <si>
    <t>現代アメリカ比較法学の行方 マティアス・ライマンの比較法学を中心に</t>
  </si>
  <si>
    <t>貝瀬 幸雄</t>
  </si>
  <si>
    <t>表現の自由の現代的展開</t>
  </si>
  <si>
    <t>右崎 正博</t>
  </si>
  <si>
    <t>司法改革の検証 法科大学院の破綻と弁護士過剰の弊害</t>
  </si>
  <si>
    <t>鈴木 秀幸,水林 彪</t>
  </si>
  <si>
    <t>現代憲法理論叢書 国境を越える憲法理論 〈法のグローバル化〉と立憲主義の変容</t>
  </si>
  <si>
    <t>山元 一</t>
  </si>
  <si>
    <t>南山大学学術叢書 行政裁量と行政的正義</t>
  </si>
  <si>
    <t>榊原 秀訓</t>
  </si>
  <si>
    <t>自治体事業と公私協働 組織法的観点に基づく公法学的研究</t>
  </si>
  <si>
    <t>宮森 征司</t>
  </si>
  <si>
    <t>市民社会の法社会学 市民社会の公共性を支える法的基盤</t>
  </si>
  <si>
    <t>佐藤 岩夫</t>
  </si>
  <si>
    <t>フェア・ユース〈上〉 フェア・ユースの誕生 法理の思想的背景と発展 青山学院大学法学叢書 第7巻</t>
  </si>
  <si>
    <t>松川 実</t>
  </si>
  <si>
    <t>民法講義録〔第3版〕</t>
  </si>
  <si>
    <t>新井 誠,岡 伸浩</t>
  </si>
  <si>
    <t>紛争類型から学ぶ応用民法I 総則・物権</t>
  </si>
  <si>
    <t>千葉 惠美子,川上 良,髙原 知明</t>
  </si>
  <si>
    <t>日本法令</t>
  </si>
  <si>
    <t>与党大綱・各省庁資料をベースに令和5年度税制改正のポイントと実務をQ&amp;Aで徹底解説！ 令和５年度 よくわかる税制改正と実務の徹底対策</t>
  </si>
  <si>
    <t>成田 一正,中島 孝一,飯塚 美幸,市川 康明,西野 道之助</t>
  </si>
  <si>
    <t>窓口の相談事例による 事項別 不動産登記のQ&amp;A210選 8訂版</t>
  </si>
  <si>
    <t>日本法令不動産登記研究会</t>
  </si>
  <si>
    <t>改訂版 労使協定・労働協約 完全実務ハンドブック</t>
  </si>
  <si>
    <t>渡邊 岳</t>
  </si>
  <si>
    <t>弁護士が独立を思い立ったら最初に読む本</t>
  </si>
  <si>
    <t>高倉 光俊</t>
  </si>
  <si>
    <t>被疑者弁護マニュアル</t>
  </si>
  <si>
    <t>井上 侑</t>
  </si>
  <si>
    <t>目指せ合格！ 社労士Ｖ イラストでわかる労働判例100</t>
  </si>
  <si>
    <t>社労士V受験指導班</t>
  </si>
  <si>
    <t>会社の廃業をめぐる法務と税務</t>
  </si>
  <si>
    <t>三森 仁,髙杉 信匡,萩原 佳孝,吉田 和雅,植木 康彦,榑林 一典,内藤 敦之,岩倉 春光</t>
  </si>
  <si>
    <t>新しい労働時間・休日・休暇 法律実務ハンドブック</t>
  </si>
  <si>
    <t>大庭 浩一郎,中野 明安,縫部 崇,岩元 昭博,木村 一輝,道徳 栄理香</t>
  </si>
  <si>
    <t>弁護士のためのイチからわかる相続財産管理人・不在者財産管理人の実務</t>
  </si>
  <si>
    <t>吉村 孝太郎</t>
  </si>
  <si>
    <t>新債権法に基づく 建設工事請負契約約款作成の実務</t>
  </si>
  <si>
    <t>東京弁護士会 法友全期会</t>
  </si>
  <si>
    <t>遺言信託の法務と文例  遺言で設定する民事信託Q&amp;A</t>
  </si>
  <si>
    <t>仙波 英躬,菅原 崇</t>
  </si>
  <si>
    <t>実用 各種証明書のとり方</t>
  </si>
  <si>
    <t>証明書交付請求研究会</t>
  </si>
  <si>
    <t>働き方の多様化に備える 労働条件通知書兼労働契約書の書式例と実務 Wordで使えるCD-ROM付</t>
  </si>
  <si>
    <t>富田 直由,山本 喜一</t>
  </si>
  <si>
    <t>労務不祥事の社内調査ハンドブック</t>
  </si>
  <si>
    <t>改訂版 弁護士のための イチからわかる交通事故対応実務</t>
  </si>
  <si>
    <t>西原 正騎,萩原 崇宏,矢野 篤</t>
  </si>
  <si>
    <t>水町詳解労働法 公式読本 理論と実務でひも解く労働法 Q&amp;A300</t>
  </si>
  <si>
    <t>水町 勇一郎</t>
  </si>
  <si>
    <t>9訂版 図解 労働・社会保険の書式・手続 完全マニュアル</t>
  </si>
  <si>
    <t>社会保険労務士「高志会」グループ</t>
  </si>
  <si>
    <t>税務申告を見据えた 遺産分割協議書の作成とケース別条項例</t>
  </si>
  <si>
    <t>奈良 恒則,佐藤 健一,野口 賢次,佐藤 量大</t>
  </si>
  <si>
    <t>金融商品取引法コンメンタール2―業規制</t>
  </si>
  <si>
    <t>金融商品取引法コンメンタール1―定義・開示制度〔第2版〕</t>
  </si>
  <si>
    <t>詳解 改正電波法の実務 ~終了促進措置による 700MHz/900MHz 帯の周波数再編~</t>
  </si>
  <si>
    <t>永井 徳人,総務省 総合通信基盤局 電波部 移動通信課,結城 一政</t>
  </si>
  <si>
    <t>法令で読み解く 新放送制度</t>
  </si>
  <si>
    <t>武智 健二</t>
  </si>
  <si>
    <t>成功する精神障害者雇用 ~受入準備・採用面接・定着支援~</t>
  </si>
  <si>
    <t>刎田 文記,江森 智之</t>
  </si>
  <si>
    <t>心療内科産業医と向き合う職場のメンタルヘルス不調 ～事例で解説 会社と社員が最適解を導く方法</t>
  </si>
  <si>
    <t>石澤 哲郎</t>
  </si>
  <si>
    <t>仕事と介護の両立をサポート!
介護に直面した従業員に 人事労務担当者ができるアドバイス</t>
  </si>
  <si>
    <t>和氣 美枝</t>
  </si>
  <si>
    <t>改訂版条項対訳 英文契約リーディング</t>
  </si>
  <si>
    <t>改訂版 法律英語の用法・用語</t>
  </si>
  <si>
    <t>「ルール」徹底活用型ビジネスモデル入門　－SDGs対応を強みに変える－</t>
  </si>
  <si>
    <t>市川 芳明</t>
  </si>
  <si>
    <t>SNS 公式アカウント運営者のための 企業の信頼失墜を防ぐ法的リスク・炎上対策</t>
  </si>
  <si>
    <t>小山 博章,西頭 英明,町田 悠生子,木田 翔一郎,寺下 雄介</t>
  </si>
  <si>
    <t>役員・従業員の不祥事対応の実務 調査・責任追及編</t>
  </si>
  <si>
    <t>西村あさひ法律事務所 危機管理グループ 尾崎 恒康</t>
  </si>
  <si>
    <t>不正事例で基礎から学ぶ コーポレートガバナンス新時代の内部統制</t>
  </si>
  <si>
    <t>青野 奈々子</t>
  </si>
  <si>
    <t>パワハラ管理職 指導できない管理職 人事が直面する職場トラブル</t>
  </si>
  <si>
    <t>樋口 ユミ</t>
  </si>
  <si>
    <t>役員・従業員の不祥事対応の実務 社外対応・再発防止編</t>
  </si>
  <si>
    <t>アメリカ証券取引法入門―基礎から学べるアメリカのビジネス法―(改訂版)</t>
  </si>
  <si>
    <t>山本 雅道</t>
  </si>
  <si>
    <t>新訂版 法律英語のカギ―契約・文書―</t>
  </si>
  <si>
    <t>法律英語とガバナンス</t>
  </si>
  <si>
    <t>事例でわかる 自治体職員のための組織で取り組むハードクレーム対応</t>
  </si>
  <si>
    <t>横山 雅文</t>
  </si>
  <si>
    <t>トラック運送業者のための労働実務Q＆A―平成22年改正労基法対応版―</t>
  </si>
  <si>
    <t>労働新聞社,社団法人全日本トラック協会</t>
  </si>
  <si>
    <t>林業労働力の確保の促進に関する法律の解説 改訂第２版</t>
  </si>
  <si>
    <t>労務管理は負け裁判に学べ!</t>
  </si>
  <si>
    <t>民法を中心とする 人事六法入門-人事のための労働法以外の法律入門-</t>
  </si>
  <si>
    <t>倉重 公太朗,岡村 光男,近衞 大,杉原 悠介,松田 洋志,荒川 正嗣,小宮 誉文,瓦林 道広,寺田 正主,樋󠄀口治朗</t>
  </si>
  <si>
    <t>本書を読まずに障害者を雇用してはいけません！</t>
  </si>
  <si>
    <t>久保 修一</t>
  </si>
  <si>
    <t>改訂第2版 求職者支援制度の解説</t>
  </si>
  <si>
    <t>労災保険メリット制Q＆A [労働災害と保険料] 第9版</t>
  </si>
  <si>
    <t>実務に即した 労災認定の考え方と申請のポイント</t>
  </si>
  <si>
    <t>高橋 健</t>
  </si>
  <si>
    <t>労務管理は負け裁判に学べ!2</t>
  </si>
  <si>
    <t>堀下 和紀,望月 建吾,渡邉 直貴,弁浅野 英之</t>
  </si>
  <si>
    <t>外資系企業で働く</t>
  </si>
  <si>
    <t>鈴木 孝嗣</t>
  </si>
  <si>
    <t>社労士・弁護士の労働トラブル解決物語</t>
  </si>
  <si>
    <t>堀下 和紀,望月 建吾,渡邉 直貴,浅野 英之</t>
  </si>
  <si>
    <t>改訂第2版 楽に読める安衛法 概要と解説</t>
  </si>
  <si>
    <t>尾添 博</t>
  </si>
  <si>
    <t>職務分析・職務評価の基礎講座-同一労働同一賃金を実現するために-</t>
  </si>
  <si>
    <t>西村 聡</t>
  </si>
  <si>
    <t>あなたの会社に「ドラマクイーン」はいませんか？－残念な管理職への対処法－</t>
  </si>
  <si>
    <t>鈴木 孝嗣,長谷川 崇</t>
  </si>
  <si>
    <t>建設業における 知って得する「示談」の進め方 改訂2版</t>
  </si>
  <si>
    <t>建設安全衛生研究会</t>
  </si>
  <si>
    <t>社労士・弁護士の労働トラブル解決物語2</t>
  </si>
  <si>
    <t>ケーススタディ 面接シナリオによるメンタルヘルス対応の実務</t>
  </si>
  <si>
    <t>高尾 総司,森 悠太,弁護士 前園 健司</t>
  </si>
  <si>
    <t>自然災害発生・感染症流行時の労務リスク低減のポイント</t>
  </si>
  <si>
    <t>新 採用戦略ハンドブック</t>
  </si>
  <si>
    <t>杉山 晃浩,石田 隆利,鎌倉 美智子,岩本 浩一,渡辺 俊一,一般社団法人採用定着支援協会</t>
  </si>
  <si>
    <t>退職勧奨と雇用調整の超実務</t>
  </si>
  <si>
    <t>日本イグジットマネジメント協会</t>
  </si>
  <si>
    <t>人事担当者、社労士に贈る 知っておきたい 合同労組・ユニオン対応の基礎と実践 改訂第2版</t>
  </si>
  <si>
    <t>赤司 修一,荒瀨 尊宏,中村 恭章,猶木 貴彦,堀内 和,本多 伸行</t>
  </si>
  <si>
    <t>図解 安全衛生法要覧 改訂第6版</t>
  </si>
  <si>
    <t>建設労務安全研究会</t>
  </si>
  <si>
    <t>裁判例で紐解く 企業の安全衛生責任</t>
  </si>
  <si>
    <t>外井 浩志</t>
  </si>
  <si>
    <t>これからの高年齢者雇用・対応の実務</t>
  </si>
  <si>
    <t>土屋 信彦,高田谷 大輔,髙野 美佳</t>
  </si>
  <si>
    <t>これで解消！医療機関の9つの労務リスク</t>
  </si>
  <si>
    <t>蓑田 真吾</t>
  </si>
  <si>
    <t>実務に即した労災認定の考え方と申請のポイント 改訂第2版</t>
  </si>
  <si>
    <t>わかりやすい年度更新の手続-労働保険の手引 令和5年度版</t>
  </si>
  <si>
    <t>ひと目でわかる 労災保険給付の実務― 令和5年版 ―</t>
  </si>
  <si>
    <t>ひと目でわかる 労働保険徴収法の実務―令和5年版―</t>
  </si>
  <si>
    <t>派遣先に知ってほしい派遣法の実務ーその業務委託、派遣(偽装請負)ではありませんか?ー</t>
  </si>
  <si>
    <t>中村 文彦</t>
  </si>
  <si>
    <t>issn-03863042_vol-70_no-10</t>
  </si>
  <si>
    <t>JCAジャーナル　第70巻第10号 （第796号）</t>
  </si>
  <si>
    <t>阿部 隆徳,福永 有夏,仲谷 栄一郎,髙橋 玄,小塚 満里鈴</t>
  </si>
  <si>
    <t>労働時間・残業代 裁判所の判断がスグわかる本</t>
  </si>
  <si>
    <t>中野 公義</t>
  </si>
  <si>
    <t>〔パワハラ・セクハラ〕 裁判所の判断がスグわかる本</t>
  </si>
  <si>
    <t>解雇 裁判所の判断がスグわかる本</t>
  </si>
  <si>
    <t>雇止め 裁判所の判断がスグわかる本</t>
  </si>
  <si>
    <t>同一労働同一賃金 裁判所の判断がスグわかる本</t>
  </si>
  <si>
    <t>mag_zeikeitsushin_vol-78_no-12</t>
  </si>
  <si>
    <t>税経通信　2023年11月号</t>
  </si>
  <si>
    <t>津村 玲</t>
  </si>
  <si>
    <t>医療機器ビジネスの法律実務</t>
  </si>
  <si>
    <t>倉賀野 伴明</t>
  </si>
  <si>
    <t>デジタルヘルス事業参入の法務</t>
  </si>
  <si>
    <t>落合 孝文,松倉 香純,平井 健斗,松田 一星</t>
  </si>
  <si>
    <t>自動車部品メーカー取引の法律実務</t>
  </si>
  <si>
    <t>和田 圭介,杉谷 聡</t>
  </si>
  <si>
    <t>テーマ別　ヘルスケア事業の法律実務</t>
  </si>
  <si>
    <t>田中 宏岳,古庄 俊哉,小山 隆史,廣瀬 崇史,小森 悠吾,吉村 幸祐,山田 真吾,黒田 佑輝</t>
  </si>
  <si>
    <t>スキルアップ法律事務テキスト 民事訴訟・執行・保全の入門から実務まで</t>
  </si>
  <si>
    <t>矢野 公一</t>
  </si>
  <si>
    <t>スキルアップ法律事務ワークブック２ 民事執行・破産・個人再生編</t>
  </si>
  <si>
    <t>スキルアップ法律事務ワークブック１ 民事訴訟・民事保全・相続編</t>
  </si>
  <si>
    <t>外国人のための雇用・受入れ手続マニュアル</t>
  </si>
  <si>
    <t>佐野 誠,宮川 真史,秋山 周二</t>
  </si>
  <si>
    <t>新版 Q&amp;A 法人登記の実務 NPO法人</t>
  </si>
  <si>
    <t>第4版 離婚調停ガイドブック</t>
  </si>
  <si>
    <t>第2版 裁判例からみた面会交流調停・審判の実務</t>
  </si>
  <si>
    <t>スキルアップ法律事務 裁判所提出書類の作り方・集め方 民事訴訟／保全／執行</t>
  </si>
  <si>
    <t>供託実務事例集</t>
  </si>
  <si>
    <t>東京法務局ブロック管内供託実務研究会</t>
  </si>
  <si>
    <t>契約書が楽に読めるようになる 英文契約書の基本表現</t>
  </si>
  <si>
    <t>有価証券報告書等虚偽記載の法律実務─粉飾決算・会計不正による損害賠償責任</t>
  </si>
  <si>
    <t>加藤 真朗,太井 徹,池田 聡,吉田 真也,佐野 千誉</t>
  </si>
  <si>
    <t>一般社団法人・財団法人制度と登記の実務</t>
  </si>
  <si>
    <t>信託の理論と実務入門</t>
  </si>
  <si>
    <t>公益財団法人トラスト未来フォーラム,田中 和明,田村 直史</t>
  </si>
  <si>
    <t>実務裁判例 借地借家契約における原状回復義務</t>
  </si>
  <si>
    <t>基本講義 プロバイダ責任制限法</t>
  </si>
  <si>
    <t>Q&amp;A 家事事件手続法下の離婚調停</t>
  </si>
  <si>
    <t>水野 有子</t>
  </si>
  <si>
    <t>実務への影響まるわかり！ 徹底解説 民法改正〈債権関係〉</t>
  </si>
  <si>
    <t>安達 敏男,𠮷川 樹士,安重 洋介,濱田 卓</t>
  </si>
  <si>
    <t>ここが知りたい 建築紛争</t>
  </si>
  <si>
    <t>NPO法人 建築問題研究会</t>
  </si>
  <si>
    <t>生活保護ハンドブック</t>
  </si>
  <si>
    <t>池谷 秀登</t>
  </si>
  <si>
    <t>経営権争奪紛争の法律と実務Q&amp;A</t>
  </si>
  <si>
    <t>経営紛争研究会</t>
  </si>
  <si>
    <t>技能実習法の実務</t>
  </si>
  <si>
    <t>山脇 康嗣</t>
  </si>
  <si>
    <t>相続財産管理人、不在者財産管理人に関する実務</t>
  </si>
  <si>
    <t>スクールロイヤー</t>
  </si>
  <si>
    <t>神内 聡</t>
  </si>
  <si>
    <t>改訂 会社非訟申立ての実務＋申立書式集</t>
  </si>
  <si>
    <t>池田 浩一郎,田伏 岳人,西谷 昌樹,深山 徹,本井 克樹</t>
  </si>
  <si>
    <t>人事訴訟の要件事実と手続</t>
  </si>
  <si>
    <t>岩井 俊</t>
  </si>
  <si>
    <t>事例でわかる 戦前・戦後の新旧民法が交差する相続に関する法律と実務</t>
  </si>
  <si>
    <t>実践調停 面会交流</t>
  </si>
  <si>
    <t>片岡 武,萱間 友道,馬場 絵理子</t>
  </si>
  <si>
    <t>改訂 表示登記添付情報作成の実務 ―地積測量図・調査報告情報―</t>
  </si>
  <si>
    <t>國吉 正和,内野 篤</t>
  </si>
  <si>
    <t>改訂 外国人のための国際結婚手続マニュアル</t>
  </si>
  <si>
    <t>佐野 誠,宮川 真史</t>
  </si>
  <si>
    <t>第2版 Q&amp;A法人登記の実務 社会福祉法人</t>
  </si>
  <si>
    <t>出入国管理制度ガイドブック</t>
  </si>
  <si>
    <t>畠山 学</t>
  </si>
  <si>
    <t>事例解説 未成年後見実務</t>
  </si>
  <si>
    <t>相原 佳子,石坂 浩</t>
  </si>
  <si>
    <t>なにわの供託事例集</t>
  </si>
  <si>
    <t>大阪法務局ブロック管内供託実務研究会</t>
  </si>
  <si>
    <t>相続実務が変わる！相続法改正ガイドブック</t>
  </si>
  <si>
    <t>安達 敏男,𠮷川 樹士,須田 啓介,安重 洋介</t>
  </si>
  <si>
    <t>渉外不動産取引に関する法律と税金 購入・賃貸借・売却・相続・登記・所得税・法人税・相続税・租税条約</t>
  </si>
  <si>
    <t>山北 英仁,清水 和友</t>
  </si>
  <si>
    <t>国家賠償法実務ハンドブック</t>
  </si>
  <si>
    <t>不動産の共有と更正の登記をめぐる理論と実務</t>
  </si>
  <si>
    <t>藤原 勇喜</t>
  </si>
  <si>
    <t>Q&amp;A 若手弁護士からの相談374問</t>
  </si>
  <si>
    <t>京野 哲也,林 信行,中川 佳男,山田 圭太,花房 裕志,佐々木 久実</t>
  </si>
  <si>
    <t>債権法改正対応！保証契約の法律と実務Q&amp;A 中小企業の経営者による個人保証</t>
  </si>
  <si>
    <t>須藤 英章,経営紛争研究会</t>
  </si>
  <si>
    <t>Q&amp;A 業務委託・企業間取引における法律と実務</t>
  </si>
  <si>
    <t>波光 巖,横田 直和</t>
  </si>
  <si>
    <t>スキルアップ法律事務　破産申立ての事務手続</t>
  </si>
  <si>
    <t>事例でわかる 基礎からはじめる旧民法相続に関する法律と実務</t>
  </si>
  <si>
    <t>民事上告審ハンドブック 憲法上の手続基本権に基づく上告審手続の構築に向けて</t>
  </si>
  <si>
    <t>実務家が知っておきたい 顧問先企業のための「銀行からの融資」ハンドブック</t>
  </si>
  <si>
    <t>井村 清志</t>
  </si>
  <si>
    <t>弁護士のための遺産相続実務のポイント</t>
  </si>
  <si>
    <t>債権法改正と家庭裁判所の実務</t>
  </si>
  <si>
    <t>佐々木 茂美,潮見 佳男</t>
  </si>
  <si>
    <t>第2版 学校内弁護士</t>
  </si>
  <si>
    <t>広告法律相談125問</t>
  </si>
  <si>
    <t>家事事件リカレント講座 離婚と子の監護紛争の実務</t>
  </si>
  <si>
    <t>若林 昌子,犬伏 由子,長谷部 由起子</t>
  </si>
  <si>
    <t>ポイントがわかる！国際ビジネス契約の基本・文例・交渉</t>
  </si>
  <si>
    <t>樋口 一磨</t>
  </si>
  <si>
    <t>３訂 終活にまつわる法律相談 遺言・相続・相続税</t>
  </si>
  <si>
    <t>安達 敏男,𠮷川 樹士,𠮷川 康代</t>
  </si>
  <si>
    <t>新しい相続制度の解説</t>
  </si>
  <si>
    <t>小池 信行,𠮷岡 誠一</t>
  </si>
  <si>
    <t>改訂版 Q&amp;A 高齢者施設・事業所の法律相談 介護現場の77問</t>
  </si>
  <si>
    <t>介護事業法務研究会,谷林 一憲,西原 和彦,三好 吉安,橋森 正樹,川本 真聖,小谷 真由香,上村 和也,三輪 沙季子</t>
  </si>
  <si>
    <t>事例詳解 介護現場における虐待・事故の予防と対応</t>
  </si>
  <si>
    <t>松宮 良典</t>
  </si>
  <si>
    <t>明日、相談を受けても大丈夫！労働事件の基本と実務</t>
  </si>
  <si>
    <t>旬報法律事務所</t>
  </si>
  <si>
    <t>明日、相談を受けても大丈夫！刑事・少年事件の基本と実務</t>
  </si>
  <si>
    <t>石坂 浩</t>
  </si>
  <si>
    <t>Q&amp;A 火災・地震保険に関する法律と実務</t>
  </si>
  <si>
    <t>金子 玄,神戸 靖一郎</t>
  </si>
  <si>
    <t>変則型登記、権利能力なき社団・認可地縁団体等に関する登記手続と法律実務</t>
  </si>
  <si>
    <t>区分建物表示登記に関する事例と実務</t>
  </si>
  <si>
    <t>伊藤 直樹,遠山 昭雄,橋立 二作,今井 廣夫</t>
  </si>
  <si>
    <t>知的財産ライセンス契約</t>
  </si>
  <si>
    <t>伊藤 晴國</t>
  </si>
  <si>
    <t>早わかり！ ポスト働き方改革の人事労務管理</t>
  </si>
  <si>
    <t>佐藤 久文,山本 光洋,家村 洋太,高岸 亘</t>
  </si>
  <si>
    <t>弁護士が答える民事信託Q&amp;A100</t>
  </si>
  <si>
    <t>大阪弁護士会司法委員会信託法部会</t>
  </si>
  <si>
    <t>民事執行法及びハーグ条約実施法等改正のポイントと実務への影響</t>
  </si>
  <si>
    <t>国際ビジネス法務のベストプラクティス</t>
  </si>
  <si>
    <t>David WALSH,田子 真也,別府 文弥,岩田 圭祐</t>
  </si>
  <si>
    <t>Q&amp;A 所有者不明土地特措法・表題部所有者不明土地適正化法の実務と登記</t>
  </si>
  <si>
    <t>企業法務はここを押さえる！令和元年会社法改正ガイドブック</t>
  </si>
  <si>
    <t>安達 敏男,𠮷川 樹士,須田 啓介,安藤 啓一郎</t>
  </si>
  <si>
    <t>逐条ガイド親族法</t>
  </si>
  <si>
    <t>本山 敦,梅澤 彩,遠藤 隆幸,大島 梨沙,佐々木 健,羽生 香織,松久 和彦,宮本 誠子</t>
  </si>
  <si>
    <t>事例解説 租税弁護士が教える事業承継の法務と税務</t>
  </si>
  <si>
    <t>佐藤 修二,木村 浩之,木村 道哉</t>
  </si>
  <si>
    <t>第3版 Q&amp;A 法人登記の実務 NPO法人</t>
  </si>
  <si>
    <t>𠮷岡 誠一</t>
  </si>
  <si>
    <t>改訂版 改正民法対応 住宅会社のための建築工事請負契約約款モデル条項の解説</t>
  </si>
  <si>
    <t>秋野 卓生,匠総合法律事務所</t>
  </si>
  <si>
    <t>判例解説 解雇・懲戒の勝敗分析</t>
  </si>
  <si>
    <t>高井･岡芹法律事務所</t>
  </si>
  <si>
    <t>第3版　実務　相続関係訴訟</t>
  </si>
  <si>
    <t>各種動産抵当に関する登記</t>
  </si>
  <si>
    <t>第2版 弁護士・社労士・税理士が書いた Q&amp;A 労働事件と労働保険・社会保険・税金</t>
  </si>
  <si>
    <t>中島 光孝,椎名 みゆき,大橋 さゆり,中島 ふみ,宮沢 孝児,山中 有里,岸 祐司,村角 明彦,伊藤 誠一</t>
  </si>
  <si>
    <t>実践 離婚事案解決マニュアル</t>
  </si>
  <si>
    <t>二宮 周平</t>
  </si>
  <si>
    <t>地下アイドルの法律相談</t>
  </si>
  <si>
    <t>深井 剛志,姫乃 たま,西島 大介</t>
  </si>
  <si>
    <t>根抵当権実務必携Q&amp;A</t>
  </si>
  <si>
    <t>坪内 秀一</t>
  </si>
  <si>
    <t>Q&amp;A　独占禁止法と知的財産権の交錯と実務</t>
  </si>
  <si>
    <t>永口 学,工藤 良平</t>
  </si>
  <si>
    <t>精神障害・発達障害のある方とともに働くためのQ&amp;A50</t>
  </si>
  <si>
    <t>眞保 智子</t>
  </si>
  <si>
    <t>改訂 信託の理論と実務入門</t>
  </si>
  <si>
    <t>公益財団法人 トラスト未来フォーラム,田中 和明,田村 直史</t>
  </si>
  <si>
    <t>事例でわかる 過去から現在の相続に関する法律と実務</t>
  </si>
  <si>
    <t>法務局に預けて安心！ 遺言書保管制度の利用の仕方</t>
  </si>
  <si>
    <t>碓井 孝介</t>
  </si>
  <si>
    <t>第2版 Q&amp;A 法人登記の実務 農事組合法人</t>
  </si>
  <si>
    <t>債権回収あの手この手Q&amp;A</t>
  </si>
  <si>
    <t>即実践!! 電子契約</t>
  </si>
  <si>
    <t>高橋 郁夫,北川 祥一,斎藤 綾,伊藤 蔵人,丸山 修平,星 諒佑,西山 諒,細井 南見</t>
  </si>
  <si>
    <t>ワンアップ実務解説！交通事故事件処理の道標</t>
  </si>
  <si>
    <t>弁護士法人サリュ業務改善部会</t>
  </si>
  <si>
    <t>子ども虐待対応 法的実務ガイドブック</t>
  </si>
  <si>
    <t>根ヶ山 裕子</t>
  </si>
  <si>
    <t>現代型ビジネスシーン別 契約条項例とチェックポイント</t>
  </si>
  <si>
    <t>出澤 秀二,丸野 登紀子,大賀 祥大</t>
  </si>
  <si>
    <t>最新整理 働き方改革関連法と省令・ガイドラインの解説</t>
  </si>
  <si>
    <t>岩出 誠,ロア･ユナイテッド法律事務所</t>
  </si>
  <si>
    <t>トラブル事例でわかるアライアンス契約</t>
  </si>
  <si>
    <t>ストーリーと裁判例から知る 遺言無効主張の相談を受けたときの留意点</t>
  </si>
  <si>
    <t>藤井 伸介,志和 謙祐,尾﨑 由香,山田 和哉,岡村 峰子</t>
  </si>
  <si>
    <t>明日、相談を受けても大丈夫！ハラスメント事件の基本と実務</t>
  </si>
  <si>
    <t>横山 佳枝,倉田 梨恵</t>
  </si>
  <si>
    <t>全訂 新しい家族信託</t>
  </si>
  <si>
    <t>明日、相談を受けても大丈夫！破産事件の基本と実務</t>
  </si>
  <si>
    <t>髙木 裕康</t>
  </si>
  <si>
    <t>民事・家事抗告審ハンドブック</t>
  </si>
  <si>
    <t>事例解説 合同会社の登記</t>
  </si>
  <si>
    <t>泉水 悟</t>
  </si>
  <si>
    <t>第4版 会社法定款事例集</t>
  </si>
  <si>
    <t>田村 洋三,土井 万二,内藤 卓,尾方 宏行</t>
  </si>
  <si>
    <t>Q&amp;A 労働者視点でめざす同一労働同一賃金</t>
  </si>
  <si>
    <t>中島 光孝</t>
  </si>
  <si>
    <t>介護事故の事実認定と記録</t>
  </si>
  <si>
    <t>神保 正宏,山本 宏子</t>
  </si>
  <si>
    <t>Q&amp;A デジタルマーケティングの法律実務</t>
  </si>
  <si>
    <t>北川 祥一</t>
  </si>
  <si>
    <t>信託法からみた民事信託の手引き</t>
  </si>
  <si>
    <t>事例詳解 介護現場における苦情・ハラスメント対応の実務</t>
  </si>
  <si>
    <t>事例でわかる 任意後見の実務</t>
  </si>
  <si>
    <t>勝 猛一</t>
  </si>
  <si>
    <t>信託の80の難問に挑戦します！</t>
  </si>
  <si>
    <t>井上 聡,田中 和明,小出 卓哉,佐久間 亨,関 貴志,高橋 智彦,冨田 雄介,長屋 忍</t>
  </si>
  <si>
    <t>事業者必携 中小企業のための 解散・倒産・事業承継の法律と税務</t>
  </si>
  <si>
    <t>久野 実</t>
  </si>
  <si>
    <t>すぐに役立つ 図解とQ&amp;Aで納得 損害賠償・慰謝料をめぐる法律とトラブル解決法165</t>
  </si>
  <si>
    <t>奈良 恒則</t>
  </si>
  <si>
    <t>事業者必携 採用退職から税務申告・移転・変更登記まで小さな会社の「事務」と「書式」サンプル集129</t>
  </si>
  <si>
    <t>河原 大輔,河原 宏海,西尾 務</t>
  </si>
  <si>
    <t>図解で早わかり 最新版 会社法のしくみ</t>
  </si>
  <si>
    <t>戸塚 美砂</t>
  </si>
  <si>
    <t>図解で早わかり 最新版 契約のしくみと契約書作成の基本</t>
  </si>
  <si>
    <t>事業者必携 最新 育児・出産・介護の法律と実践書式サンプル43</t>
  </si>
  <si>
    <t>すぐに役立つ 図解とQ&amp;Aで納得 改正対応！会社役員をめぐる法律とトラブル解決法158</t>
  </si>
  <si>
    <t>千葉 博</t>
  </si>
  <si>
    <t>事業者必携 いざというときに役立つ リスクマネジメントの法律知識と対策</t>
  </si>
  <si>
    <t>梅原 ゆかり</t>
  </si>
  <si>
    <t>すぐに役立つ 図解とQ&amp;Aでわかる 最新 ネットトラブルの法律知識とプロバイダへの削除依頼・開示請求の仕方</t>
  </si>
  <si>
    <t>図解で早わかり　最新版 知的財産権のしくみ</t>
  </si>
  <si>
    <t>図解 改正法対応 会社法の基本がわかる事典</t>
  </si>
  <si>
    <t>図解で早わかり 最新版 訴訟のしくみ</t>
  </si>
  <si>
    <t>藤田 裕</t>
  </si>
  <si>
    <t>すぐに役立つ 図解とQ&amp;Aでわかる 不動産をめぐる税金の知識と疑問解決マニュアル111</t>
  </si>
  <si>
    <t>河原 大輔</t>
  </si>
  <si>
    <t>図解 最新 相続・贈与・財産管理の法律と税金がわかる事典</t>
  </si>
  <si>
    <t>図解で早わかり 最新 税金のしくみ</t>
  </si>
  <si>
    <t>村田 克也</t>
  </si>
  <si>
    <t>図解で早わかり 行政法のしくみ</t>
  </si>
  <si>
    <t>事業者必携 図解と書式でわかる 給与・賞与・退職金をめぐる法律と税務</t>
  </si>
  <si>
    <t>すぐに役立つ 投資家のための 図解 はじめての決算書・税金・法律入門</t>
  </si>
  <si>
    <t>三好 和紗</t>
  </si>
  <si>
    <t>すぐに役立つ 入門図解 法人税のしくみと手続き</t>
  </si>
  <si>
    <t>事業者必携 各種申請書記載例つき！資金調達から登記、税務、社保手続きまで 最新 起業のための設立＆運営手続きサポートマニュアル</t>
  </si>
  <si>
    <t>大沢 豪</t>
  </si>
  <si>
    <t>事業者必携 入門図解 最新はじめての消防法</t>
  </si>
  <si>
    <t>増野 佐智子</t>
  </si>
  <si>
    <t>事業者必携 株式会社の議事録と登記 作成法と記載例93</t>
  </si>
  <si>
    <t>安部 高樹</t>
  </si>
  <si>
    <t>すぐに役立つ 入門図解 マイナンバー法のしくみと手続き</t>
  </si>
  <si>
    <t>すぐに役立つ 仕訳と勘定科目の基本と実践トレーニング151</t>
  </si>
  <si>
    <t>図解で早わかり 最新 商業登記のしくみ</t>
  </si>
  <si>
    <t>図解で早わかり 最新 不動産登記のしくみと手続き</t>
  </si>
  <si>
    <t>事業者必携 平成27年労働者派遣法改正対応！最新 パート・派遣・請負をめぐる法律知識</t>
  </si>
  <si>
    <t>図解で早わかり 最新 総務・人事・労務の法律と手続き</t>
  </si>
  <si>
    <t>加藤 知美</t>
  </si>
  <si>
    <t>重要事項＆用語 図解 最新 社会保障・介護福祉法律用語辞典</t>
  </si>
  <si>
    <t>事業者必携 帳簿のつけ方から届出・申告・経費処理まで　入門図解個人開業・青色申告のしくみと手続き</t>
  </si>
  <si>
    <t>事業者必携 民法改正対応！入門図解 契約書・印鑑・印紙税・領収書の法律知識</t>
  </si>
  <si>
    <t>図解 最新 労働基準法と労働条件の基本がわかる事典</t>
  </si>
  <si>
    <t>すぐに役立つ 図解とQ&amp;Aでわかる 金銭貸借・クレジット・ローン・保証の法律とトラブル解決法128</t>
  </si>
  <si>
    <t>重要事項＆用語 図解 民法改正で変わる！最新 契約実務 基本法律用語辞典</t>
  </si>
  <si>
    <t>すぐに役立つ 図解とQ&amp;Aでわかる 最新労働安全衛生をめぐる法律と疑問解決マニュアル108</t>
  </si>
  <si>
    <t>すぐに役立つ 民法改正対応！図解とQ&amp;Aでわかる 賃貸経営のための不動産賃貸・管理の法律とトラブル実践的解決法150</t>
  </si>
  <si>
    <t>すぐに役立つ 入門図解 最新 内容証明郵便・公正証書・支払督促の手続きと書式サンプル50</t>
  </si>
  <si>
    <t>図解で早わかり 民法改正対応！最新 土地・建物の法律と手続き</t>
  </si>
  <si>
    <t>事業者必携 記載例つき 民泊ビジネス運営のための住宅宿泊事業法と旅館業法のしくみと手続き</t>
  </si>
  <si>
    <t>四訂版 図解 福祉の法律と手続きがわかる事典</t>
  </si>
  <si>
    <t>事業者必携 改訂新版 建設業の法務と労務 実践マニュアル</t>
  </si>
  <si>
    <t>すぐに役立つ 入門図解最新　告訴・告発・刑事トラブル解決マニュアル</t>
  </si>
  <si>
    <t>すぐに役立つ 入門図解 最新 交通事故の法律とトラブル解決マニュアル</t>
  </si>
  <si>
    <t>すぐに役立つ 図解とQ&amp;Aでわかる 住宅宿泊事業法のしくみと民泊の法律問題解決マニュアル</t>
  </si>
  <si>
    <t>すぐに役立つ 入門図解 最新 メンタルヘルスの法律問題と手続きマニュアル</t>
  </si>
  <si>
    <t>事業者必携 IT法務の法律と実践ビジネス書式</t>
  </si>
  <si>
    <t>事業者必携 入門図解 最新 中小企業のための会社法務の法律常識と実務ポイント</t>
  </si>
  <si>
    <t>事業者必携 入門図解 最新 管理者のための労働法の基本と実務</t>
  </si>
  <si>
    <t>すぐに役立つ 最新 入門図解 相続のしくみと手続き</t>
  </si>
  <si>
    <t>すぐに役立つ 改正対応著作権・コンテンツビジネスの法律とトラブル解決マニュアル</t>
  </si>
  <si>
    <t>すぐに役立つ 相続法改正対応！入門図解 相続・遺言・遺産分割の法律と手続き 実践文例82</t>
  </si>
  <si>
    <t>事業者必携 改正対応 入門図解　労働時間と給与計算の法律と手続き</t>
  </si>
  <si>
    <t>事業者必携 入門図解　最新 はじめての金融商品取引法</t>
  </si>
  <si>
    <t>事業者必携 入門図解 中小企業経営者のための 法人税と決算書のしくみと手続き</t>
  </si>
  <si>
    <t>北川 ワタル</t>
  </si>
  <si>
    <t>図解で早わかり 改正対応！相続・贈与のしくみと手続き</t>
  </si>
  <si>
    <t>すぐに役立つ これだけは知っておきたい空き家対策の法律・税金と活用法</t>
  </si>
  <si>
    <t>北川 ワタル,服部 真和</t>
  </si>
  <si>
    <t>スタートアップの知財戦略 事業成長のための知財の活用と戦略法務</t>
  </si>
  <si>
    <t>山本 飛翔</t>
  </si>
  <si>
    <t>国家賠償法コンメンタール 第3版</t>
  </si>
  <si>
    <t>改正民事執行法の論点と今後の課題</t>
  </si>
  <si>
    <t>中島 弘雅,内田 義厚,松嶋 隆弘</t>
  </si>
  <si>
    <t>持続可能な地域活性化と里山里海の保全活用の法律実務 SDGs、地方創生ビジネス、再生可能エネルギー</t>
  </si>
  <si>
    <t>企業法務入門20講</t>
  </si>
  <si>
    <t>菅原 貴与志</t>
  </si>
  <si>
    <t>〈ケース研究〉著作物の類似性判断 ビジュアルアート編</t>
  </si>
  <si>
    <t>上野 達弘,前田 哲男</t>
  </si>
  <si>
    <t>会社法入門20講</t>
  </si>
  <si>
    <t>オープンイノベーションの知財・法務</t>
  </si>
  <si>
    <t>著作権法コンメンタール別冊平成30年・令和2年改正解説</t>
  </si>
  <si>
    <t>松田 政行,澤田 将史,土肥 一史,大野 雅史,高橋 真人</t>
  </si>
  <si>
    <t>デザイン保護法</t>
  </si>
  <si>
    <t>茶園 成樹,上野 達弘</t>
  </si>
  <si>
    <t>再生可能エネルギー法務 改訂版</t>
  </si>
  <si>
    <t>実務解説 独占禁止法・景品表示法・下請法 第1巻 独占禁止法編</t>
  </si>
  <si>
    <t>内田 清人,大月 雅博</t>
  </si>
  <si>
    <t>一般条項の理論・実務・判例 第2巻 応用編</t>
  </si>
  <si>
    <t>小賀野 晶一,浦木 厚利,松嶋 隆弘</t>
  </si>
  <si>
    <t>一般条項の理論・実務・判例 第1巻 基礎編</t>
  </si>
  <si>
    <t>民法〔財産法〕講義 第2版</t>
  </si>
  <si>
    <t>長坂 純</t>
  </si>
  <si>
    <t>災害法律相談Q&amp;A</t>
  </si>
  <si>
    <t>第一東京弁護士会災害対策委員会</t>
  </si>
  <si>
    <t>一問一答新不動産登記法</t>
  </si>
  <si>
    <t>新・日本の会社法</t>
  </si>
  <si>
    <t>会社法を読み解く 実務と裁判例を踏まえて</t>
  </si>
  <si>
    <t>中村 直人,後藤 晃輔,北村 勇人</t>
  </si>
  <si>
    <t>ESGと商事法務</t>
  </si>
  <si>
    <t>森・濱田松本法律事務所,ESG・SDGsプラットフォーム</t>
  </si>
  <si>
    <t>NFTゲーム・ブロックチェーンゲームの法制</t>
  </si>
  <si>
    <t>松本 恒雄,福島 直央,澤 紫臣</t>
  </si>
  <si>
    <t>取締役会等の意思決定援助 会計的アプローチから</t>
  </si>
  <si>
    <t>古田 清和</t>
  </si>
  <si>
    <t>会社法 実務問答集Ⅴ</t>
  </si>
  <si>
    <t>「ビジネスと人権」の実務</t>
  </si>
  <si>
    <t>西村あさひ法律事務所「ビジネスと人権」プラクティスグループ</t>
  </si>
  <si>
    <t>定型約款の実務Q&amp;A〔補訂版〕</t>
  </si>
  <si>
    <t>新　弁護士読本 弁護士十年一人前論</t>
  </si>
  <si>
    <t>才口 千春</t>
  </si>
  <si>
    <t>金融商品取引法〔第7版〕</t>
  </si>
  <si>
    <t>issn-03863042_vol-66_no-1</t>
  </si>
  <si>
    <t>JCAジャーナル 第66巻第1号 （第739号）</t>
  </si>
  <si>
    <t>issn-03863042_vol-66_no-2</t>
  </si>
  <si>
    <t>JCAジャーナル 第66巻第2号 （第740号）</t>
  </si>
  <si>
    <t>issn-03863042_vol-66_no-3</t>
  </si>
  <si>
    <t>JCAジャーナル 第66巻第3号 （第741号）</t>
  </si>
  <si>
    <t>issn-03863042_vol-66_no-4</t>
  </si>
  <si>
    <t>JCAジャーナル 第66巻第4号 （第742号）</t>
  </si>
  <si>
    <t>issn-03863042_vol-66_no-5</t>
  </si>
  <si>
    <t>JCAジャーナル 第66巻第5号 （第743号）</t>
  </si>
  <si>
    <t>issn-03863042_vol-66_no-6</t>
  </si>
  <si>
    <t>JCAジャーナル 第66巻第6号 （第744号）</t>
  </si>
  <si>
    <t>issn-03863042_vol-66_no-7</t>
  </si>
  <si>
    <t>JCAジャーナル 第66巻第7号 （第745号）</t>
  </si>
  <si>
    <t>issn-03863042_vol-66_no-8</t>
  </si>
  <si>
    <t>JCAジャーナル 第66巻第8号 （第746号）</t>
  </si>
  <si>
    <t>issn-03863042_vol-66_no-9</t>
  </si>
  <si>
    <t>JCAジャーナル 第66巻第9号 （第747号）</t>
  </si>
  <si>
    <t>issn-03863042_vol-66_no-10</t>
  </si>
  <si>
    <t>JCAジャーナル 第66巻第10号 （第748号）</t>
  </si>
  <si>
    <t>issn-03863042_vol-66_no-11</t>
  </si>
  <si>
    <t>JCAジャーナル 第66巻第11号 （第749号）</t>
  </si>
  <si>
    <t>issn-03863042_vol-66_no-12</t>
  </si>
  <si>
    <t>JCAジャーナル 第66巻第12号 （第750号）</t>
  </si>
  <si>
    <t>issn-03863042_vol-67_no-1</t>
  </si>
  <si>
    <t>JCAジャーナル 第67巻第1号 （第751号）</t>
  </si>
  <si>
    <t>issn-03863042_vol-67_no-2</t>
  </si>
  <si>
    <t>JCAジャーナル 第67巻第2号 （第752号）</t>
  </si>
  <si>
    <t>issn-03863042_vol-67_no-3</t>
  </si>
  <si>
    <t>JCAジャーナル 第67巻第3号 （第753号）</t>
  </si>
  <si>
    <t>issn-03863042_vol-67_no-4</t>
  </si>
  <si>
    <t>JCAジャーナル 第67巻第4号 （第754号）</t>
  </si>
  <si>
    <t>issn-03863042_vol-67_no-5</t>
  </si>
  <si>
    <t>JCAジャーナル 第67巻第5号 （第755号）</t>
  </si>
  <si>
    <t>issn-03863042_vol-67_no-6</t>
  </si>
  <si>
    <t>JCAジャーナル 第67巻第6号 （第756号）</t>
  </si>
  <si>
    <t>issn-03863042_vol-67_no-7</t>
  </si>
  <si>
    <t>JCAジャーナル 第67巻第7号 （第757号）</t>
  </si>
  <si>
    <t>issn-03863042_vol-67_no-8</t>
  </si>
  <si>
    <t>JCAジャーナル 第67巻第8号 （第758号）</t>
  </si>
  <si>
    <t>issn-03863042_vol-67_no-9</t>
  </si>
  <si>
    <t>JCAジャーナル 第67巻第9号 （第759号）</t>
  </si>
  <si>
    <t>issn-03863042_vol-67_no-10</t>
  </si>
  <si>
    <t>JCAジャーナル 第67巻第10号 （第760号）</t>
  </si>
  <si>
    <t>issn-03863042_vol-67_no-11</t>
  </si>
  <si>
    <t>JCAジャーナル 第67巻第11号 （第761号）</t>
  </si>
  <si>
    <t>issn-03863042_vol-67_no-12</t>
  </si>
  <si>
    <t>JCAジャーナル 第67巻第12号 （第762号）</t>
  </si>
  <si>
    <t>issn-03863042_vol-68_no-1</t>
  </si>
  <si>
    <t>JCAジャーナル 第68巻第1号 （第763号）</t>
  </si>
  <si>
    <t>issn-03863042_vol-68_no-2</t>
  </si>
  <si>
    <t>JCAジャーナル 第68巻第2号 （第764号）</t>
  </si>
  <si>
    <t>issn-03863042_vol-68_no-3</t>
  </si>
  <si>
    <t>JCAジャーナル 第68巻第3号 （第765号）</t>
  </si>
  <si>
    <t>issn-03863042_vol-68_no-4</t>
  </si>
  <si>
    <t>JCAジャーナル 第68巻第4号 （第766号）</t>
  </si>
  <si>
    <t>issn-03863042_vol-68_no-5</t>
  </si>
  <si>
    <t>JCAジャーナル 第68巻第5号 （第767号）</t>
  </si>
  <si>
    <t>issn-03863042_vol-68_no-6</t>
  </si>
  <si>
    <t>JCAジャーナル 第68巻第6号 （第768号）</t>
  </si>
  <si>
    <t>issn-03863042_vol-68_no-7</t>
  </si>
  <si>
    <t>JCAジャーナル 第68巻第7号 （第769号）</t>
  </si>
  <si>
    <t>issn-03863042_vol-68_no-8</t>
  </si>
  <si>
    <t>JCAジャーナル 第68巻第8号 （第770号）</t>
  </si>
  <si>
    <t>issn-03863042_vol-68_no-9</t>
  </si>
  <si>
    <t>JCAジャーナル 第68巻第9号 （第771号）</t>
  </si>
  <si>
    <t>issn-03863042_vol-68_no-10</t>
  </si>
  <si>
    <t>JCAジャーナル 第68巻第10号 （第772号）</t>
  </si>
  <si>
    <t>issn-03863042_vol-68_no-11</t>
  </si>
  <si>
    <t>JCAジャーナル 第68巻第11号 （第773号）</t>
  </si>
  <si>
    <t>issn-03863042_vol-68_no-12</t>
  </si>
  <si>
    <t>JCAジャーナル 第68巻第12号 （第774号）</t>
  </si>
  <si>
    <t>実務に効く 知的財産判例精選</t>
  </si>
  <si>
    <t>小泉 直樹,末吉 亙</t>
  </si>
  <si>
    <t>民事裁判実務の基礎／刑事裁判実務の基礎</t>
  </si>
  <si>
    <t>渡辺 弘,谷口 安史,中村 心,髙原 知明,下津 健司,江口 和伸</t>
  </si>
  <si>
    <t>実務に効く 事業再生判例精選</t>
  </si>
  <si>
    <t>小林 信明,山本 和彦</t>
  </si>
  <si>
    <t>民事再生法入門〔第2版〕</t>
  </si>
  <si>
    <t>松下 淳一</t>
  </si>
  <si>
    <t>日本民法学の新たな時代</t>
  </si>
  <si>
    <t>高 翔龍,野村 豊弘,加藤 雅信,廣瀬 久和,瀬川 信久,中田 裕康,河上 正二,内田 貴,大村 敦志</t>
  </si>
  <si>
    <t>旅券法逐条解説</t>
  </si>
  <si>
    <t>旅券法研究会</t>
  </si>
  <si>
    <t>注釈日本国憲法(2) 10条-24条</t>
  </si>
  <si>
    <t>長谷部 恭男,川岸 令和,駒村 圭吾,阪口 正二郎,宍戸 常寿,土井 真一</t>
  </si>
  <si>
    <t>中小企業の事業承継</t>
  </si>
  <si>
    <t>中村 廉平</t>
  </si>
  <si>
    <t>2016年改正 新しいマンション標準管理規約</t>
  </si>
  <si>
    <t>浅見 泰司,安藤 至大,親泊 哲,笠谷 雅也,福井 秀夫,村辻󠄀 義信,吉田 修平</t>
  </si>
  <si>
    <t>経済法の現代的課題</t>
  </si>
  <si>
    <t>金井 貴嗣,土田 和博,山部 俊文,東條 吉純</t>
  </si>
  <si>
    <t>ミャンマー新投資法・改正会社法</t>
  </si>
  <si>
    <t>西村あさひ法律事務所,ヤンゴン事務所,湯川 雄介,原田 充浩,伴 真範</t>
  </si>
  <si>
    <t>会社法入門〔第13版〕</t>
  </si>
  <si>
    <t>前田 庸</t>
  </si>
  <si>
    <t>刑事弁護の基礎知識〔第2版〕</t>
  </si>
  <si>
    <t>岡 慎一,神山 啓史</t>
  </si>
  <si>
    <t>現代訴訟の論点と法理論の検討［連載誌面合本版］</t>
  </si>
  <si>
    <t>リーガルマインド商法総則・商行為法〔第3版〕</t>
  </si>
  <si>
    <t>働き手・働き方の多様化と労働法［連載誌面合本版］</t>
  </si>
  <si>
    <t>基礎法学のススメ ［連載誌面合本版］</t>
  </si>
  <si>
    <t>民事訴訟法・倒産法の研究</t>
  </si>
  <si>
    <t>山本 弘</t>
  </si>
  <si>
    <t>労働基準法〔第5版〕</t>
  </si>
  <si>
    <t>下井 隆史</t>
  </si>
  <si>
    <t>民事保全・執行を勉強しよう――実務との架橋を目指して ［連載誌面合本版］</t>
  </si>
  <si>
    <t>阿多 博文,古賀 政治,鷹取 信哉</t>
  </si>
  <si>
    <t>法務の世界と世界の法務 ［連載誌面合本版］</t>
  </si>
  <si>
    <t>不正競争防止法〔第2版〕</t>
  </si>
  <si>
    <t>茶園 成樹</t>
  </si>
  <si>
    <t>知的財産法とビジネスの種〔第1期〕〔第2期〕 ［連載誌面合本版］</t>
  </si>
  <si>
    <t>家族法〔第4版〕</t>
  </si>
  <si>
    <t>窪田 充見</t>
  </si>
  <si>
    <t>標準 著作権法〔第4版〕</t>
  </si>
  <si>
    <t>高林 龍</t>
  </si>
  <si>
    <t>国際法務概説</t>
  </si>
  <si>
    <t>大江橋法律事務所,国谷 史朗,小林 和弘</t>
  </si>
  <si>
    <t>不動産取引紛争の実践知〔LAWYERS' KNOWLEDGE〕</t>
  </si>
  <si>
    <t>熊谷 則一</t>
  </si>
  <si>
    <t>労働法実務 労働者側の実践知〔LAWYERS' KNOWLEDGE〕</t>
  </si>
  <si>
    <t>君和田 伸仁</t>
  </si>
  <si>
    <t>テキスト学習の進め方 [特集誌面合本版]</t>
  </si>
  <si>
    <t>相続と法実務 ［連載誌面合本版］</t>
  </si>
  <si>
    <t>民法概論4 債権各論</t>
  </si>
  <si>
    <t>独禁法務の実践知〔LAWYERS' KNOWLEDGE〕</t>
  </si>
  <si>
    <t>著作権法〔第3版〕</t>
  </si>
  <si>
    <t>事実認定の基礎〔改訂版〕</t>
  </si>
  <si>
    <t>標準特許法〔第7版〕</t>
  </si>
  <si>
    <t>分野別 国際条約ハンドブック</t>
  </si>
  <si>
    <t>森 肇志,藤澤 巌,玉田 大,竹内 真理,伊藤 一頼,北村 朋史</t>
  </si>
  <si>
    <t>意匠法〔第2版〕</t>
  </si>
  <si>
    <t>令和元年 改正会社法</t>
  </si>
  <si>
    <t>野村 修也,奥山 健志</t>
  </si>
  <si>
    <t>mag_zeikeitsushin_vol-78_no-13</t>
  </si>
  <si>
    <t>税経通信　2023年12月号</t>
  </si>
  <si>
    <t>すぐに役立つ 図解とQ&amp;Aでわかる 最新版 医療保険・介護保険・年金の知識と疑問解決マニュアル157</t>
  </si>
  <si>
    <t>図解で早わかり 債権回収の法律と実務</t>
  </si>
  <si>
    <t>図解で早わかり マイナンバー対応経理のしくみ</t>
  </si>
  <si>
    <t>重要事項＆用語 図解 最新 不動産契約基本法律用語辞典</t>
  </si>
  <si>
    <t>事業者必携 個人情報保護法改正に対応！最新請負・業務委託・下請契約の法律と書式40</t>
  </si>
  <si>
    <t>事業者必携 マイナンバー制度に対応！最新 就業規則と社内規程　実務マニュアル</t>
  </si>
  <si>
    <t>すぐに役立つ 退職者のための医療保険・生活保護・年金・介護保険のしくみと手続き</t>
  </si>
  <si>
    <t>すぐに役立つ 最新 マンションを「売るとき」「買うとき」の法律マニュアル</t>
  </si>
  <si>
    <t>事業者必携 最新 ネットビジネス・通販サイト運営のための法律知識</t>
  </si>
  <si>
    <t>図解で早わかり 最新 労働安全衛生法のしくみ</t>
  </si>
  <si>
    <t>すぐに役立つ 入門図解 改正対応！個人情報保護法とマイナンバー法のしくみ</t>
  </si>
  <si>
    <t>事業者必携 福祉起業家のためのNPO・一般社団法人・社会福祉法人のしくみと設立登記・運営マニュアル</t>
  </si>
  <si>
    <t>すぐに役立つ 相続・贈与の法律・登記・税務 手続きと書式マニュアル</t>
  </si>
  <si>
    <t>事業者必携 風営法改正に対応！飲食業開業・許認可申請手続きマニュアル</t>
  </si>
  <si>
    <t>事業者必携 個人情報保護法、特許法の改正に対応！入門図解 最新 IT企業の法務対策</t>
  </si>
  <si>
    <t>すぐに役立つ 図解とQ&amp;A マンション管理の法律とトラブル解決マニュアル</t>
  </si>
  <si>
    <t>すぐに役立つ 図解とQ&amp;Aでわかる セクハラ・パワハラ・マタハラをめぐる法律とトラブル解決法130</t>
  </si>
  <si>
    <t>重要事項＆用語 図解 最新 会社で使う 社会保険・給与計算・労務 法律用語辞典</t>
  </si>
  <si>
    <t>すぐに役立つ 図解とQ&amp;Aでわかる道路・境界・建築・住環境の法律とトラブル解決マニュアル140</t>
  </si>
  <si>
    <t>事業者必携 フードビジネスのための 最新 飲食業の法律問題と実務マニュアル</t>
  </si>
  <si>
    <t>すぐに役立つ 知っておきたい 最新 図解建築基準法と消防法のしくみ</t>
  </si>
  <si>
    <t>佐久間 悠</t>
  </si>
  <si>
    <t>すぐに役立つ 労働審判・個別労働あっせん ケース別実践書式40</t>
  </si>
  <si>
    <t>事業者必携 入門図解 これだけは知っておきたい 介護施設の法律問題・施設管理マニュアル</t>
  </si>
  <si>
    <t>すぐに役立つ 図解とQ&amp;Aでわかる パート・契約社員・派遣社員の法律問題とトラブル解決法</t>
  </si>
  <si>
    <t>すぐに役立つ 入門図解 交通事故の過失割合 ケース別288</t>
  </si>
  <si>
    <t>すぐに役立つ 入門図解 最新 成年後見のしくみと申請手続き</t>
  </si>
  <si>
    <t>事業者必携 入門図解 改正対応！特定商取引法・景品表示法のしくみと対策</t>
  </si>
  <si>
    <t>事業者必携 問題社員対策から雇止め、休業休職対策まで 図解 解雇・退職勧奨の上手な進め方と法律問題解決マニュアル</t>
  </si>
  <si>
    <t>重要事項＆用語 図解 トラブル解決に役立つ 最新 民事訴訟・執行・保全　基本法律用語辞典</t>
  </si>
  <si>
    <t>すぐに役立つ 困ったときに読む 入門図解 親の病気・入院・介護 手続きサポートマニュアル</t>
  </si>
  <si>
    <t>事業者必携 イザというときに困らない！税務調査・労基署調査・社会保険調査のしくみと対策</t>
  </si>
  <si>
    <t>河原 大輔,河原 宏海</t>
  </si>
  <si>
    <t>すぐに役立つ 入門図解 不動産登記の法律と申請手続きマニュアル</t>
  </si>
  <si>
    <t>すぐに役立つ 図解とQ&amp;Aでわかる 賃貸トラブル解決マニュアル</t>
  </si>
  <si>
    <t>すぐに役立つ 入門図解 特許・商標のしくみと手続き</t>
  </si>
  <si>
    <t>すぐに役立つ これならわかる 入門図解 任意売却と債務整理のしくみと手続き</t>
  </si>
  <si>
    <t>すぐに役立つ 入門図解 介護施設・高齢者向け住宅のしくみと疑問解決マニュアル</t>
  </si>
  <si>
    <t>すぐに役立つ 入門図解 最新よくわかる障害者総合支援法</t>
  </si>
  <si>
    <t>すぐに役立つ 入門図解 強制執行のしくみと手続き ケース別実践書式33</t>
  </si>
  <si>
    <t>図解 最新 不動産の法律と手続きがわかる事典</t>
  </si>
  <si>
    <t>すぐに役立つ 入門図解 障害年金・遺族年金のしくみと申請手続き ケース別32書式</t>
  </si>
  <si>
    <t>事業者必携 中小事業者のための 建設業許可申請と経営事項審査 手続きマニュアル</t>
  </si>
  <si>
    <t>図解で早わかり 最新 刑事訴訟法のしくみ</t>
  </si>
  <si>
    <t>事業者必携 不動産契約基本フォーマット 実践書式80</t>
  </si>
  <si>
    <t>すぐに役立つ 売却、賃貸、民泊、税金対策まで 入門図解 実家の空き家をめぐる法律問題と対策　実践マニュアル</t>
  </si>
  <si>
    <t>すぐに役立つ 入門図解 民法【債権法】大改正</t>
  </si>
  <si>
    <t>すぐに役立つ 入門図解 記載例つき 遺言書の書き方と生前贈与 しくみと対策</t>
  </si>
  <si>
    <t>図解 最新 ネットビジネスの法律とトラブル解決法がわかる事典</t>
  </si>
  <si>
    <t>事業者必携 これならわかる 最新 不動産業界の法務対策</t>
  </si>
  <si>
    <t>図解 最新 税金のしくみと手続きがわかる事典</t>
  </si>
  <si>
    <t>すぐに役立つ 入門図解 最新 アパート・マンション・民泊経営をめぐる法律と税務</t>
  </si>
  <si>
    <t>図解で早わかり 債権法改正に対応！民法【財産法】のしくみ</t>
  </si>
  <si>
    <t>事業者必携 入門図解 最新 独占禁止法・景表法・下請法のしくみ</t>
  </si>
  <si>
    <t>事業者必携 宅建業申請から民泊、農地まで不動産ビジネスのための許認可のしくみと手続き</t>
  </si>
  <si>
    <t>図解 民法改正対応！ 最新 債権回収のしくみがわかる事典</t>
  </si>
  <si>
    <t>すぐに役立つ 図解とQ&amp;Aでわかる 最新 個人情報保護法と秘密保持契約をめぐる法律問題とセキュリティ対策</t>
  </si>
  <si>
    <t>図解で早わかり 民法改正で変わる！最新 契約のしくみとルール</t>
  </si>
  <si>
    <t>図解で早わかり 改訂新版 消費者契約法・特定商取引法・割賦販売法のしくみ</t>
  </si>
  <si>
    <t>図解で早わかり 最新 刑法のしくみ</t>
  </si>
  <si>
    <t>事業者必携 抵当・保証の法律と担保をめぐるトラブル解決法</t>
  </si>
  <si>
    <t>事業者必携 建設業から風俗営業、産廃、入管手続きまで 改訂新版 許認可手続きと申請書類の書き方</t>
  </si>
  <si>
    <t>図解で早わかり 最新 賃貸借のしくみとルール</t>
  </si>
  <si>
    <t>図解で早わかり 働き方改革法に対応！最新 給与計算事務のしくみと手続き</t>
  </si>
  <si>
    <t>図解 最新 総務・人事労務・経理部門の仕事の基本がわかる事典</t>
  </si>
  <si>
    <t>図解で早わかり 改訂新版 労働安全衛生法のしくみ</t>
  </si>
  <si>
    <t>図解で早わかり 最新 働き方改革法と労働法のしくみ</t>
  </si>
  <si>
    <t>すぐに役立つ 最新 借地借家の法律と実務書式87</t>
  </si>
  <si>
    <t>事業者必携 働き方改革法に対応！最新パート・高齢者雇用・派遣・請負契約の法律と手続き</t>
  </si>
  <si>
    <t>すぐに役立つ これならわかる障害者総合支援法と支援サービスのしくみと手続き</t>
  </si>
  <si>
    <t>事業者必携　働き方改革法に対応！就業規則の作成・見直し実践マニュアル</t>
  </si>
  <si>
    <t>事業者必携 働き方改革法に対応！入門図解 会社で使う労働時間・休日・休暇・休職・休業の法律と書式</t>
  </si>
  <si>
    <t>事業者必携 消費税率10％引き上げに対応！入門図解 会社の税金【法人税・消費税】しくみと手続き</t>
  </si>
  <si>
    <t>すぐに役立つ 財産管理【信託・成年後見・遺言】の法律知識と活用法</t>
  </si>
  <si>
    <t>事業者必携 障害福祉事業者のための障害福祉サービスと申請手続きマニュアル</t>
  </si>
  <si>
    <t>すぐに役立つ 必ず必要になる！不動産税金【売買・賃貸・相続】の知識</t>
  </si>
  <si>
    <t>事業者必携 介護事業者のための 最新 介護福祉サービス申請手続きと書式</t>
  </si>
  <si>
    <t>すぐに役立つ 入門図解 最新 介護保険【サービス・費用】と介護施設のしくみと手続き</t>
  </si>
  <si>
    <t>事業者必携 働き方改革法に対応！建設業事業者のための 最新 労務管理・安全衛生・社会保険の法律と手続き</t>
  </si>
  <si>
    <t>すぐに役立つ 最新 建築基準法と私道・境界・日照権の法律とトラブル解決法</t>
  </si>
  <si>
    <t>事業者必携  最新 入管法・外国人雇用の法律 しくみと手続き</t>
  </si>
  <si>
    <t>服部 真和,小島 彰</t>
  </si>
  <si>
    <t>事業者必携 税率10％、軽減税率制度に対応！入門図解 消費税のしくみと申告書の書き方</t>
  </si>
  <si>
    <t>図解で早わかり 最新 社会保険・労働保険のしくみと手続き</t>
  </si>
  <si>
    <t>すぐに役立つ 図解とＱ＆Ａでわかる 特定商取引法と消費者取引の法律問題トラブル解決法</t>
  </si>
  <si>
    <t>図解で早わかり 共生型サービスにも対応！介護保険・障害者福祉のしくみ</t>
  </si>
  <si>
    <t>すぐに役立つ 図解とQ&amp;Aでわかる 最新入管法と外国人雇用の法律問題解決マニュアル</t>
  </si>
  <si>
    <t>事業者必携 入門図解 職場のハラスメント【セクハラ・パワハラ・マタハラ】の法律と対策</t>
  </si>
  <si>
    <t>信山社</t>
  </si>
  <si>
    <t>プラクティス知的財産法Ⅰ〈特許法〉</t>
  </si>
  <si>
    <t>田村 善之,時井 真,酒迎 明洋</t>
  </si>
  <si>
    <t>プラクティス知的財産法Ⅱ〈著作権法〉</t>
  </si>
  <si>
    <t>田村 善之,高瀬 亜富,平澤 卓人</t>
  </si>
  <si>
    <t>労働実務事例研究 2023年版</t>
  </si>
  <si>
    <t>精選 労働判例集 第13集</t>
  </si>
  <si>
    <t>元監督署長が解説 これならわかる自動車運転者の改善基準Ｑ＆Ａ 改訂第２版</t>
  </si>
  <si>
    <t>村木 宏吉</t>
  </si>
  <si>
    <t>離職防止に向けた働き方改革の実践</t>
  </si>
  <si>
    <t>中倉 誠二</t>
  </si>
  <si>
    <t>コミュニティ経営のすすめ あいだのある組織の作りかた</t>
  </si>
  <si>
    <t>有限会社人事･労務</t>
  </si>
  <si>
    <t>実践Ｑ＆Ａ方式 人材派遣の実務</t>
  </si>
  <si>
    <t>社会保険労務士法人すばる 人材ビジネスサポート部門</t>
  </si>
  <si>
    <t>会社が変わる！生産性が向上する！ ジョブ型人事とは何か？</t>
  </si>
  <si>
    <t>新版注釈民法（２２）親族（２） 離婚 763条～771条</t>
  </si>
  <si>
    <t>島津 一郎,阿部 徹</t>
  </si>
  <si>
    <t>新版注釈民法（２３）親族(３) 親子(１)実子【復刊版】772条～791条</t>
  </si>
  <si>
    <t>中川 善之助,米倉 明</t>
  </si>
  <si>
    <t>新版注釈民法（２５）親族（５） 親権・後見・保佐及び補助・扶養改訂版【復刊版】818条～881条</t>
  </si>
  <si>
    <t>於保 不二雄,中川 淳</t>
  </si>
  <si>
    <t>新版注釈民法(２６)相続(１) 相続総則・相続人【復刊版】882条～895条</t>
  </si>
  <si>
    <t>中川 善之助,泉 久雄</t>
  </si>
  <si>
    <t>新版注釈民法(２１)親族(１) 総則・婚姻の成立・効果【復刊版】725条～762条</t>
  </si>
  <si>
    <t>青山 道夫,有地 亨</t>
  </si>
  <si>
    <t>版注釈民法(２４)親族(４) 親子(２)養子【復刊版】792条～817条の11</t>
  </si>
  <si>
    <t>中川 善之助,山畠 正男</t>
  </si>
  <si>
    <t>注釈民法 第１３巻 債権(４) 契約総則【復刊版】521条～548条</t>
  </si>
  <si>
    <t>谷口 知平</t>
  </si>
  <si>
    <t>労働法〔第4版〕</t>
  </si>
  <si>
    <t>荒木 尚志</t>
  </si>
  <si>
    <t>会社法のみちしるべ〔第2版〕</t>
  </si>
  <si>
    <t>大塚 英明</t>
  </si>
  <si>
    <t>だれでもわかる企業承継の実務</t>
  </si>
  <si>
    <t>白井 輝次,コンパッソ税理士法人</t>
  </si>
  <si>
    <t>疾風怒濤の米国企業改革ーエンロンに始まりエンロンに終わるー</t>
  </si>
  <si>
    <t>菊田 良治</t>
  </si>
  <si>
    <t>非公開会社の法務 ─準組合法理のやさしい解説─</t>
  </si>
  <si>
    <t>企業承継モデル定款応用編-準組合法理と定款の自治-</t>
  </si>
  <si>
    <t>大野 正道,北沢 豪</t>
  </si>
  <si>
    <t>新会社法 中小企業モデル定款</t>
  </si>
  <si>
    <t>全国中小企業団体中央会</t>
  </si>
  <si>
    <t>企業の内部統制とリスクマネジメント トップダウンアプローチとリスクベースの内部統制評価</t>
  </si>
  <si>
    <t>新日本有限責任監査法人</t>
  </si>
  <si>
    <t>企業承継法の理論Ⅰ(中小企業法研究第一巻)-総論・学説-</t>
  </si>
  <si>
    <t>大野 正道</t>
  </si>
  <si>
    <t>企業承継法の理論Ⅱ(中小企業法研究第二巻)-判例・立法-</t>
  </si>
  <si>
    <t>企業承継法の理論Ⅲ(中小企業法研究第三巻)-独逸法-</t>
  </si>
  <si>
    <t>少数派株主の保護と救済</t>
  </si>
  <si>
    <t>廣田 哲治</t>
  </si>
  <si>
    <t>投資家と企業の対話　-次世代の企業価値コミュニケーションと統合報告-</t>
  </si>
  <si>
    <t>新日本有限責任監査法人　市村清</t>
  </si>
  <si>
    <t>第二次改訂版　中小企業等協同組合法逐条解説</t>
  </si>
  <si>
    <t>改訂版　解説　中小企業等協同組合会計基準</t>
  </si>
  <si>
    <t>民法大系2・物権法</t>
  </si>
  <si>
    <t>石田 穣</t>
  </si>
  <si>
    <t>担保物権法 民法大系 3</t>
  </si>
  <si>
    <t>民法大系1・民法総則</t>
  </si>
  <si>
    <t>社会保障・福祉六法</t>
  </si>
  <si>
    <t>岩村 正彦,菊池 馨実,嵩 さやか ,中野 妙子,笠木 映里,水島 郁子</t>
  </si>
  <si>
    <t>倒産法</t>
  </si>
  <si>
    <t>三上 威彦</t>
  </si>
  <si>
    <t>災害と法 ど～する防災【水害編】</t>
  </si>
  <si>
    <t>村中 洋介</t>
  </si>
  <si>
    <t>災害と法 ど～する防災【地震・津波編】</t>
  </si>
  <si>
    <t>コンパクト学習条約集（第3版）</t>
  </si>
  <si>
    <t>芹田 健太郎,黒神 直純,林 美香,李 禎之,新井 京,小林 友彦,前田 直子</t>
  </si>
  <si>
    <t>災害と法 ど～する防災【風害編】</t>
  </si>
  <si>
    <t>婦人保護事業から女性支援法へ ― 困難に直面する女性を支える</t>
  </si>
  <si>
    <t>戒能 民江,堀 千鶴子</t>
  </si>
  <si>
    <t>国連って誰のことですか ― 巨大組織を知るリアルガイド</t>
  </si>
  <si>
    <t>岩谷 暢子</t>
  </si>
  <si>
    <t>災害と法 ど～する防災【土砂災害編】</t>
  </si>
  <si>
    <t>自治体の実務1 空き家対策</t>
  </si>
  <si>
    <t>鈴木 庸夫,田中 良弘</t>
  </si>
  <si>
    <t>侮ってはならない中国―いま日本の海で何が起きているのか</t>
  </si>
  <si>
    <t>坂元 茂樹</t>
  </si>
  <si>
    <t>経済外交を考える ― ｢魔法の杖｣の使い方</t>
  </si>
  <si>
    <t>高瀬 弘文</t>
  </si>
  <si>
    <t>東南アジア外交 ― ポスト冷戦期の軌跡</t>
  </si>
  <si>
    <t>加納 雄大</t>
  </si>
  <si>
    <t>危機の時代と国会 ― 前例主義の呪縛を問う</t>
  </si>
  <si>
    <t>白井 誠</t>
  </si>
  <si>
    <t>スポーツを法的に考えるⅡ ― ヨーロッパ・サッカーとＥＵ法</t>
  </si>
  <si>
    <t>井上 典之</t>
  </si>
  <si>
    <t>スポーツを法的に考えるⅠ ― 日本のスポーツと法・ガバナンス</t>
  </si>
  <si>
    <t>脱炭素と CCS ― 二酸化炭素回収貯留の法政策 ―</t>
  </si>
  <si>
    <t>柳 憲一郎,小松 英司,中村 明寛</t>
  </si>
  <si>
    <t>国際人権法と日本の法制</t>
  </si>
  <si>
    <t>芹田 健太郎</t>
  </si>
  <si>
    <t>新聞記事と国際法の話</t>
  </si>
  <si>
    <t>遠隔講義消費者法〈新訂第3版〉2022</t>
  </si>
  <si>
    <t>河上 正二</t>
  </si>
  <si>
    <t>消費者法特別講義 医事法</t>
  </si>
  <si>
    <t>＜災害と法＞ ど～する防災【火山災害編】</t>
  </si>
  <si>
    <t>マンションの管理組合とは何か</t>
  </si>
  <si>
    <t>丸山 英氣</t>
  </si>
  <si>
    <t>新海商法（増補版）</t>
  </si>
  <si>
    <t>小林 登</t>
  </si>
  <si>
    <t>法学六法 '23</t>
  </si>
  <si>
    <t>池田 真朗,宮島 司,安冨 潔,三上 威彦,三木 浩一,小山 剛,北澤 安紀</t>
  </si>
  <si>
    <t>新漁業法</t>
  </si>
  <si>
    <t>辻 信一</t>
  </si>
  <si>
    <t>災害行政法</t>
  </si>
  <si>
    <t>債権総論 民法大系 4</t>
  </si>
  <si>
    <t>国際協力と多文化共生</t>
  </si>
  <si>
    <t>商法総則・商行為法（第3版）</t>
  </si>
  <si>
    <t>青竹 正一</t>
  </si>
  <si>
    <t>労働法〔第7版〕</t>
  </si>
  <si>
    <t>川口 美貴</t>
  </si>
  <si>
    <t>国際紛争の解決方法</t>
  </si>
  <si>
    <t>そのときど～する? 災害避難支援 市民生活と行政</t>
  </si>
  <si>
    <t>経済安全保障と対内直接投資─アメリカにおける規制の変遷と日本の動向─</t>
  </si>
  <si>
    <t>渡井 理佳子</t>
  </si>
  <si>
    <t>区分所有法〔第2版〕</t>
  </si>
  <si>
    <t>三菱UFJリサーチ&amp;コンサルティング</t>
  </si>
  <si>
    <t>外為法ハンドブック2023 犯収法その他関連法令も含めた外為取引への実務的アプローチ</t>
  </si>
  <si>
    <t>三菱UFJリサーチ&amp;コンサルティング　国際情報営業部</t>
  </si>
  <si>
    <t>環境外交─気候変動交渉とグローバル・ガバナンス</t>
  </si>
  <si>
    <t>原子力外交 ― IAEAの街ウィーンからの視点</t>
  </si>
  <si>
    <t>法学六法 '24</t>
  </si>
  <si>
    <t>隣地をめぐるトラブル予防・解決文例集－筆界・所有権界、道路・通路、近隣紛争－</t>
  </si>
  <si>
    <t>馬橋 隆紀,多田 幸生,幸田 宏,中野 仁,古屋 丈順,大谷 和夫,平野 正也,平本 沙乙里</t>
  </si>
  <si>
    <t>Q&amp;A 高齢者の財産管理をめぐる実務－契約の選択・締結・履行・終了－</t>
  </si>
  <si>
    <t>第二東京弁護士会 高齢者・障がい者総合支援センター 運営委員会“ゆとり~な”</t>
  </si>
  <si>
    <t>農地の承継・相続相談対応マニュアル</t>
  </si>
  <si>
    <t>番場 弘文,岩崎 沙矢佳,一藤 剛志,薬師寺 孝亮,野澤 政伸,小湊 敬祐,清水 貴久,鈴木 敏起</t>
  </si>
  <si>
    <t>Q&amp;A 養育費・婚姻費用の事後対応－支払確保と事情変更－</t>
  </si>
  <si>
    <t>最新 ハラスメント対策 モデル文例集－厚労省導入マニュアル対応－</t>
  </si>
  <si>
    <t>石井 逸朗</t>
  </si>
  <si>
    <t>医療機関の事業承継相談対応マニュアル</t>
  </si>
  <si>
    <t>松田 紘一郎,JPBM医業経営部</t>
  </si>
  <si>
    <t>ガイドライン 多様な生活環境にある子どもへの対応－障害・不登校・生活困窮・児童虐待・外国人など－</t>
  </si>
  <si>
    <t>木村 真実,長谷川 泰</t>
  </si>
  <si>
    <t>新しい生活様式・働き方対応 ビジネスマナー100</t>
  </si>
  <si>
    <t>澤野 弘,松原 奈緒美</t>
  </si>
  <si>
    <t>新生活様式対応 就業規則等整備・運用のポイント</t>
  </si>
  <si>
    <t>東京弁護士会 法友会</t>
  </si>
  <si>
    <t>税理士が知っておきたい 相続発生後でもできる相続税対策</t>
  </si>
  <si>
    <t>不動産取引のための 水害リスクをめぐる法律問題－Q&amp;Aと紛争事例解説－</t>
  </si>
  <si>
    <t>工藤 寛太,横山 和之,山木 慎介</t>
  </si>
  <si>
    <t>「法務の技法」シリーズ法務の技法</t>
  </si>
  <si>
    <t>芦原 一郎</t>
  </si>
  <si>
    <t>懲戒処分の基本と実務</t>
  </si>
  <si>
    <t>石嵜 信憲,岸 聖太郎,豊岡 啓人</t>
  </si>
  <si>
    <t>ハラスメント防止の基本と実務</t>
  </si>
  <si>
    <t>石嵜 信憲,豊岡 啓人,松井 健祐,藤森 貴大,山崎 佑輔</t>
  </si>
  <si>
    <t>労働者派遣法の基本と実務</t>
  </si>
  <si>
    <t>石嵜 信憲,小宮 純季</t>
  </si>
  <si>
    <t>図解 不祥事の社内調査がわかる本</t>
  </si>
  <si>
    <t>竹内 朗,大野 徹也,プロアクト法律事務所</t>
  </si>
  <si>
    <t>インドネシアビジネス法実務体系</t>
  </si>
  <si>
    <t>小松 岳志,梅津 英明,竹内 哲,井上 諒一,花村 大祐</t>
  </si>
  <si>
    <t>Q&amp;Aでわかる業種別法務学校</t>
  </si>
  <si>
    <t>日本組織内弁護士協会,河野 敬介,神内 聡</t>
  </si>
  <si>
    <t>Q&amp;A AIの法務と倫理</t>
  </si>
  <si>
    <t>古川 直裕,渡邊 道生穂,柴山 吉報,木村 菜生子</t>
  </si>
  <si>
    <t>不動産ファイナンスの法務と契約実務</t>
  </si>
  <si>
    <t>植松 貴史</t>
  </si>
  <si>
    <t>初めての人のための契約書の実務</t>
  </si>
  <si>
    <t>Q&amp;A海事・物流・貿易の契約実務と危機管理</t>
  </si>
  <si>
    <t>大口 裕司</t>
  </si>
  <si>
    <t>令和3年改正法対応　発信者情報開示命令活用マニュアル</t>
  </si>
  <si>
    <t>改正法で民間企業による合理的配慮の提供が義務に 障害者差別解消法と実務対応がわかる本</t>
  </si>
  <si>
    <t>水田 進</t>
  </si>
  <si>
    <t>5訂版 わかりやすい不動産登記の申請手続</t>
  </si>
  <si>
    <t>法人税 損失計上マニュアル</t>
  </si>
  <si>
    <t>小林 磨寿美</t>
  </si>
  <si>
    <t>改訂版 会社法・租税法からアプローチする 非上場株式評価の実務</t>
  </si>
  <si>
    <t>佐藤 信祐</t>
  </si>
  <si>
    <t>組織再編税制の失敗事例</t>
  </si>
  <si>
    <t>改訂版 みなし配当の税務</t>
  </si>
  <si>
    <t>5年改正版 減価償却資産の耐用年数表とその使い方</t>
  </si>
  <si>
    <t>ドイツ進出企業の労働問題</t>
  </si>
  <si>
    <t>池田 良一</t>
  </si>
  <si>
    <t>ドイツとEUにおける税務裁判</t>
  </si>
  <si>
    <t>issn-03863042_vol-70_no-11</t>
  </si>
  <si>
    <t>JCAジャーナル　第70巻第11号 （第797号）</t>
  </si>
  <si>
    <t>issn-03863042_vol-70_no-12</t>
  </si>
  <si>
    <t>JCAジャーナル　第70巻第12号 （第798号）</t>
  </si>
  <si>
    <t>issn-03863042_vol-71_no-1</t>
  </si>
  <si>
    <t>JCAジャーナル　第71巻第1号 （第799号）</t>
  </si>
  <si>
    <t>mag_zeikeitsushin_vol-79_no-01</t>
  </si>
  <si>
    <t>税経通信　2024年01月号</t>
  </si>
  <si>
    <t>mag_zeikeitsushin_vol-79_no-02</t>
  </si>
  <si>
    <t>税経通信　2024年02月号</t>
  </si>
  <si>
    <t>東洋経済新報社</t>
  </si>
  <si>
    <t>図解ひとめでわかるリスクマネジメント（第２版）</t>
  </si>
  <si>
    <t>仁木 一彦</t>
  </si>
  <si>
    <t>税務署の裏側　元国税調査官が暴く</t>
  </si>
  <si>
    <t>松嶋 洋</t>
  </si>
  <si>
    <t>ジョイント・ベンチャー戦略大全 設計・交渉・法務のすべて</t>
  </si>
  <si>
    <t>宍戸 善一,福田 宗孝,梅谷 眞人</t>
  </si>
  <si>
    <t>図解 ひとめでわかる内部統制 第３版</t>
  </si>
  <si>
    <t>久保 惠一,仁木 一彦</t>
  </si>
  <si>
    <t>海外企業買収 失敗の本質 戦略的アプローチ</t>
  </si>
  <si>
    <t>松本 茂</t>
  </si>
  <si>
    <t>スピード解説 民法＜債権法＞改正がわかる本</t>
  </si>
  <si>
    <t>事業担当者のための逆引きビジネス法務ハンドブック</t>
  </si>
  <si>
    <t>塩野 誠,宮下 和昌</t>
  </si>
  <si>
    <t>攻めのガバナンス　経営者報酬・指名の戦略的改革</t>
  </si>
  <si>
    <t>タワーズワトソン,西村 康代,櫛笥 隆亮,永田 稔,村上 朋也,河原 索,平本 宏幸</t>
  </si>
  <si>
    <t>ＡＳＥＡＮの社会保険実務</t>
  </si>
  <si>
    <t>坪野 剛司,年金綜合研究所,近藤　師昭,若松　勇,村山　令二,木村　美知子,香取　美惠子,藤井　しのぶ,椎野　登貴子,太田　雅美,中西　智恵子,水谷　三恵子</t>
  </si>
  <si>
    <t>決定版 これがガバナンス経営だ！　ストーリーで学ぶ企業統治のリアル</t>
  </si>
  <si>
    <t>冨山 和彦,澤 陽男</t>
  </si>
  <si>
    <t>図解 コンプライアンス経営（第４版）</t>
  </si>
  <si>
    <t>【新版】ここからはじまる 早わかり労働安全衛生法</t>
  </si>
  <si>
    <t>近藤 恵子,小林 浩志,中山 寛之</t>
  </si>
  <si>
    <t>企業統治と成長戦略</t>
  </si>
  <si>
    <t>宮島 英昭</t>
  </si>
  <si>
    <t>執行役員制度(第五版)　運用のための理論と実務</t>
  </si>
  <si>
    <t>スタンダード管理会計(第2版)</t>
  </si>
  <si>
    <t>小林 啓孝,伊藤 嘉博,清水 孝,長谷川 惠一</t>
  </si>
  <si>
    <t>ガバナンス革命の新たなロードマップ ２つのコードの高度化による企業価値向上の実現</t>
  </si>
  <si>
    <t>北川 哲雄,小方　信幸,加藤　晃,姜　理恵,芝坂　佳子,林　順一,林　寿和</t>
  </si>
  <si>
    <t>企業法とコンプライアンス 第3版　“法令遵守”から“社会的要請への適応”へ</t>
  </si>
  <si>
    <t>郷原 信郎</t>
  </si>
  <si>
    <t>持株会社の実務（第8版） ホールディングカンパニーの経営・法務・税務・会計</t>
  </si>
  <si>
    <t>發知 敏雄,箱田 順哉,大谷 隼夫</t>
  </si>
  <si>
    <t>事業担当者のための逆引きビジネス法務ハンドブック M&amp;A契約書式編</t>
  </si>
  <si>
    <t>インフォメーション・ガバナンス　企業が扱う情報管理のすべて　顧客情報から社内情報まで</t>
  </si>
  <si>
    <t>ベーカー＆マッケンジー法律事務所（外国法共同事業）,デトロイトトーマツ コンサルティング合同会社,デトロイトトーマツ ファイナンシャルアドバイザリー合同会社,近藤　浩,達野　大輔,西垣　建剛,田邊　政裕,渡邊　大貴,安井　望,西尾　素己,齋藤　滋春</t>
  </si>
  <si>
    <t>決済インフラ入門〔２０２０年版〕　仮想通貨、ブロックチェーンから新日銀ネット、次なる改革まで</t>
  </si>
  <si>
    <t>宿輪 純一</t>
  </si>
  <si>
    <t>成長と承継のための PEファンド活用の教科書</t>
  </si>
  <si>
    <t>波光 史成,山田 裕亮,松下 憲</t>
  </si>
  <si>
    <t>初級　ビジネスコンプライアンス　第2版　「社会的要請への適応」から事例理解まで</t>
  </si>
  <si>
    <t>郷原 信郎,元榮 太一郎ほか</t>
  </si>
  <si>
    <t>指定管理者制度 問題解決ハンドブック</t>
  </si>
  <si>
    <t>井口 寛司,若生 幸也,宮脇 淳</t>
  </si>
  <si>
    <t>令和元年改正対応 図解 新会社法のしくみ（第4版）</t>
  </si>
  <si>
    <t>持株会社の実務（第9版） ホールディングカンパニーの経営・法務・税務・会計</t>
  </si>
  <si>
    <t>事業担当者のための逆引きビジネス法務ハンドブック　第２版</t>
  </si>
  <si>
    <t>決済インフラ入門【２０２５年版】スマホ決済、デジタル通貨から銀行の新リテール戦略、次なる改革まで</t>
  </si>
  <si>
    <t>ジョイント・ベンチャー戦略大全　改訂版　設計・交渉・法務のすべて</t>
  </si>
  <si>
    <t>初級　ビジネスコンプライアンス　第3版　「社会的要請への適応」から事例理解まで</t>
  </si>
  <si>
    <t>ベンチャーキャピタルの実務</t>
  </si>
  <si>
    <t>グロービス・キャピタル・パートナーズ,福島 智史</t>
  </si>
  <si>
    <t>図解　コンプライアンス経営（第５版）</t>
  </si>
  <si>
    <t>ドーモ</t>
  </si>
  <si>
    <t>詳説 再生医療法</t>
  </si>
  <si>
    <t>團野 浩</t>
  </si>
  <si>
    <t>詳説 臨床研究法</t>
  </si>
  <si>
    <t>詳説 個人情報保護法</t>
  </si>
  <si>
    <t>詳説 カルタヘナ法</t>
  </si>
  <si>
    <t>詳説 次世代医療基盤法</t>
  </si>
  <si>
    <t>詳説 薬機法 第5版 令和の大改正法</t>
  </si>
  <si>
    <t>事業者必携 最新 労働保険【労災保険・雇用保険】のしくみと届出・申請書類の書き方</t>
  </si>
  <si>
    <t>事業者必携 インボイス制度、フリーランス新法対応! 小さな事業者【個人事業主・小規模企業】のための法律と税金 実務マニュアル</t>
  </si>
  <si>
    <t>木島 康雄,武田 守</t>
  </si>
  <si>
    <t>事業者必携 入門図解 最新 ネットビジネス運営のための法律と手続き</t>
  </si>
  <si>
    <t>事業者必携 最新 社会保険のしくみと届出書類の書き方</t>
  </si>
  <si>
    <t>すぐに役立つ 入門図解 最新 不動産競売・任意売却の法律と手続き</t>
  </si>
  <si>
    <t>事業者必携 最新 入管法・出入国管理申請と外国人雇用の法律知識</t>
  </si>
  <si>
    <t>すぐに役立つ 入門図解 最新 株式会社・合同会社・一般社団法人設立の手続きと書式</t>
  </si>
  <si>
    <t>安部 高樹,武田 守</t>
  </si>
  <si>
    <t>すぐに役立つ 図解とQ&amp;Aでわかる建築基準法・消防法の法律知識</t>
  </si>
  <si>
    <t>図解で早わかり 最新 民事訴訟・執行・保全の法律知識</t>
  </si>
  <si>
    <t>事業者必携 入門図解 2024年問題に対応! 労働時間・休日・休暇・休業の法律と手続き</t>
  </si>
  <si>
    <t>立花書房</t>
  </si>
  <si>
    <t>家事事件重要判決50選</t>
  </si>
  <si>
    <t>佃 浩一,上原 裕之</t>
  </si>
  <si>
    <t>民事事実認定重要判決50選</t>
  </si>
  <si>
    <t>奥田 隆文,難波 孝一</t>
  </si>
  <si>
    <t>中小企業買収の法務</t>
  </si>
  <si>
    <t>柴田 堅太郎</t>
  </si>
  <si>
    <t>過重労働防止の基本と実務</t>
  </si>
  <si>
    <t>格付機関の役割と民事責任論</t>
  </si>
  <si>
    <t>久保 寛展</t>
  </si>
  <si>
    <t>図解 不祥事の予防・発見・対応がわかる本</t>
  </si>
  <si>
    <t>竹内 朗,プロアクト法律事務所</t>
  </si>
  <si>
    <t>実務・労働者派遣法概説</t>
  </si>
  <si>
    <t>成田 孝士</t>
  </si>
  <si>
    <t>個人情報 越境移転の法務</t>
  </si>
  <si>
    <t>弁護士法人瓜生・糸賀法律事務所</t>
  </si>
  <si>
    <t>同一労働同一賃金の基本と実務</t>
  </si>
  <si>
    <t>石嵜 信憲,石嵜 裕美子,佐々木 晴彦,豊岡 啓人,山崎 佑輔,市川 一樹,髙安 美保,石嵜 大介</t>
  </si>
  <si>
    <t>行政事件における要件事実と訴訟実務</t>
  </si>
  <si>
    <t>河村 浩</t>
  </si>
  <si>
    <t>ＤＸ時代のスポーツビジネス・ロー入門</t>
  </si>
  <si>
    <t>平尾 覚,佐藤 弥生,稲垣 弘則 ,西村あさひ法律事務所スポーツプラクティスグループ</t>
  </si>
  <si>
    <t>新・会社法実務問題シリーズ／９組織再編</t>
  </si>
  <si>
    <t>森・濱田松本法律事務所,石綿 学,石井 裕介,小松 岳志,邉 英基,高谷 知佐子,戸嶋 浩二,金丸 祐子,藤田 知也</t>
  </si>
  <si>
    <t>これだけは知っておきたいキャリア支援者の法律ガイドＱ＆Ａ25</t>
  </si>
  <si>
    <t>山田 英樹</t>
  </si>
  <si>
    <t>刑事実体法演習</t>
  </si>
  <si>
    <t>田中 康郎,江見 健一</t>
  </si>
  <si>
    <t>殺傷犯捜査全書</t>
  </si>
  <si>
    <t>城 祐一郎</t>
  </si>
  <si>
    <t>性犯罪捜査全書</t>
  </si>
  <si>
    <t>issn-03863042_vol-71_no-2</t>
  </si>
  <si>
    <t>JCAジャーナル　第71巻第2号 （第800号）</t>
  </si>
  <si>
    <t>コンメンタールマンション区分所有法</t>
  </si>
  <si>
    <t>稻本 洋之助,鎌野 邦樹</t>
  </si>
  <si>
    <t>基本憲法I---基本的人権</t>
  </si>
  <si>
    <t>木下 智史,伊藤 建</t>
  </si>
  <si>
    <t>issn-04393295_no-5</t>
  </si>
  <si>
    <t>法学セミナーe-Book_5_教員の多忙化問題---働き方改革のゆくえ</t>
  </si>
  <si>
    <t>issn-04393295_no-6</t>
  </si>
  <si>
    <t>法学セミナーe-Book_6_芸術と表現の自由</t>
  </si>
  <si>
    <t>issn-04393295_no-7</t>
  </si>
  <si>
    <t>法学セミナーe-Book_7_初歩からはじめる物権法（上）</t>
  </si>
  <si>
    <t>issn-04393295_no-8</t>
  </si>
  <si>
    <t>法学セミナーe-Book_8_どうなる、オリ・パラ！？---東京2020開催延期にともなう法的課題</t>
  </si>
  <si>
    <t>issn-04393295_no-9</t>
  </si>
  <si>
    <t>法学セミナーe-Book_9_いま、社会のあり方を考える</t>
  </si>
  <si>
    <t>issn-04393295_no-10</t>
  </si>
  <si>
    <t>法学セミナーe-Book_10_終活と法</t>
  </si>
  <si>
    <t>issn-03873420_202008_vol-92_no-9_01</t>
  </si>
  <si>
    <t>法律時報e-Book_202008_感染症対策の正義と法</t>
  </si>
  <si>
    <t>issn-04393295_no-11</t>
  </si>
  <si>
    <t>法学セミナーe-Book_11_就活と仕事---コロナ時代の労働法</t>
  </si>
  <si>
    <t>issn-04393295_no-12</t>
  </si>
  <si>
    <t>法学セミナーe-Book_12_倒産法入門</t>
  </si>
  <si>
    <t>issn-04393295_no-13</t>
  </si>
  <si>
    <t>法学セミナーe-Book_13_司法は不要不急か？</t>
  </si>
  <si>
    <t>issn-04393295_no-14</t>
  </si>
  <si>
    <t>法学セミナーe-Book_14_基礎法学へのいざない</t>
  </si>
  <si>
    <t>issn-03873420_202101_vol-93_no-1_01</t>
  </si>
  <si>
    <t>法律時報e-Book_202101_グローバル・ヘルスを担うWHOの課題---法律時報93巻1号（2021年）小特集</t>
  </si>
  <si>
    <t>issn-03873420_202101_vol-93_no-1_02</t>
  </si>
  <si>
    <t>法律時報e-Book_202101_日本法とリベラリズム：現代日本法の基層を探る---法律時報93巻1号（2021年）特集</t>
  </si>
  <si>
    <t>issn-03873420_202102_vol-93_no-2_01</t>
  </si>
  <si>
    <t>法律時報e-Book_202102_東日本大震災後の10年と法律学（上）：災害対策・災害復興の課題と展望---法律時報93巻2号（2021年）特集</t>
  </si>
  <si>
    <t>issn-04393295_no-15</t>
  </si>
  <si>
    <t>法学セミナーe-Book_15_ケーススタディから読み解く刑法</t>
  </si>
  <si>
    <t>issn-04393295_no-16</t>
  </si>
  <si>
    <t>法学セミナーe-Book_16_ICT教育時代の法学教材と著作権</t>
  </si>
  <si>
    <t>issn-03873420_202103_vol-93_no-3_01</t>
  </si>
  <si>
    <t>法律時報e-Book_202103_感染症対策の法と医療：新型コロナ問題の背景は何か---法律時報93巻3号（2021年）小特集</t>
  </si>
  <si>
    <t>issn-03873420_202103_vol-93_no-3_02</t>
  </si>
  <si>
    <t>法律時報e-Book_202103_東日本大震災後の10年と法律学（下）：原発事故責任・原子力規制の到達点と将来像---法律時報93巻3号（2021年）特集</t>
  </si>
  <si>
    <t>issn-04393295_no-17</t>
  </si>
  <si>
    <t>法学セミナーe-Book_17_初歩からはじめる物権法（下）</t>
  </si>
  <si>
    <t>issn-03873420_202104_vol-93_no-4_01</t>
  </si>
  <si>
    <t>法律時報e-Book_202104_「裁判官対話」の地平---法律時報93巻4号（2021年）小特集</t>
  </si>
  <si>
    <t>issn-03873420_202104_vol-93_no-4_02</t>
  </si>
  <si>
    <t>法律時報e-Book_202104_犯罪者処遇法の新展開---法律時報93巻4号（2021年）特集</t>
  </si>
  <si>
    <t>issn-04393295_no-18</t>
  </si>
  <si>
    <t>法学セミナーe-Book_18_法学入門2021---法学者の本棚から学ぶPart1</t>
  </si>
  <si>
    <t>issn-04393295_no-19</t>
  </si>
  <si>
    <t>法学セミナーe-Book_19_法学入門2021---法学者の本棚から学ぶPart2</t>
  </si>
  <si>
    <t>issn-03873420_202105_vol-93_no-5_01</t>
  </si>
  <si>
    <t>法律時報e-Book_202105_コロナウイルスと行政組織：試されるその危機対応---法律時報93巻5号（2021年）小特集</t>
  </si>
  <si>
    <t>issn-03873420_202105_vol-93_no-5_02</t>
  </si>
  <si>
    <t>法律時報e-Book_202105_分配問題と法学---法律時報93巻5号（2021年）特集</t>
  </si>
  <si>
    <t>issn-04393295_no-20</t>
  </si>
  <si>
    <t>法学セミナーe-Book_20_統治機構における学問の自由</t>
  </si>
  <si>
    <t>issn-03873420_202105_vol-93_no-7_01</t>
  </si>
  <si>
    <t>法律時報e-Book_202106_処罰による平和、和解による平和：刑事法による武力紛争の克服は可能か？---法律時報93巻7号（2021年）特集</t>
  </si>
  <si>
    <t>issn-04393295_no-21</t>
  </si>
  <si>
    <t>法学セミナーe-Book_21_移動の自由---コロナ禍による制限・正当化・派生的問題</t>
  </si>
  <si>
    <t>issn-03873420_202107_vol-93_no-8_01</t>
  </si>
  <si>
    <t>法律時報e-Book_202107_行政法の法的安定性を検証する---法律時報93巻8号（2021年）特集</t>
  </si>
  <si>
    <t>issn-03873420_202107_vol-93_no-8_02</t>
  </si>
  <si>
    <t>法律時報e-Book_202107_人・移動・帰属：変容するアイデンティティ---法律時報93巻8号（2021年）小特集</t>
  </si>
  <si>
    <t>issn-03873420_202108_vol-93_no-9_01</t>
  </si>
  <si>
    <t>法律時報e-Book_202108_会社法バトルロイヤル：会社法学に「論争」は起こるのか---法律時報93巻9号（2021年）特集</t>
  </si>
  <si>
    <t>issn-03873420_202108_vol-93_no-9_02</t>
  </si>
  <si>
    <t>法律時報e-Book_202108_担保と不動産登記：日本登記法学会第5回研究大会---法律時報93巻9号（2021年）小特集</t>
  </si>
  <si>
    <t>issn-03873420_202109_vol-93_no-10_01</t>
  </si>
  <si>
    <t>法律時報e-Book_202109_刑事裁判を支える人的・社会的基盤---法律時報93巻10号（2021年）特集</t>
  </si>
  <si>
    <t>issn-04393295_no-22</t>
  </si>
  <si>
    <t>法学セミナーe-Book_22_家族と法のゆくえ---親子・夫婦・婚姻と法の役割</t>
  </si>
  <si>
    <t>issn-04393295_no-23</t>
  </si>
  <si>
    <t>法学セミナーe-Book_23_【創刊800号記念】時をかける判例---1956〜2021年</t>
  </si>
  <si>
    <t>issn-04393295_no-24</t>
  </si>
  <si>
    <t>法学セミナーe-Book_24_法制史のすすめ---歴史から繙く法律学</t>
  </si>
  <si>
    <t>issn-03873420_202110_vol-93_no-11_01</t>
  </si>
  <si>
    <t>法律時報e-Book_202110_建設アスベスト訴訟最高裁判決の意義と課題：法理論と政策論の両面からの検討---法律時報93巻11号（2021年）小特集</t>
  </si>
  <si>
    <t>issn-03873420_202110_vol-93_no-11_02</t>
  </si>
  <si>
    <t>法律時報e-Book_202110_債権法改正・相続法改正と民事訴訟法---法律時報93巻11号（2021年）特集</t>
  </si>
  <si>
    <t>issn-04393295_no-25</t>
  </si>
  <si>
    <t>法学セミナーe-Book_25_子どもと学校</t>
  </si>
  <si>
    <t>issn-03873420_202111_vol-93_no-12_01</t>
  </si>
  <si>
    <t>法律時報e-Book_202111_プラットフォームビジネスに関する学際的研究の手法---法律時報93巻12号（2021年）小特集</t>
  </si>
  <si>
    <t>issn-03873420_202111_vol-93_no-12_02</t>
  </si>
  <si>
    <t>法律時報e-Book_202111_統治と専門家：新型コロナ対策から見る日本の憲政---法律時報93巻12号（2021年）特集</t>
  </si>
  <si>
    <t>issn-04393295_no-26</t>
  </si>
  <si>
    <t>法学セミナーe-Book_26_言論に対するゆるしと制裁</t>
  </si>
  <si>
    <t>issn-03873420_202201_vol-94_no-1_01</t>
  </si>
  <si>
    <t>法律時報e-Book_202201_第20回行政法研究フォーラム：行政法学から考える原発問題の現在---法律時報94巻1号（2022年）小特集</t>
  </si>
  <si>
    <t>issn-03873420_202201_vol-94_no-1_02</t>
  </si>
  <si>
    <t>法律時報e-Book_202201_福祉行政の現代的展開：「ソーシャルワーク」が提起する法的論点---法律時報94巻1号（2022年）特集</t>
  </si>
  <si>
    <t>issn-04393295_no-27</t>
  </si>
  <si>
    <t>法学セミナーe-Book_27_応用科目へのいざない</t>
  </si>
  <si>
    <t>issn-04393295_no-28</t>
  </si>
  <si>
    <t>法学セミナーe-Book_28_交錯する手続法の世界</t>
  </si>
  <si>
    <t>issn-03873420_202202_vol-94_no-2_01</t>
  </si>
  <si>
    <t>法律時報e-Book_202202_改正少年法の課題---法律時報94巻2号（2022年）特集---法律時報94巻2号（2022年）特集</t>
  </si>
  <si>
    <t>issn-03873420_202202_vol-94_no-2_02</t>
  </si>
  <si>
    <t>法律時報e-Book_202202_公法学から検証する日本学術会議問題：日本公法学会第85回総会・特別セッションの報告---法律時報94巻2号（2022年）小特集</t>
  </si>
  <si>
    <t>issn-04393295_no-29</t>
  </si>
  <si>
    <t>法学セミナーe-Book_29_法学部発、活躍の場---法学を活かした仕事</t>
  </si>
  <si>
    <t>issn-04393295_no-30</t>
  </si>
  <si>
    <t>法学セミナーe-Book_30_法学入門2022</t>
  </si>
  <si>
    <t>issn-03873420_202203_vol-94_no-3_01</t>
  </si>
  <si>
    <t>法律時報e-Book_202203_規制手法の多様化と法理論---法律時報94巻2号（2022年）特集---法律時報94巻3号（2022年）特集</t>
  </si>
  <si>
    <t>issn-04393295_no-31</t>
  </si>
  <si>
    <t>法学セミナーe-Book_31_憲法訴訟の反対意見を読み解く</t>
  </si>
  <si>
    <t>issn-04393295_no-32</t>
  </si>
  <si>
    <t>法学セミナーe-Book_32_刑法の「通説」---通説とは何か、何が通説か</t>
  </si>
  <si>
    <t>issn-03873420_202204_vol-94_no-4_01</t>
  </si>
  <si>
    <t>法律時報e-Book_202204_”Hate Speech in Japan”を論じる---法律時報94巻4号（2022年）小特集</t>
  </si>
  <si>
    <t>issn-03873420_202204_vol-94_no-4_02</t>
  </si>
  <si>
    <t>法律時報e-Book_202204_グローバル法vs国際法---国内における実現の場面から---法律時報94巻4号（2022年）特集</t>
  </si>
  <si>
    <t>issn-03873420_202205_vol-94_no-5_01</t>
  </si>
  <si>
    <t>法律時報e-Book_202205_コロナ対応における専門知と日本の政治・社会---法律時報94巻5号（2022年）小特集</t>
  </si>
  <si>
    <t>issn-03873420_202205_vol-94_no-5_02</t>
  </si>
  <si>
    <t>法律時報e-Book_202205_租税国家のメタモルフォーゼ---法律時報94巻5号（2022年）特集</t>
  </si>
  <si>
    <t>issn-03873420_202206_vol-94_no-6_01</t>
  </si>
  <si>
    <t>法律時報e-Book_202206_「婚姻の自由」の現代的諸相---法律時報94巻6号（2022年）特集</t>
  </si>
  <si>
    <t>issn-03873420_202207_vol-94_no-8_01</t>
  </si>
  <si>
    <t>法律時報e-Book_202207_欧米のデジタル・プラットフォームビジネス規制の動向---法律時報94巻7号（2022年）小特集</t>
  </si>
  <si>
    <t>issn-03873420_202207_vol-94_no-8_02</t>
  </si>
  <si>
    <t>法律時報e-Book_202207_民事基本立法の法学と政治学---法律時報94巻7号（2022年）特集</t>
  </si>
  <si>
    <t>issn-03873420_202208_vol-94_no-9_01</t>
  </si>
  <si>
    <t>法律時報e-Book_202208_AIと民法---法律時報94巻8号（2022年）特集</t>
  </si>
  <si>
    <t>issn-03873420_202208_vol-94_no-9_02</t>
  </si>
  <si>
    <t>法律時報e-Book_202208_デジタル社会と登記---日本登記法学会第6回研究大会---法律時報94巻8号（2022年）小特集</t>
  </si>
  <si>
    <t>issn-04393295_no-33</t>
  </si>
  <si>
    <t>法学セミナーe-Book_33_ここに弁護士がいてよかった</t>
  </si>
  <si>
    <t>issn-04393295_no-34</t>
  </si>
  <si>
    <t>法学セミナーe-Book_34_婚姻のトリセツ</t>
  </si>
  <si>
    <t>issn-04393295_no-35</t>
  </si>
  <si>
    <t>法学セミナーe-Book_35_司法制度の未来のために</t>
  </si>
  <si>
    <t>issn-04393295_no-36</t>
  </si>
  <si>
    <t>法学セミナーe-Book_36_お金ってなんだ？</t>
  </si>
  <si>
    <t>issn-04393295_no-37</t>
  </si>
  <si>
    <t>法学セミナーe-Book_37_＃ゼミを語ろう</t>
  </si>
  <si>
    <t>issn-04393295_no-38</t>
  </si>
  <si>
    <t>法学セミナーe-Book_38_たたかいと法</t>
  </si>
  <si>
    <t>issn-03873420_202209_vol-94_no-10_01</t>
  </si>
  <si>
    <t>法律時報e-Book_202209_インフラと法：「生」の基盤を考える---法律時報94巻10号（2022年）特集</t>
  </si>
  <si>
    <t>issn-03873420_202210_vol-94_no-11_01</t>
  </si>
  <si>
    <t>法律時報e-Book_202210_児童虐待の総合的検討---法律時報94巻11号（2022年）特集</t>
  </si>
  <si>
    <t>issn-03873420_202210_vol-94_no-11_02</t>
  </si>
  <si>
    <t>法律時報e-Book_202210_社会問題・環境問題の「司法化（judiciarisation）」の論点と可能性（上）：日仏比較の観点から---法律時報94巻11号（2022年）小特集</t>
  </si>
  <si>
    <t>issn-03873420_202211_vol-94_no-12_01</t>
  </si>
  <si>
    <t>法律時報e-Book_202211_運送法の現在と未来---法律時報94巻12号（2022年）特集</t>
  </si>
  <si>
    <t>issn-03873420_202211_vol-94_no-12_02</t>
  </si>
  <si>
    <t>法律時報e-Book_202211_社会問題・環境問題の「司法化（judiciarisation）」の論点と可能性（下）：日仏比較の観点から---法律時報94巻12号（2022年）小特集</t>
  </si>
  <si>
    <t>issn-04393295_no-39</t>
  </si>
  <si>
    <t>法学セミナーe-Book_39_2022年の新法・改正法を考える</t>
  </si>
  <si>
    <t>issn-04393295_no-40</t>
  </si>
  <si>
    <t>法学セミナーe-Book_40_メタバースがやってくる！</t>
  </si>
  <si>
    <t>issn-04393295_no-41</t>
  </si>
  <si>
    <t>法学セミナーe-Book_41_差別問題のいま---法は差別とどう向き合うのか</t>
  </si>
  <si>
    <t>issn-03873420_202301_vol-95_no-1_01</t>
  </si>
  <si>
    <t>法律時報e-Book_202301_「危機は法を破る」のか？：危機管理における人権制約と権力統制の問題---法律時報95巻1号（2023年）小特集</t>
  </si>
  <si>
    <t>issn-03873420_202301_vol-95_no-1_02</t>
  </si>
  <si>
    <t>法律時報e-Book_202301_トランスナショナルな企業活動と公益---法律時報95巻1号（2023年）特集</t>
  </si>
  <si>
    <t>issn-03873420_202302_vol-95_no-2_01</t>
  </si>
  <si>
    <t>法律時報e-Book_202302_岐路に立つ日本型雇用システム：人生保障から権利保障への転換の流れを考える---法律時報95巻2号（2023年）特集</t>
  </si>
  <si>
    <t>issn-04393295_no-42</t>
  </si>
  <si>
    <t>法学セミナーe-Book_42_法学入門2023---いま法を学ぶ意味</t>
  </si>
  <si>
    <t>issn-04393295_no-43</t>
  </si>
  <si>
    <t>法学セミナーe-Book_43_憲法を生かす</t>
  </si>
  <si>
    <t>issn-03873420_202303_vol-95_no-3_01</t>
  </si>
  <si>
    <t>法律時報e-Book_202303_刑事法の基本概念の意義を問う---法律時報95巻3号（2023年）特集</t>
  </si>
  <si>
    <t>issn-03873420_202304_vol-95_no-4_01</t>
  </si>
  <si>
    <t>法律時報e-Book_202304_財産権とその処分---法律時報95巻4号（2023年）特集</t>
  </si>
  <si>
    <t>issn-04393295_no-44</t>
  </si>
  <si>
    <t>法学セミナーe-Book_44_続・刑法の「通説」---そこに潜む問題</t>
  </si>
  <si>
    <t>issn-03873420_202305_vol-95_no-5_01</t>
  </si>
  <si>
    <t>法律時報e-Book_202305_国会実務と憲法：「憲法改革」の核心---法律時報95巻5号（2023年）特集</t>
  </si>
  <si>
    <t>issn-04393295_no-45</t>
  </si>
  <si>
    <t>法学セミナーe-Book_45_責任はどこから---責任原則とその展開</t>
  </si>
  <si>
    <t>issn-04393295_no-46</t>
  </si>
  <si>
    <t>法学セミナーe-Book_46_試験というコミュニケーション</t>
  </si>
  <si>
    <t>紛争類型から学ぶ応用民法II---債権総論・契約</t>
  </si>
  <si>
    <t>千葉 惠美子,川上 良,高原 知明</t>
  </si>
  <si>
    <t>issn-03873420_202306_vol-95_no-6_01</t>
  </si>
  <si>
    <t>法律時報e-Book_202306_議会の支出統制権・再考---法律時報95巻6号（2023年）特集</t>
  </si>
  <si>
    <t>国際契約の英文法</t>
  </si>
  <si>
    <t>現代労働法論---開かれた法との対話</t>
  </si>
  <si>
    <t>豊川 義明</t>
  </si>
  <si>
    <t>自衛隊違憲論の原点</t>
  </si>
  <si>
    <t>内藤 功</t>
  </si>
  <si>
    <t>評伝　弁護士近内金光---時代を駆け抜けたその生涯</t>
  </si>
  <si>
    <t>田中 徹歩</t>
  </si>
  <si>
    <t>issn-04393295_no-47</t>
  </si>
  <si>
    <t>法学セミナーe-Book_47_いまこそ知りたい「税法」入門</t>
  </si>
  <si>
    <t>岐路に立つ市民の司法参加制度---英米の陪審制度から日本の裁判員裁判を考える</t>
  </si>
  <si>
    <t>家本 真実,松村 歌子,竹部 晴美</t>
  </si>
  <si>
    <t>憲法の動態的探究---「規範」の実証</t>
  </si>
  <si>
    <t>生活保護制度の政策決定---「自立支援」に翻弄されるセーフティネット</t>
  </si>
  <si>
    <t>三輪 佳子</t>
  </si>
  <si>
    <t>個人化する社会と閉塞する法</t>
  </si>
  <si>
    <t>尾崎 一郎</t>
  </si>
  <si>
    <t>明治大学社会科学研究所叢書__複合契約の法理</t>
  </si>
  <si>
    <t>都筑 満雄</t>
  </si>
  <si>
    <t>NBS__債権総論 第2版</t>
  </si>
  <si>
    <t>石田 剛,荻野 奈緒,齋藤 由起</t>
  </si>
  <si>
    <t>NBS__家族法 第4版</t>
  </si>
  <si>
    <t>青竹 美佳,羽生 香織,水野 貴浩</t>
  </si>
  <si>
    <t>冤罪学---冤罪に学ぶ原因と再発防止</t>
  </si>
  <si>
    <t>西 愛礼</t>
  </si>
  <si>
    <t>issn-04393295_no-48</t>
  </si>
  <si>
    <t>法学セミナーe-Book_48_戦争犯罪に立ち向かう</t>
  </si>
  <si>
    <t>医事法講義 第2版</t>
  </si>
  <si>
    <t>基本権論---「法的様相の理論」の見地から</t>
  </si>
  <si>
    <t>新 正幸</t>
  </si>
  <si>
    <t>issn-04393295_no-49</t>
  </si>
  <si>
    <t>法学セミナーe-Book_49_特別刑法の世界</t>
  </si>
  <si>
    <t>issn-03873420_202307_vol-95_no-8_01</t>
  </si>
  <si>
    <t>法律時報e-Book_202307_コロナ禍から考える法学の未来（上）：問題の基礎とガバナンスの視点から---法律時報95巻8号（2023年）特集</t>
  </si>
  <si>
    <t>issn-03873420_202307_vol-95_no-8_02</t>
  </si>
  <si>
    <t>法律時報e-Book_202307_公務員制度の分野横断的再検討：早津裕貴『公務員の法的地位に関する日独比較法研究』を基点として---法律時報95巻8号（2023年）小特集</t>
  </si>
  <si>
    <t>issn-03873420_202308_vol-95_no-9_01</t>
  </si>
  <si>
    <t>法律時報e-Book_202308_コロナ禍から考える法学の未来（下）：権利論とポリティクスを問う---法律時報95巻9号（2023年）特集</t>
  </si>
  <si>
    <t>issn-03873420_202308_vol-95_no-9_02</t>
  </si>
  <si>
    <t>法律時報e-Book_202308_区分建物と登記：日本登記法学会第7回研究大会---法律時報95巻9号（2023年）小特集</t>
  </si>
  <si>
    <t>issn-03873420_202309_vol-95_no-10_01</t>
  </si>
  <si>
    <t>法律時報e-Book_202309_「地域」の分野横断的・学際的検討---法律時報95巻10号（2023年）特集</t>
  </si>
  <si>
    <t>issn-03873420_202310_vol-95_no-11_01</t>
  </si>
  <si>
    <t>法律時報e-Book_202310_民事裁判IT化と民事手続法学---法律時報95巻11号（2023年）特集</t>
  </si>
  <si>
    <t>issn-03873420_202310_vol-95_no-11_02</t>
  </si>
  <si>
    <t>法律時報e-Book_202310_性犯罪改正の分析・評価---法律時報95巻11号（2023年）小特集</t>
  </si>
  <si>
    <t>issn-04393295_no-50</t>
  </si>
  <si>
    <t>法学セミナーe-Book_50_デジタル世代の消費者法</t>
  </si>
  <si>
    <t>issn-03873420_202311_vol-95_no-12_01</t>
  </si>
  <si>
    <t>法律時報e-Book_202311_証拠排除法則の総合的再検討---法律時報95巻11号（2023年）特集</t>
  </si>
  <si>
    <t>issn-03873420_202311_vol-95_no-12_02</t>
  </si>
  <si>
    <t>法律時報e-Book_202311_日本学術会議問題：何が問われ、どのように考えるべきか---法律時報95巻11号（2023年）小特集</t>
  </si>
  <si>
    <t>issn-04393295_no-51</t>
  </si>
  <si>
    <t>法学セミナーe-Book_51_ポストコロナと労働法</t>
  </si>
  <si>
    <t>社会保障制度における社会手当の成立・展開過程---中央地方関係の視点から</t>
  </si>
  <si>
    <t>原田 悠希</t>
  </si>
  <si>
    <t>mag_zeikeitsushin_vol-79_no-03</t>
  </si>
  <si>
    <t>税経通信　2024年03月号</t>
  </si>
  <si>
    <t>慶應義塾大学出版会</t>
  </si>
  <si>
    <t>災害復興法学</t>
  </si>
  <si>
    <t>岡本 正</t>
  </si>
  <si>
    <t>環境法の考えかた Ⅰ</t>
  </si>
  <si>
    <t>六車 明</t>
  </si>
  <si>
    <t>環境法の考えかた Ⅱ</t>
  </si>
  <si>
    <t>新・考える民法Ⅰ 民法総則</t>
  </si>
  <si>
    <t>外国判決の承認</t>
  </si>
  <si>
    <t>芳賀 雅顯</t>
  </si>
  <si>
    <t>中国現地法人の労務管理 Q&amp;A</t>
  </si>
  <si>
    <t>尹 秀鍾</t>
  </si>
  <si>
    <t>災害復興法学Ⅱ</t>
  </si>
  <si>
    <t>カントの批判的法哲学</t>
  </si>
  <si>
    <t>松本 和彦</t>
  </si>
  <si>
    <t>刑の一部執行猶予（改訂増補版）</t>
  </si>
  <si>
    <t>大学生が知っておきたい消費生活と法律</t>
  </si>
  <si>
    <t>細川 幸一</t>
  </si>
  <si>
    <t>不可視の「国際法」</t>
  </si>
  <si>
    <t>明石 欽司</t>
  </si>
  <si>
    <t>自治体財政の憲法的保障</t>
  </si>
  <si>
    <t>上代 庸平</t>
  </si>
  <si>
    <t>新・考える民法Ⅱ　物権・担保物権</t>
  </si>
  <si>
    <t>新標準講義 民法債権各論 第2版</t>
  </si>
  <si>
    <t>刑事法実務の基礎知識　特別刑法入門 2</t>
  </si>
  <si>
    <t>安冨 潔</t>
  </si>
  <si>
    <t>犯罪学入門</t>
  </si>
  <si>
    <t>小林 良樹</t>
  </si>
  <si>
    <t>家族法改正を読む</t>
  </si>
  <si>
    <t>新標準講義　民法債権総論　全訂3版</t>
  </si>
  <si>
    <t>大学生のための日本国憲法入門</t>
  </si>
  <si>
    <t>吉田 成利</t>
  </si>
  <si>
    <t>民事訴訟における当事者の主張規律</t>
  </si>
  <si>
    <t>金 美紗</t>
  </si>
  <si>
    <t>新・考える民法Ⅲ　債権総論</t>
  </si>
  <si>
    <t>刑事法実務の基礎知識特別刑法入門１　【第2版】</t>
  </si>
  <si>
    <t>新・考える民法Ⅳ　債権各論</t>
  </si>
  <si>
    <t>新債権法の論点と解釈　【第2版】</t>
  </si>
  <si>
    <t>国際刑法における上官責任とその国内法化</t>
  </si>
  <si>
    <t>横濱 和弥</t>
  </si>
  <si>
    <t>アート・ロー入門</t>
  </si>
  <si>
    <t>島田 真琴</t>
  </si>
  <si>
    <t>物権法改正を読む</t>
  </si>
  <si>
    <t>ボワソナードとその民法【増補完結版】</t>
  </si>
  <si>
    <t>製造物責任法の論点と解釈</t>
  </si>
  <si>
    <t>民事訴訟における後訴遮断理論の再構成</t>
  </si>
  <si>
    <t>川嶋 隆憲</t>
  </si>
  <si>
    <t>詳解　国際知的財産法</t>
  </si>
  <si>
    <t>竹内 誠也</t>
  </si>
  <si>
    <t>新版　大学生が知っておきたい生活のなかの法律</t>
  </si>
  <si>
    <t>法学概論【第二版】</t>
  </si>
  <si>
    <t>霞 信彦,原 禎嗣,神野 潔,兒玉 圭司,三田 奈穂,髙田 久実</t>
  </si>
  <si>
    <t>高齢者向け民間住宅の論点と解釈</t>
  </si>
  <si>
    <t>国際組織犯罪対策における刑事規制</t>
  </si>
  <si>
    <t>橋本 広大</t>
  </si>
  <si>
    <t>ベトナム民法典の誕生</t>
  </si>
  <si>
    <t>深沢 瞳</t>
  </si>
  <si>
    <t>新・考える民法Ⅰ 民法総則 第2版</t>
  </si>
  <si>
    <t>近代国際秩序形成と法</t>
  </si>
  <si>
    <t>明石 欽司,韓 相煕</t>
  </si>
  <si>
    <t>大学生が知っておきたい 消費生活と法律 【第2版】</t>
  </si>
  <si>
    <t>入門講義会社法【第3版】</t>
  </si>
  <si>
    <t>鈴木 千佳子</t>
  </si>
  <si>
    <t>災害復興法学Ⅲ</t>
  </si>
  <si>
    <t>民法</t>
  </si>
  <si>
    <t>働くならこれだけは知っとけ！ 労働法</t>
  </si>
  <si>
    <t>星田 淳也</t>
  </si>
  <si>
    <t>保証・人的担保の論点と解釈</t>
  </si>
  <si>
    <t>issn-03863042_vol-71_no-3</t>
  </si>
  <si>
    <t>JCAジャーナル　第71巻第3号 （第801号）</t>
  </si>
  <si>
    <t>一般社団法人日本商事仲裁協会</t>
  </si>
  <si>
    <t>盗犯捜査全書</t>
  </si>
  <si>
    <t>労働事件事実認定重要判決50選</t>
  </si>
  <si>
    <t>須藤 典明,清水 響</t>
  </si>
  <si>
    <t>mag_zeikeitsushin_vol-79_no-04</t>
  </si>
  <si>
    <t>税経通信　2024年04月号</t>
  </si>
  <si>
    <t>企業内法務の交渉術</t>
  </si>
  <si>
    <t>北島 敬之</t>
  </si>
  <si>
    <t>販売店契約の実務</t>
  </si>
  <si>
    <t>小島国際法律事務所</t>
  </si>
  <si>
    <t>外為法に基づく投資管理</t>
  </si>
  <si>
    <t>大川 信太郎</t>
  </si>
  <si>
    <t>申請事例からみる交通事故後遺障害の等級認定</t>
  </si>
  <si>
    <t>アディーレ法律事務所</t>
  </si>
  <si>
    <t>Ｑ＆Ａでわかる業種別法務キャッシュレス決済</t>
  </si>
  <si>
    <t>日本組織内弁護士協会,上野 陽子,伊藤 淳,中崎 隆 編</t>
  </si>
  <si>
    <t>金融商品取引業コンプライアンスハンドブック</t>
  </si>
  <si>
    <t>後藤 慎吾</t>
  </si>
  <si>
    <t>Ｑ＆Ａでわかる業種別法務物流・倉庫・デリバリー</t>
  </si>
  <si>
    <t>日本組織内弁護士協会,江夏 康晴,濱田 和成,山本 祐司,渡部 友一郎</t>
  </si>
  <si>
    <t>チェックリストでリスクが見える内部統制構築ガイド</t>
  </si>
  <si>
    <t>菅 信浩</t>
  </si>
  <si>
    <t>自動運転・ＭａａＳビジネスの法務</t>
  </si>
  <si>
    <t>戸嶋 浩二,佐藤 典仁,秋田 顕精</t>
  </si>
  <si>
    <t>〈実践〉生命保険の要件事実</t>
  </si>
  <si>
    <t>尾関 博之</t>
  </si>
  <si>
    <t>新会社法〔第6版〕</t>
  </si>
  <si>
    <t>雇用保険制度の実務解説</t>
  </si>
  <si>
    <t>労働保険事務組合の実務　令和２年版</t>
  </si>
  <si>
    <t>労働保険事務組合の実務　令和３年版</t>
  </si>
  <si>
    <t>中小企業向け　社内調査の進め方</t>
  </si>
  <si>
    <t>瓦林 道広</t>
  </si>
  <si>
    <t>労働保険事務組合の実務　令和４年版</t>
  </si>
  <si>
    <t>労働保険事務組合の実務　令和５年版</t>
  </si>
  <si>
    <t>ジェンダーフリーの生き方・働き方ガイドブック</t>
  </si>
  <si>
    <t>鎌倉 美智子,小岩 広宣,寺田 智輝</t>
  </si>
  <si>
    <t>労災保険適用事業細目の解説　令和６年版</t>
  </si>
  <si>
    <t>労働保険事務組合の実務　令和６年版</t>
  </si>
  <si>
    <t>労働法〔第8版〕</t>
  </si>
  <si>
    <t>金融危機と倒産法制</t>
  </si>
  <si>
    <t>辻廣 雅文</t>
  </si>
  <si>
    <t>憲法　第八版</t>
  </si>
  <si>
    <t>芦部 信喜,高橋 和之</t>
  </si>
  <si>
    <t>プライバシーという権利</t>
  </si>
  <si>
    <t>敵対的買収とアクティビスト</t>
  </si>
  <si>
    <t>太田 洋</t>
  </si>
  <si>
    <t>クラウドサイン導入・活用ハンドブック―電子契約の社内定着実践プロセス―</t>
  </si>
  <si>
    <t>明司 雅宏,植田 貴之,大坪 くるみ,小川 智史,小田 将司,美馬 耕平</t>
  </si>
  <si>
    <t>事業者必携 改訂新版 記載例つき 民泊ビジネス運営のための住宅宿泊事業法と旅館業法のしくみと手続き</t>
  </si>
  <si>
    <t>事業者必携 知っておきたい 建設業事業者のための法律【労務・安全衛生・社会保険】と実務書式</t>
  </si>
  <si>
    <t>mag_zeikeitsushin_vol-79_no-05</t>
  </si>
  <si>
    <t>税経通信　2024年05月号</t>
  </si>
  <si>
    <t>犯罪収益規制と財産回復</t>
  </si>
  <si>
    <t>津田 尊弘</t>
  </si>
  <si>
    <t>捜査・公判のための実務用語・略語・隠語辞典</t>
  </si>
  <si>
    <t>実践志向の捜査実務講座_特別刑事法犯の理論と捜査［2］</t>
  </si>
  <si>
    <t>警察教養のこころ</t>
  </si>
  <si>
    <t>中川 正浩</t>
  </si>
  <si>
    <t>刑法〔第4版〕</t>
  </si>
  <si>
    <t>小林 充</t>
  </si>
  <si>
    <t>刑事訴訟法〔第5版〕</t>
  </si>
  <si>
    <t>小林　充,植村 立郎,前田 巌</t>
  </si>
  <si>
    <t>実践志向の捜査実務講座_特別刑事法犯の理論と捜査［1］</t>
  </si>
  <si>
    <t>Q＆A　実例 交通事件捜査における現場の疑問〔第２版〕</t>
  </si>
  <si>
    <t>取調べハンドブック</t>
  </si>
  <si>
    <t>過失犯　犯罪事実記載要領〔第2版〕</t>
  </si>
  <si>
    <t>山口 貴亮</t>
  </si>
  <si>
    <t>条文あてはめ刑法</t>
  </si>
  <si>
    <t>粟田 知穂</t>
  </si>
  <si>
    <t>規範あてはめ刑事訴訟法</t>
  </si>
  <si>
    <t>警察官のための死体の取扱い実務ハンドブック</t>
  </si>
  <si>
    <t>マネー・ローンダリング罪　捜査のすべて〔第3版〕</t>
  </si>
  <si>
    <t>改訂新版 すぐに役立つ これならわかる 障害者総合支援法と支援サービスのしくみと手続き</t>
  </si>
  <si>
    <t>若林 美香</t>
  </si>
  <si>
    <t>すぐに役立つ 最新 これだけは知っておきたい！介護保険施設・有料老人ホーム・高齢者向け住宅 選び方と法律問題</t>
  </si>
  <si>
    <t>issn-03863042_vol-71_no-4</t>
  </si>
  <si>
    <t>JCAジャーナル　第71巻第4号 （第802号）</t>
  </si>
  <si>
    <t>青林書院</t>
  </si>
  <si>
    <t>新・不正競争防止法概説〔第三版〕上巻</t>
  </si>
  <si>
    <t>小野 昌延,松村 信夫</t>
  </si>
  <si>
    <t>新・不正競争防止法概説〔第三版〕下巻</t>
  </si>
  <si>
    <t>新・商標法概説〔第３版〕</t>
  </si>
  <si>
    <t>小野 昌延,三山 峻司</t>
  </si>
  <si>
    <t>民事執行法〔改訂版〕</t>
  </si>
  <si>
    <t>中野 貞一郎,下村 正明</t>
  </si>
  <si>
    <t>終活と相続・財産管理の法律相談</t>
  </si>
  <si>
    <t>示談・調停・和解の手続と条項作成の実務</t>
  </si>
  <si>
    <t>逐条解説 特定商取引法Ⅰ</t>
  </si>
  <si>
    <t>阿部 高明</t>
  </si>
  <si>
    <t>逐条解説 特定商取引法Ⅱ</t>
  </si>
  <si>
    <t>遺言執行と条項例の法律実務</t>
  </si>
  <si>
    <t>未払い残業代請求の法律相談</t>
  </si>
  <si>
    <t>杜若経営法律事務所</t>
  </si>
  <si>
    <t>リフォーム工事の法律相談〔改訂版〕</t>
  </si>
  <si>
    <t>犬塚 浩</t>
  </si>
  <si>
    <t>「情報管理」に強くなる法務戦略</t>
  </si>
  <si>
    <t>湯原 伸一</t>
  </si>
  <si>
    <t>ケース別非上場会社の株価決定の実務</t>
  </si>
  <si>
    <t>税理士法人ＡＫＪパートナーズ</t>
  </si>
  <si>
    <t>ＣＦＯを目指すキャリア戦略〈最新版〉</t>
  </si>
  <si>
    <t>安藤 秀昭,服部 邦洋,内藤 裕史</t>
  </si>
  <si>
    <t>ＩＰＯを目指す会社のための資本政策＋経営計画のポイント50</t>
  </si>
  <si>
    <t>佐々木 義孝</t>
  </si>
  <si>
    <t>スモールＭ＆Ａの教科書</t>
  </si>
  <si>
    <t>久禮 義継</t>
  </si>
  <si>
    <t>事例でわかる不正・不祥事防止のための内部監査</t>
  </si>
  <si>
    <t>樋口 達,高橋 龍徳,山内 宏光</t>
  </si>
  <si>
    <t>取締役会評価のすべて</t>
  </si>
  <si>
    <t>高山 与志子</t>
  </si>
  <si>
    <t>気候変動リスクへの実務対応</t>
  </si>
  <si>
    <t>後藤 茂之</t>
  </si>
  <si>
    <t>アクティビストの衝撃</t>
  </si>
  <si>
    <t>菊地 正俊</t>
  </si>
  <si>
    <t>新型コロナウイルス影響下の人事労務対応Ｑ＆Ａ</t>
  </si>
  <si>
    <t>小鍛冶 広道</t>
  </si>
  <si>
    <t>コンテンツ別ウェブサイトの著作権Ｑ＆Ａ〈第２版〉</t>
  </si>
  <si>
    <t>雪丸 真吾,福市 航介,宮澤 真志</t>
  </si>
  <si>
    <t>「会社法」法令集〈第十四版〉</t>
  </si>
  <si>
    <t>Ｍ＆Ａを成功に導く法務デューデリジェンスの実務〈第４版〉</t>
  </si>
  <si>
    <t>LP13 国家賠償訴訟 (改訂版)</t>
  </si>
  <si>
    <t>深見 敏正</t>
  </si>
  <si>
    <t>LP9 労働関係訴訟Ⅱ (改訂版)</t>
  </si>
  <si>
    <t>渡辺 弘</t>
  </si>
  <si>
    <t>LP9 労働関係訴訟Ⅰ (改訂版)</t>
  </si>
  <si>
    <t>別冊商事法務No.475 2024年版 株主総会日程 会社規模・決算月別／中間決算</t>
  </si>
  <si>
    <t>別冊商事法務No.477　招集通知・議案の記載事例〔2024年版〕</t>
  </si>
  <si>
    <t>プロネクサス ディスクロージャー相談第１部</t>
  </si>
  <si>
    <t>労働保険の手引 令和6年度版</t>
  </si>
  <si>
    <t>労働保険徴収法の実務 令和6年版</t>
  </si>
  <si>
    <t>労災保険給付の実務 令和6年版</t>
  </si>
  <si>
    <t>労災保険メリット制Q&amp;A［労働災害と保険料］第10版</t>
  </si>
  <si>
    <t>ロギカ書房</t>
  </si>
  <si>
    <t>ファイナンシャルモデリング（第4版）</t>
  </si>
  <si>
    <t>サイモン・ベニンガ</t>
  </si>
  <si>
    <t>税理士SOS　税理士を守る会　質疑応答集</t>
  </si>
  <si>
    <t>Q&amp;A中小企業のための資本戦略と実践的活用スキーム</t>
  </si>
  <si>
    <t>伊藤 俊一</t>
  </si>
  <si>
    <t>Q&amp;A・零細企業のための 事業承継戦略と実践的活用スキーム</t>
  </si>
  <si>
    <t>Q&amp;A「税理士〈FP〉」「弁護士」「企業CFO」単独で完結できる 中小企業・零細企業のためのM&amp;A実践活用スキーム</t>
  </si>
  <si>
    <t>Q&amp;A課税実務における有利・不利判定</t>
  </si>
  <si>
    <t>【法律・政省令並記】逐条解説　過大支払利子税制</t>
  </si>
  <si>
    <t>梅本 淳久</t>
  </si>
  <si>
    <t>会計事務所の法律・税務トラブル質疑応答集</t>
  </si>
  <si>
    <t>Q&amp;Aみなし配当のすべて</t>
  </si>
  <si>
    <t>Q&amp;A税理士が知っておくべき相続の法務と手続き〈民法（相続法〉改正対応</t>
  </si>
  <si>
    <t>中下 祐介</t>
  </si>
  <si>
    <t>「処分取消事例」にみる　重加算税の法令解釈と事実認定</t>
  </si>
  <si>
    <t>2021年 株主総会質疑応答集 財務政策</t>
  </si>
  <si>
    <t>Q&amp;A外国子会社合算税制のすべて</t>
  </si>
  <si>
    <t>皷 裕子,五嶋 靖</t>
  </si>
  <si>
    <t>新版 役員1年目の教科書</t>
  </si>
  <si>
    <t>星野 雄滋,他</t>
  </si>
  <si>
    <t>詳解 有利発行課税</t>
  </si>
  <si>
    <t>Q&amp;A所得税法・消費税法における みなし譲渡のすべて</t>
  </si>
  <si>
    <t>Q&amp;A配当還元方式適用場面のすべて</t>
  </si>
  <si>
    <t>【法律･政省令併記】逐条解説 外国税額控除 ―グループ通算制度･外国子会社合算税制対応ー</t>
  </si>
  <si>
    <t>新版【法律・政省令並記】逐条解説　外国子会社合算税制</t>
  </si>
  <si>
    <t>子会社株式簿価減額特例ー国際的な配当をめぐる税務</t>
  </si>
  <si>
    <t>会計思考で不正取引を発見防止するための本</t>
  </si>
  <si>
    <t>土田 義憲</t>
  </si>
  <si>
    <t>判例に学ぶ 税法条文の〝実践的〟読み方</t>
  </si>
  <si>
    <t>Q&amp;A新版みなし贈与のすべて</t>
  </si>
  <si>
    <t>まだ間に合う！最新 事業承継税制</t>
  </si>
  <si>
    <t>平賀 均</t>
  </si>
  <si>
    <t>新版Q&amp;A非上場株式の評価と戦略的活用手法のすべて</t>
  </si>
  <si>
    <t>［新版］専門家のための事業承継入門ー事例で学ぶ！事業承継フレームワーク</t>
  </si>
  <si>
    <t>事業承継支援コンサルティング研究会</t>
  </si>
  <si>
    <t>Q&amp;A同族会社のオーナー社長をめぐる借入金・貸付金消去の税務</t>
  </si>
  <si>
    <t>［Q&amp;A］自己株式の取得・処分・消却に係る税務</t>
  </si>
  <si>
    <t>条文・事例・図表で読み解く　繰越欠損金の税務</t>
  </si>
  <si>
    <t>第2版 実務英文契約書文例集 —サンプル書式ダウンロード特典付—</t>
  </si>
  <si>
    <t>黒河内 明子,ムーン･キ･チャイ</t>
  </si>
  <si>
    <t>デジタル遺産の法律実務Q&amp;A</t>
  </si>
  <si>
    <t>実践演習 民事弁護起案</t>
  </si>
  <si>
    <t>金子 稔,川村 英二,大坪 和敏,姫野 博昭</t>
  </si>
  <si>
    <t>Q&amp;A 競業避止、営業秘密侵害等の不正競争に関する実務</t>
  </si>
  <si>
    <t>岡本 直也</t>
  </si>
  <si>
    <t>判例ケーススタディ いますぐ使える離婚事件実務</t>
  </si>
  <si>
    <t>第一東京弁護士会全期会</t>
  </si>
  <si>
    <t>第2版 消費者法実務ハンドブック 消費者契約法・特定商取引法・割賦販売法の実務と書式</t>
  </si>
  <si>
    <t>安達 敏男,吉川 樹士,安重 洋介,吉川 康代</t>
  </si>
  <si>
    <t>issn-0386-3042_vol-71_no-5</t>
  </si>
  <si>
    <t>JCAジャーナル　第71巻第5号 （第803号）</t>
  </si>
  <si>
    <t>mag_zeikeitsushin_vol-79_no-06</t>
  </si>
  <si>
    <t>税経通信　2024年06月号</t>
  </si>
  <si>
    <t>よくわかる国際仲裁</t>
  </si>
  <si>
    <t>コンメンタール会社法施行規則・電子公告規則〔第3版〕</t>
  </si>
  <si>
    <t>コーポレートガバナンス・コードの実務〔第4版〕</t>
  </si>
  <si>
    <t>澤口 実,内田 修平,小林 雄介</t>
  </si>
  <si>
    <t>IT ビジネスの契約実務〔第2版〕</t>
  </si>
  <si>
    <t>役員のための法律知識〔第3版〕</t>
  </si>
  <si>
    <t>社債法〔第2版〕</t>
  </si>
  <si>
    <t>コンメンタール会社計算規則・商法施行規則〔第４版〕</t>
  </si>
  <si>
    <t>私的独占における排除概念の再構成</t>
  </si>
  <si>
    <t>宍戸 聖</t>
  </si>
  <si>
    <t>内部通報制度の理論と実務〔第2版〕</t>
  </si>
  <si>
    <t>法令で学ぶ・用語・重要概念
経営とルール活用戦略 ESG/SDGs</t>
  </si>
  <si>
    <t>高橋 大祐</t>
  </si>
  <si>
    <t>知的財産契約の実務 理論と書式 意匠・商標・著作編</t>
  </si>
  <si>
    <t>大阪弁護士会知的財産法実務研究会</t>
  </si>
  <si>
    <t>知的財産契約の実務 理論と書式 先端技術・情報編</t>
  </si>
  <si>
    <t>知的財産契約の実務 理論と書式 特許編</t>
  </si>
  <si>
    <t>2020年個人情報保護法改正と実務対応〔改訂版〕</t>
  </si>
  <si>
    <t>岩瀬 ひとみ,石川 智也,河合 優子,西村あさひ法律事務所データ保護プラクティスグループ</t>
  </si>
  <si>
    <t>税務と労務をまるごと解決する海外勤務者・来日外国人の給与実務ダブルガイド</t>
  </si>
  <si>
    <t>あいわ税理士法人,社会保険労務士法人大野事務所</t>
  </si>
  <si>
    <t>サイト・サーバ管理者のための削除・開示請求法的対策マニュアル</t>
  </si>
  <si>
    <t>渡辺 泰央</t>
  </si>
  <si>
    <t>国際税務をマスターしたい！と思ったとき最初に読む本</t>
  </si>
  <si>
    <t>あいわ税理士法人</t>
  </si>
  <si>
    <t>和英対照インバウンド会社設立ガイド</t>
  </si>
  <si>
    <t>三宅 周兵</t>
  </si>
  <si>
    <t>本気で取り組むガバナンス・開示改革</t>
  </si>
  <si>
    <t>水口 啓子</t>
  </si>
  <si>
    <t>最新シンジケート・ローン契約書作成マニュアル</t>
  </si>
  <si>
    <t>坂井 豊,渥美坂井法律事務所･外国法共同事業</t>
  </si>
  <si>
    <t>商業登記実務から見た合同会社の運営と理論</t>
  </si>
  <si>
    <t>金子 登志雄,立花 宏</t>
  </si>
  <si>
    <t>体系経済刑法</t>
  </si>
  <si>
    <t>佐久間 修</t>
  </si>
  <si>
    <t>労働法講義</t>
  </si>
  <si>
    <t>高橋 賢司</t>
  </si>
  <si>
    <t>ＸＲ・メタバースの知財法務</t>
  </si>
  <si>
    <t>関 真也</t>
  </si>
  <si>
    <t>不正調査の「法律」「会計」「デジタル・フォレンジック」の実務</t>
  </si>
  <si>
    <t>弁護士法人トライデント,アスエイト・アドバイザリー株式会社</t>
  </si>
  <si>
    <t>会社法務書式集</t>
  </si>
  <si>
    <t>jpx.017094198</t>
  </si>
  <si>
    <t>東京証券取引所会社情報適時開示ガイドブック（２０２４年４月版）</t>
  </si>
  <si>
    <t>株式会社東京証券取引所</t>
  </si>
  <si>
    <t>秘密保持・競業避止・引抜きの法律相談　(改訂版)</t>
  </si>
  <si>
    <t>高谷 知佐子</t>
  </si>
  <si>
    <t>実務解説 借地借家法 (第3版)</t>
  </si>
  <si>
    <t>民事執行の法律相談</t>
  </si>
  <si>
    <t>高山 崇彦</t>
  </si>
  <si>
    <t>すぐに役立つ Q&amp;Aでわかる 最新 近隣問題【建築・道路・境界・住環境】の法律とトラブル解決法</t>
  </si>
  <si>
    <t>木島 康夫</t>
  </si>
  <si>
    <t>すぐに役立つ これだけは知っておきたい！遺言書の書き方と生前贈与の法律と税金</t>
  </si>
  <si>
    <t>木島 康夫,武田 守</t>
  </si>
  <si>
    <t>別冊商事法務 No.449 招集通知・議案の記載事例〔2020年版〕</t>
  </si>
  <si>
    <t>プロネクサス ディスクロージャー相談第1部</t>
  </si>
  <si>
    <t>別冊商事法務No.459 招集通知・議案の記載事例〔2021年版〕</t>
  </si>
  <si>
    <t>別冊商事法務No.468 招集通知・議案の記載事例〔2022年版〕</t>
  </si>
  <si>
    <t>別冊商事法務No.473 招集通知・議案の記載事例〔2023年版〕</t>
  </si>
  <si>
    <t>令和６年度 よくわかる税制改正と実務の徹底対策</t>
  </si>
  <si>
    <t>成田 一正 , 中島 孝一, 飯塚 美幸, 市川 康明, 西野 道之助</t>
  </si>
  <si>
    <t>税理士が押さえておきたい 地主・不動産オーナーの相続発生後 関与の勘所</t>
  </si>
  <si>
    <t>石橋 將年</t>
  </si>
  <si>
    <t>速解! 年末調整電子化ガイド</t>
  </si>
  <si>
    <t>戸村 涼子</t>
  </si>
  <si>
    <t>クラウド会計を活用した 電子帳簿保存法 対応の実務</t>
  </si>
  <si>
    <t>改訂版 デジタル資産と電子取引の税務</t>
  </si>
  <si>
    <t>法律文化社</t>
  </si>
  <si>
    <t>改正債権法コンメンタール</t>
  </si>
  <si>
    <t>松岡 久和,松本 恒雄,鹿野 菜穂子,中井 康之</t>
  </si>
  <si>
    <t>紛争解決のためのシステム開発法務―AI・アジャイル・パッケージ開発等のトラブル対応</t>
  </si>
  <si>
    <t>松尾 剛行,西村 友海</t>
  </si>
  <si>
    <t>Ｑ＆Ａ実例 取調べの実際</t>
  </si>
  <si>
    <t>水野谷 幸夫,城 祐一郎</t>
  </si>
  <si>
    <t>新時代における刑事実務</t>
  </si>
  <si>
    <t>髙嶋 智光,園原 敏彦,清野 憲一</t>
  </si>
  <si>
    <t>不当要求等対処ハンドブック</t>
  </si>
  <si>
    <t>篠崎・進士法律事務所,篠崎 芳明,進士 肇,小川 幸三,寺嶌 毅一郎,杉山 一郎,中山 祐樹,石黒 一利,鶴岡 拓真,金山 真琴</t>
  </si>
  <si>
    <t>交通事故実況見分調書作成実務必携</t>
  </si>
  <si>
    <t>澁澤 敬造</t>
  </si>
  <si>
    <t>イギリス取引法入門</t>
  </si>
  <si>
    <t>財産の集合的把握と詐害行為取消権――詐害行為の基礎理論 第2巻</t>
  </si>
  <si>
    <t>片山 直也</t>
  </si>
  <si>
    <t>犯罪被害者への賠償をどう実現するか――刑事司法と損害回復</t>
  </si>
  <si>
    <t>新・考える民法Ⅲ 債権総論 第2版</t>
  </si>
  <si>
    <t>そのまま使えるモデル英文契約書シリーズ　総代理店契約書【輸入用】（CD-ROM付）【第二版】</t>
  </si>
  <si>
    <t>そのまま使えるモデル英文契約書シリーズ　総代理店契約書【輸出用】（CD-ROM付）【第二版】</t>
  </si>
  <si>
    <t>issn-03863042_vol-71_no-6</t>
  </si>
  <si>
    <t>JCAジャーナル　第71巻第6号 （第804号）</t>
  </si>
  <si>
    <t>条文から学ぶ 独占禁止法〔第2版〕</t>
  </si>
  <si>
    <t>土田 和博,栗田 誠,東條 吉純,武田 邦宣</t>
  </si>
  <si>
    <t>独禁法講義〔第9版〕</t>
  </si>
  <si>
    <t>新ハイブリッド民法4 債権各論</t>
  </si>
  <si>
    <t>滝沢 昌彦,武川 幸嗣,花本 広志,執行 秀幸,岡林 伸幸</t>
  </si>
  <si>
    <t>新ハイブリッド民法3 債権総論</t>
  </si>
  <si>
    <t>松尾 弘,松井 和彦,古積 健三郎,原田 昌和</t>
  </si>
  <si>
    <t>新ハイブリッド民法2 物権・担保物権法</t>
  </si>
  <si>
    <t>小山 泰史,堀田 親臣,工藤 祐巌,澤野 和博,藤井 徳展,野田 和裕</t>
  </si>
  <si>
    <t>新プリメール民法4 債権各論</t>
  </si>
  <si>
    <t>青野 博之,谷本 圭子,久保 宏之,下村 正明</t>
  </si>
  <si>
    <t>新プリメール民法3 債権総論</t>
  </si>
  <si>
    <t>松岡 久和,山田 希,田中 洋,福田 健太郎,多治川 卓朗</t>
  </si>
  <si>
    <t>新プリメール民法2 物権・担保物権法</t>
  </si>
  <si>
    <t>今村 与一,張 洋介,鄭 芙蓉,中谷 崇,高橋 智也</t>
  </si>
  <si>
    <t>新プリメール民法1 民法入門・総則</t>
  </si>
  <si>
    <t>中田 邦博,後藤 元伸,鹿野 菜穂子</t>
  </si>
  <si>
    <t>新プリメール民法5 家族法</t>
  </si>
  <si>
    <t>床谷 文雄,神谷 遊,稲垣 朋子,小川 惠,幡野 弘樹</t>
  </si>
  <si>
    <t>新ハイブリッド民法1 民法総則</t>
  </si>
  <si>
    <t>小野 秀誠,良永 和隆,山田 創一,中川 敏宏,中村 肇</t>
  </si>
  <si>
    <t>新ハイブリッド民法5 家族法</t>
  </si>
  <si>
    <t>青竹 美佳,渡邉 泰彦,鹿野 菜穂子,西 希代子,冷水 登紀代,宮本 誠子</t>
  </si>
  <si>
    <t>mag_zeikeitsushin_vol-79_no-07</t>
  </si>
  <si>
    <t>税経通信2024年07月号</t>
  </si>
  <si>
    <t>LP12 民事再生</t>
  </si>
  <si>
    <t>佐藤 浩之</t>
  </si>
  <si>
    <t>独占禁止法の法律相談</t>
  </si>
  <si>
    <t>小林 覚,他</t>
  </si>
  <si>
    <t>ITインターネットの法律相談(改訂版)</t>
  </si>
  <si>
    <t>コンメンタール家事事件手続法Ⅰ</t>
  </si>
  <si>
    <t>秋武 憲一,片岡 武</t>
  </si>
  <si>
    <t>コンメンタール家事事件手続法Ⅱ</t>
  </si>
  <si>
    <t>下請法の法律相談</t>
  </si>
  <si>
    <t>内田 清人,他</t>
  </si>
  <si>
    <t>相続・遺言・遺産分割</t>
  </si>
  <si>
    <t>大コンメンタール刑事訴訟法(第3版) 第6巻</t>
  </si>
  <si>
    <t>中山 善房,古田 佑紀,原田 國男,河村 博,川上 拓一,田野尻 猛</t>
  </si>
  <si>
    <t>離婚調停・離婚訴訟 四訂版</t>
  </si>
  <si>
    <t>秋武 憲一,岡 健太郎</t>
  </si>
  <si>
    <t>社内規程立案の手引き</t>
  </si>
  <si>
    <t>外山 秀行</t>
  </si>
  <si>
    <t>５０の英単語で英文決算書を読みこなす</t>
  </si>
  <si>
    <t>齋藤 浩史,伊藤 勝幸</t>
  </si>
  <si>
    <t>Ｑ＆Ａ「職場のハラスメント」アウト・セーフと防止策</t>
  </si>
  <si>
    <t>Ｑ＆Ａ電子契約入門</t>
  </si>
  <si>
    <t>宮内 宏</t>
  </si>
  <si>
    <t>中国個人情報保護法制の実務</t>
  </si>
  <si>
    <t>経済安全保障×投資規制・貿易管理外為法Ｑ＆Ａ</t>
  </si>
  <si>
    <t>貞 嘉徳,高田 翔行</t>
  </si>
  <si>
    <t>詳解　合同会社の法務と税務</t>
  </si>
  <si>
    <t>安部 慶彦</t>
  </si>
  <si>
    <t>サイバーセキュリティ対応の企業実務</t>
  </si>
  <si>
    <t>杉山 一郎,寺門 峻佑</t>
  </si>
  <si>
    <t>相続人不存在・不在者　財産管理の手続と書式</t>
  </si>
  <si>
    <t>濵田 憲孝,鳥羽 浩司,戸門 大祐</t>
  </si>
  <si>
    <t>若手弁護士・パラリーガル必携　委任状書式百選</t>
  </si>
  <si>
    <t>第一東京弁護士会若手会員委員会委任状研究部会</t>
  </si>
  <si>
    <t>令和３年民法・不動産登記法改正対応　所有者不明土地と空き家・空き地をめぐる法律相談</t>
  </si>
  <si>
    <t>永盛 雅子,井川 憲太郎</t>
  </si>
  <si>
    <t>任意後見の実務－フローチャートとポイント－</t>
  </si>
  <si>
    <t>公益社団法人成年後見センター・リーガルサポート</t>
  </si>
  <si>
    <t>Ｑ＆Ａ　民法と不動産登記－実体法から登記手続への架け橋－</t>
  </si>
  <si>
    <t>馬橋 隆紀,齋藤 隆夫,多田 幸生</t>
  </si>
  <si>
    <t>Ｑ＆Ａ　民事保全・執行　実務の勘どころ１１０－申立てから事件終了まで－</t>
  </si>
  <si>
    <t>法律家・宅建業者のための　任意売却相談対応マニュアル</t>
  </si>
  <si>
    <t>大西 隆司,川本 信吉,北村 清孝,廣田 亘,吉村 一成</t>
  </si>
  <si>
    <t>一般／公益　社団・財団法人　議事録モデル文例集</t>
  </si>
  <si>
    <t>改訂新版 すぐに役立つ 入門図解 最新 介護保険【サービス・費用】と介護施設のしくみと手続き</t>
  </si>
  <si>
    <t>すぐに役立つ 知っておきたい！最新 不動産の売買・保有・賃貸・相続のための税金の基本</t>
  </si>
  <si>
    <t>基礎からわかる広告・マーケティングの法律</t>
  </si>
  <si>
    <t>木川 和広,後藤 未来,長谷川 雅典</t>
  </si>
  <si>
    <t>商事法講義３　支払決済法</t>
  </si>
  <si>
    <t>松嶋 隆弘,大久保 拓也</t>
  </si>
  <si>
    <t>商事法講義２　商法総則・商行為</t>
  </si>
  <si>
    <t>社会保険審査会裁決例から考える「障害年金」</t>
  </si>
  <si>
    <t>深山 元幸</t>
  </si>
  <si>
    <t>国際ビジネス法概論</t>
  </si>
  <si>
    <t>基本テキスト企業法総論・商法総則</t>
  </si>
  <si>
    <t>永井 和之,三浦 治,木下 崇,一ノ澤 直人</t>
  </si>
  <si>
    <t>管理者・施設長に教えたい介護事業所の“現場法務”</t>
  </si>
  <si>
    <t>弁護士法人かなめ</t>
  </si>
  <si>
    <t>裁判例からわかる介護事業の実務</t>
  </si>
  <si>
    <t>芦原 一郎,弁護士法人かなめ</t>
  </si>
  <si>
    <t>企業法務のための経済安全保障入門</t>
  </si>
  <si>
    <t>基礎からわかる「ビジネスと人権」の法務</t>
  </si>
  <si>
    <t>福原 あゆみ</t>
  </si>
  <si>
    <t>企業法務のためのネット・ＳＮＳトラブルのルール作り・再発防止</t>
  </si>
  <si>
    <t>実務解説サイバーセキュリティ法</t>
  </si>
  <si>
    <t>八雲法律事務所</t>
  </si>
  <si>
    <t>金融商品取引法コンメンタール １ 定義・開示制度</t>
  </si>
  <si>
    <t>一問一答　令和元年民法等改正 ――特別養子制度の見直し</t>
  </si>
  <si>
    <t>山口 敦士,倉重 龍輔</t>
  </si>
  <si>
    <t>公益通報者保護法に基づく事業者等の義務への実務対応</t>
  </si>
  <si>
    <t>中野 真</t>
  </si>
  <si>
    <t>設例で学ぶオーナー系企業の事業承継・M&amp;Aにおける法務と税務〔第２版〕</t>
  </si>
  <si>
    <t>森・濱田松本法律事務所,大石 篤史,酒井 真,根本 敏光,間所 光洋,坂東 慶一,安部 慶彦</t>
  </si>
  <si>
    <t>発信者情報開示命令の実務</t>
  </si>
  <si>
    <t>大澤 一雄</t>
  </si>
  <si>
    <t>詳説・カーブアウトM＆A</t>
  </si>
  <si>
    <t>濱口 耕輔,大沼 真,田中 俊成,安西 忠康</t>
  </si>
  <si>
    <t>Q&amp;Aで学ぶメタバース・XRビジネスのリスクと対応策</t>
  </si>
  <si>
    <t>中崎 尚</t>
  </si>
  <si>
    <t>論点解説　クロスボーダーM&amp;Aの法実務</t>
  </si>
  <si>
    <t>関口 尊成,井上 俊介</t>
  </si>
  <si>
    <t>女性・独立社外取締役 ――就任経緯、取締役会準備、兼職の実情から「悩み」の克服法まで</t>
  </si>
  <si>
    <t>富永 誠一</t>
  </si>
  <si>
    <t>ビジネスのためのメタバース入門――メタバース・リアル・オンラインの選択と法実務</t>
  </si>
  <si>
    <t>グリー株式会社コーポレート本部法務知財部,関 真也,平井 佑希</t>
  </si>
  <si>
    <t>社外監査役の手引き〔第２版〕</t>
  </si>
  <si>
    <t>野口 葉子,春馬 学,花村 総一郎</t>
  </si>
  <si>
    <t>最新　タイのビジネス法務〔第３版〕</t>
  </si>
  <si>
    <t>Chandler MHM Limited＝森・濱田松本法律事務所バンコクオフィス</t>
  </si>
  <si>
    <t>ガイダンス　監査役・監査役会の実務〔第２版〕</t>
  </si>
  <si>
    <t>法律文書の英訳術</t>
  </si>
  <si>
    <t>柏木 昇</t>
  </si>
  <si>
    <t>日本能率協会マネジメントセンター</t>
  </si>
  <si>
    <t>Business Law Handbook 英文契約書ハンドブック</t>
  </si>
  <si>
    <t>宮田 正樹</t>
  </si>
  <si>
    <t>Business Law Handbook 契約実務ハンドブック</t>
  </si>
  <si>
    <t>長瀨 佑志,長瀨 威志</t>
  </si>
  <si>
    <t>Business Law Handbook ビジネス契約書の読み方・書き方・直し方</t>
  </si>
  <si>
    <t>長瀨 佑志,長瀨 威志,母壁 明日香</t>
  </si>
  <si>
    <t>若手弁護士のための民事弁護初動対応の実務</t>
  </si>
  <si>
    <t>企業法務のための初動対応の実務</t>
  </si>
  <si>
    <t>コンプライアンス実務ハンドブック</t>
  </si>
  <si>
    <t>長瀨 佑志,斉藤 雄祐</t>
  </si>
  <si>
    <t>ケースからはじめよう　法と経済学---法の隠れた機能を知る</t>
  </si>
  <si>
    <t>コンメンタール民事訴訟法VI</t>
  </si>
  <si>
    <t>秋山 幹男,伊藤 眞,加藤 新太郎,高田 裕成,福田 剛久,山本 和彦</t>
  </si>
  <si>
    <t>コンメンタール民事訴訟法VII</t>
  </si>
  <si>
    <t>コンメンタール民事訴訟法III</t>
  </si>
  <si>
    <t>秋山 幹男,伊藤 眞,垣内 秀介,加藤 新太郎,高田 裕成,福田 剛久,山本 和彦</t>
  </si>
  <si>
    <t>コンメンタール民事訴訟法IV</t>
  </si>
  <si>
    <t>コンメンタール民事訴訟法I</t>
  </si>
  <si>
    <t>コンメンタール民事訴訟法II</t>
  </si>
  <si>
    <t>少年事件マニュアル---少年に寄り添うために</t>
  </si>
  <si>
    <t>福岡県弁護士会子どもの権利委員会</t>
  </si>
  <si>
    <t>コンメンタール民事訴訟法V</t>
  </si>
  <si>
    <t>秋山 幹男,伊藤 眞,垣内 秀介,加藤 新太郎,日下部 真治,高田 裕成,福田 剛久,山本 和彦</t>
  </si>
  <si>
    <t>損害賠償訴訟と弁護士の使命---医事関係訴訟を素材に</t>
  </si>
  <si>
    <t>鈴木 利廣</t>
  </si>
  <si>
    <t>「核兵器廃絶」と憲法9条</t>
  </si>
  <si>
    <t>大久保 賢一</t>
  </si>
  <si>
    <t>三淵嘉子・中田正子・久米愛---日本初の女性法律家たち</t>
  </si>
  <si>
    <t>佐賀 千惠美</t>
  </si>
  <si>
    <t>憲法訴訟の実務と学説</t>
  </si>
  <si>
    <t>渡辺 康行</t>
  </si>
  <si>
    <t>学校法人ガバナンスの現状と課題---令和5年私立学校法改正の理解と実践のために</t>
  </si>
  <si>
    <t>尾崎 安央,川島 いづみ,山本 真知子,尾形 祥</t>
  </si>
  <si>
    <t>日本大学法学部叢書_49_競争を否定する選挙法---戦後日本における選挙運動規制の形成過程に関する研究</t>
  </si>
  <si>
    <t>安野 修右</t>
  </si>
  <si>
    <t>スタートライン民法総論</t>
  </si>
  <si>
    <t>開かれた入管・難民法をめざして---入管法「改正」の問題点</t>
  </si>
  <si>
    <t>安藤 由香里,小坂田 裕子,北村 泰三,中坂 恵美子</t>
  </si>
  <si>
    <t>基本行政法</t>
  </si>
  <si>
    <t>デジタル・エコシステムをめぐる法的視座---独占禁止法・競争政策を中心に</t>
  </si>
  <si>
    <t>土田 和博</t>
  </si>
  <si>
    <t>伊藤真の法律入門シリーズ__伊藤真の刑法入門</t>
  </si>
  <si>
    <t>NBS__刑法I---総論</t>
  </si>
  <si>
    <t>NBS__刑法II---各論</t>
  </si>
  <si>
    <t>セカンドステージ債権法III---事務管理・不当利得・不法行為</t>
  </si>
  <si>
    <t>issn-04393295_no-54</t>
  </si>
  <si>
    <t>法学セミナーe-Book_54_法学入門2024---条文に親しむ</t>
  </si>
  <si>
    <t>法学セミナー編集部,西村 裕一,三枝 健治,只木 誠,安西 明子,榎本 雅記,大久保 規子,岩月 直樹</t>
  </si>
  <si>
    <t>セカンドステージ債権法I---契約法</t>
  </si>
  <si>
    <t>伊藤真の法律入門シリーズ__伊藤真の民事訴訟法入門</t>
  </si>
  <si>
    <t>伊藤真の法律入門シリーズ__伊藤真の民法入門</t>
  </si>
  <si>
    <t>法科大学院要件事実教育研究所報_22_倒産法と要件事実</t>
  </si>
  <si>
    <t>新・地方自治法基本解説</t>
  </si>
  <si>
    <t>川崎 政司</t>
  </si>
  <si>
    <t>issn-03873420_202401_vol-96_no-1_01</t>
  </si>
  <si>
    <t>法律時報e-Book_202401_経済安全保障の法的制御---法律時報96巻1号（2024年）特集</t>
  </si>
  <si>
    <t>法律時報編集部,伊藤  一頼,横大道 聡,渡井 理佳子,阿部 克則,二杉 健斗,久保田 隆,髙山 佳奈子,瀬田 真,藤澤 巌</t>
  </si>
  <si>
    <t>応用刑法II---各論</t>
  </si>
  <si>
    <t>セカンドステージ債権法II---債権総論</t>
  </si>
  <si>
    <t>issn-03873420_202402_vol-96_no-2_01</t>
  </si>
  <si>
    <t>法律時報e-Book_202402_「欠乏」の時代を考える---法律時報96巻2号（2024年）特集</t>
  </si>
  <si>
    <t>法律時報編集部,松井 智予,山路 洋,岡野 純司,七戸 克彦,森下 哲朗,田代 滉貴</t>
  </si>
  <si>
    <t>issn-04393295_no-55</t>
  </si>
  <si>
    <t>法学セミナーe-Book_55_憲法問題の見つけ方</t>
  </si>
  <si>
    <t>法学セミナー編集部,柴田 憲司,中川 律,山崎 友也,榎 透,佐々木 くみ,植松 健一</t>
  </si>
  <si>
    <t>自治問題研究叢書__地方自治をめぐる規範的秩序の生成と発展</t>
  </si>
  <si>
    <t>榊原 秀訓,本多 滝夫</t>
  </si>
  <si>
    <t>講座・現代社会保障法学の論点（上巻）---基本的論点</t>
  </si>
  <si>
    <t>日本社会保障法学会</t>
  </si>
  <si>
    <t>講座・現代社会保障法学の論点（下巻）---現代的論点</t>
  </si>
  <si>
    <t>issn-03873420_202403_vol-96_no-3_01</t>
  </si>
  <si>
    <t>法律時報e-Book_202403_刑事司法と「アウトサイダー」：非法曹専門職との連携のあり方を考える---法律時報96巻3号（2024年）特集</t>
  </si>
  <si>
    <t>法律時報編集部,ディミトリ・ヴァンオーヴェルベーク,山田 恵太,林 大悟,安田 恵美,中島 直,廣末 登,水藤 昌彦,谷口 太規,金澤 真理,指宿 信</t>
  </si>
  <si>
    <t>issn-03873420_202404_vol-96_no-4_01</t>
  </si>
  <si>
    <t>法律時報e-Book_202404_リプロダクティブ・ヘルス／ライツの多角的検討---法律時報96巻4号（2024年）特集</t>
  </si>
  <si>
    <t>法律時報編集部,谷口 太規,小山  剛,嶋崎 健太郎,稲葉 実香,塚原 久美,艮 香織,野崎 亜
紀子,幡野 弘樹,小門 穂,日比野 由利,中塚 幹也</t>
  </si>
  <si>
    <t>issn-04393295_no-56</t>
  </si>
  <si>
    <t>法学セミナーe-Book_56_マンガ・アニメで民法入門</t>
  </si>
  <si>
    <t>法学セミナー編集部,栗田 昌裕,大澤 慎太郎,田髙 寛貴,西内 康人,加藤 雅之,羽生 香織</t>
  </si>
  <si>
    <t>情報法制の論点---公文書管理・情報公開・個人情報保護</t>
  </si>
  <si>
    <t>issn-04393295_no-57</t>
  </si>
  <si>
    <t>法学セミナーe-Book_57_刑法のマジックワード</t>
  </si>
  <si>
    <t>法学セミナー編集部,杉本 一敏,荒木 泰貴,安田 拓人,伊藤 嘉亮,足立 友子,川崎 友巳</t>
  </si>
  <si>
    <t>民事判例_28_2023年後期</t>
  </si>
  <si>
    <t>法令出版</t>
  </si>
  <si>
    <t>医療法人の法務と税務【第四版】</t>
  </si>
  <si>
    <t>朝長 英樹,佐々木 克典,竹内 陽一</t>
  </si>
  <si>
    <t>会社合併実務必携【第四版】</t>
  </si>
  <si>
    <t>朝長 英樹</t>
  </si>
  <si>
    <t>会社分割実務必携【第二版】</t>
  </si>
  <si>
    <t>株式交換・株式移転等実務必携【第二版】</t>
  </si>
  <si>
    <t>グループ法人税制【第三版】</t>
  </si>
  <si>
    <t>著作権の税務</t>
  </si>
  <si>
    <t>mag_zeikeitsushin_vol-79_no-08</t>
  </si>
  <si>
    <t>税経通信　2024年08月号</t>
  </si>
  <si>
    <t>判例ハンドブック 建築紛争</t>
  </si>
  <si>
    <t>事例解説 成年後見の実務</t>
  </si>
  <si>
    <t>赤沼 康弘, 土肥 尚子</t>
  </si>
  <si>
    <t>最新裁判実務大系 第4巻 不動産関係訴訟</t>
  </si>
  <si>
    <t>滝澤 孝臣</t>
  </si>
  <si>
    <t>医療事故の法律相談</t>
  </si>
  <si>
    <t>山口 斉昭/他</t>
  </si>
  <si>
    <t>法人破産申立て実践マニュアル (第2版)</t>
  </si>
  <si>
    <t>野村 剛司</t>
  </si>
  <si>
    <t>類型別 労働関係訴訟の実務Ⅱ 改訂版</t>
  </si>
  <si>
    <t>佐々木 宗啓/他</t>
  </si>
  <si>
    <t>類型別 労働関係訴訟の実務Ⅰ 改訂版</t>
  </si>
  <si>
    <t>すぐに役立つ 入門図解 特許・商標の法律と出願・申請手続き</t>
  </si>
  <si>
    <t>事業者必携 入門図解 最新 知っておきたい金融商品取引法の法律知識</t>
  </si>
  <si>
    <t>森 公任,森元みのり</t>
  </si>
  <si>
    <t>企業評価論入門</t>
  </si>
  <si>
    <t>奈良 沙織</t>
  </si>
  <si>
    <t>場面別　公開買付けの実務</t>
  </si>
  <si>
    <t>森 幹晴</t>
  </si>
  <si>
    <t>部下を知らない上司のための育成の極意</t>
  </si>
  <si>
    <t>山田 真由子</t>
  </si>
  <si>
    <t>労働実務事例研究　2024年版</t>
  </si>
  <si>
    <t>精選　労働判例集　第14集</t>
  </si>
  <si>
    <t>まる分かり令和6年改正育児・介護休業法　その他育児関連法〔速報版〕</t>
  </si>
  <si>
    <t>スパークル法律事務所,弁護士法人御園総合法律事務所,ファースト・コンパス合同会社</t>
  </si>
  <si>
    <t>やさしい番号法入門</t>
  </si>
  <si>
    <t>Q&amp;Aで学ぶGDPRのリスクと対応策</t>
  </si>
  <si>
    <t>商事法論集Ⅲ　金融法論集（下） 信託・保険・証券</t>
  </si>
  <si>
    <t>不動産登記法〔第3版〕</t>
  </si>
  <si>
    <t>民事訴訟法　第４版</t>
  </si>
  <si>
    <t>金融取引関係訴訟</t>
  </si>
  <si>
    <t>LP2 商事関係訴訟 (改訂版)</t>
  </si>
  <si>
    <t>西岡 清一郎,大門 匡</t>
  </si>
  <si>
    <t>遺産分割のための相続分算定方法</t>
  </si>
  <si>
    <t>梶村 太市,貴島 慶四郎</t>
  </si>
  <si>
    <t>争点整理と要件事実</t>
  </si>
  <si>
    <t>永島 賢也</t>
  </si>
  <si>
    <t>貸金業と過払金の半世紀</t>
  </si>
  <si>
    <t>阿部 高明,阿部 芳久</t>
  </si>
  <si>
    <t>一問一答による事例解説 分譲マンション</t>
  </si>
  <si>
    <t>柄澤 昌樹</t>
  </si>
  <si>
    <t>簡裁交通損害賠償訴訟</t>
  </si>
  <si>
    <t>新版 行政法総論 下巻</t>
  </si>
  <si>
    <t>藤田 宙靖</t>
  </si>
  <si>
    <t>新版 行政法総論 上巻</t>
  </si>
  <si>
    <t>婚姻費用・養育費・財産分与の法律相談</t>
  </si>
  <si>
    <t>不動産訴訟の実務から見た改正民法</t>
  </si>
  <si>
    <t>労災の法律相談 (改訂版)</t>
  </si>
  <si>
    <t>岩出 誠</t>
  </si>
  <si>
    <t>民事訴訟</t>
  </si>
  <si>
    <t>逐条解説 割賦販売法 第2版 第2巻</t>
  </si>
  <si>
    <t>逐条解説 割賦販売法 第2版 第1巻</t>
  </si>
  <si>
    <t>issn-03863042_vol-71_no-7</t>
  </si>
  <si>
    <t>JCAジャーナル 第71巻第7号（第805号）</t>
  </si>
  <si>
    <t>issn-03863042_vol-71_no-8</t>
  </si>
  <si>
    <t>JCAジャーナル 第71巻第8号（第806号）</t>
  </si>
  <si>
    <t>mag_zeikeitsushin_vol-79_no-10</t>
  </si>
  <si>
    <t>税経通信 2024年09月号</t>
  </si>
  <si>
    <t>詳説 薬機法 第６版</t>
  </si>
  <si>
    <t>すぐに役立つ 入門図解 これだけは知っておきたい！建築基準法のしくみ</t>
  </si>
  <si>
    <t>事業者必携 入門図解 法人税・消費税のしくみと申告書の書き方</t>
  </si>
  <si>
    <t>税務資料 令和5年度版</t>
  </si>
  <si>
    <t>三菱UFJリサーチ&amp;コンサルティング 総合相談部</t>
  </si>
  <si>
    <t>よくわかる事業承継　四訂版</t>
  </si>
  <si>
    <t>三菱UFJリサーチ&amp;コンサルティング 総合相談部,蒔田 知子,小島 浩司</t>
  </si>
  <si>
    <t>五訂版　相続・贈与の法律、税金、手続きのポイントＱ＆Ａ</t>
  </si>
  <si>
    <t>三菱UFJリサーチ&amp;コンサルティング 総合相談部,岸本定雄</t>
  </si>
  <si>
    <t>改訂版　従業員持株会導入の手引</t>
  </si>
  <si>
    <t>三菱UFJリサーチ&amp;コンサルティング 総合相談部,大森 正嘉,後藤 陽子</t>
  </si>
  <si>
    <t>Ｍ＆Ａコンサルタントに必要な法務スキル</t>
  </si>
  <si>
    <t>株式会社ストライク ,森井 聡</t>
  </si>
  <si>
    <t>いますぐ使える　実践　法務・コンプライアンスドリル</t>
  </si>
  <si>
    <t>弁護士法人トライデント</t>
  </si>
  <si>
    <t>プライバシーテックのすべて</t>
  </si>
  <si>
    <t>小林 慎太郎,芦田 萌子,伊藤 大紀</t>
  </si>
  <si>
    <t>違反・トラブルを未然に防ぐインターネット広告法務ハンドブック</t>
  </si>
  <si>
    <t>若松 牧</t>
  </si>
  <si>
    <t>スポーツスポンサーシップの基礎知識と契約実務</t>
  </si>
  <si>
    <t>加藤 志郎</t>
  </si>
  <si>
    <t>「株主との対話」ガイドブック</t>
  </si>
  <si>
    <t>浜辺 真紀子</t>
  </si>
  <si>
    <t>失敗しない不動産投資の法律知識</t>
  </si>
  <si>
    <t>山村 暢彦</t>
  </si>
  <si>
    <t>類型別　不正・不祥事への初動対応</t>
  </si>
  <si>
    <t>山内 洋嗣,山田 徹</t>
  </si>
  <si>
    <t>Ｑ＆Ａ引用・転載の実務と著作権法</t>
  </si>
  <si>
    <t>北村 行夫,雪丸 真吾</t>
  </si>
  <si>
    <t>新株予約権等・種類株式の発行戦略と評価</t>
  </si>
  <si>
    <t>株式会社プルータス・コンサルティング</t>
  </si>
  <si>
    <t>訴訟弁護士入門</t>
  </si>
  <si>
    <t>飛松 純一,荒井 正児,佐藤 久文,阿南 剛</t>
  </si>
  <si>
    <t>ノン・ルフルマン原則と外国人の退去強制</t>
  </si>
  <si>
    <t>安藤 由香里</t>
  </si>
  <si>
    <t>倒産手続と情報資産</t>
  </si>
  <si>
    <t>橋本 誠志</t>
  </si>
  <si>
    <t>特許法における進歩性要件</t>
  </si>
  <si>
    <t>時井 真</t>
  </si>
  <si>
    <t>先住民族と国際法</t>
  </si>
  <si>
    <t>小坂田 裕子</t>
  </si>
  <si>
    <t>わかりやすい　電子提供制度と株主総会の実務</t>
  </si>
  <si>
    <t>三井住友信託銀行ガバナンスコンサルティング部</t>
  </si>
  <si>
    <t>公取委実務から考える　独占禁止法〔第２版〕</t>
  </si>
  <si>
    <t>ヘルステックの法務Q&amp;A〔第２版〕</t>
  </si>
  <si>
    <t>森・濱田松本法律事務所ヘルスケアプラクティスグループ</t>
  </si>
  <si>
    <t>犯罪捜査における情報技術の利用とその規律</t>
  </si>
  <si>
    <t>尾崎 愛美</t>
  </si>
  <si>
    <t>アート・ローの事件簿　美術品取引と権利のドラマ篇</t>
  </si>
  <si>
    <t>アート・ローの事件簿　盗品・贋作と「芸術の本質」篇</t>
  </si>
  <si>
    <t>仮釈放の理論</t>
  </si>
  <si>
    <t>債権法改正を読む</t>
  </si>
  <si>
    <t>未遂犯と実行の着手</t>
  </si>
  <si>
    <t>佐藤 拓磨</t>
  </si>
  <si>
    <t>倒産法実務の理論研究</t>
  </si>
  <si>
    <t>岡 伸浩</t>
  </si>
  <si>
    <t>税理士が知っておきたい　遺言書でできる相続対策</t>
  </si>
  <si>
    <t>遺言無効紛争事件実務マニュアル</t>
  </si>
  <si>
    <t>中根 秀樹</t>
  </si>
  <si>
    <t>弁護士懲戒の状況と分析－守秘義務と利益相反－</t>
  </si>
  <si>
    <t>溝口 敬人,清水 俊順,藤川 和俊</t>
  </si>
  <si>
    <t>公務員のための　職務をめぐる不当要求等　対応アドバイス－カスハラ・利害者との関係・職員の問題行動－</t>
  </si>
  <si>
    <t>鈴木 智洋</t>
  </si>
  <si>
    <t>弁護士が見落としがちな　相続事案の税務と登記－他士業の視点にみるポイント－</t>
  </si>
  <si>
    <t>和田倉門法律事務所,司法書士法人ソレイユ,佐野幸雄税理士事務所,Moore至誠税理士法人</t>
  </si>
  <si>
    <t>判例にみる　遺言解釈のポイント－趣旨が不明確、多義的、不記載・誤記、実態との相違、抵触など－</t>
  </si>
  <si>
    <t>赤西 芳文</t>
  </si>
  <si>
    <t>遺言・遺産分割による財産移転と課税関係のチェックポイント</t>
  </si>
  <si>
    <t>税理士法人髙野総合会計事務所</t>
  </si>
  <si>
    <t>論点別インデックスで引く　養育費・婚姻費用判断の考慮要素</t>
  </si>
  <si>
    <t>森法律事務所,森 公任,森元 みのり</t>
  </si>
  <si>
    <t>自動二輪車交通事故訴訟の実務</t>
  </si>
  <si>
    <t>小原 一恵,牧野 隆</t>
  </si>
  <si>
    <t>判例にみる　自転車事故の責任と過失割合－危険運転事例を中心に－</t>
  </si>
  <si>
    <t>issn-03863042_vol-71_no-9</t>
  </si>
  <si>
    <t>JCAジャーナル 第71巻第9号（第807号）</t>
  </si>
  <si>
    <t>現代人文社</t>
  </si>
  <si>
    <t>こんなときどうする刑事弁護の知恵袋</t>
  </si>
  <si>
    <t>瀨野 泰崇,伊藤 寛泰</t>
  </si>
  <si>
    <t>責任能力弁護の手引き</t>
  </si>
  <si>
    <t>日本弁護士連合会刑事弁護センター</t>
  </si>
  <si>
    <t>裁判員裁判の量刑</t>
  </si>
  <si>
    <t>日本弁護士連合会裁判員本部</t>
  </si>
  <si>
    <t>公判前整理手続を活かす〔第２版〕</t>
  </si>
  <si>
    <t>mag_zeikeitsushin_vol-79_no-11</t>
  </si>
  <si>
    <t>税経通信 2024年10月号</t>
  </si>
  <si>
    <t>植村立郎判事退官記念論文集　第三巻</t>
  </si>
  <si>
    <t>「植村立郎判事退官記念論文集」編集委員会</t>
  </si>
  <si>
    <t>植村立郎判事退官記念論文集　第二巻</t>
  </si>
  <si>
    <t>植村立郎判事退官記念論文集　第一巻</t>
  </si>
  <si>
    <t>注釈 銃砲刀剣類所持等取締法〔第３版〕</t>
  </si>
  <si>
    <t>大塚 尚,辻 義之</t>
  </si>
  <si>
    <t>業務上過失事件捜査実務必携</t>
  </si>
  <si>
    <t>業務上過失事件捜査実務研究会,那須 修</t>
  </si>
  <si>
    <t>「逃げ得」を許さない交通事件捜査〔第２版〕</t>
  </si>
  <si>
    <t>少年事件重要判決50選</t>
  </si>
  <si>
    <t>廣瀬 健二,川出 敏裕,角田 正紀,丸山 雅夫</t>
  </si>
  <si>
    <t>注釈風俗営業法</t>
  </si>
  <si>
    <t>風俗営業法判例集〔改訂版〕</t>
  </si>
  <si>
    <t>大塚 尚</t>
  </si>
  <si>
    <t>改訂新版 テレワーク導入・整備の法的アプローチ－トラブル回避の留意点と労務管理のポイント</t>
  </si>
  <si>
    <t>労働災害対応Q&amp;A－企業と役員の責任</t>
  </si>
  <si>
    <t>安倍 嘉一,奥田 亮輔,五十嵐 充,大屋 広貴</t>
  </si>
  <si>
    <t>宗教法人の法律相談</t>
  </si>
  <si>
    <t>本間 久雄</t>
  </si>
  <si>
    <t>判例からひも解く実務民事訴訟法</t>
  </si>
  <si>
    <t>近藤 昌昭</t>
  </si>
  <si>
    <t>近隣紛争の法律相談</t>
  </si>
  <si>
    <t>荒井総合法律事務所</t>
  </si>
  <si>
    <t>判例からひも解く実務民法(改訂版)</t>
  </si>
  <si>
    <t>電子商取引・電子決済の法律相談</t>
  </si>
  <si>
    <t>渡邊 涼介</t>
  </si>
  <si>
    <t>子の親権・監護・面会交流の法律相談</t>
  </si>
  <si>
    <t>介護事故の法律相談</t>
  </si>
  <si>
    <t>最新裁判実務大系 第6巻 建築訴訟</t>
  </si>
  <si>
    <t>齋藤 繁道</t>
  </si>
  <si>
    <t>新・注解 商標法 (下巻)</t>
  </si>
  <si>
    <t>新・注解 商標法 (上巻)</t>
  </si>
  <si>
    <t>新しい商標と商標権侵害</t>
  </si>
  <si>
    <t>青木 博通</t>
  </si>
  <si>
    <t>退職勧奨・希望退職募集・PIPの話法と書式</t>
  </si>
  <si>
    <t>村田 浩一</t>
  </si>
  <si>
    <t>最新裁判実務大系 第3巻 民事保全</t>
  </si>
  <si>
    <t>須藤 典明,深見 敏正</t>
  </si>
  <si>
    <t>神崎 克郎</t>
  </si>
  <si>
    <t>DAOの仕組みと法律</t>
  </si>
  <si>
    <t>福岡 真之介,本柳 祐介</t>
  </si>
  <si>
    <t>企業不動産法〔第3版〕</t>
  </si>
  <si>
    <t>一問一答 戸籍法――戸籍情報の連携、押印義務の見直し、氏名の振り仮名の法制化――</t>
  </si>
  <si>
    <t>櫻庭 倫</t>
  </si>
  <si>
    <t>独占禁止法〔第5版〕</t>
  </si>
  <si>
    <t>菅久 修一,品川 武,伊永 大輔,鈴木 健太</t>
  </si>
  <si>
    <t>消費者裁判手続特例法〔第3版〕</t>
  </si>
  <si>
    <t>デジタルマネービジネスの法務</t>
  </si>
  <si>
    <t>市古 裕太</t>
  </si>
  <si>
    <t>会社法 実務問答集Ⅵ</t>
  </si>
  <si>
    <t>特許法・著作権法〔第3版〕</t>
  </si>
  <si>
    <t>小泉 直樹</t>
  </si>
  <si>
    <t>国際私法 (有斐閣ストゥディア)</t>
  </si>
  <si>
    <t>多田 望,長田 真里,村上 愛,申 美穂</t>
  </si>
  <si>
    <t>刑事訴訟法 第2版</t>
  </si>
  <si>
    <t>酒巻 匡</t>
  </si>
  <si>
    <t>行政法概説3 行政組織法/公務員法/公物法（第5版）</t>
  </si>
  <si>
    <t>六訂版 図解で早わかり福祉の法律と手続きがわかる事典</t>
  </si>
  <si>
    <t>事業者必携 最新 働き方が変わる！テレワーク・副業・兼業の法律と手続き</t>
  </si>
  <si>
    <t>なぜ外国人に「ちゃんと」が伝わらないのかー日本企業で外国籍人材に力を発揮してもらうためにー</t>
  </si>
  <si>
    <t>稲垣 隆司</t>
  </si>
  <si>
    <t>改訂新版 図解で早わかり 最新 医療保険・年金・介護保険のしくみ</t>
  </si>
  <si>
    <t>事業者必携 改訂新版 入門図解 職場のハラスメント【セクハラ・パワハラ・マタハラ】の法律と対策</t>
  </si>
  <si>
    <t>秘密保持契約の実務〈第２版〉</t>
  </si>
  <si>
    <t>森本 大介,石川 智也,濱野 敏彦</t>
  </si>
  <si>
    <t>韓国法〔第3版〕</t>
  </si>
  <si>
    <t>高 翔龍</t>
  </si>
  <si>
    <t>創耕舎</t>
  </si>
  <si>
    <t>民法改正対応 契約書式の実務 下</t>
  </si>
  <si>
    <t>犬塚 浩,永 滋康,第二東京弁護士会五月会</t>
  </si>
  <si>
    <t>民法改正対応 契約書式の実務 上</t>
  </si>
  <si>
    <t>要件事実入門 (初級者編) 第3版</t>
  </si>
  <si>
    <t>要件事実入門 紛争類型別編 第2版</t>
  </si>
  <si>
    <t>民事弁護の起案技術―7の鉄則と77のオキテによる紛争類型別主張書面―</t>
  </si>
  <si>
    <t>民事弁護実務研究会</t>
  </si>
  <si>
    <t>国際民事手続法</t>
  </si>
  <si>
    <t>嶋 拓哉,高杉 直</t>
  </si>
  <si>
    <t>憲法 第四版</t>
  </si>
  <si>
    <t>樋口 陽一</t>
  </si>
  <si>
    <t>家事法の理論・実務・判例6</t>
  </si>
  <si>
    <t>家事法の理論・実務・判例5</t>
  </si>
  <si>
    <t>人事データ保護法入門</t>
  </si>
  <si>
    <t>山本 龍彦,大島 義則,一般社団法人ピープルアナリティクス＆HRテクノロジー協会</t>
  </si>
  <si>
    <t>著作者契約法の理論</t>
  </si>
  <si>
    <t>三浦 正広</t>
  </si>
  <si>
    <t>判例講義民法Ⅱ債権 新訂第3版</t>
  </si>
  <si>
    <t>池田 真朗,片山 直也,北居 功</t>
  </si>
  <si>
    <t>金融と法Ⅱ</t>
  </si>
  <si>
    <t>独占禁止法の研究</t>
  </si>
  <si>
    <t>舟田 正之</t>
  </si>
  <si>
    <t>臨床実務家のための家族法コンメンタール（民法親族編）</t>
  </si>
  <si>
    <t>「ビジネスと人権」――基本から実践まで</t>
  </si>
  <si>
    <t>塚田 智宏</t>
  </si>
  <si>
    <t>個人情報保護法〔第4版〕</t>
  </si>
  <si>
    <t>経営者保証ガイドラインの実務と課題〔第2版〕</t>
  </si>
  <si>
    <t>小林 信明,中井 康之</t>
  </si>
  <si>
    <t>会社法入門 第三版</t>
  </si>
  <si>
    <t>労働法入門 新版</t>
  </si>
  <si>
    <t>知的財産法入門</t>
  </si>
  <si>
    <t>死刑制度と刑罰理論 死刑はなぜ問題なのか</t>
  </si>
  <si>
    <t>井田 良</t>
  </si>
  <si>
    <t>民法改正と不法行為</t>
  </si>
  <si>
    <t>大塚 直</t>
  </si>
  <si>
    <t>建設業法と電子契約の実務ポイント－知っておきたい建設ＤＸへの第一歩－</t>
  </si>
  <si>
    <t>秋野 卓生</t>
  </si>
  <si>
    <t>近隣トラブル　解決のポイントと和解条項</t>
  </si>
  <si>
    <t>橋本 潤,三森 敏明,髙畠 希之,古屋 丈順,新名 修三,森本 憲司郎,濵島 幸子,下川 慶子</t>
  </si>
  <si>
    <t>対応ミスで起こる　人事労務トラブル回避のポイント</t>
  </si>
  <si>
    <t>瓦林 道広,伊藤 尚,片岡 邦弘,宮島 朝子,池邊 祐子,石井 林太郎,河本 みま乃,中川 洋子,中野 大地,飯島 潤,永田 充</t>
  </si>
  <si>
    <t>Ｑ＆Ａ　商業登記と会社法－司法書士が押さえておきたいポイント－</t>
  </si>
  <si>
    <t>ケース別　懲戒処分検討のポイント－判断・求償の考慮要素－</t>
  </si>
  <si>
    <t>伊藤 昌毅,山畑 茂之</t>
  </si>
  <si>
    <t>ガイドラインでみる　給食施設等の衛生管理－管理栄養士・栄養士・調理師の対応－</t>
  </si>
  <si>
    <t>調所 勝弘,佐川 敦子,篠島 良介,橋本 夕紀恵,星 玲奈</t>
  </si>
  <si>
    <t>問題社員をめぐるトラブル予防・対応文例集</t>
  </si>
  <si>
    <t>芦原 一郎,岩田 浩</t>
  </si>
  <si>
    <t>問題社員をめぐるトラブル予防・対応アドバイス</t>
  </si>
  <si>
    <t>芦原 一郎,明石 幸大</t>
  </si>
  <si>
    <t>新生活様式対応　人事労務管理のポイント</t>
  </si>
  <si>
    <t>相続対策別　法務文例作成マニュアル－遺言書・契約書・合意書・議事録－</t>
  </si>
  <si>
    <t>実務家が陥りやすい　離婚事件の落とし穴</t>
  </si>
  <si>
    <t>東京弁護士会家族法部</t>
  </si>
  <si>
    <t>Ｑ＆Ａ　不動産の権利調整をめぐる実務－複雑な権利関係への対応－</t>
  </si>
  <si>
    <t>天海 義彦,渡辺 晋,古屋 丈順,橋本 潤,村山 輝紀,山本 幸太郎,青木 康洋,久保田 理広</t>
  </si>
  <si>
    <t>最新　複雑訴訟の実務ポイント－訴えの変更、反訴、共同訴訟、訴訟参加、訴訟承継－</t>
  </si>
  <si>
    <t>木﨑 孝</t>
  </si>
  <si>
    <t>個別労働トラブルにおける　和解のポイントと条項例</t>
  </si>
  <si>
    <t>軽部 龍太郎,豊島 國史,近藤 圭介</t>
  </si>
  <si>
    <t>Ｑ＆Ａ　改正相続法と税理士実務のポイント</t>
  </si>
  <si>
    <t>鈴木 雅博,澤田 和也</t>
  </si>
  <si>
    <t>疾病を抱える社員の労務管理アドバイス－メンタルヘルス・がん・糖尿病・脳卒中－</t>
  </si>
  <si>
    <t>馬場 三紀子,大嶽 達哉,高尾 総司</t>
  </si>
  <si>
    <t>個別事情にみる　離婚給付の増額・減額　主張・立証のポイント</t>
  </si>
  <si>
    <t>実務家が陥りやすい　交通事故事件の落とし穴</t>
  </si>
  <si>
    <t>坂東総合法律事務所</t>
  </si>
  <si>
    <t>Ｑ＆Ａ　賃金トラブル予防・対応の実務と書式</t>
  </si>
  <si>
    <t>町田 悠生子,亀田 康次,師子角 允彬,宮島 朝子,青山 雄一,塚本 健夫,石井 林太郎,鈴木 佑脩</t>
  </si>
  <si>
    <t>Ｑ＆Ａ　労働時間・休日・休暇・休業トラブル予防・対応の実務と書式</t>
  </si>
  <si>
    <t>瓦林 道広,中山 達夫,片岡 邦弘,田島 潤一郎,池邊 祐子,平田 健二,飯島 潤,澤木 謙太郎,中野 大地</t>
  </si>
  <si>
    <t>成年後見の実務－フローチャートとポイント－</t>
  </si>
  <si>
    <t>相談対応　相続Ｑ＆Ａ－法律・税金・保険・ライフプランニング－</t>
  </si>
  <si>
    <t>伊藤 崇,渡邊 竜行</t>
  </si>
  <si>
    <t>事例でわかる　ケアマネジャーのトラブル対応の手引</t>
  </si>
  <si>
    <t>一般社団法人 神奈川県介護支援専門員協会</t>
  </si>
  <si>
    <t>issn-03863042_vol-71_no-10</t>
  </si>
  <si>
    <t>JCAジャーナル 第71巻第10号（第808号）</t>
  </si>
  <si>
    <t>６年改正版 減価償却資産の耐用年数表とその使い方</t>
  </si>
  <si>
    <t>6訂版 わかりやすい不動産登記の申請手続</t>
  </si>
  <si>
    <t>弁護士のための イチからわかる相続事件対応実務</t>
  </si>
  <si>
    <t>大藏 久宣/松村 武, 平田 雅也, 大藏 隆子,湧田 有紀子,倉持 雅弘,岩崎 紗矢佳</t>
  </si>
  <si>
    <t>法律家のための登山・スキー事故Q&amp;A ~法的責任と損害賠償請求</t>
  </si>
  <si>
    <t>辻 次郎</t>
  </si>
  <si>
    <t>フランチャイズ契約の実務と理論</t>
  </si>
  <si>
    <t>遠藤 隆</t>
  </si>
  <si>
    <t>NBS__契約法</t>
  </si>
  <si>
    <t>過労死・ハラスメントのない社会を---電通高橋事件と現在</t>
  </si>
  <si>
    <t>川人 博,高橋 幸美</t>
  </si>
  <si>
    <t>非正規公務員のリアル---欺瞞の会計年度任用職員制度</t>
  </si>
  <si>
    <t>上林 陽治</t>
  </si>
  <si>
    <t>日本の金融・通貨政策の岐路---明治〜令和</t>
  </si>
  <si>
    <t>衣川 惠</t>
  </si>
  <si>
    <t>「契約は他人を害さない」ことの今日的意義</t>
  </si>
  <si>
    <t>岡本 裕樹</t>
  </si>
  <si>
    <t>基礎・国際私法---三酔人国際私法問答</t>
  </si>
  <si>
    <t>竹下 啓介</t>
  </si>
  <si>
    <t>アメリカ憲法判例の展開---2015-2018</t>
  </si>
  <si>
    <t>小竹 聡,塚田 哲之</t>
  </si>
  <si>
    <t>（新版）行政法解釈の基礎---「仕組み」から解く</t>
  </si>
  <si>
    <t>橋本 博之</t>
  </si>
  <si>
    <t>関西学院大学研究叢書_237_自治体環境紛争解決のデザイン---住民・事業者・行政のけん制と協働関係の構築へ</t>
  </si>
  <si>
    <t>池田 直樹</t>
  </si>
  <si>
    <t>増税の合意形成---連立政権時代の政党間競争と協調</t>
  </si>
  <si>
    <t>田中 雅子</t>
  </si>
  <si>
    <t>労働法の正義を求めて---和田肇先生古稀記念論集</t>
  </si>
  <si>
    <t>武井 寛,矢野 昌浩,緒方 桂子,山川 和義</t>
  </si>
  <si>
    <t>香港国家安全維持法のインパクト---一国二制度における自由・民主主義・経済活動はどう変わるか</t>
  </si>
  <si>
    <t>廣江 倫子,阿古 智子</t>
  </si>
  <si>
    <t>事件類型別弁護士会照会</t>
  </si>
  <si>
    <t>愛知県弁護士会</t>
  </si>
  <si>
    <t>コリアの法と社会</t>
  </si>
  <si>
    <t>尹 龍澤,青木 清,大内 憲昭,岡 克彦,國分 典子,中川 敏宏,三村 光弘</t>
  </si>
  <si>
    <t>民事判例_27_2023年前期</t>
  </si>
  <si>
    <t>建設工事契約法</t>
  </si>
  <si>
    <t>笠井 修</t>
  </si>
  <si>
    <t>Ｍ＆Ａ法大系〔第2版〕</t>
  </si>
  <si>
    <t>標準 著作権法〔第5版〕</t>
  </si>
  <si>
    <t>信託法〔第2版〕</t>
  </si>
  <si>
    <t>独占禁止法</t>
  </si>
  <si>
    <t>泉水 文雄</t>
  </si>
  <si>
    <t>民法（全）〔第3版〕</t>
  </si>
  <si>
    <t>潮見 佳男</t>
  </si>
  <si>
    <t>保険法（下）</t>
  </si>
  <si>
    <t>租税法概説〔第4版〕</t>
  </si>
  <si>
    <t>中里 実,弘中 聡浩,渕 圭吾,伊藤 剛志,吉村 政穂</t>
  </si>
  <si>
    <t>新・個人情報保護法の逐条解説</t>
  </si>
  <si>
    <t>新・国際売買契約ハンドブック〔第2版〕</t>
  </si>
  <si>
    <t>特許法入門〔第2版〕</t>
  </si>
  <si>
    <t>島並 良,上野 達弘,横山 久芳</t>
  </si>
  <si>
    <t>契約法〔新版〕</t>
  </si>
  <si>
    <t>契約書作成の実務と書式〔第2版〕</t>
  </si>
  <si>
    <t>労働法〔第5版〕</t>
  </si>
  <si>
    <t>荒木尚志・著</t>
  </si>
  <si>
    <t>地方自治法概説〔第10版〕</t>
  </si>
  <si>
    <t>宇賀克也・著</t>
  </si>
  <si>
    <t>独禁法講義〔第10版〕</t>
  </si>
  <si>
    <t>白石忠志・著</t>
  </si>
  <si>
    <t>労働法実務　使用者側の実践知〔LAWYERS' KNOWLEDGE〕〔第2版〕</t>
  </si>
  <si>
    <t>岡芹健夫・著</t>
  </si>
  <si>
    <t>会社・株主間契約の理論と実務</t>
  </si>
  <si>
    <t>田中亘/森・濱田松本法律事務所・編</t>
  </si>
  <si>
    <t>ミャンマーのビジネス法務</t>
  </si>
  <si>
    <t>西村あさひ法律事務所・編</t>
  </si>
  <si>
    <t>ベトナムのビジネス法務〔第2版〕</t>
  </si>
  <si>
    <t>知的財産法入門〔第3版〕</t>
  </si>
  <si>
    <t>茶園成樹・編</t>
  </si>
  <si>
    <t>新 実務家のための税務相談（会社法編）〔第2版〕</t>
  </si>
  <si>
    <t>三木義一・監修山田泰弘/安井栄二・編</t>
  </si>
  <si>
    <t>伊藤滋夫・著</t>
  </si>
  <si>
    <t>インドのビジネス法務</t>
  </si>
  <si>
    <t>君和田伸仁・著</t>
  </si>
  <si>
    <t>新・情報公開法の逐条解説〔第8版〕</t>
  </si>
  <si>
    <t>少年法〔第2版〕</t>
  </si>
  <si>
    <t>川出敏裕・著</t>
  </si>
  <si>
    <t>会社法〔第5版〕</t>
  </si>
  <si>
    <t>伊藤靖史/大杉謙一/田中亘/松井秀征・著</t>
  </si>
  <si>
    <t>破産法・民事再生法〔第5版〕</t>
  </si>
  <si>
    <t>会社更生法・特別清算法</t>
  </si>
  <si>
    <t>知的財産法〔第2版〕</t>
  </si>
  <si>
    <t>愛知 靖之,前田 健,金子 敏哉,青木 大也</t>
  </si>
  <si>
    <t>国際私法 第3版</t>
  </si>
  <si>
    <t>中西 康,北澤 安紀,横溝 大,林 貴美</t>
  </si>
  <si>
    <t>著作権法入門〔第3版〕</t>
  </si>
  <si>
    <t>行政法概説2 行政救済法（第7版）</t>
  </si>
  <si>
    <t>mag_zeikeitsushin_vol-79_no-12</t>
  </si>
  <si>
    <t>税経通信 2024年11月号</t>
  </si>
  <si>
    <t>データ利活用とプライバシー・個人情報保護</t>
  </si>
  <si>
    <t>ハラスメント対応の法律相談</t>
  </si>
  <si>
    <t>中井 智子</t>
  </si>
  <si>
    <t>人事労務管理とプライバシー・個人情報保護</t>
  </si>
  <si>
    <t>ヘルスケアビジネスの法律相談</t>
  </si>
  <si>
    <t>LP６ 行政関係訴訟 改訂版</t>
  </si>
  <si>
    <t>西川 知一郎</t>
  </si>
  <si>
    <t>大コンメンタール刑法 第三版 第10巻</t>
  </si>
  <si>
    <t xml:space="preserve">大塚 仁,河上 和雄,中山 善房,古田 佑紀
</t>
  </si>
  <si>
    <t>著作権トラブル解決実務ハンドブック</t>
  </si>
  <si>
    <t>家事事件手続書式体系2 (第2版)</t>
  </si>
  <si>
    <t>梶村 太市,石田 賢一</t>
  </si>
  <si>
    <t>家事事件手続書式体系1 (第2版)</t>
  </si>
  <si>
    <t>企業における個人情報・プライバシー情報の利活用と管理</t>
  </si>
  <si>
    <t>知財実務ガイドブック</t>
  </si>
  <si>
    <t>三山 峻司</t>
  </si>
  <si>
    <t>LP4 民事執行 補訂版</t>
  </si>
  <si>
    <t>齋藤 隆,飯塚 宏</t>
  </si>
  <si>
    <t>新・注解 不正競争防止法 下巻 (第3版)</t>
  </si>
  <si>
    <t>小野 昌延</t>
  </si>
  <si>
    <t>新・注解 不正競争防止法 上巻 (第3版)</t>
  </si>
  <si>
    <t>ＤＶ・児童虐待事件処理マニュアル</t>
  </si>
  <si>
    <t>磯谷 文明,山崎 新</t>
  </si>
  <si>
    <t>最新事例でみる　発信者情報開示の可否判断</t>
  </si>
  <si>
    <t>清水 陽平,櫻町 直樹,最所 義一,中澤 佑一,船越 雄一</t>
  </si>
  <si>
    <t>企業における裁判に負けないための契約条項の実務</t>
  </si>
  <si>
    <t>阿部･井窪･片山法律事務所</t>
  </si>
  <si>
    <t>刑法各論（第2版）</t>
  </si>
  <si>
    <t>今井猛嘉</t>
  </si>
  <si>
    <t>図解で早わかり 改訂新版 介護保険・障害者福祉のしくみ</t>
  </si>
  <si>
    <t>図解で早わかり 最新 労働法のしくみと実務</t>
  </si>
  <si>
    <t>森 公任</t>
  </si>
  <si>
    <t>アクティビスト対応の実務</t>
  </si>
  <si>
    <t>鈴木 紀子,宮地 真紀子,原山 真紀</t>
  </si>
  <si>
    <t>今から始める・見直す内部統制の仕組みと実務がわかる本〈第２版〉</t>
  </si>
  <si>
    <t>浅野 雅文</t>
  </si>
  <si>
    <t>実践　人権デュー・ディリジェンス</t>
  </si>
  <si>
    <t>ＫＰＭＧあずさサステナビリティ株式会社</t>
  </si>
  <si>
    <t>新・会社法実務問題シリーズ／８会社の計算〈第３版〉</t>
  </si>
  <si>
    <t>森・濱田松本法律事務所,金丸 和弘,藤津 康彦,金丸 由美</t>
  </si>
  <si>
    <t>親子兄弟会社の組織再編の実務〈第３版〉</t>
  </si>
  <si>
    <t>金子 登志雄</t>
  </si>
  <si>
    <t>2021年改訂コーポレートガバナンス・コードの実務対応</t>
  </si>
  <si>
    <t>ＰｗＣあらた有限責任監査法人コーポレートガバナンス強化支援チーム</t>
  </si>
  <si>
    <t>金融機関のための気候変動リスク管理</t>
  </si>
  <si>
    <t>藤井 健司</t>
  </si>
  <si>
    <t>内部管理の実務・１内部管理の基本と実践</t>
  </si>
  <si>
    <t>東陽監査法人</t>
  </si>
  <si>
    <t>契約解釈の構造と方法 I</t>
  </si>
  <si>
    <t>倒産法入門 再生への扉</t>
  </si>
  <si>
    <t>AIの時代と法</t>
  </si>
  <si>
    <t>小塚 荘一郎</t>
  </si>
  <si>
    <t>【三訂版】企業労働法実務入門 労務対応の基礎を学び、人事のエキスパートへ</t>
  </si>
  <si>
    <t>issn-03863042_vol-71_no-11</t>
  </si>
  <si>
    <t>JCAジャーナル 第71巻 第11号 （第809号）</t>
  </si>
  <si>
    <t>こんなときどうする？部活動の地域移行に伴う法律相談 学校・指導者・関係者の法的責任と対応</t>
  </si>
  <si>
    <t>3訂版 わかりやすい信託登記の手続</t>
  </si>
  <si>
    <t>正しく理解する労災のしくみ ～行政・司法（刑事・民事）と損害賠償のアウトライン</t>
  </si>
  <si>
    <t>医師の時間外労働規制 関係法令通達集</t>
  </si>
  <si>
    <t>大澤 範恭</t>
  </si>
  <si>
    <t>3訂版 役割等級人事制度 導入・構築マニュアル</t>
  </si>
  <si>
    <t>西村 聡,三浦 真澄</t>
  </si>
  <si>
    <t>トラック運送業の運輸局監査対策</t>
  </si>
  <si>
    <t>川合 智</t>
  </si>
  <si>
    <t>3,000社超のコンサル経験を持つ　小山雅敬の運送業経営相談室Part2</t>
  </si>
  <si>
    <t>小山 雅敬</t>
  </si>
  <si>
    <t>すべての企業で対応義務化！ 中小企業のパワハラ対策はこう実践する</t>
  </si>
  <si>
    <t>加藤 貴之</t>
  </si>
  <si>
    <t>労働法実務講義 第四版</t>
  </si>
  <si>
    <t>副業・兼業制度 導入・運用マニュアル</t>
  </si>
  <si>
    <t>濱田 京子</t>
  </si>
  <si>
    <t>３訂版 実務に役立つ不動産登記先例・通達集</t>
  </si>
  <si>
    <t>Q&amp;A 障害のある人に役立つ法律知識</t>
  </si>
  <si>
    <t>藤岡 毅</t>
  </si>
  <si>
    <t>4訂版 精神科産業医が明かす 職場のメンタルヘルスの正しい知識</t>
  </si>
  <si>
    <t>吉野 聡</t>
  </si>
  <si>
    <t>問題社員トラブル円満解決の実践的手法　訴訟発展リスクを９割減らせる退職勧奨の進め方</t>
  </si>
  <si>
    <t>西川 暢春</t>
  </si>
  <si>
    <t>倒産企業の財務諸表に学ぶ フローとストックの安全性分析</t>
  </si>
  <si>
    <t>堀江 國明,堀江 亮佑,小林 達也</t>
  </si>
  <si>
    <t>遺言等公正証書作成の知識と文例</t>
  </si>
  <si>
    <t>麻生 興太郎</t>
  </si>
  <si>
    <t>人事・総務担当者のための ハラスメント研修 設計・実践ハンドブック</t>
  </si>
  <si>
    <t>管理監督者・人事労務担当者・産業医のための 労働災害リスクマネジメントの実務</t>
  </si>
  <si>
    <t>佐久間 大輔</t>
  </si>
  <si>
    <t>１人デベロッパーの勝ちパターンに学べ！ 弁護士が実践する不動産投資最強戦略</t>
  </si>
  <si>
    <t>堀 鉄平</t>
  </si>
  <si>
    <t>3訂版 わかりやすい相続登記の手続</t>
  </si>
  <si>
    <t>民泊３タイプ 開設・契約・運営とトラブル対策</t>
  </si>
  <si>
    <t>弁護士法人Martial Arts</t>
  </si>
  <si>
    <t>相続対策イノベーション！家族信託に強い弁護士になる本</t>
  </si>
  <si>
    <t>公認会計士と弁護士が教える「専門家を使いこなす」ためのM&amp;Aの知識と実務の勘所</t>
  </si>
  <si>
    <t>木村 直人,横張 清威</t>
  </si>
  <si>
    <t>税理士必携!顧問先企業の財務データ分析・指導マニュアル</t>
  </si>
  <si>
    <t>堀江 國明,堀江 亮佑,税理士法人Triple Win</t>
  </si>
  <si>
    <t>mag_zeikeitsushin_vol-79_no-14</t>
  </si>
  <si>
    <t>税経通信 2024年12月号</t>
  </si>
  <si>
    <t>すぐに使える！事例でわかる！外国人実習・雇用実戦ガイド　第３版</t>
  </si>
  <si>
    <t>インパクト評価と価値創造経営―ＳＤＧｓ・ＥＳＧ時代におけるサステナブルな価値創造の好循環をめざして―</t>
  </si>
  <si>
    <t>塚本 一郎,関 正雄,馬場 英朗</t>
  </si>
  <si>
    <t>BNPL 後払い決済の最前線: 急成長する市場と日本・世界の先進事例50</t>
  </si>
  <si>
    <t>安留 義孝</t>
  </si>
  <si>
    <t>実務必携 投資信託業務のすべて</t>
  </si>
  <si>
    <t>浜田 好浩</t>
  </si>
  <si>
    <t>大コンメンタール刑事訴訟法 第三版 第9巻〔第351条〜第434条〕</t>
  </si>
  <si>
    <t>大コンメンタール刑事訴訟法 第三版 第1巻〔第1条〜第56条〕</t>
  </si>
  <si>
    <t>墓地・納骨堂,葬送の法律相談</t>
  </si>
  <si>
    <t>小松 初男</t>
  </si>
  <si>
    <t>同一労働同一賃金の実務と書式</t>
  </si>
  <si>
    <t>大コンメンタール刑事訴訟法 第三版 第8巻〔第329条〜第350条の29〕</t>
  </si>
  <si>
    <t>保証の法律相談</t>
  </si>
  <si>
    <t>鈴木 銀治郎,滝口 博一,椿原 直</t>
  </si>
  <si>
    <t>リーガル・プログレッシブ・シリーズ1 民事保全 四訂版</t>
  </si>
  <si>
    <t>須藤 典明,深見 敏正,金子 直史</t>
  </si>
  <si>
    <t>事例解説 高齢者からの終活相談に応えるための基礎知識―― 高齢者施設,介護保険,遺言,成年後見,墓,事業承継他</t>
  </si>
  <si>
    <t>相原 佳子</t>
  </si>
  <si>
    <t>最新裁判実務大系 第11巻 知的財産権訴訟II</t>
  </si>
  <si>
    <t>髙部 眞規子</t>
  </si>
  <si>
    <t>倒産法を知ろう</t>
  </si>
  <si>
    <t>就業規則の法律相談Ⅱ</t>
  </si>
  <si>
    <t>就業規則の法律相談Ⅰ</t>
  </si>
  <si>
    <t>プロバイダ責任制限法と誹謗中傷の法律相談</t>
  </si>
  <si>
    <t>Q&amp;A 運送取引の法律実務入門</t>
  </si>
  <si>
    <t>山下 和哉 著</t>
  </si>
  <si>
    <t>株主平等の原則の機能と判断構造の検討</t>
  </si>
  <si>
    <t>山下 徹哉</t>
  </si>
  <si>
    <t>Legal Operations の実践</t>
  </si>
  <si>
    <t>鈴木 卓,門永 真紀</t>
  </si>
  <si>
    <t>一問一答　新しい民事訴訟制度（デジタル化等）――令和4年民事訴訟法等改正の解説――</t>
  </si>
  <si>
    <t>脇村 真治</t>
  </si>
  <si>
    <t>日本の契約実務と契約法――日本的契約慣行の研究</t>
  </si>
  <si>
    <t>小林 一郎</t>
  </si>
  <si>
    <t>デジタル広告法務 実務でおさえるべきFAQ</t>
  </si>
  <si>
    <t>池田・染谷法律事務所</t>
  </si>
  <si>
    <t>金融機関における犯罪収益移転防止法の実務Ｑ＆Ａ</t>
  </si>
  <si>
    <t>LawPractice商法〔第5版〕</t>
  </si>
  <si>
    <t>黒沼 悦郎 編著</t>
  </si>
  <si>
    <t>すぐに役立つ 入門図解 知っておきたい 障害年金・遺族年金受給のためのしくみと手続き</t>
  </si>
  <si>
    <t>事業者必携 三訂版 建設業から風俗営業、入管手続き、ドローンまで 許認可手続きと申請書類の書き方</t>
  </si>
  <si>
    <t>三省堂</t>
  </si>
  <si>
    <t>労務管理者必携!パワハラとメンタルヘルス対策の法律知識</t>
  </si>
  <si>
    <t>デイリー法学選書編修委員会</t>
  </si>
  <si>
    <t>近隣トラブル対策!建築・道路・境界の法律知識</t>
  </si>
  <si>
    <t>判例フォーカス 行政法</t>
  </si>
  <si>
    <t>村上 裕章,下井 康史</t>
  </si>
  <si>
    <t>はじめての行政法 第4版</t>
  </si>
  <si>
    <t>畠山 武道,下井 康史</t>
  </si>
  <si>
    <t>私道の法律問題 第7版</t>
  </si>
  <si>
    <t>安藤 一郎</t>
  </si>
  <si>
    <t>ピンポイント行政法</t>
  </si>
  <si>
    <t>ピンポイント刑事訴訟法</t>
  </si>
  <si>
    <t>ピンポイント民事訴訟法</t>
  </si>
  <si>
    <t>ピンポイント会社法</t>
  </si>
  <si>
    <t>ピンポイント刑法</t>
  </si>
  <si>
    <t>ピンポイント民法</t>
  </si>
  <si>
    <t>ピンポイント憲法</t>
  </si>
  <si>
    <t>たいせつな家族を守る!障害者総合支援法のしくみ</t>
  </si>
  <si>
    <t>ネット時代の基礎知識!著作権法のしくみ</t>
  </si>
  <si>
    <t>働き方改革法を知る!新しい労働基準法のしくみ</t>
  </si>
  <si>
    <t>相続法大改正!新しい相続・遺産分割のしくみ</t>
  </si>
  <si>
    <t>よくわかる私道のトラブルQ&amp;A 第3版</t>
  </si>
  <si>
    <t>商業登記全書／7 組織再編の手続〈第3版〉</t>
  </si>
  <si>
    <t>神満 満治郎,金子 登志雄</t>
  </si>
  <si>
    <t>商業登記全書／5 株式会社の機関〈第2版〉</t>
  </si>
  <si>
    <t>神﨑 満治郎,鈴木 龍介</t>
  </si>
  <si>
    <t>1日15分で習得 契約類型別英単語1100</t>
  </si>
  <si>
    <t>企業法務1年目の教科書　契約書作成・レビューの実務</t>
  </si>
  <si>
    <t>幅野 直人</t>
  </si>
  <si>
    <t>人手不足時代を生き抜く地方の会社の人事戦略</t>
  </si>
  <si>
    <t>本田 淳也</t>
  </si>
  <si>
    <t>遺言執行の手引〔第2版〕</t>
  </si>
  <si>
    <t>株主総会・取締役会・監査役会の議事録作成ガイドブック〔第3版〕</t>
  </si>
  <si>
    <t>データの法律と契約〔第2版〕</t>
  </si>
  <si>
    <t>book_shojihomu_jitsumusoudan_kabushikikaishaho_summary</t>
  </si>
  <si>
    <t>新訂版 実務相談 株式会社法【総目次・要旨集】</t>
  </si>
  <si>
    <t>稲葉威雄, 筧康生, 宇佐見隆男, 永井紀昭, 柳田幸三, 吉戒修一</t>
  </si>
  <si>
    <t>新訂版 実務相談 株式会社法５</t>
  </si>
  <si>
    <t>新訂版 実務相談 株式会社法４</t>
  </si>
  <si>
    <t>新訂版 実務相談 株式会社法３</t>
  </si>
  <si>
    <t>新訂版 実務相談 株式会社法２</t>
  </si>
  <si>
    <t>新訂版 実務相談 株式会社法１</t>
  </si>
  <si>
    <t>issn-03863042_vol-71_no-12</t>
  </si>
  <si>
    <t>JCAジャーナル 第71巻第12号（第810号）</t>
  </si>
  <si>
    <t>6訂版 5年で年収1億円を達成した社労士が助成金で顧客をどんどん増やす方法を教えます</t>
  </si>
  <si>
    <t>伊藤 泰人</t>
  </si>
  <si>
    <t>水町詳解労働法 第3版 公式読本</t>
  </si>
  <si>
    <t>改訂版 中小建設業の労務管理と経営改善</t>
  </si>
  <si>
    <t>不支給・不正受給を防ぐ！ 社労士のための 助成金申請リスクヘッジマニュアル</t>
  </si>
  <si>
    <t>専門用語を使わない！ 相続ワードの伝え方</t>
  </si>
  <si>
    <t>一橋 香織,笑顔相続サロン®メンバー</t>
  </si>
  <si>
    <t>6訂版 Q&amp;Aでよくわかる消費税インボイス対応要点ナビ【決定版】</t>
  </si>
  <si>
    <t>熊王 征秀</t>
  </si>
  <si>
    <t>改訂版 税理士のための税務調査手続ルールブック</t>
  </si>
  <si>
    <t>青木 丈</t>
  </si>
  <si>
    <t>人的資本可視化ハンドブック　Excelでできるデータ集計・分析・資料作成</t>
  </si>
  <si>
    <t>深瀬 勝範</t>
  </si>
  <si>
    <t>スラップ訴訟　法的論点と対策</t>
  </si>
  <si>
    <t>吉野 夏己</t>
  </si>
  <si>
    <t>税務署は見逃さない！ フリーランスの税務調査対応入門</t>
  </si>
  <si>
    <t>内田 敦</t>
  </si>
  <si>
    <t>医療事故・ペイシェントハラスメント 紛争予防・解決の実践的手法</t>
  </si>
  <si>
    <t>福﨑 博孝</t>
  </si>
  <si>
    <t>改訂版 最新 事業承継対策の法務と税務</t>
  </si>
  <si>
    <t>タックス・ロー合同研究会,岩倉 春光</t>
  </si>
  <si>
    <t>15訂版　労働・社会保険の手続マニュアル</t>
  </si>
  <si>
    <t>川端 重夫</t>
  </si>
  <si>
    <t>介護離職をさせない組織づくりと職務・役割等級人事制度</t>
  </si>
  <si>
    <t>西村 聡,吉岡 規子</t>
  </si>
  <si>
    <t>改訂版　実践事例からみる　スクールロイヤーの実務</t>
  </si>
  <si>
    <t>改訂版 設例で理解する〈最新〉グループ通算制度 実務ハンドブック【令和５年度税制改正対応！】</t>
  </si>
  <si>
    <t>EY税理士法人</t>
  </si>
  <si>
    <t>外国人雇用の法務・労務・税務Ｑ＆Ａ259</t>
  </si>
  <si>
    <t>前川 研吾</t>
  </si>
  <si>
    <t>知的財産権の税務と周辺実務</t>
  </si>
  <si>
    <t>岩下 卓司</t>
  </si>
  <si>
    <t>改訂版 やさしくわかる！すぐできる！企業の個人情報対策と規程・書式</t>
  </si>
  <si>
    <t>齋藤 義浩</t>
  </si>
  <si>
    <t>Q＆A 遺贈寄附の法務・税務と財産別相続対策</t>
  </si>
  <si>
    <t>税理士法人タクトコンサルティング</t>
  </si>
  <si>
    <t>トラブルを防ぐ著作権侵害の判断と法的対応</t>
  </si>
  <si>
    <t>南部 朋子,平井 佑希</t>
  </si>
  <si>
    <t>新しい常識　家族間契約の知識と実践</t>
  </si>
  <si>
    <t>元木 翼, 藤井 利江子, 木下 勇人,木野 綾子</t>
  </si>
  <si>
    <t>改訂版　経営戦略を実現するための目標管理と人事考課</t>
  </si>
  <si>
    <t>５訂版　わかりやすい不動産登記簿の見方・読み方</t>
  </si>
  <si>
    <t>同一労働同一賃金を実現する 職務分析・職務評価と賃金の決め方</t>
  </si>
  <si>
    <t>Excelでできる! 統計データ分析の仕方と人事・賃金・評価への活かし方</t>
  </si>
  <si>
    <t>発明推進協会</t>
  </si>
  <si>
    <t>AI関連発明の特許明細書の書き方</t>
  </si>
  <si>
    <t>岩田 諭</t>
  </si>
  <si>
    <t>改訂10版　特許明細書の書き方</t>
  </si>
  <si>
    <t>弁理士法人ITOH</t>
  </si>
  <si>
    <t>最近の知的財産における諸課題 藤本昇先生喜寿記念論文集</t>
  </si>
  <si>
    <t>藤本昇先生喜寿記念論文集編集委員会</t>
  </si>
  <si>
    <t>企業と商標のウマい付き合い方談義</t>
  </si>
  <si>
    <t>友利 昴</t>
  </si>
  <si>
    <t>防衛技術の守り方（日本の秘密特許）　改訂版</t>
  </si>
  <si>
    <t>櫻井 孝</t>
  </si>
  <si>
    <t>商標法講義　第2版</t>
  </si>
  <si>
    <t>西村 雅子</t>
  </si>
  <si>
    <t>産学連携関係者のための 契約の「いろは」</t>
  </si>
  <si>
    <t>小川 隆</t>
  </si>
  <si>
    <t>特許情報分析とパテントマップ作成入門　第3版</t>
  </si>
  <si>
    <t>野崎 篤志</t>
  </si>
  <si>
    <t>インド特許実務ハンドブック　第2版</t>
  </si>
  <si>
    <t>安田　恵,バパット・ヴィニット</t>
  </si>
  <si>
    <t>PCTの活用と実務 第3版</t>
  </si>
  <si>
    <t>淺見 節子,下道 晶久</t>
  </si>
  <si>
    <t>意匠法講義</t>
  </si>
  <si>
    <t>杉光 一成</t>
  </si>
  <si>
    <t>知的財産法を理解するための法学入門</t>
  </si>
  <si>
    <t>商標出願のてびき　令和3年改正法対応 第37版</t>
  </si>
  <si>
    <t>一般財団法人創英IPラボ</t>
  </si>
  <si>
    <t>意匠出願のてびき　令和3年改正法対応 第36版</t>
  </si>
  <si>
    <t>実用新案出願のてびき　令和3年改正法対応 第43版</t>
  </si>
  <si>
    <t>特許出願のてびき　令和3年改正法対応 第38版</t>
  </si>
  <si>
    <t>特許翻訳は誰でもできる！　プロの英訳ノウハウを伝授！！</t>
  </si>
  <si>
    <t>奥田 百子</t>
  </si>
  <si>
    <t>クスッと笑えて腑に落ちる 著作権法ガイダンス</t>
  </si>
  <si>
    <t>白鳥 綱重</t>
  </si>
  <si>
    <t>ハーグ国際意匠制度</t>
  </si>
  <si>
    <t>大熊 雄治,瓜本 忠夫,ヴァンワウ雅美</t>
  </si>
  <si>
    <t>知財担当者になったら読むべき本　第2版</t>
  </si>
  <si>
    <t>大石 憲一</t>
  </si>
  <si>
    <t>PCTの活用と実務　改訂版</t>
  </si>
  <si>
    <t>下道 晶久,淺見 節子</t>
  </si>
  <si>
    <t>改正意匠法これで分かる意匠(デザイン）の戦略実務　改訂版</t>
  </si>
  <si>
    <t>藤本 昇</t>
  </si>
  <si>
    <t>知的財産契約実務ガイドブック　第4版</t>
  </si>
  <si>
    <t>石田 正泰</t>
  </si>
  <si>
    <t>防衛技術の守り方（日本の秘密特許）</t>
  </si>
  <si>
    <t>知財部という仕事</t>
  </si>
  <si>
    <t>友利　昴</t>
  </si>
  <si>
    <t>特許情報調査と検索テクニック入門　改訂版</t>
  </si>
  <si>
    <t>技術経営（MOT）におけるオープンイノベーション論</t>
  </si>
  <si>
    <t>企業経営における知的財産活用論</t>
  </si>
  <si>
    <t>mag_zeikeitsushin_vol-80_no-01</t>
  </si>
  <si>
    <t>税経通信 2025年01月号</t>
  </si>
  <si>
    <t>刑事事実認定重要判決50選 下巻 〔第2版〕</t>
  </si>
  <si>
    <t>小林 充,植村 立郎</t>
  </si>
  <si>
    <t>刑事事実認定重要判決50選 上巻 〔第2版〕</t>
  </si>
  <si>
    <t>実務のための財産犯講座</t>
  </si>
  <si>
    <t>那須 修</t>
  </si>
  <si>
    <t>実務のための警察行政法</t>
  </si>
  <si>
    <t>少年警察ハンドブック〔第2版〕</t>
  </si>
  <si>
    <t>新訂 警察実務家による「刑事学」講義ノート</t>
  </si>
  <si>
    <t>ISO環境法クイックガイド2024</t>
  </si>
  <si>
    <t>ISO環境法研究会</t>
  </si>
  <si>
    <t>家事事件手続Ⅲ</t>
  </si>
  <si>
    <t>梶村 太市,石井 久美子,貴島 慶四郎,芝口 典男</t>
  </si>
  <si>
    <t>家事事件手続Ⅱ</t>
  </si>
  <si>
    <t>家事事件手続Ⅰ</t>
  </si>
  <si>
    <t>Q&amp;A 改正独占禁止法 実務入門</t>
  </si>
  <si>
    <t>渡邉 新矢,宇佐美 善哉</t>
  </si>
  <si>
    <t>デジタルプラットフォームの法律問題と実務</t>
  </si>
  <si>
    <t>渡邊 涼介,梅本 大祐,今村 敏</t>
  </si>
  <si>
    <t>時効の法律相談</t>
  </si>
  <si>
    <t>法律家のための企業会計と法の基礎知識</t>
  </si>
  <si>
    <t>古田 佑紀,梅林 啓,市川 育義</t>
  </si>
  <si>
    <t>紛争解決のための合意・和解条項作成の弁護士実務</t>
  </si>
  <si>
    <t>滝澤 孝臣,大坪 和敏</t>
  </si>
  <si>
    <t>個人情報保護法の法律相談</t>
  </si>
  <si>
    <t>三宅 弘,小町 谷育子</t>
  </si>
  <si>
    <t>執行関係訴訟の実務</t>
  </si>
  <si>
    <t>実務家のための医療法人法 医療法第6章 逐条解説【第2版】</t>
  </si>
  <si>
    <t>企業法務ハンドブック チェックリストで実践する予防法務と戦略法務</t>
  </si>
  <si>
    <t>小里 佳嵩,富田 裕,小林 佑輔,野崎 智己</t>
  </si>
  <si>
    <t>アクティビストの正体 対話と変革を促す投資家の戦略</t>
  </si>
  <si>
    <t>ディープテック・スタートアップの知財・契約戦略</t>
  </si>
  <si>
    <t>柿沼 太一,大瀬 佳行,奥村 光平,加島 広基,北原 悠樹,澤井 周,竹本 如洋,南野 研人,森田 裕</t>
  </si>
  <si>
    <t>基礎からわかる 薬機法体系</t>
  </si>
  <si>
    <t>中山 信弘,三村 まり子,西村あさひ法律事務所ライフサイエンス・ヘルスケア・プラクティスチーム</t>
  </si>
  <si>
    <t>Q&amp;A 私学のための働き方改革</t>
  </si>
  <si>
    <t>小國 隆輔,国本 聡子,柿沼 拓也</t>
  </si>
  <si>
    <t>AI・IoT・ビッグデータの法務最前線</t>
  </si>
  <si>
    <t>齋藤 浩貴,上村 哲史,岡田 淳</t>
  </si>
  <si>
    <t>合同会社設立・運営のすべて　第2版</t>
  </si>
  <si>
    <t>神﨑 満治郎</t>
  </si>
  <si>
    <t>金融商品取引法の基礎</t>
  </si>
  <si>
    <t>川村 正幸,品谷 篤哉,山田 剛志,芳賀 良</t>
  </si>
  <si>
    <t>明治大学社会科学研究所叢書 学術選書 248 環境法 環境リスクと行政の不作為</t>
  </si>
  <si>
    <t>清水 晶紀</t>
  </si>
  <si>
    <t>法律学講座 EU 競争法</t>
  </si>
  <si>
    <t>笠原 宏</t>
  </si>
  <si>
    <t>会社法旧法令集</t>
  </si>
  <si>
    <t>淺木 愼一</t>
  </si>
  <si>
    <t>法と哲学 第9号</t>
  </si>
  <si>
    <t>井上 達夫</t>
  </si>
  <si>
    <t>法と哲学 第8号</t>
  </si>
  <si>
    <t>法と哲学 第7号</t>
  </si>
  <si>
    <t>法と哲学 第6号</t>
  </si>
  <si>
    <t>法と哲学 第5号</t>
  </si>
  <si>
    <t>法と哲学 第4号</t>
  </si>
  <si>
    <t>法と哲学 第3号</t>
  </si>
  <si>
    <t>法と哲学 第2号</t>
  </si>
  <si>
    <t>法と哲学 第1号</t>
  </si>
  <si>
    <t>社労士・人事担当者のための パワハラ・精神障害労災認定調査と労働局・労基署対応実務</t>
  </si>
  <si>
    <t>森井労働法務事務所</t>
  </si>
  <si>
    <t>コンプライアンス&amp;リスクマネジメント対応規則規程</t>
  </si>
  <si>
    <t>株式会社スタッフコンサルティング 森 紀男,井手 大作</t>
  </si>
  <si>
    <t>労災認定の光と影 -業務災害の公正な認定を目指して-</t>
  </si>
  <si>
    <t>石井 義脩</t>
  </si>
  <si>
    <t>美術館・博物館の事件簿</t>
  </si>
  <si>
    <t>近代東アジア憲法の歴史的交響 ――理論の継受と規範の形成</t>
  </si>
  <si>
    <t>呉 迪</t>
  </si>
  <si>
    <t>難民に冷たい国? ニッポン ――支援と審査の現場から</t>
  </si>
  <si>
    <t>柳瀬 房子</t>
  </si>
  <si>
    <t>弁護士・臨床心理士の両視点にみる 面会交流 ―当事者心理と実務のポイント―</t>
  </si>
  <si>
    <t>小林 哲平</t>
  </si>
  <si>
    <t>必携 実務家のための法律相談ハンドブック 顧問先等企業編</t>
  </si>
  <si>
    <t>第一東京弁護士会 全期会,第一東京弁護士会 全期旬和会</t>
  </si>
  <si>
    <t>こどもの福祉・医療・権利擁護 相談支援ハンドブック</t>
  </si>
  <si>
    <t>石井 逸郎,中村 仁志,河邉 優子,芝野 由紀子</t>
  </si>
  <si>
    <t>事例にみる 遺言能力判断の考慮要素 ―心身の状況、遺言の内容、合理性・動機等―</t>
  </si>
  <si>
    <t>認知症高齢者をめぐる法律実務 ―法的リスクと相続問題―</t>
  </si>
  <si>
    <t>水谷 英夫,小島 妙子</t>
  </si>
  <si>
    <t>Q&amp;A 医療機関・介護施設における ハラスメント対策 ―現場対応のポイント―</t>
  </si>
  <si>
    <t>相続開始時別 相続人の範囲と遺産の割合 ―明治民法・応急措置法・現行民法―</t>
  </si>
  <si>
    <t>中込 一洋</t>
  </si>
  <si>
    <t>ケース別 遺言書作成のポイントとモデル文例</t>
  </si>
  <si>
    <t>数次相続・代襲相続をめぐる実務 ―相続人・相続分の確定―</t>
  </si>
  <si>
    <t>図解 事業承継の実務ポイント ―相談対応で使える説明シート付き―</t>
  </si>
  <si>
    <t>浅野 洋,西 良平,浅野 充昌,妹尾 明宏</t>
  </si>
  <si>
    <t>死後事務委任契約 実務マニュアル ―Q&amp;Aとケース・スタディ―</t>
  </si>
  <si>
    <t>遺言執行実務マニュアル</t>
  </si>
  <si>
    <t>〔改訂版〕最新 告訴状・告発状モデル文例集</t>
  </si>
  <si>
    <t>三木 祥史</t>
  </si>
  <si>
    <t>issn-03863042_vol-72_no-1</t>
  </si>
  <si>
    <t>JCAジャーナル　第72巻第1号 （第811号）</t>
  </si>
  <si>
    <t>寺院のための法律基礎知識Q&amp;A　宗教法人設立手続から税務まで</t>
  </si>
  <si>
    <t>志田 祐義,伊藤 洋実,伊藤 和貴,菊地 則夫,北村 亮典,髙𣘺 優介,原田 宜彦,岩倉 春光</t>
  </si>
  <si>
    <t>建設業界の仕組みと労務管理</t>
  </si>
  <si>
    <t>櫻井 好美,岩倉 春光</t>
  </si>
  <si>
    <t>Q&amp;A 家族信託大全 金融機関と士業者のための民事信託支援</t>
  </si>
  <si>
    <t>渋谷 陽一郎,岩倉 春光</t>
  </si>
  <si>
    <t>Q&amp;A 越境ワークの法務・労務・税務ガイドブック</t>
  </si>
  <si>
    <t>宇賀神 崇,フェアコンサルティンググループ,岩倉 春光</t>
  </si>
  <si>
    <t>病医院のための税理士の選び方がわかる本</t>
  </si>
  <si>
    <t>一般社団法人医業経営研鑽会,西岡 秀樹,中川 祥瑛,岩倉 春光</t>
  </si>
  <si>
    <t>M&amp;Aを成功に導く中小企業のPMI実践マニュアル</t>
  </si>
  <si>
    <t>皿谷 将,岩倉 春光</t>
  </si>
  <si>
    <t>3訂版 建設業許可・経審・入札参加資格申請ハンドブック</t>
  </si>
  <si>
    <t>塩田 英治,岩倉 春光</t>
  </si>
  <si>
    <t>労務管理における労働法上のグレーゾーンとその対応</t>
  </si>
  <si>
    <t>野口 大,岩倉 春光</t>
  </si>
  <si>
    <t>即解！印紙税要点ナビ</t>
  </si>
  <si>
    <t>寺本 𠮷男,岩倉 春光</t>
  </si>
  <si>
    <t>事例分析による税賠事故リスク回避マニュアル</t>
  </si>
  <si>
    <t>窪澤 朋子,岩倉 春光</t>
  </si>
  <si>
    <t>多様な働き方を実現する役割等級人事制度</t>
  </si>
  <si>
    <t>西村 聡,山岡 美由紀,三ツ星 通代,岩倉 春光</t>
  </si>
  <si>
    <t>最新の判決例から学ぶ 役員退職給与の税務 完全理解（改訂版）</t>
  </si>
  <si>
    <t>大阪勉強会グループ,岩倉 春光</t>
  </si>
  <si>
    <t>相続税 贈与税 土地評価のための評価単位判定事典</t>
  </si>
  <si>
    <t>清田 幸弘,田中 泰男,岩倉 春光</t>
  </si>
  <si>
    <t>クリニックの第三者承継実務</t>
  </si>
  <si>
    <t>一般社団法人医業承継士会,川﨑 翔,岸部 宏一,岸本 彰彦,小島 浩二郎,中澤 修司,岩倉 春光</t>
  </si>
  <si>
    <t>非営利型一般社団法人による診療所開設ハンドブック</t>
  </si>
  <si>
    <t>一般社団法人医業経営研鑽会,西岡 秀樹,岸部 宏一,河野 理彦,望月 亜弓,岩倉 春光</t>
  </si>
  <si>
    <t>IPOの労務監査標準手順書</t>
  </si>
  <si>
    <t>野中 健次,M&amp;AとIPOの人事マネジメント研究会,岩倉 春光</t>
  </si>
  <si>
    <t>水町勇一郎教授講演録 これからの「同一労働同一賃金」</t>
  </si>
  <si>
    <t>ビジネスガイド編集部,岩倉 春光</t>
  </si>
  <si>
    <t>クリニックが在宅医療をはじめようと思ったら最初に読む本</t>
  </si>
  <si>
    <t>医業経営研鑽会,岸部 宏一,松山 茂,小島 浩二郎,山田 隆史,岩倉 春光</t>
  </si>
  <si>
    <t>歯科医院の法務・税務と経営戦略</t>
  </si>
  <si>
    <t>一般社団法人医業経営研鑽会,西岡 秀樹,岩倉 春光</t>
  </si>
  <si>
    <t>3訂版 医療法人の設立・運営・承継・解散</t>
  </si>
  <si>
    <t>一般社団法人医業経営研鑽会,岩倉 春光</t>
  </si>
  <si>
    <t>増補版 人事コンサルタント養成講座</t>
  </si>
  <si>
    <t>西村 聡,冨田 高子,吉岡 規子,岩倉 春光</t>
  </si>
  <si>
    <t>外国人雇用 はじめの一歩</t>
  </si>
  <si>
    <t>矢澤 めぐみ,岩倉 春光</t>
  </si>
  <si>
    <t>現場の負担を減らす 私立学校の労働時間管理</t>
  </si>
  <si>
    <t>三ツ星 通代,岩倉 春光</t>
  </si>
  <si>
    <t>クリニックの個別指導・監査対応マニュアル</t>
  </si>
  <si>
    <t>医業経営研鑽会,西岡 秀樹,加藤 登,永渕 智,掘 裕岳,岩倉 春光</t>
  </si>
  <si>
    <t>病医院の引き継ぎ方・終わらせ方が気になったら最初に読む本</t>
  </si>
  <si>
    <t>医業経営研鑽会,西岡 秀樹,小山 秀喜,岸部 宏一,小島 浩二郎,池田 宣康,岩倉 春光</t>
  </si>
  <si>
    <t>M&amp;A 人事デューデリジェンス標準手順書</t>
  </si>
  <si>
    <t>野中 健次,人事労務デューデリジェンス研究会,岩倉 春光</t>
  </si>
  <si>
    <t>M&amp;A 労務デューデリジェンス標準手順書</t>
  </si>
  <si>
    <t>医療法人の設立認可申請ハンドブック</t>
  </si>
  <si>
    <t>医業経営研鑽会,西岡 秀樹,岸部 宏一,藤沼 隆志,佐藤 千咲,岩倉 春光</t>
  </si>
  <si>
    <t>クリニック開業を思い立ったら最初に読む本</t>
  </si>
  <si>
    <t>医業経営研鑽会,岸部 宏一,中澤 修司,田邉 万人,高橋 邦光,岩倉 春光</t>
  </si>
  <si>
    <t>SEP Handbook 標準必須特許ハンドブック 第3版</t>
  </si>
  <si>
    <t>FRAND研究会</t>
  </si>
  <si>
    <t>mag_zeikeitsushin_vol-80_no-2</t>
  </si>
  <si>
    <t>税経通信 2025年2月号</t>
  </si>
  <si>
    <t>使用者のための解雇・雇止め・懲戒相談事例集</t>
  </si>
  <si>
    <t>高井・岡芹法律事務所</t>
  </si>
  <si>
    <t>情報コンテンツ利用の法務Q&amp;A</t>
  </si>
  <si>
    <t>齋藤 浩貴,上村 哲史</t>
  </si>
  <si>
    <t>相続法改正 新しい相続実務の徹底解説 ――概説と事例QA</t>
  </si>
  <si>
    <t>吉田 修平,森川 紀代</t>
  </si>
  <si>
    <t>民事再生実践マニュアル〔第2版〕</t>
  </si>
  <si>
    <t>木内 道祥,軸丸 欣哉,野村 剛司,木村 真也,山形 康郎,中西 敏彰</t>
  </si>
  <si>
    <t>類型別独禁民事訴訟の実務</t>
  </si>
  <si>
    <t>長澤 哲也,多田 敏明</t>
  </si>
  <si>
    <t>弁護士の紛争解決力</t>
  </si>
  <si>
    <t>髙世 三郎</t>
  </si>
  <si>
    <t>行政法Ⅲ〔第5版〕</t>
  </si>
  <si>
    <t>塩野 宏</t>
  </si>
  <si>
    <t>行政法Ⅱ〔第6版〕</t>
  </si>
  <si>
    <t>裁判実務フロンティア 家事事件手続</t>
  </si>
  <si>
    <t>秋山 里絵,木下 真由美,倉持 政勝,国分 貴之,本多 智子,町田 健一/大坪 和敏,矢尾 和子</t>
  </si>
  <si>
    <t>保険法〔第4版〕</t>
  </si>
  <si>
    <t>山下 友信,竹濱 修 ,洲崎 博史,山本 哲生</t>
  </si>
  <si>
    <t>フランチャイズ契約の法律相談 最新青林法律相談52</t>
  </si>
  <si>
    <t>神田 孝,若松 亮,宮坂 英司,林 紘司</t>
  </si>
  <si>
    <t>令和6年度版(基準日:令和6年6月30日) 税務資料</t>
  </si>
  <si>
    <t>三菱UFJリサーチ＆コンサルティング</t>
  </si>
  <si>
    <t>令和7年度版 よくわかる税制改正と実務の徹底対策</t>
  </si>
  <si>
    <t>国税通則法コンメンタール 税務調査手続編</t>
  </si>
  <si>
    <t>日本弁護士連合会 日弁連税制委員会</t>
  </si>
  <si>
    <t>プライマリー商法総則 商行為法〔第4版〕</t>
  </si>
  <si>
    <t>藤田 勝利,北村 雅史</t>
  </si>
  <si>
    <t>労働法の基礎構造</t>
  </si>
  <si>
    <t>会社法の基礎〔第2版〕</t>
  </si>
  <si>
    <t>加藤 徹, 笹川 敏彦</t>
  </si>
  <si>
    <t>保険法の新潮流―SDGs時代における保険法の役割と諸法との交錯</t>
  </si>
  <si>
    <t>竹濱 修, 泉 裕章, 矢野 慎治郎, 前田 順平</t>
  </si>
  <si>
    <t>18歳からはじめる情報法［第2版］</t>
  </si>
  <si>
    <t>米丸 恒治</t>
  </si>
  <si>
    <t>テキストブック法と国際社会［第3版］</t>
  </si>
  <si>
    <t>德川 信治, 西村 智朗</t>
  </si>
  <si>
    <t>国際ビジネスのための英米法入門〔第3版〕―英米法と国際取引法のエッセンス50講</t>
  </si>
  <si>
    <t>植田 淳</t>
  </si>
  <si>
    <t>ユーリカ民法4 債権各論</t>
  </si>
  <si>
    <t>田井 義信, 手嶋 豊</t>
  </si>
  <si>
    <t>NJ叢書 労働法Ⅱ〔第3版〕―個別的労働関係法</t>
  </si>
  <si>
    <t>吉田 美喜夫, 名古 道功, 根本 到</t>
  </si>
  <si>
    <t>イギリス法入門―歴史、社会、法思想から見る</t>
  </si>
  <si>
    <t>戒能 通弘, 竹村 和也</t>
  </si>
  <si>
    <t>会社法のファイナンスとM&amp;A</t>
  </si>
  <si>
    <t>会社事業承継の実務と理論会社事業承継の実務と理論―会社法・相続法・租税法・労働法・信託法の交錯</t>
  </si>
  <si>
    <t>山下 眞弘</t>
  </si>
  <si>
    <t>台湾法入門</t>
  </si>
  <si>
    <t>蔡 秀卿, 王 泰升</t>
  </si>
  <si>
    <t>EU環境法の最前線―日本への示唆</t>
  </si>
  <si>
    <t>中西 優美子</t>
  </si>
  <si>
    <t>TXT経済法</t>
  </si>
  <si>
    <t>鈴木 加人, 大槻 文俊, 小畑 徳彦, 林 秀弥, 屋宮 憲夫, 大内 義三</t>
  </si>
  <si>
    <t>労働者のメンタルヘルス情報と法―情報取扱い前提条件整備義務の構想</t>
  </si>
  <si>
    <t>三柴 丈典</t>
  </si>
  <si>
    <t>18歳から考える人権〔第2版〕</t>
  </si>
  <si>
    <t>宍戸 常寿</t>
  </si>
  <si>
    <t>実務 知的財産権と独禁法・海外競争法―技術標準化・パテントプールと知財ライセンスを中心として</t>
  </si>
  <si>
    <t>滝川 敏明</t>
  </si>
  <si>
    <t>ユーリカ民法5 親族・相続</t>
  </si>
  <si>
    <t>田井 義信, 小川 富之</t>
  </si>
  <si>
    <t>WTO・FTA法入門〔第2版〕―グローバル経済のルールを学ぶ</t>
  </si>
  <si>
    <t>小林 友彦, 飯野 文, 小寺 智史, 福永 有夏</t>
  </si>
  <si>
    <t>スタンダード商法Ⅴ 商法入門</t>
  </si>
  <si>
    <t>スタンダード商法Ⅳ 金融商品取引法</t>
  </si>
  <si>
    <t>德本 穰</t>
  </si>
  <si>
    <t>スタンダード商法Ⅲ 保険法</t>
  </si>
  <si>
    <t>山下 典孝</t>
  </si>
  <si>
    <t>障害法の基礎理論―新たな法理念への転換と構想</t>
  </si>
  <si>
    <t>河野 正輝</t>
  </si>
  <si>
    <t>会社法の到達点と展望―森淳二朗先生退職記念論文集</t>
  </si>
  <si>
    <t>德本 穰, 徐 治文, 佐藤 誠, 田中 慎一, 笠原 武朗</t>
  </si>
  <si>
    <t>債権法入門</t>
  </si>
  <si>
    <t>生田 敏康</t>
  </si>
  <si>
    <t>民事執行・保全法</t>
  </si>
  <si>
    <t>野村 秀敏, 川嶋 四郎, 河崎 祐子, 園田 賢治, 柳沢 雄二, 川嶋 隆憲, 大内 義三</t>
  </si>
  <si>
    <t>企業法の改正課題</t>
  </si>
  <si>
    <t>砂田 太士, 久保 寛展, 髙橋 公忠, 片木 晴彦, 德本 穰</t>
  </si>
  <si>
    <t>判例学習・刑事訴訟法〔第3版〕</t>
  </si>
  <si>
    <t>葛野 尋之, 中川 孝博, 渕野 貴生</t>
  </si>
  <si>
    <t>国際人権法の考え方</t>
  </si>
  <si>
    <t>川島 聡, 菅原 絵美, 山崎 公士</t>
  </si>
  <si>
    <t>刑法における未必の故意―日・独比較法史研究</t>
  </si>
  <si>
    <t>玄 守道</t>
  </si>
  <si>
    <t>レクチャー ジェンダー法〔第2版〕</t>
  </si>
  <si>
    <t>犬伏 由子, 井上 匡子, 君塚 正臣</t>
  </si>
  <si>
    <t>スタンダード商法Ⅱ 会社法〔第2版〕</t>
  </si>
  <si>
    <t>スタンダード商法I 商法総則・商行為法〔第2版〕</t>
  </si>
  <si>
    <t>北村 雅史</t>
  </si>
  <si>
    <t>家族の変容と法制度の再構築―ジェンダー／セクシュアリティ／子どもの視点から</t>
  </si>
  <si>
    <t>二宮 周平, 風間 孝</t>
  </si>
  <si>
    <t>社会福祉法入門―福祉の原理から学ぶ</t>
  </si>
  <si>
    <t>山田 晋</t>
  </si>
  <si>
    <t>アクティブ刑事訴訟法</t>
  </si>
  <si>
    <t>愛知 正博</t>
  </si>
  <si>
    <t>地方自治法の基本</t>
  </si>
  <si>
    <t>高橋 明夫, 佐藤 英世</t>
  </si>
  <si>
    <t>法学における論理学の使用法</t>
  </si>
  <si>
    <t>アレクサンダー・アイヒェレ, ヤーコブ・マイヤー, ヨアヒム・レンツィコフスキー, セバスティアン・ジンメルト,小島 秀夫</t>
  </si>
  <si>
    <t>レクチャー 会社法〔第3版〕</t>
  </si>
  <si>
    <t>菊地 雄介, 草間 秀樹, 横田 尚昌, 吉行 幾真, 菊田 秀雄, 黒野 葉子</t>
  </si>
  <si>
    <t>リアル労働法</t>
  </si>
  <si>
    <t>河合 塁, 奥貫 妃文</t>
  </si>
  <si>
    <t>労働法の基本〔第2版〕</t>
  </si>
  <si>
    <t>本久 洋一, 小宮 文人, 淺野 高宏</t>
  </si>
  <si>
    <t>環境問題と法―身近な問題から地球規模の課題まで</t>
  </si>
  <si>
    <t>鶴田 淳, 島村 健, 久保 はるか, 清家 裕</t>
  </si>
  <si>
    <t>18歳からはじめる知的財産法</t>
  </si>
  <si>
    <t>大石 玄, 佐藤 豊</t>
  </si>
  <si>
    <t>リーディング メディア法・情報法</t>
  </si>
  <si>
    <t>水谷 瑛嗣郎</t>
  </si>
  <si>
    <t>年金保険法〔第5版〕 基本理論と解釈・判例</t>
  </si>
  <si>
    <t>堀 勝洋</t>
  </si>
  <si>
    <t>原理で学ぶ社会保障法</t>
  </si>
  <si>
    <t>神尾 真知子, 増田 幸弘, 山田 晋</t>
  </si>
  <si>
    <t>新たな時代の社会保障法</t>
  </si>
  <si>
    <t>山田 晋, 西田 和弘, 石田 道彦, 平部 康子, 丸谷 浩介</t>
  </si>
  <si>
    <t>プラットフォームエコノミーと社会法上の課題</t>
  </si>
  <si>
    <t>日本労働法学会</t>
  </si>
  <si>
    <t>レクチャー国際取引法〔第3版〕</t>
  </si>
  <si>
    <t>松岡 博</t>
  </si>
  <si>
    <t>国際法入門〔第3版〕―逆から学ぶ</t>
  </si>
  <si>
    <t>山形 英郎</t>
  </si>
  <si>
    <t>行政法入門</t>
  </si>
  <si>
    <t>須藤 陽子</t>
  </si>
  <si>
    <t>アクチュアル行政法〔第3版補訂版〕</t>
  </si>
  <si>
    <t>市橋 克哉, 榊原 秀訓, 本多 滝夫, 稲葉 一将, 山田 健吾, 平田 和一</t>
  </si>
  <si>
    <t>ベーシックスタディ民事訴訟法〔第2版〕</t>
  </si>
  <si>
    <t>越山 和広</t>
  </si>
  <si>
    <t>18歳からはじめる民法〔第5版〕</t>
  </si>
  <si>
    <t>潮見 佳男, 中田 邦博, 松岡 久和</t>
  </si>
  <si>
    <t>18歳からはじめる環境法〔第3版〕</t>
  </si>
  <si>
    <t>消費者法これだけは〔新版〕</t>
  </si>
  <si>
    <t>山口 志保</t>
  </si>
  <si>
    <t>フロンティア労働法〔第3版〕</t>
  </si>
  <si>
    <t>神尾 真知子, 増田 幸弘, 内藤 恵, 根岸 忠, 松井 丈晴</t>
  </si>
  <si>
    <t>入門 国際法</t>
  </si>
  <si>
    <t>大森 正仁</t>
  </si>
  <si>
    <t>ベーシック国際取引法</t>
  </si>
  <si>
    <t>多田 望, 北坂 尚洋</t>
  </si>
  <si>
    <t>越境するデータと法―サイバー捜査と個人情報保護を考える</t>
  </si>
  <si>
    <t>指宿 信, 板倉 陽一郎</t>
  </si>
  <si>
    <t>これからの消費者法〔第2版〕―社会と未来をつなぐ消費者教育</t>
  </si>
  <si>
    <t>谷本 圭子, 坂東 俊矢, カライスコス アントニオス</t>
  </si>
  <si>
    <t>家族法〔第3版〕</t>
  </si>
  <si>
    <t>中川 淳, 小川 富之</t>
  </si>
  <si>
    <t>行政法の基本〔第8版〕 ―重要判例からのアプローチ</t>
  </si>
  <si>
    <t>北村 和生, 佐伯 彰洋, 佐藤 英世, 高橋 明男</t>
  </si>
  <si>
    <t>ユーリカ民法3 債権総論・契約総論〔第2版〕</t>
  </si>
  <si>
    <t>田井 義信, 上田 誠一郎</t>
  </si>
  <si>
    <t>刑事訴訟法の基本〔第2版〕</t>
  </si>
  <si>
    <t>中川 孝博</t>
  </si>
  <si>
    <t>相談者を裏切らない機能する社内相談窓口のつくり方</t>
  </si>
  <si>
    <t>山本 喜一</t>
  </si>
  <si>
    <t>内部管理の実務／２購買・生産・販売プロセスの管理</t>
  </si>
  <si>
    <t>内部管理の実務／３財務・決算プロセスの管理</t>
  </si>
  <si>
    <t>Ｍ＆Ａを成功に導く人事デューデリジェンスの実務〈第３版〉</t>
  </si>
  <si>
    <t>マーサージャパン</t>
  </si>
  <si>
    <t>最新 社団法人・財団法人のガバナンスと実務</t>
  </si>
  <si>
    <t>梅本 寛人</t>
  </si>
  <si>
    <t>データ利活用のビジネスと法務</t>
  </si>
  <si>
    <t>大井 哲也,岡辺 公志</t>
  </si>
  <si>
    <t>海外投資家ニーズを押さえた英文開示のあり方・作り方</t>
  </si>
  <si>
    <t>井川 智洋,児玉 高直,杉渕 均</t>
  </si>
  <si>
    <t>詳解 裁量労働制</t>
  </si>
  <si>
    <t>TMI総合法律事務所労働法プラクティスグループ,近藤 圭介,益原 大亮</t>
  </si>
  <si>
    <t>Cookieポリシー作成のポイント</t>
  </si>
  <si>
    <t>白石 和泰,村上 諭志,鈴木 翔平,溝端 俊介,
 野呂 悠登,岡辺 公志,礒井 里衣,柿山 佑人,
 林 知宏,石田 晃大,榊原 颯子,林 里奈,小関 雄也,齊藤 駿介,中井 博,柳井 隆道,Maki DePalo,Hyun Jai Oh</t>
  </si>
  <si>
    <t>わかる!使える!うまくいく! 内部監査 現場の教科書</t>
  </si>
  <si>
    <t>浦田 信之</t>
  </si>
  <si>
    <t>必携 交通事件重要判例要旨集 〔第3版〕</t>
  </si>
  <si>
    <t>交通事件判例研究会</t>
  </si>
  <si>
    <t>必携 危険運転重要判例要旨集・自動車事故〔第3版〕</t>
  </si>
  <si>
    <t>自動車事故判例研究会</t>
  </si>
  <si>
    <t>憲法逐条注解〔第2版〕</t>
  </si>
  <si>
    <t>村上 尚文,清野 憲一</t>
  </si>
  <si>
    <t>組織的犯罪処罰法ハンドブック</t>
  </si>
  <si>
    <t>加藤 俊治</t>
  </si>
  <si>
    <t>廃棄物・リサイクル・その他環境事犯操作実務ハンドブック〔第2版〕</t>
  </si>
  <si>
    <t>緒方 由紀子</t>
  </si>
  <si>
    <t>ストーカー規制法ハンドブック</t>
  </si>
  <si>
    <t>檜垣 重臣</t>
  </si>
  <si>
    <t>issn-49100331_vol-79_no-2_2</t>
  </si>
  <si>
    <t>警察官のためのデジタル・フォレンジック捜査入門</t>
  </si>
  <si>
    <t>冨士﨑 真治</t>
  </si>
  <si>
    <t>issn-49100331_vol-79_no-12_2</t>
  </si>
  <si>
    <t>警察実務重要裁判例 令和6年版</t>
  </si>
  <si>
    <t>警察実務研究会</t>
  </si>
  <si>
    <t>mag_zeikeitsushin_vol-80_no-3</t>
  </si>
  <si>
    <t>税経通信 2025年3月号</t>
  </si>
  <si>
    <t>issn-03863042_vol-72_no-2</t>
  </si>
  <si>
    <t>JCAジャーナル 第72巻第2号 （第812号）</t>
  </si>
  <si>
    <t>一般社団法人 日本商事仲裁協会</t>
  </si>
  <si>
    <t>9784785730994</t>
  </si>
  <si>
    <t>個人情報保護法</t>
  </si>
  <si>
    <t>岡田 淳,北山 昇,小川 智史,松本 亮孝,宍戸 常寿</t>
  </si>
  <si>
    <t>9784641179561</t>
  </si>
  <si>
    <t>民事訴訟法〔第4版〕</t>
  </si>
  <si>
    <t>三木 浩一,笠井 正俊,垣内 秀介,菱田 雄郷</t>
  </si>
  <si>
    <t>9784785730673</t>
  </si>
  <si>
    <t>詳解　賃金関係法務</t>
  </si>
  <si>
    <t>亀田 康次,高谷 知佐子,安倍 嘉一,上田 雅大</t>
  </si>
  <si>
    <t>9784785731113</t>
  </si>
  <si>
    <t>企業買収行動指針を踏まえた戦略的企業防衛</t>
  </si>
  <si>
    <t>9784785729462</t>
  </si>
  <si>
    <t>独占禁止法 グリーンガイドライン</t>
  </si>
  <si>
    <t>鈴木 健太,五十嵐 收,磯野 美奈</t>
  </si>
  <si>
    <t>9784785731106</t>
  </si>
  <si>
    <t>Q&amp;A CVCによるスタートアップ投資</t>
  </si>
  <si>
    <t>関口 尊成,田附 周平,山本 飛翔</t>
  </si>
  <si>
    <t>9784785731137</t>
  </si>
  <si>
    <t>コーポレートガバナンスの法務と実務 ――会社法・コード・善管注意義務・開示</t>
  </si>
  <si>
    <t>TMI総合法律事務所コーポレートガバナンス プラクティス・グループ</t>
  </si>
  <si>
    <t>9784785730727</t>
  </si>
  <si>
    <t>設例で学ぶ個人情報保護法の基礎</t>
  </si>
  <si>
    <t>木村 一輝</t>
  </si>
  <si>
    <t>9784785730703</t>
  </si>
  <si>
    <t>生成AI法務・ガバナンス ──未来を形作る規範</t>
  </si>
  <si>
    <t>9784417018766</t>
  </si>
  <si>
    <t>事例解説 離婚と財産分与 ─裁判実務における判断基準と考慮要素─</t>
  </si>
  <si>
    <t>松本 哲泓</t>
  </si>
  <si>
    <t>9784785731151</t>
  </si>
  <si>
    <t>実務担当者のための景表法ガイドマップ</t>
  </si>
  <si>
    <t>業種別 法務デュー・ディリジェンス実務ハンドブック〈第2版〉</t>
  </si>
  <si>
    <t>宮下 央,田中 健太郎,岡部 洸志,木宮 瑞雄</t>
  </si>
  <si>
    <t>実務逐条解説 フリーランス・事業者間取引適正化等法</t>
  </si>
  <si>
    <t>那須 勇太,益原 大亮,海住 幸生,安中 嘉彦,池田 絹助,正田 琢也,小野関 翼,長島 誠,梶原 大暉,打越 まりん</t>
  </si>
  <si>
    <t>すぐに役立つ 最新 図解とQ&amp;Aでわかる 個人開業・青色申告のしくみと手続きマニュアル</t>
  </si>
  <si>
    <t>すぐに役立つ 最新　退職・失業等給付・生活保護の法律と手続き</t>
  </si>
  <si>
    <t>司法協会</t>
  </si>
  <si>
    <t>新債権法の要件事実（第二版）</t>
  </si>
  <si>
    <t>大江 忠</t>
  </si>
  <si>
    <t>民事調停の理論と実務【第二版】</t>
  </si>
  <si>
    <t>三好 一幸</t>
  </si>
  <si>
    <t>調停等の条項例集─家事編─</t>
  </si>
  <si>
    <t>星野 雅紀</t>
  </si>
  <si>
    <t>産労総合研究所</t>
  </si>
  <si>
    <t>実務家のための労働判例読本 2022年版</t>
  </si>
  <si>
    <t>改訂3版 わかりやすい労働衛生管理</t>
  </si>
  <si>
    <t>角森 洋子</t>
  </si>
  <si>
    <t>実務家のための労働判例読本 2024年版</t>
  </si>
  <si>
    <t>改訂3版 サッと作れる小規模企業の就業規則</t>
  </si>
  <si>
    <t>三村 正夫</t>
  </si>
  <si>
    <t>実務家のための労働判例読本</t>
  </si>
  <si>
    <t>裁判例・労働委員会命令にみる不当労働行為性の判断基準</t>
  </si>
  <si>
    <t>弁護士法人髙井・岡芹法律事務所</t>
  </si>
  <si>
    <t>リスクの見える化と逆算思考による最適なパワハラ対応</t>
  </si>
  <si>
    <t>内田 悠太</t>
  </si>
  <si>
    <t>改訂版 執行役員規程とつくり方</t>
  </si>
  <si>
    <t>荻原 勝</t>
  </si>
  <si>
    <t>改訂14版 就業規則総覧</t>
  </si>
  <si>
    <t>経営書院</t>
  </si>
  <si>
    <t>改訂版 精選 組織・分掌・職務権限規程とつくり方</t>
  </si>
  <si>
    <t>改訂9版 会社規程総覧</t>
  </si>
  <si>
    <t>改訂3版 企業の労基署対応の実務</t>
  </si>
  <si>
    <t>実務家のための労働判例読本 2021年版</t>
  </si>
  <si>
    <t>2020年版 賃金・労働条件総覧 賃金交渉編</t>
  </si>
  <si>
    <t>実務家のための労働判例読本 2023年版</t>
  </si>
  <si>
    <t>労働判例に学ぶ介護事業の労務管理</t>
  </si>
  <si>
    <t>岡﨑 隆彦</t>
  </si>
  <si>
    <t>2024年版 モデル賃金実態資料</t>
  </si>
  <si>
    <t>2024年版 病院賃金実態資料</t>
  </si>
  <si>
    <t>医療経営情報研究所</t>
  </si>
  <si>
    <t>日本加除出版株式会社</t>
  </si>
  <si>
    <t>新アプリ法務ハンドブック</t>
  </si>
  <si>
    <t>増田 雅史,杉浦 健二,橋詰 卓司</t>
  </si>
  <si>
    <t>実務家が語る取締役会のいまと今後の展望──上場企業のコーポレートガバナンスに関する大規模実態調査を踏まえて</t>
  </si>
  <si>
    <t>三菱UFJ信託銀行コーポレートガバナンス実務者研究会</t>
  </si>
  <si>
    <t>ビジネス法務学の誕生</t>
  </si>
  <si>
    <t>池田 眞朗</t>
  </si>
  <si>
    <t>Q&amp;A 労働条件変更法理の全体的考察と実務運用</t>
  </si>
  <si>
    <t>第一東京弁護士会 労働法制委員会</t>
  </si>
  <si>
    <t>元裁判官が語る 判決書からみた民事裁判－裁判官の思考と弁護士の訴訟活動－</t>
  </si>
  <si>
    <t>中本 敏嗣</t>
  </si>
  <si>
    <t>ケース別 懲戒処分通知書作成の実務とモデル文例－事前準備・記載のポイント－</t>
  </si>
  <si>
    <t>黒田 清行,猿木 秀和</t>
  </si>
  <si>
    <t>元登記官の実感！所有権登記に関する考え方と実務の勘所</t>
  </si>
  <si>
    <t>〔改訂版〕借地借家事件処理マニュアル</t>
  </si>
  <si>
    <t>清水 俊順,高村 至</t>
  </si>
  <si>
    <t>相続・贈与における土地分割の税務－法務・登記に留意した実務のポイント－</t>
  </si>
  <si>
    <t>税理士法人エスネットワークス,司法書士法人中央ライズアクロス,土地家屋調査士法人共生ライズアクロス</t>
  </si>
  <si>
    <t>フローチャートで分かる 不動産の共有関係解消マニュアル</t>
  </si>
  <si>
    <t>ケース別 特別受益、寄与分・特別寄与料、遺留分 認定のポイントと算定方法</t>
  </si>
  <si>
    <t>東京弁護士会親和全期会</t>
  </si>
  <si>
    <t>事例にみる 新類型・非典型交通事故の過失相殺</t>
  </si>
  <si>
    <t>伊豆 隆義,九石 拓也</t>
  </si>
  <si>
    <t>離婚事件における 家庭裁判所の判断基準と弁護士の留意点</t>
  </si>
  <si>
    <t>武藤 裕一,野口 英一郎</t>
  </si>
  <si>
    <t>改訂新版 事業者必携 介護事業者のための 最新 介護福祉サービス申請手続きと書式</t>
  </si>
  <si>
    <t>三訂版 図解で早わかり 労働安全衛生法のしくみ</t>
  </si>
  <si>
    <t>＜勘定科目別＞法人税完全チェックマニュアル［コロナ税制対応版］</t>
  </si>
  <si>
    <t>実務が変わる！Q&amp;A 民事裁判手続IT化</t>
  </si>
  <si>
    <t>東京弁護士会法友会</t>
  </si>
  <si>
    <t>第十次改訂 会社税務マニュアルシリーズ3 組織再編</t>
  </si>
  <si>
    <t>大沼 長清,井上 久彌,寺西 尚人</t>
  </si>
  <si>
    <t>国際取引トラブルの出口戦略と予防法務──日本企業の渉外活動に潜むリスク対応</t>
  </si>
  <si>
    <t>服部 誠,広瀬 史乃,牧 恵美子,辛川 力太,高岸 亘</t>
  </si>
  <si>
    <t>第十次改訂 会社税務マニュアルシリーズ1 設立・解散</t>
  </si>
  <si>
    <t>大沼 長清,井上 久彌,平山 昇</t>
  </si>
  <si>
    <t>申告ミスを防ぐ判断ポイントがわかる！ 税務調整ハンドブック</t>
  </si>
  <si>
    <t>山本 清次,今西 浩之</t>
  </si>
  <si>
    <t>第十次改訂 会社税務マニュアルシリーズ4 企業再生・コーポレートガバナンス</t>
  </si>
  <si>
    <t>大沼 長清,井上 久彌,柳澤 義一,椿本 雅朗,井ノ上 正男, 佐藤 敏郎</t>
  </si>
  <si>
    <t>─セクハラ・パワハラ・マタハラ・アカハラ・モラハラ─ Q&amp;Aハラスメントをめぐる諸問題</t>
  </si>
  <si>
    <t>山梨県弁護士会</t>
  </si>
  <si>
    <t>新・刑事弁護マニュアル──手続の勘所と実践知</t>
  </si>
  <si>
    <t>東京弁護士会法友全期会刑事弁護研究会</t>
  </si>
  <si>
    <t>離婚・離縁事件実務マニュアル 第4版</t>
  </si>
  <si>
    <t>東京弁護士会法友全期会 家族法研究会</t>
  </si>
  <si>
    <t>労働災害の法律実務</t>
  </si>
  <si>
    <t>新潟県弁護士会</t>
  </si>
  <si>
    <t>新税制対応 税理士のための中小企業のM&amp;Aサポートブック</t>
  </si>
  <si>
    <t>中村 大相</t>
  </si>
  <si>
    <t>立証の実務 改訂版―証拠収集とその活用の手引―</t>
  </si>
  <si>
    <t>群馬弁護士会</t>
  </si>
  <si>
    <t>新旧対照解説 改正民法・不動産登記法</t>
  </si>
  <si>
    <t>七戸 克彦</t>
  </si>
  <si>
    <t>金融・民事・家事のここが変わる！ 実務からみる改正民事執行法</t>
  </si>
  <si>
    <t>中島 弘雅,松嶋 隆弘</t>
  </si>
  <si>
    <t>第十次改訂 会社税務マニュアルシリーズ2 資本戦略</t>
  </si>
  <si>
    <t>大沼 長清,井上 久彌,今西 浩之</t>
  </si>
  <si>
    <t>第十次改訂 会社税務マニュアルシリーズ5 事業承継</t>
  </si>
  <si>
    <t>大沼 長清,井上 久彌,島村 謙,瀧谷 耕二,佐久間 裕幸</t>
  </si>
  <si>
    <t>ケーススタディ 事業承継の法務と税務 ─思わぬ失敗に陥らないために─</t>
  </si>
  <si>
    <t>髙井 章光,税理士法人UAP</t>
  </si>
  <si>
    <t>実務が変わる！令和 改正会社法のまるごと解説</t>
  </si>
  <si>
    <t>中国民法典と企業法務──日本企業への影響と変わる取引手法</t>
  </si>
  <si>
    <t>西村あさひ法律事務所 中国プラクティスグループ</t>
  </si>
  <si>
    <t>使用貸借の法律と実務</t>
  </si>
  <si>
    <t>埼玉弁護士会</t>
  </si>
  <si>
    <t>mag_zeikeitsushin_vol-80_no-04</t>
  </si>
  <si>
    <t>税経通信 2025年04月号</t>
  </si>
  <si>
    <t>issn-03863042_vol-72_no-3</t>
  </si>
  <si>
    <t>JCAジャーナル 第72巻第3号（第813号）</t>
  </si>
  <si>
    <t>「交通事故」実務入門</t>
  </si>
  <si>
    <t>羽成 守</t>
  </si>
  <si>
    <t>民事保全・証拠保全等プラクティス</t>
  </si>
  <si>
    <t>恩田 剛</t>
  </si>
  <si>
    <t>労災保険適用事業細目の解説令和7年版</t>
  </si>
  <si>
    <t>株式会社労働新聞社</t>
  </si>
  <si>
    <t>ひと目でわかる労働保険徴収法の実務―令和7年版―</t>
  </si>
  <si>
    <t>わかりやすい年度更新の手続-労働保険の手引令和7年度版</t>
  </si>
  <si>
    <t>労働保険事務組合の実務令和7年版</t>
  </si>
  <si>
    <t>ひと目でわかる労災保険給付の実務―令和7年版―</t>
  </si>
  <si>
    <t>実例少年法</t>
  </si>
  <si>
    <t>河原俊也</t>
  </si>
  <si>
    <t>リーガル・プログレッシブ・シリーズ建築訴訟</t>
  </si>
  <si>
    <t>小久保孝雄,徳岡由美子</t>
  </si>
  <si>
    <t>物権変動における第三者保護の法理──権利変動論の展開</t>
  </si>
  <si>
    <t>松尾弘</t>
  </si>
  <si>
    <t>はじめての事件シリーズ建物明渡請求</t>
  </si>
  <si>
    <t>東京弁護士会法友全期会業務委員会</t>
  </si>
  <si>
    <t>第三者委員会実務マニュアル</t>
  </si>
  <si>
    <t>永滋康,山田秀雄,堀岡咲子,高橋和弘,厚井久弥</t>
  </si>
  <si>
    <t>はじめての事件シリーズ交通事故</t>
  </si>
  <si>
    <t>Q&amp;A中小企業法律支援ハンドブック―創業期から成長期、成熟・衰退期までの法務―</t>
  </si>
  <si>
    <t>東京弁護士会中小企業法律支援センター</t>
  </si>
  <si>
    <t>mag_zeikeitsushin_vol-80_no-05</t>
  </si>
  <si>
    <t>税経通信2025年05月号</t>
  </si>
  <si>
    <t>新訂2版基礎からわかる食品表示の法律・実務ガイドブック</t>
  </si>
  <si>
    <t>石川直基,的早剛由,株式会社ラベルバンク</t>
  </si>
  <si>
    <t>すぐに役立つ入門図解最新パート、副業、高齢者雇用、派遣、請負契約の法律知識</t>
  </si>
  <si>
    <t>近藤美穂</t>
  </si>
  <si>
    <t>事業者必携知っておきたい!最新法務リスクとトラブル予防の法律知識</t>
  </si>
  <si>
    <t>木島康雄</t>
  </si>
  <si>
    <t>自明性に関する米国特許重要判例</t>
  </si>
  <si>
    <t>佐々木眞人</t>
  </si>
  <si>
    <t>捜索差押等プラクティス</t>
  </si>
  <si>
    <t>恩田剛</t>
  </si>
  <si>
    <t>刑事公判の理論と実務【第二版】</t>
  </si>
  <si>
    <t>三好一幸</t>
  </si>
  <si>
    <t>issn-03863042_vol-72_no-4</t>
  </si>
  <si>
    <t>JCAジャーナル 第72巻第4号（第814号）</t>
  </si>
  <si>
    <t>意匠法コンメンタール 新版</t>
  </si>
  <si>
    <t>寒河江 孝允,峯 唯夫,金井 重彦</t>
  </si>
  <si>
    <t>○</t>
  </si>
  <si>
    <t/>
  </si>
  <si>
    <t>9784326404230</t>
  </si>
  <si>
    <t>交通事故医療法入門（第2版）</t>
  </si>
  <si>
    <t>小賀野 晶一,古笛 恵子</t>
  </si>
  <si>
    <t>9784326404025</t>
  </si>
  <si>
    <t>商標法コンメンタール 新版</t>
  </si>
  <si>
    <t>金井重彦/鈴木將文/松嶋隆弘・編著</t>
  </si>
  <si>
    <t>9784785730789</t>
  </si>
  <si>
    <t>個人情報関連法令スピードチェック</t>
  </si>
  <si>
    <t>牛島総合法律事務所データプライバシー&amp;テクノロジーチーム,影島 広泰</t>
  </si>
  <si>
    <t>9784785730949</t>
  </si>
  <si>
    <t>IR・SRのためのコーポレート・ファイナンスの基礎知識</t>
  </si>
  <si>
    <t>9784785731144</t>
  </si>
  <si>
    <t>一問一答 新しい仲裁・調停法制</t>
  </si>
  <si>
    <t>福田 敦</t>
  </si>
  <si>
    <t>Q&amp;Aハンドブック生命保険契約―生命保険契約の理論と実務―</t>
  </si>
  <si>
    <t>北河隆之,生命保険契約法研究会</t>
  </si>
  <si>
    <t>レベルアップをめざす企業法務のセオリー応用編一段上の実務とマネジメントの基礎を学ぶ第2版</t>
  </si>
  <si>
    <t>瀧川英雄</t>
  </si>
  <si>
    <t>後遺障害入門 〈認定から訴訟まで〉〔補訂版〕</t>
  </si>
  <si>
    <t>小松 初男,小林 覚,西本 邦男</t>
  </si>
  <si>
    <t>詳説 大麻草規制法</t>
  </si>
  <si>
    <t>交通事故診療と損害賠償実務の交錯</t>
  </si>
  <si>
    <t>交通事故賠償研究会</t>
  </si>
  <si>
    <t>金融機関のための経済安全保障推進法のリスク管理措置への対応</t>
  </si>
  <si>
    <t>NRIセキュアテクノロジーズ</t>
  </si>
  <si>
    <t>テーマ別「法務・コンプラ業務」高度化・効率化の実務Q&amp;A DX/サステナビリティ経営に向けた地図</t>
  </si>
  <si>
    <t>KPMGコンサルティング株式会社</t>
  </si>
  <si>
    <t>少額訴訟の理論と実務</t>
  </si>
  <si>
    <t>Q&amp;Aハンドブック交通事故診療 第6版</t>
  </si>
  <si>
    <t>羽成 守,日本臨床整形外科学会</t>
  </si>
  <si>
    <t>経済産業省</t>
  </si>
  <si>
    <t>2020年度版 電気事業法の解説</t>
  </si>
  <si>
    <t>経済産業省 資源エネルギー庁電力・ガス事業部 産業保安グループ</t>
  </si>
  <si>
    <t>民事訴訟の理論と実務【第二版】</t>
  </si>
  <si>
    <t>略式手続の理論と実務【第二版】</t>
  </si>
  <si>
    <t>民事保全の理論と実務</t>
  </si>
  <si>
    <t>重要判例分析×ブランド戦略推進 商標の法律実務</t>
  </si>
  <si>
    <t>小林 十四雄,末吉 亙,西村 雅子,大塚 一貴,三山 峻司</t>
  </si>
  <si>
    <t>グローバルデータ保護法対応Q&amp;A100</t>
  </si>
  <si>
    <t>田中 浩之,梅津 英明,石川 大輝,細川 怜嗣,森・濱田松本法律事務所グローバルデータ保護法研究チーム</t>
  </si>
  <si>
    <t>9784417018797</t>
  </si>
  <si>
    <t>類型別 慰謝料算定の実務Ⅱ</t>
  </si>
  <si>
    <t>9784417018780</t>
  </si>
  <si>
    <t>類型別 慰謝料算定の実務Ⅰ</t>
  </si>
  <si>
    <t>警察官のためのわかりやすい刑事訴訟法〔第2版〕</t>
  </si>
  <si>
    <t>加藤 康榮,城祐 一郎,阪井 光平</t>
  </si>
  <si>
    <t>財務捜査・実践</t>
  </si>
  <si>
    <t>清野 憲一</t>
  </si>
  <si>
    <t>警察官のためのわかりやすい刑法〔第2版〕</t>
  </si>
  <si>
    <t>佐々木 知子</t>
  </si>
  <si>
    <t>地域・刑事実況見分調書作成実務必携 ～地域・刑事実況見分のポイント～</t>
  </si>
  <si>
    <t>木村 昇一,菅野 重寛,澁澤 敬造</t>
  </si>
  <si>
    <t>要説 中国法</t>
  </si>
  <si>
    <t>高見澤 磨,鈴木 賢</t>
  </si>
  <si>
    <t>憲法の理性 増補新装版</t>
  </si>
  <si>
    <t>長谷部 恭男</t>
  </si>
  <si>
    <t>事業再生と課税 コーポレート・ファイナンスと法政策論の日米比較</t>
  </si>
  <si>
    <t>長戸 貴之</t>
  </si>
  <si>
    <t>知的財産 管理＆戦略ハンドブック 第3版</t>
  </si>
  <si>
    <t>杉光 一成,加藤 浩一郎</t>
  </si>
  <si>
    <t>米国特許プラクティカルガイド -判例とキーワードにみる米国特許の重要ポイント-</t>
  </si>
  <si>
    <t>小西 恵</t>
  </si>
  <si>
    <t>特許出願の中間手続基本書 第5版</t>
  </si>
  <si>
    <t>大貫 進介</t>
  </si>
  <si>
    <t>警察官のための剣道</t>
  </si>
  <si>
    <t>田村 徹</t>
  </si>
  <si>
    <t>issn-49100331_vol-75_no-3</t>
  </si>
  <si>
    <t>検察官から見た警察捜査のポイント 〜窃盗事件を中心として〜【電子限定版】</t>
  </si>
  <si>
    <t>木村 昇一</t>
  </si>
  <si>
    <t>issn-49100331_vol-77_no-8</t>
  </si>
  <si>
    <t>警察公論セレクション 広域技能指導官への道【電子限定版】</t>
  </si>
  <si>
    <t>mag_zeikeitsushin_vol-80_no-06</t>
  </si>
  <si>
    <t>税経通信 2025年6月号</t>
  </si>
  <si>
    <t>例解 行政法</t>
  </si>
  <si>
    <t>原田 大樹</t>
  </si>
  <si>
    <t>刑法 第4版</t>
  </si>
  <si>
    <t>木村 光江</t>
  </si>
  <si>
    <t>民法でみる知的財産法〔第2版〕</t>
  </si>
  <si>
    <t>金融セーフティネットの再構築 ―市場規律が有効に機能する預金保険制度</t>
  </si>
  <si>
    <t>飯塚 徹</t>
  </si>
  <si>
    <t>裁判員裁判の評議を解剖する──ブラックボックスを開く会話分析</t>
  </si>
  <si>
    <t>森本 郁代,北村 隆憲,小宮 友根,三島 聡,サトウ タツヤ,國井 恒志</t>
  </si>
  <si>
    <t>障害年金の基本構造―障害年金の日独比較法研究</t>
  </si>
  <si>
    <t>福島 豪</t>
  </si>
  <si>
    <t>日本的雇用を問い直す これからの労働法をどう考えるか</t>
  </si>
  <si>
    <t>國武 英生,沼田 雅之,山川 和義,山下 昇</t>
  </si>
  <si>
    <t>「原爆裁判」を現代に活かす―核兵器も戦争もない世界を創るために</t>
  </si>
  <si>
    <t>大久保 賢一,串崎 浩</t>
  </si>
  <si>
    <t>第2版 土地区画整理の登記手続</t>
  </si>
  <si>
    <t>第2版 広告法律相談 125問</t>
  </si>
  <si>
    <t>Q&amp;A フィリピン家事事件の実務 ~婚姻・離婚・出生・認知・縁組・親権・養育費・死亡・相続・国籍・戸籍・在留資格~</t>
  </si>
  <si>
    <t>伊藤 弘子,望月 彬史,青木 有加</t>
  </si>
  <si>
    <t>終活・遺言・相続 法律相談の準備と工夫 64の相談例から学ぶ信頼を得るための基礎知識</t>
  </si>
  <si>
    <t>藤井 薫</t>
  </si>
  <si>
    <t>Q&amp;A 実務家のためのYouTube法務の手引き</t>
  </si>
  <si>
    <t>河瀬 季</t>
  </si>
  <si>
    <t>Ｑ＆Ａ健康・医薬品・医療の広告表示に関する法律と実務 ―健康食品・美容関連などの優良誤認，医薬品該当性，健康増進・誇大表示，医薬品等適正広告基準，医療用医薬品の販売情報提供活動に関するガイドライン，医療広告ガイドライン，打消し表示，自動継続契約，不実証広告規制，差止請求，措置命令，課徴金―</t>
  </si>
  <si>
    <t>赤羽根 秀宜,井上 惠子</t>
  </si>
  <si>
    <t>Q＆A 令和3年民法・不動産登記法 改正の要点と実務への影響</t>
  </si>
  <si>
    <t>荒井 達也</t>
  </si>
  <si>
    <t>行為類型別 詐害行為取消訴訟の実務</t>
  </si>
  <si>
    <t>株主管理・少数株主対策ハンドブック ─会社内部紛争の予防、事業承継・M&amp;Aへの備え方</t>
  </si>
  <si>
    <t>加藤 真朗</t>
  </si>
  <si>
    <t>Q&amp;A法人登記の実務 農事組合法人</t>
  </si>
  <si>
    <t>これだけはおさえておきたい！ ケーススタディ33＆基本労働判例142の重要ポイント Q&amp;A</t>
  </si>
  <si>
    <t>岩田合同法律事務所,藤原 宇基</t>
  </si>
  <si>
    <t>改正民法・不動産登記法実務ガイドブック ――登記・相続・財産管理・相隣関係規定・共有制度のチェックポイント</t>
  </si>
  <si>
    <t>民事執行・保全法入門</t>
  </si>
  <si>
    <t>川嶋 四郎</t>
  </si>
  <si>
    <t>消費者法講義［第6版］</t>
  </si>
  <si>
    <t>表現の自由の苦難</t>
  </si>
  <si>
    <t>川岸 令和</t>
  </si>
  <si>
    <t>行政法Ⅱ 行政救済法</t>
  </si>
  <si>
    <t>民法でみる法律学習法〔第3版〕 ─知識を整理するためのロジカルシンキング</t>
  </si>
  <si>
    <t>近現代日本の警察と国家・地域</t>
  </si>
  <si>
    <t>大日方 純夫</t>
  </si>
  <si>
    <t>契約法を考える</t>
  </si>
  <si>
    <t>山城 一真</t>
  </si>
  <si>
    <t>民主主義法学の憲法理論</t>
  </si>
  <si>
    <t>公害・人権裁判の発展をめざして─豊田誠弁護士たたかいの記録</t>
  </si>
  <si>
    <t>豊田 誠</t>
  </si>
  <si>
    <t>ヴェーバー理論の研究と「精神構造」としての天皇制 ―精神療法の臨床研究からみた「支配の正当性」</t>
  </si>
  <si>
    <t>長山 恵一</t>
  </si>
  <si>
    <t>債権各論Ⅰ─契約法 第2版</t>
  </si>
  <si>
    <t>軍隊への男女共同参画―女性の権利の実現と軍事化の諸相</t>
  </si>
  <si>
    <t>久保田 茉莉</t>
  </si>
  <si>
    <t>龍谷大学社会科学研究所叢書第145巻 デジタル時代における消費者法の現代化</t>
  </si>
  <si>
    <t>マンション法制の現代的課題―公法私法の領域横断的研究</t>
  </si>
  <si>
    <t>篠原 永明,吉原 知志</t>
  </si>
  <si>
    <t>家庭裁判所の家事実務と理論 家事事件手続法後の実践と潮流</t>
  </si>
  <si>
    <t>甲斐 哲彦</t>
  </si>
  <si>
    <t>改正相続法における登記実務と遺言書保管手続Q&amp;A  ─配偶者居住権・自筆証書遺言─</t>
  </si>
  <si>
    <t>マンション建替え，敷地売却の実務と登記 ─マンション再生における「修繕・改修」「建替え」「敷地売却」の選択，等価交換方式，建替え決議，売渡請求，権利変換手続，関係権利者との調整，未賛同者（非賛同者）等への対応，借地権マンションの建替え，供託手続</t>
  </si>
  <si>
    <t>遠山 昭雄,田中 讓</t>
  </si>
  <si>
    <t>新訂 設問解説 判決による登記</t>
  </si>
  <si>
    <t>カスハラ対策実務マニュアル</t>
  </si>
  <si>
    <t>香川 希理</t>
  </si>
  <si>
    <t>今日から実践！ アパート・マンション明渡し・滞納家賃回収等の実務 ─賃貸アパート・マンションの滞納家賃，マンション管理組合における滞納管理費回収，債権差押え，強制競売，区分所有法７条の先取特権に基づく担保権実行，所有者探索─</t>
  </si>
  <si>
    <t>住宅・建築業界における労務トラブル・カスタマーハラスメント対応マニュアル 働き方改革のポイントと具体的事例の解説</t>
  </si>
  <si>
    <t>issn-03863042_vol-72_no-5</t>
  </si>
  <si>
    <t>JCAジャーナル 第72巻第5号（第815号）</t>
  </si>
  <si>
    <t>清文社</t>
  </si>
  <si>
    <t>9訂版/会社法決算書 作成の手引</t>
  </si>
  <si>
    <t>［新版］企業への影響からみる 収益認識基準 実務対応Q&amp;A</t>
  </si>
  <si>
    <t>EY新日本有限責任監査法人</t>
  </si>
  <si>
    <t>【新版】架空循環取引 法務・会計・税務の実務対応</t>
  </si>
  <si>
    <t>霞 晴久,中西 和幸,米澤 勝</t>
  </si>
  <si>
    <t>企業のための 民法（債権法）改正と実務対応</t>
  </si>
  <si>
    <t>弁護士法人 ピクト法律事務所</t>
  </si>
  <si>
    <t>［七訂版］租税回避の事例研究～具体的事例から否認の限界を考える</t>
  </si>
  <si>
    <t>八ッ尾 順一</t>
  </si>
  <si>
    <t>新版 退職金をめぐる税務</t>
  </si>
  <si>
    <t>新名 貴則</t>
  </si>
  <si>
    <t>AI開発のための 法律知識と契約書作成のポイント</t>
  </si>
  <si>
    <t>「中小企業の事業再生等ガイドライン」対応 事業再生・廃業支援の手引き</t>
  </si>
  <si>
    <t>タックス・ロー合同研究会</t>
  </si>
  <si>
    <t>第2版 実務で使う法人税の耐用年数の調べ方・選び方</t>
  </si>
  <si>
    <t>小谷 羊太</t>
  </si>
  <si>
    <t>新版 法人税・所得税・消費税をうまく使いこなす 法人成り・個人成りの実務</t>
  </si>
  <si>
    <t>仮装経理の実務対応 粉飾決算をめぐる税務上の取扱い</t>
  </si>
  <si>
    <t>鈴木 清孝</t>
  </si>
  <si>
    <t>税法の基礎理論 ー租税法律主義論の展開ー</t>
  </si>
  <si>
    <t>谷口 勢津夫</t>
  </si>
  <si>
    <t>9784322143645</t>
  </si>
  <si>
    <t>KINZAI バリュー叢書 L 信託登記の照会事例２</t>
  </si>
  <si>
    <t>9784322143621</t>
  </si>
  <si>
    <t>KINZAI バリュー叢書 L ヘルステックと法</t>
  </si>
  <si>
    <t>鈴木 謙輔</t>
  </si>
  <si>
    <t>9784322144246</t>
  </si>
  <si>
    <t>KINZAI バリュー叢書 L アップデート中国法務</t>
  </si>
  <si>
    <t>章 啓龍,安田 健一</t>
  </si>
  <si>
    <t>掲載中雑誌一覧 ※掲載終了日を過ぎますと閲覧できません</t>
  </si>
  <si>
    <t>掲載開始年月日</t>
  </si>
  <si>
    <t>掲載終了予定年月日</t>
  </si>
  <si>
    <t>法学教室 2025年4月号 No.535</t>
  </si>
  <si>
    <t>法学教室 2025年3月号 No.534</t>
  </si>
  <si>
    <t>法学教室 2025年2月号 No.533</t>
  </si>
  <si>
    <t>issn-1882059x_vol-2025_no-02</t>
  </si>
  <si>
    <t>会社法務A2Z　VOL2025-2</t>
  </si>
  <si>
    <t>第一法規株式会社</t>
  </si>
  <si>
    <t>issn-1882059x_vol-2025_no-04</t>
  </si>
  <si>
    <t>会社法務A2Z VOL2025-04</t>
  </si>
  <si>
    <t>issn-1882059x_vol-2025_no-03</t>
  </si>
  <si>
    <t>会社法務A2Z VOL2025-03</t>
  </si>
  <si>
    <t>mag_businesshoumu_vol-25_no-04</t>
  </si>
  <si>
    <t>ビジネス法務2025年4月号</t>
  </si>
  <si>
    <t>mag_businesshoumu_vol-25_no-03</t>
  </si>
  <si>
    <t>ビジネス法務2025年3月号</t>
  </si>
  <si>
    <t>mag_businesshoumu_vol-25_no-02</t>
  </si>
  <si>
    <t>ビジネス法務2025年2月号</t>
  </si>
  <si>
    <t>mag_businesshoumu_vol-25_no-01</t>
  </si>
  <si>
    <t>ビジネス法務2025年1月号</t>
  </si>
  <si>
    <t>mag_businesshoumu_vol-24_no-12</t>
  </si>
  <si>
    <t>ビジネス法務 2024年12月号</t>
  </si>
  <si>
    <t>ジュリスト 2025年4月号 No.1608</t>
  </si>
  <si>
    <t>ジュリスト 2025年3月号 No.1607</t>
  </si>
  <si>
    <t>ジュリスト 2025年2月号 No.1606</t>
  </si>
  <si>
    <t>mag_businesshoumu_vol-25_no-05</t>
  </si>
  <si>
    <t>ビジネス法務2025年5月号</t>
  </si>
  <si>
    <t>LegalscapeStore発売中書籍一覧</t>
  </si>
  <si>
    <t>累計販売冊数：</t>
  </si>
  <si>
    <t>https://store.legalscape.jp/p/</t>
  </si>
  <si>
    <t>Legalscape掲載書籍</t>
  </si>
  <si>
    <t>発売開始年月日</t>
  </si>
  <si>
    <t>発売終了年月日</t>
  </si>
  <si>
    <t>購入したい方はこちら URL</t>
  </si>
  <si>
    <t>9784641138148</t>
  </si>
  <si>
    <t>9784326451180</t>
  </si>
  <si>
    <t>民法1　総則・物権法　第4版</t>
  </si>
  <si>
    <t>我妻 榮,有泉 亨,川井 健,鎌田 薫</t>
  </si>
  <si>
    <t>9784335358166</t>
  </si>
  <si>
    <t>弘文堂</t>
  </si>
  <si>
    <t>エンタテインメント法実務</t>
  </si>
  <si>
    <t>骨董通り法律事務所</t>
  </si>
  <si>
    <t>9784335358739</t>
  </si>
  <si>
    <t>人事訴訟法[第4版]</t>
  </si>
  <si>
    <t>9784641138704</t>
  </si>
  <si>
    <t>9784641228191</t>
  </si>
  <si>
    <t>9784641228221</t>
  </si>
  <si>
    <t>9784641046894</t>
  </si>
  <si>
    <t>9784641243507</t>
  </si>
  <si>
    <t>9784641138858</t>
  </si>
  <si>
    <t>9784641138728</t>
  </si>
  <si>
    <t>9784641243538</t>
  </si>
  <si>
    <t>第三版の発売開始に伴い中止しております。</t>
  </si>
  <si>
    <t>9784641138872</t>
  </si>
  <si>
    <t>9784641243460</t>
  </si>
  <si>
    <t>9784335358852</t>
  </si>
  <si>
    <t>情報刑法Ⅰ　サイバーセキュリティ関連犯罪</t>
  </si>
  <si>
    <t>鎮目 征樹,西貝 吉晃,北條 孝佳,荒木 泰貴,遠藤 聡太,蔦 大輔,津田 麻紀子</t>
  </si>
  <si>
    <t>9784326451197</t>
  </si>
  <si>
    <t>民法2　債権法　第4版</t>
  </si>
  <si>
    <t>我妻 榮,有泉 亨,川井 健,野村 豊弘,沖野 眞已</t>
  </si>
  <si>
    <t>9784335359217</t>
  </si>
  <si>
    <t>公衆衛生法──感染症編</t>
  </si>
  <si>
    <t>大林 啓吾</t>
  </si>
  <si>
    <t>9784641233010</t>
  </si>
  <si>
    <t>9784641243613</t>
  </si>
  <si>
    <t>9784322142204</t>
  </si>
  <si>
    <t>9784322142174</t>
  </si>
  <si>
    <t>9784322141948</t>
  </si>
  <si>
    <t>9784322142198</t>
  </si>
  <si>
    <t>9784322142181</t>
  </si>
  <si>
    <t>9784641233034</t>
  </si>
  <si>
    <t>9784335359101</t>
  </si>
  <si>
    <t>交通事故損害賠償法 ［第3版］</t>
  </si>
  <si>
    <t>北河 隆之</t>
  </si>
  <si>
    <t>9784335359286</t>
  </si>
  <si>
    <t>解説 消費者裁判手続特例法[第3版]</t>
  </si>
  <si>
    <t>9784335359293</t>
  </si>
  <si>
    <t>解説　改正公益通報者保護法[第2版]</t>
  </si>
  <si>
    <t>山本 隆司,水町 勇一郎,中野 真,竹村 知己</t>
  </si>
  <si>
    <t>9784335315589</t>
  </si>
  <si>
    <t>法律学講座双書 会社法 第二十五版 </t>
  </si>
  <si>
    <t>9784322143423</t>
  </si>
  <si>
    <t>9784322142471</t>
  </si>
  <si>
    <t>9784322142464</t>
  </si>
  <si>
    <t>9784335359378</t>
  </si>
  <si>
    <t>知的財産権と損害賠償 &lt;第3版&gt;</t>
  </si>
  <si>
    <t>田村 善之</t>
  </si>
  <si>
    <t>https://store.legalscape.jp/p/9784335359378</t>
  </si>
  <si>
    <t>こちらの書籍は法令のリンクが付与されていません</t>
  </si>
  <si>
    <t>9784322143607</t>
  </si>
  <si>
    <t>9784322143638</t>
  </si>
  <si>
    <t xml:space="preserve">9784322143652 </t>
  </si>
  <si>
    <t>9784641233249</t>
  </si>
  <si>
    <t>商法判例集〔第9版〕</t>
  </si>
  <si>
    <t>神作 裕之,藤田 友敬</t>
  </si>
  <si>
    <t>9784641243712</t>
  </si>
  <si>
    <t>知的財産関係条約〔第2版〕</t>
  </si>
  <si>
    <t>9784641243682</t>
  </si>
  <si>
    <t>著作権法〔第4版〕</t>
  </si>
  <si>
    <t>9784641243668</t>
  </si>
  <si>
    <t>独占禁止法〔第4版〕</t>
  </si>
  <si>
    <t>9784641228559</t>
  </si>
  <si>
    <t>課税理論の研究</t>
  </si>
  <si>
    <t>中里 実</t>
  </si>
  <si>
    <t>9784641139671</t>
  </si>
  <si>
    <t>講義刑法学・各論〔第3版〕</t>
  </si>
  <si>
    <t>9784641228498</t>
  </si>
  <si>
    <t>行政法Ⅰ　現代行政過程論〔第5版〕</t>
  </si>
  <si>
    <t>大橋 洋一</t>
  </si>
  <si>
    <t>9784641243620</t>
  </si>
  <si>
    <t>経済法総論</t>
  </si>
  <si>
    <t>9784641233225</t>
  </si>
  <si>
    <t>民事訴訟法〔第8版〕</t>
  </si>
  <si>
    <t>9784641243767</t>
  </si>
  <si>
    <t>標準 特許法〔第8版〕</t>
  </si>
  <si>
    <t>9784785730604</t>
  </si>
  <si>
    <t>9784326451357</t>
  </si>
  <si>
    <t>民法3　親族法・相続法　第5版 (新版)</t>
  </si>
  <si>
    <t>我妻 榮,有泉 亨,遠藤 浩,川井 健,野村 豊弘</t>
  </si>
  <si>
    <t>9784785730680</t>
  </si>
  <si>
    <t>9784785730734</t>
  </si>
  <si>
    <t>9784785730833</t>
  </si>
  <si>
    <t>9784785730741</t>
  </si>
  <si>
    <t>9784785730963</t>
  </si>
  <si>
    <t>9784785730840</t>
  </si>
  <si>
    <t>9784641227576</t>
  </si>
  <si>
    <t>9784641139367</t>
  </si>
  <si>
    <t>岡慎一/神山啓史・著</t>
  </si>
  <si>
    <t>9784641243286</t>
  </si>
  <si>
    <t>9784641048263</t>
  </si>
  <si>
    <t>9784641138414</t>
  </si>
  <si>
    <t>9784641227934</t>
  </si>
  <si>
    <t>9784641048270</t>
  </si>
  <si>
    <t>9784641243422</t>
  </si>
  <si>
    <t>9784641048287</t>
  </si>
  <si>
    <t>9784641138452</t>
  </si>
  <si>
    <t>9784641179462</t>
  </si>
  <si>
    <t>9784641139589</t>
  </si>
  <si>
    <t>9784641243569</t>
  </si>
  <si>
    <t>9784641243576</t>
  </si>
  <si>
    <t>9784641243590</t>
  </si>
  <si>
    <t>新版の販売に伴い、旧版（本書籍）の取り扱いを停止。</t>
  </si>
  <si>
    <t>9784641228436</t>
  </si>
  <si>
    <t>9784641228535</t>
  </si>
  <si>
    <t>行政法概説Ⅰ　行政法総論〔第8版〕</t>
  </si>
  <si>
    <t>9784785730642</t>
  </si>
  <si>
    <t>9784326403998</t>
  </si>
  <si>
    <t>9784785730871</t>
  </si>
  <si>
    <t>新株発行・自己株処分ハンドブック</t>
  </si>
  <si>
    <t>太田 洋,濃川 耕平,松尾 拓也</t>
  </si>
  <si>
    <t>9784785730956</t>
  </si>
  <si>
    <t>9784785730987</t>
  </si>
  <si>
    <t>9784785730864</t>
  </si>
  <si>
    <t>9784641138384</t>
  </si>
  <si>
    <t>9784641138773</t>
  </si>
  <si>
    <t>9784641179493</t>
  </si>
  <si>
    <t>9784641179547</t>
  </si>
  <si>
    <t>9784785753108</t>
  </si>
  <si>
    <t>別冊商事法務No.476 株主総会想定問答集〔2024年版〕</t>
  </si>
  <si>
    <t>河村 貢・豊泉 貫太郎・河和 哲雄・蜂須 優二・岡野谷 知広 著</t>
  </si>
  <si>
    <t>https://store.legalscape.jp/p/9784785753108</t>
  </si>
  <si>
    <t>【通常の書籍版との違い】
「Legalscape」をご契約いただいているお客様は、リーガルリサーチAI "Watson &amp; Holmes" を使って検索することが可能になります。カバーしておきたいテーマに関する質問を入力するだけで、回答例を簡単にご確認いただけます。
また、キーワード検索やコピー&amp;ペーストも可能であるため、紙書籍と比較して株主総会の準備が大幅に効率化されます。</t>
  </si>
  <si>
    <t>9784785730888</t>
  </si>
  <si>
    <t>9784641126053</t>
  </si>
  <si>
    <t>第六版の発売開始に伴い中止しております。</t>
  </si>
  <si>
    <t>9784641243200</t>
  </si>
  <si>
    <t>不正競争防止法 第2版</t>
  </si>
  <si>
    <t>9784641139428</t>
  </si>
  <si>
    <t>9784641228030</t>
  </si>
  <si>
    <t>9784641243279</t>
  </si>
  <si>
    <t>9784641150515</t>
  </si>
  <si>
    <t>第二版の発売開始に伴い中止しております。</t>
  </si>
  <si>
    <t>9784785731007</t>
  </si>
  <si>
    <t>9784785730772</t>
  </si>
  <si>
    <t>9784641243743</t>
  </si>
  <si>
    <t>条文から学ぶ 独占禁止法 第3版</t>
  </si>
  <si>
    <t>土田　和博 (早稲田大学教授)，栗田　誠 (千葉大学名誉教授)，東條　吉純 (立教大学教授)，武田　邦宣 (大阪大学教授)</t>
  </si>
  <si>
    <t>9784785730918</t>
  </si>
  <si>
    <t>9784641233317</t>
  </si>
  <si>
    <t>民法概論3　債権総論</t>
  </si>
  <si>
    <t>9784641243781</t>
  </si>
  <si>
    <t>特許法・著作権法〔第4版〕</t>
  </si>
  <si>
    <t>9784335359194</t>
  </si>
  <si>
    <t>中国のデジタル戦略と法</t>
  </si>
  <si>
    <t>石本 茂彦,松尾 剛行,森脇 章,岡野 寿彦,小野寺 良文,角本 和理,胡 悦,田中 信行,劉 淑珺</t>
  </si>
  <si>
    <t>9784335359439</t>
  </si>
  <si>
    <t>実務詳解 職業安定法</t>
  </si>
  <si>
    <t>倉重 公太朗,白石 紘一</t>
  </si>
  <si>
    <t>9784335359637</t>
  </si>
  <si>
    <t>特許法講義</t>
  </si>
  <si>
    <t>田村 善之,清水 紀子</t>
  </si>
  <si>
    <t>9784417018681</t>
  </si>
  <si>
    <t>9784417018704</t>
  </si>
  <si>
    <t>9784417018698</t>
  </si>
  <si>
    <t>9784641115446</t>
  </si>
  <si>
    <t>別冊ジュリスト244号 特許判例百選[第5版]</t>
  </si>
  <si>
    <t>小泉 直樹,田村 善之</t>
  </si>
  <si>
    <t>9784335359477</t>
  </si>
  <si>
    <t>クラウド情報管理の法律実務 &lt;第2版&gt;</t>
  </si>
  <si>
    <t>9784417018674</t>
  </si>
  <si>
    <t>9784322144222</t>
  </si>
  <si>
    <t>KINZAI バリュー叢書 L デジタルガバナンス</t>
  </si>
  <si>
    <t>児島 幸良,澁谷 展由</t>
  </si>
  <si>
    <t>9784641233256</t>
  </si>
  <si>
    <t>倒産処理法入門〔第6版〕</t>
  </si>
  <si>
    <t>9784641151208</t>
  </si>
  <si>
    <t>国際私法〔第2版〕</t>
  </si>
  <si>
    <t>9784417018759</t>
  </si>
  <si>
    <t>9784417018803</t>
  </si>
  <si>
    <t>ライセンス契約の理論と実務 ─新時代ビジネスの知財活用戦略─</t>
  </si>
  <si>
    <t>齋藤 浩貴</t>
  </si>
  <si>
    <t>9784335313332</t>
  </si>
  <si>
    <t>プレップ労働法 &lt;第7版&gt;</t>
  </si>
  <si>
    <t>森戸 英幸</t>
  </si>
  <si>
    <t>9784335359927</t>
  </si>
  <si>
    <t>法律文章読本</t>
  </si>
  <si>
    <t>https://store.legalscape.jp/p/9784335359927</t>
  </si>
  <si>
    <t>9784335359620</t>
  </si>
  <si>
    <t>上場会社法</t>
  </si>
  <si>
    <t>宍戸 善一,大崎 貞和</t>
  </si>
  <si>
    <t>https://store.legalscape.jp/p/9784335359620</t>
  </si>
  <si>
    <t>9784335315848</t>
  </si>
  <si>
    <t>リンク提供行為と著作権法</t>
  </si>
  <si>
    <t>谷川 和幸</t>
  </si>
  <si>
    <t>https://store.legalscape.jp/p/9784335315848</t>
  </si>
  <si>
    <t>9784417018773</t>
  </si>
  <si>
    <t>大コンメンタール刑事訴訟法 第三版 第2巻〔第57条〜第127条〕</t>
  </si>
  <si>
    <t>https://store.legalscape.jp/p/9784417018773</t>
  </si>
  <si>
    <t>9784641115026</t>
  </si>
  <si>
    <t>保険法判例百選〔No.202〕</t>
  </si>
  <si>
    <t>山下 友信,洲崎 博史</t>
  </si>
  <si>
    <t>https://store.legalscape.jp/p/9784641115026</t>
  </si>
  <si>
    <t>9784641115132</t>
  </si>
  <si>
    <t>アメリカ法判例百選〔No.213〕</t>
  </si>
  <si>
    <t>樋口 範雄,柿嶋 美子,浅香 吉幹,岩田 太</t>
  </si>
  <si>
    <t>https://store.legalscape.jp/p/9784641115132</t>
  </si>
  <si>
    <t>9784641115422</t>
  </si>
  <si>
    <t>著作権判例百選 第6版〔No.242〕</t>
  </si>
  <si>
    <t>小泉 直樹,田村 善之,駒田 泰土,上野 達弘</t>
  </si>
  <si>
    <t>https://store.legalscape.jp/p/9784641115422</t>
  </si>
  <si>
    <t>9784335357862</t>
  </si>
  <si>
    <t>新民事訴訟法 &lt;第6版&gt;</t>
  </si>
  <si>
    <t>新堂 幸司</t>
  </si>
  <si>
    <t>https://store.legalscape.jp/p/9784335357862</t>
  </si>
  <si>
    <t>9784641115484</t>
  </si>
  <si>
    <t>商標・意匠・不正競争判例百選 第2版〔No.248〕</t>
  </si>
  <si>
    <t>茶園 成樹,田村 善之,宮脇 正晴,横山 久芳</t>
  </si>
  <si>
    <t>https://store.legalscape.jp/p/9784641115484</t>
  </si>
  <si>
    <t>9784641115491</t>
  </si>
  <si>
    <t>消費者法判例百選 第2版〔No.249〕</t>
  </si>
  <si>
    <t>河上 正二,沖野 眞已</t>
  </si>
  <si>
    <t>https://store.legalscape.jp/p/9784641115491</t>
  </si>
  <si>
    <t>9784641115545</t>
  </si>
  <si>
    <t>会社法判例百選 第4版〔No.254〕</t>
  </si>
  <si>
    <t>神作 裕之,藤田 友敬,加藤 貴仁</t>
  </si>
  <si>
    <t>https://store.legalscape.jp/p/9784641115545</t>
  </si>
  <si>
    <t>9784641115644</t>
  </si>
  <si>
    <t>民法判例百選Ⅲ第3版〔No.264〕</t>
  </si>
  <si>
    <t>大村 敦志,沖野 眞已</t>
  </si>
  <si>
    <t>https://store.legalscape.jp/p/9784641115644</t>
  </si>
  <si>
    <t>9784641115651</t>
  </si>
  <si>
    <t>民事訴訟法判例百選 第6版〔No.265〕</t>
  </si>
  <si>
    <t>高田 裕成,畑 瑞穂,垣内 秀介</t>
  </si>
  <si>
    <t>https://store.legalscape.jp/p/9784641115651</t>
  </si>
  <si>
    <t>9784641115668</t>
  </si>
  <si>
    <t>地方自治判例百選 第5版〔No.266〕</t>
  </si>
  <si>
    <t>小幡 純子,斎藤 誠,飯島 淳子</t>
  </si>
  <si>
    <t>https://store.legalscape.jp/p/9784641115668</t>
  </si>
  <si>
    <t>9784641228665</t>
  </si>
  <si>
    <t>行政法概説Ⅲ〔第6版〕</t>
  </si>
  <si>
    <t>https://store.legalscape.jp/p/9784641228665</t>
  </si>
  <si>
    <t>https://store.legalscape.jp/p/9784785730949</t>
  </si>
  <si>
    <t>9784641137530</t>
  </si>
  <si>
    <t>https://store.legalscape.jp/p/9784641137530</t>
  </si>
  <si>
    <t>9784641221291</t>
  </si>
  <si>
    <t>https://store.legalscape.jp/p/9784641221291</t>
  </si>
  <si>
    <t>9784641227712</t>
  </si>
  <si>
    <t>https://store.legalscape.jp/p/9784641227712</t>
  </si>
  <si>
    <t>9784641228023</t>
  </si>
  <si>
    <t>https://store.legalscape.jp/p/9784641228023</t>
  </si>
  <si>
    <t>9784641115989</t>
  </si>
  <si>
    <t>令和5年度重要判例解説  ジュリスト 2024年5月号 No.1597 5月臨時増刊</t>
  </si>
  <si>
    <t>株式会社 有斐閣</t>
  </si>
  <si>
    <t>https://store.legalscape.jp/p/9784641115989</t>
  </si>
  <si>
    <t>9784335313349</t>
  </si>
  <si>
    <t>プレップ民法 &lt;第5版増補版&gt;</t>
  </si>
  <si>
    <t>米倉 明</t>
  </si>
  <si>
    <t>https://store.legalscape.jp/p/9784335313349</t>
  </si>
  <si>
    <t>9784335359750</t>
  </si>
  <si>
    <t>著作権の保護範囲と正当化理論</t>
  </si>
  <si>
    <t>髙野 慧太</t>
  </si>
  <si>
    <t>https://store.legalscape.jp/p/9784335359750</t>
  </si>
  <si>
    <t>9784641139701</t>
  </si>
  <si>
    <t>刑法各論〔第3版〕</t>
  </si>
  <si>
    <t>https://store.legalscape.jp/p/9784641139701</t>
  </si>
  <si>
    <t>https://store.legalscape.jp/p/9784785730789</t>
  </si>
  <si>
    <t>9784641139688</t>
  </si>
  <si>
    <t>刑事訴訟法〔第3版〕</t>
  </si>
  <si>
    <t>https://store.legalscape.jp/p/9784641139688</t>
  </si>
  <si>
    <t>9784641125926</t>
  </si>
  <si>
    <t>https://store.legalscape.jp/p/9784641125926</t>
  </si>
  <si>
    <t>9784335359507</t>
  </si>
  <si>
    <t>民事裁判手続のIT化</t>
  </si>
  <si>
    <t>https://store.legalscape.jp/p/9784335359507</t>
  </si>
  <si>
    <t>9784641115675</t>
  </si>
  <si>
    <t>刑事訴訟法判例百選〔第11版〕〔No.267〕</t>
  </si>
  <si>
    <t>大澤 裕,川出 敏裕</t>
  </si>
  <si>
    <t>https://store.legalscape.jp/p/9784641115675</t>
  </si>
  <si>
    <t>9784641228634</t>
  </si>
  <si>
    <t>行政法Ⅰ〔第六版補訂版〕</t>
  </si>
  <si>
    <t>https://store.legalscape.jp/p/9784641228634</t>
  </si>
  <si>
    <t>9784335315619</t>
  </si>
  <si>
    <t>会社法 &lt;第26版&gt;</t>
  </si>
  <si>
    <t>https://store.legalscape.jp/p/9784335315619</t>
  </si>
  <si>
    <t>9784785729530</t>
  </si>
  <si>
    <t>海外進出企業のための外国公務員贈賄規制ハンドブック〔第2版〕</t>
  </si>
  <si>
    <t>森・濱田松本法律事務所グローバルコンプライアンスチーム</t>
  </si>
  <si>
    <t>https://store.legalscape.jp/p/9784785729530</t>
  </si>
  <si>
    <t>9784785730826</t>
  </si>
  <si>
    <t>国際建設契約の法務――FIDICを題材として</t>
  </si>
  <si>
    <t>大本 俊彦,関戸 麦,高橋 茜莉</t>
  </si>
  <si>
    <t>https://store.legalscape.jp/p/9784785730826</t>
  </si>
  <si>
    <t>9784785730901</t>
  </si>
  <si>
    <t>ゲノム法</t>
  </si>
  <si>
    <t>吉田 和央</t>
  </si>
  <si>
    <t>https://store.legalscape.jp/p/9784785730901</t>
  </si>
  <si>
    <t>9784785730932</t>
  </si>
  <si>
    <t>グローバル・リスクマネジメントの実況中継――平時・緊急対応、海外子会社管理、ケース・スタディを中心に</t>
  </si>
  <si>
    <t>野中 高広</t>
  </si>
  <si>
    <t>https://store.legalscape.jp/p/9784785730932</t>
  </si>
  <si>
    <t>9784641115576</t>
  </si>
  <si>
    <t>労働判例百選〔第10版〕〔No.257〕</t>
  </si>
  <si>
    <t>村中 孝史,荒木 尚志</t>
  </si>
  <si>
    <t>https://store.legalscape.jp/p/9784641115576</t>
  </si>
  <si>
    <t>9784785731021</t>
  </si>
  <si>
    <t>ダイアローグ争点整理II─契約の解釈、特に契約の成否に関する民法上の約束事を用いて</t>
  </si>
  <si>
    <t>https://store.legalscape.jp/p/9784785731021</t>
  </si>
  <si>
    <t>9784785730710</t>
  </si>
  <si>
    <t>生成AIと知財・個人情報Q&amp;A</t>
  </si>
  <si>
    <t>https://store.legalscape.jp/p/9784785730710</t>
  </si>
  <si>
    <t>9784335315602</t>
  </si>
  <si>
    <t>労働法〔第13版〕</t>
  </si>
  <si>
    <t>菅野 和夫,山川 隆一</t>
  </si>
  <si>
    <t>https://store.legalscape.jp/p/9784335315602</t>
  </si>
  <si>
    <t>9784641115583</t>
  </si>
  <si>
    <t>医事法判例百選〔第3版〕〔No.258〕</t>
  </si>
  <si>
    <t>甲斐 克則,手嶋 豊</t>
  </si>
  <si>
    <t>https://store.legalscape.jp/p/9784641115583</t>
  </si>
  <si>
    <t>9784641115620</t>
  </si>
  <si>
    <t>民法判例百選Ⅰ 総則･物権〔第9版〕〔No.262〕</t>
  </si>
  <si>
    <t>潮見 佳男,道垣内 弘人</t>
  </si>
  <si>
    <t>https://store.legalscape.jp/p/9784641115620</t>
  </si>
  <si>
    <t>9784785730758</t>
  </si>
  <si>
    <t>一問一答 令和4年民法等改正――親子法制の見直し</t>
  </si>
  <si>
    <t>佐藤 隆幸</t>
  </si>
  <si>
    <t>https://store.legalscape.jp/p/9784785730758</t>
  </si>
  <si>
    <t>9784785730802</t>
  </si>
  <si>
    <t>米国FDA医薬品・医療機器規制入門</t>
  </si>
  <si>
    <t>藤巻 伍</t>
  </si>
  <si>
    <t>https://store.legalscape.jp/p/9784785730802</t>
  </si>
  <si>
    <t>9784641138568</t>
  </si>
  <si>
    <t>https://store.legalscape.jp/p/9784641138568</t>
  </si>
  <si>
    <t>9784335360008</t>
  </si>
  <si>
    <t>民事訴訟法概説 &lt;第4版&gt;</t>
  </si>
  <si>
    <t>https://store.legalscape.jp/p/9784335360008</t>
  </si>
  <si>
    <t>9784335359972</t>
  </si>
  <si>
    <t>社会保障のトリセツ&lt;第2版&gt;</t>
  </si>
  <si>
    <t>山下 慎一</t>
  </si>
  <si>
    <t>https://store.legalscape.jp/p/9784335359972</t>
  </si>
  <si>
    <t>9784326451364</t>
  </si>
  <si>
    <t>民法基本判例集 第五版 (新版)</t>
  </si>
  <si>
    <t>遠藤 浩,川井 健,民法判例研究同人会</t>
  </si>
  <si>
    <t>https://store.legalscape.jp/p/9784326451364</t>
  </si>
  <si>
    <t>9784785730697</t>
  </si>
  <si>
    <t>詳解 web3・メタバースビジネスの法律と実務</t>
  </si>
  <si>
    <t>殿村 桂司,松尾 博憲,佐々木 修,遠藤 努,小松 諒,宮城 栄司,加藤 志郎,高嶋 希</t>
  </si>
  <si>
    <t>https://store.legalscape.jp/p/9784785730697</t>
  </si>
  <si>
    <t>9784785731182</t>
  </si>
  <si>
    <t>会社法における会議体とそのあり方 ──変革期における株主総会と取締役会の実務</t>
  </si>
  <si>
    <t>藤田 友敬,澤口 実</t>
  </si>
  <si>
    <t>https://store.legalscape.jp/p/9784785731182</t>
  </si>
  <si>
    <t>9784417018810</t>
  </si>
  <si>
    <t>夫婦関係モデル文例と実務解説</t>
  </si>
  <si>
    <t>満田 忠彦,小圷 眞史,松田 章</t>
  </si>
  <si>
    <t>https://store.legalscape.jp/p/9784417018810</t>
  </si>
  <si>
    <t>9784785731014</t>
  </si>
  <si>
    <t>フリーランス・事業者間取引適正化等法</t>
  </si>
  <si>
    <t>公正取引委員会事務総局経済取引局取引部取引企画課フリーランス取引適正化室,厚生労働省雇用環境・均等局総務課雇用環境政策室</t>
  </si>
  <si>
    <t>https://store.legalscape.jp/p/9784785731014</t>
  </si>
  <si>
    <t>9784785731328</t>
  </si>
  <si>
    <t>商業登記ハンドブック〔第５版〕</t>
  </si>
  <si>
    <t>https://store.legalscape.jp/p/9784785731328</t>
  </si>
  <si>
    <t>9784641115439</t>
  </si>
  <si>
    <t>商法判例百選 〔No.243〕</t>
  </si>
  <si>
    <t>https://store.legalscape.jp/p/9784641115439</t>
  </si>
  <si>
    <t>9784641115521</t>
  </si>
  <si>
    <t>倒産判例百選〔第6版〕〔No.252〕</t>
  </si>
  <si>
    <t>松下 淳一,菱田 雄郷</t>
  </si>
  <si>
    <t>https://store.legalscape.jp/p/9784641115521</t>
  </si>
  <si>
    <t>9784641115682</t>
  </si>
  <si>
    <t>経済法判例・審決百選（第３版〔No.268〕）</t>
  </si>
  <si>
    <t>川濵 昇,武田 邦宣,和久井 理子</t>
  </si>
  <si>
    <t>https://store.legalscape.jp/p/9784641115682</t>
  </si>
  <si>
    <t>9784785753122</t>
  </si>
  <si>
    <t>別冊商事法務 No.478 2025年版 株主総会日程</t>
  </si>
  <si>
    <t>https://store.legalscape.jp/p/9784785753122</t>
  </si>
  <si>
    <t>9784335359521</t>
  </si>
  <si>
    <t>ChatGPTと法律実務――AIとリーガルテックがひらく弁護士/法務の未来</t>
  </si>
  <si>
    <t>https://store.legalscape.jp/p/9784335359521</t>
  </si>
  <si>
    <t>9784335303876</t>
  </si>
  <si>
    <t>アメリカ民事手続法[第4版] 【アメリカ法ベーシックス6】</t>
  </si>
  <si>
    <t>浅香 吉幹</t>
  </si>
  <si>
    <t>https://store.legalscape.jp/p/9784335303876</t>
  </si>
  <si>
    <t>9784641243866</t>
  </si>
  <si>
    <t>【LAWYERS’ KNOWLEDGE】 独禁法務の実践知〔第2版〕</t>
  </si>
  <si>
    <t>https://store.legalscape.jp/p/9784641243866</t>
  </si>
  <si>
    <t>9784641243675</t>
  </si>
  <si>
    <t>労働契約法〔第3版〕 Contract of Employment Law, 3rd ed.</t>
  </si>
  <si>
    <t>https://store.legalscape.jp/p/9784641243675</t>
  </si>
  <si>
    <t>9784335360145</t>
  </si>
  <si>
    <t>サイバネティック・アバターの法律問題 ────VTuber時代の安心・安全な仮想空間にむけて</t>
  </si>
  <si>
    <t>https://store.legalscape.jp/p/9784335360145</t>
  </si>
  <si>
    <t>9784785753139</t>
  </si>
  <si>
    <t>別冊商事法務No.479 株主総会想定問答集〔2025年版〕</t>
  </si>
  <si>
    <t>河村 貢,豊泉 貫太郎,河和 哲雄,蜂須 優二,岡野谷 知広</t>
  </si>
  <si>
    <t>https://store.legalscape.jp/p/9784785753139</t>
  </si>
  <si>
    <t>https://store.legalscape.jp/p/9784785730994</t>
  </si>
  <si>
    <t>9784641115330</t>
  </si>
  <si>
    <t>別冊ジュリスト 233号 交通事故判例百選[第5版]</t>
  </si>
  <si>
    <t>新美 育文,山本 豊,古笛 恵子</t>
  </si>
  <si>
    <t>https://store.legalscape.jp/p/9784641115330</t>
  </si>
  <si>
    <t>9784641213418</t>
  </si>
  <si>
    <t>別冊ジュリスト No.270 少年法判例百選［第2版］</t>
  </si>
  <si>
    <t>川出 敏裕</t>
  </si>
  <si>
    <t>https://store.legalscape.jp/p/9784641213418</t>
  </si>
  <si>
    <t>9784785731267</t>
  </si>
  <si>
    <t>実務必携 契約書チェックマニュアル</t>
  </si>
  <si>
    <t>弁護士法人 飛翔法律事務所</t>
  </si>
  <si>
    <t>https://store.legalscape.jp/p/9784785731267</t>
  </si>
  <si>
    <t>9784785753146</t>
  </si>
  <si>
    <t>別冊商事法務No.480 招集通知・議案の記載事例〔2025年版〕</t>
  </si>
  <si>
    <t>https://store.legalscape.jp/p/9784785753146</t>
  </si>
  <si>
    <t>9784417018827</t>
  </si>
  <si>
    <t>病院・診療所経営の法律相談 最新青林法律相談53</t>
  </si>
  <si>
    <t>田辺総合法律事務所・弁護士法人色川法律事務所編</t>
  </si>
  <si>
    <t>9784417018834</t>
  </si>
  <si>
    <t>実務解説 借地借家法〔第4版〕</t>
  </si>
  <si>
    <t>澤野 順彦 編</t>
  </si>
  <si>
    <t>9784417018865</t>
  </si>
  <si>
    <t>最新 不正競争防止法概説【下巻】</t>
  </si>
  <si>
    <t>小野昌延・松村信夫 著</t>
  </si>
  <si>
    <t>9784641115538</t>
  </si>
  <si>
    <t>別冊 ジュリスト No.253 租税判例百選 [第7版]</t>
  </si>
  <si>
    <t>中里 実,佐藤 英明,増井 良啓,渋谷 雅弘,渕 圭吾</t>
  </si>
  <si>
    <t>https://store.legalscape.jp/p/9784641115538</t>
  </si>
  <si>
    <t>9784641115569</t>
  </si>
  <si>
    <t>別冊 ジュリスト No.256 国際私法判例百選 [第3版]</t>
  </si>
  <si>
    <t>道垣内 正人,中西 康</t>
  </si>
  <si>
    <t>https://store.legalscape.jp/p/9784641115569</t>
  </si>
  <si>
    <t>9784641115590</t>
  </si>
  <si>
    <t>別冊 ジュリスト No.259 マンション判例百選</t>
  </si>
  <si>
    <t>山野目 章夫,佐久間 毅,熊谷 則一</t>
  </si>
  <si>
    <t>https://store.legalscape.jp/p/9784641115590</t>
  </si>
  <si>
    <t>9784641115606</t>
  </si>
  <si>
    <t>別冊 ジュリスト No.260 行政判例百選 [第8版]</t>
  </si>
  <si>
    <t>斎藤 誠,山本 隆司</t>
  </si>
  <si>
    <t>https://store.legalscape.jp/p/9784641115606</t>
  </si>
  <si>
    <t>9784641115613</t>
  </si>
  <si>
    <t>別冊 ジュリスト No.261 行政判例百選 [第8版]</t>
  </si>
  <si>
    <t>https://store.legalscape.jp/p/9784641115613</t>
  </si>
  <si>
    <t>9784335360213</t>
  </si>
  <si>
    <t>行政法 &lt;第7版&gt;</t>
  </si>
  <si>
    <t>櫻井　敬子 著
橋本　博之 著</t>
  </si>
  <si>
    <t>9784335360282</t>
  </si>
  <si>
    <t>エンタテインメント法実務 &lt;第2版&gt;</t>
  </si>
  <si>
    <t>骨董通り法律事務所 編
福井　健策 編著
小林　利明 編著</t>
  </si>
  <si>
    <t>9784335359996</t>
  </si>
  <si>
    <t>分権・公務改革と行政法学</t>
  </si>
  <si>
    <t>高橋 滋・著</t>
  </si>
  <si>
    <t>9784335359408</t>
  </si>
  <si>
    <t>行政判例ノート 第5版</t>
  </si>
  <si>
    <t>橋本 博之・著</t>
  </si>
  <si>
    <t>9784335359811</t>
  </si>
  <si>
    <t>行政法 第3版</t>
  </si>
  <si>
    <t>9784417018858</t>
  </si>
  <si>
    <t>最新 不正競争防止法概説 上巻</t>
  </si>
  <si>
    <t>9784335301001</t>
  </si>
  <si>
    <t>国際移動の正義</t>
  </si>
  <si>
    <t>浦山　聖子 著</t>
  </si>
  <si>
    <t>9784641139732</t>
  </si>
  <si>
    <t>山口　厚</t>
  </si>
  <si>
    <t>9784785731212</t>
  </si>
  <si>
    <t>多様なリスクへの法的対応と民事責任</t>
  </si>
  <si>
    <t>大塚 直・米村 滋人</t>
  </si>
  <si>
    <t>9784785731236</t>
  </si>
  <si>
    <t>事例でわかるインサイダー取引〔第2版〕</t>
  </si>
  <si>
    <t>戸嶋 浩二・久保田 修平・宮田 俊　編著
清水池 徹・芳川 雄磨・須賀 裕哉・西條 景・江角 航介・古橋 悠　著</t>
  </si>
  <si>
    <t>9784785731397</t>
  </si>
  <si>
    <t>株主総会資料電子提供の法務と実務〔第2版〕</t>
  </si>
  <si>
    <t>塚本 英巨・中川 雅博　著</t>
  </si>
  <si>
    <t>9784785731403</t>
  </si>
  <si>
    <t>会社法 実務問答集Ⅶ</t>
  </si>
  <si>
    <t>大阪株式懇談会　編  /前田 雅弘・北村 雅史　著</t>
  </si>
  <si>
    <t>9784785731427</t>
  </si>
  <si>
    <t>公益通報者保護法に基づく事業者等の義務への実務対応〔第2版〕</t>
  </si>
  <si>
    <t>中野 真　著</t>
  </si>
  <si>
    <t>9784785731465</t>
  </si>
  <si>
    <t>子会社事業の被害者に対する親会社の不法行為責任</t>
  </si>
  <si>
    <t>木下 岳人　著</t>
  </si>
  <si>
    <t>9784785731588</t>
  </si>
  <si>
    <t>設例で考える内部通報・公益通報の実務</t>
  </si>
  <si>
    <t>山本 憲光　著</t>
  </si>
  <si>
    <t>9784335357893</t>
  </si>
  <si>
    <t>実務解説 改正相続法</t>
  </si>
  <si>
    <t>中込　一洋 著</t>
  </si>
  <si>
    <t>※6/10に掲載一時取り下げ中</t>
  </si>
  <si>
    <t>9784335358135</t>
  </si>
  <si>
    <t>実務解説 改正債権法附則</t>
  </si>
  <si>
    <t>9784335358845</t>
  </si>
  <si>
    <t>実務解説 改正物権法</t>
  </si>
  <si>
    <t>9784335359729</t>
  </si>
  <si>
    <t>民主司法の救済形式</t>
  </si>
  <si>
    <t>川嶋　四郎 著</t>
  </si>
  <si>
    <t>9784641243880</t>
  </si>
  <si>
    <t>独禁法講義 第11版</t>
  </si>
  <si>
    <t>白石　忠志 (東京大学教授)／著</t>
  </si>
  <si>
    <t>9784641233362</t>
  </si>
  <si>
    <t>はじめての民事手続法 第2版</t>
  </si>
  <si>
    <t>川嶋 四郎 編・笠井 正俊 編・上田 竹志 執筆・濵﨑 録 執筆・堀 清史 執筆・浅野 雄太 執筆</t>
  </si>
  <si>
    <t>9784335360046</t>
  </si>
  <si>
    <t>公判前整理手続の実務 &lt;第3版&gt;</t>
  </si>
  <si>
    <t>山崎　学 著</t>
  </si>
  <si>
    <t>9784335360077</t>
  </si>
  <si>
    <t>ややわかりやすい社会保障（法？）</t>
  </si>
  <si>
    <t>森戸　英幸 ・長沼　建一郎 著</t>
  </si>
  <si>
    <t>9784335360053</t>
  </si>
  <si>
    <t>外縁（事実上の離婚）の実務</t>
  </si>
  <si>
    <t>9784335360039</t>
  </si>
  <si>
    <t>国家公務員人事制度概説</t>
  </si>
  <si>
    <t>稲山　文男 著</t>
  </si>
  <si>
    <t>9784641046986</t>
  </si>
  <si>
    <t>国際取引法入門</t>
  </si>
  <si>
    <t>早川　吉尚 (立教大学教授，瓜生・糸賀法律事務所 パートナー)，森下　哲朗 (上智大学教授)／編</t>
  </si>
  <si>
    <t>9784641115507</t>
  </si>
  <si>
    <t>刑法判例百選Ⅰ 総論 第8版〔No.250〕</t>
  </si>
  <si>
    <t>佐伯　仁志 (中央大学教授)，橋爪　隆 (東京大学教授)／編</t>
  </si>
  <si>
    <t>9784641115514</t>
  </si>
  <si>
    <t>刑法判例百選Ⅱ 各論 第8版〔No.251〕</t>
  </si>
  <si>
    <t>9784335358494</t>
  </si>
  <si>
    <t>民事訴訟の簡易救済法理</t>
  </si>
  <si>
    <t>9784785731250</t>
  </si>
  <si>
    <t>法務担当者のためのもう一度学ぶ民法（契約編）〔第3版〕</t>
  </si>
  <si>
    <t>田路 至弘・齋藤 弘樹　著</t>
  </si>
  <si>
    <t>9784785731274</t>
  </si>
  <si>
    <t>逐条解説　改正相続法</t>
  </si>
  <si>
    <t>堂薗 幹一郎・脇村 真治・神吉 康二・宇野 直紀　著</t>
  </si>
  <si>
    <t>9784641243811</t>
  </si>
  <si>
    <t>著作権法入門 第4版</t>
  </si>
  <si>
    <t>島並　良 (神戸大学教授)，上野　達弘 (早稲田大学教授)，横山　久芳 (学習院大学教授)／著</t>
  </si>
  <si>
    <t>9784641139725</t>
  </si>
  <si>
    <t>基礎から考える刑法総論</t>
  </si>
  <si>
    <t>安田　拓人 (京都大学教授)／著</t>
  </si>
  <si>
    <t>9784785731304</t>
  </si>
  <si>
    <t>最新・ガバナンスを見る眼</t>
  </si>
  <si>
    <t>武井 一浩　編著　
松井 秀征・河合 優子・小林 和真呂・西原 彰美・濱野 敏彦・福岡 真之介・松下 外・湊川 智平・安井 桂大・山本 俊之・ 山本 希望・渡邉 純子・加藤 由美子　著</t>
  </si>
  <si>
    <t>9784335360176</t>
  </si>
  <si>
    <t>法学者たちと出版</t>
  </si>
  <si>
    <t>出口　雄一 ・小石川　裕介 編</t>
  </si>
  <si>
    <t>9784335313936</t>
  </si>
  <si>
    <t>遺産分割のチェックポイント</t>
  </si>
  <si>
    <t>髙中　正彦 ・市川　充 ・安藤　知史 ・吉川　愛 ・宇賀神　久雄 著</t>
  </si>
  <si>
    <t>9784417018841</t>
  </si>
  <si>
    <t>共同研究開発契約の法律実務</t>
  </si>
  <si>
    <t>宇佐美 善哉［編著］倉賀野 伴明・鳩貝 真理［著］</t>
  </si>
  <si>
    <t>9784641233232</t>
  </si>
  <si>
    <t>解説 民法（家族法）改正のポイントⅠ  2018～2022年民法改正編</t>
  </si>
  <si>
    <t>大村　敦志 (学習院大学教授)，窪田　充見 (元神戸大学教授)／編</t>
  </si>
  <si>
    <t>9784641115699</t>
  </si>
  <si>
    <t>社会保障判例百選 第６版〔No.269〕</t>
  </si>
  <si>
    <t>岩村　正彦 (東京大学名誉教授)，水島　郁子 (大阪大学教授)，笠木　映里 (東京大学教授)／編</t>
  </si>
  <si>
    <t>有斐閣追加パック 書籍一覧</t>
  </si>
  <si>
    <t>民法7 親族・相続（第6版）</t>
  </si>
  <si>
    <t>高橋朋子</t>
  </si>
  <si>
    <t>信託法理の展開と法主体</t>
  </si>
  <si>
    <t>岡伸浩</t>
  </si>
  <si>
    <t>行政法Ⅰ 現代行政過程論（第4版）</t>
  </si>
  <si>
    <t>大橋洋一</t>
  </si>
  <si>
    <t>判例労働法入門（第6版）</t>
  </si>
  <si>
    <t>野田進</t>
  </si>
  <si>
    <t>商法 Ⅰ（第6版）</t>
  </si>
  <si>
    <t>落合誠一</t>
  </si>
  <si>
    <t>憲法1 人権（第7版）</t>
  </si>
  <si>
    <t>渋谷秀樹</t>
  </si>
  <si>
    <t>憲法2 統治（第7版）</t>
  </si>
  <si>
    <t>民事訴訟法（第6版）</t>
  </si>
  <si>
    <t>リーガルマインド手形法･小切手法（第3版）</t>
  </si>
  <si>
    <t>弥永真生</t>
  </si>
  <si>
    <t>インドネシアのビジネス法務</t>
  </si>
  <si>
    <t>国際私法（第2版）</t>
  </si>
  <si>
    <t>中西康</t>
  </si>
  <si>
    <t>国際私法入門（第8版）</t>
  </si>
  <si>
    <t>澤木敬郎</t>
  </si>
  <si>
    <t>医事法入門（第5版）</t>
  </si>
  <si>
    <t>手嶋豊</t>
  </si>
  <si>
    <t>個人情報保護法の逐条解説（第6版）</t>
  </si>
  <si>
    <t>知的財産法</t>
  </si>
  <si>
    <t>愛知靖之</t>
  </si>
  <si>
    <t>民法5 契約</t>
  </si>
  <si>
    <t>山本豊</t>
  </si>
  <si>
    <t>ロボット・ＡＩと法</t>
  </si>
  <si>
    <t>独禁法講義（第8版）</t>
  </si>
  <si>
    <t>商法総則・商行為法（第7版）</t>
  </si>
  <si>
    <t>近藤光男</t>
  </si>
  <si>
    <t>労働法（第7版）</t>
  </si>
  <si>
    <t>水町勇一郎</t>
  </si>
  <si>
    <t>行政法（第2版）</t>
  </si>
  <si>
    <t>標準特許法（第6版）</t>
  </si>
  <si>
    <t>高林龍</t>
  </si>
  <si>
    <t>行政法概説Ⅰ（第6版）</t>
  </si>
  <si>
    <t>商法判例集（第7版）</t>
  </si>
  <si>
    <t>山下友信</t>
  </si>
  <si>
    <t>民法（全）</t>
  </si>
  <si>
    <t>潮見佳男</t>
  </si>
  <si>
    <t>事例で学ぶ独占禁止法</t>
  </si>
  <si>
    <t>鈴木孝之</t>
  </si>
  <si>
    <t>知的財産法（第8版）</t>
  </si>
  <si>
    <t>角田政芳</t>
  </si>
  <si>
    <t>知的財産法入門（第2版）</t>
  </si>
  <si>
    <t>不法行為法（第5版）</t>
  </si>
  <si>
    <t>吉村良一</t>
  </si>
  <si>
    <t>民事訴訟法（第5版）</t>
  </si>
  <si>
    <t>標準 著作権法（第3版）</t>
  </si>
  <si>
    <t>信託法セミナー４</t>
  </si>
  <si>
    <t>能見善久</t>
  </si>
  <si>
    <t>株主と会社役員をめぐる法的課題</t>
  </si>
  <si>
    <t>労働法（第3版）</t>
  </si>
  <si>
    <t>荒木尚志</t>
  </si>
  <si>
    <t>著作権法入門（第2版）</t>
  </si>
  <si>
    <t>島並良</t>
  </si>
  <si>
    <t>日本の公開買付け</t>
  </si>
  <si>
    <t>田中亘</t>
  </si>
  <si>
    <t>環境法ＢＡＳＩＣ（第2版）</t>
  </si>
  <si>
    <t>大塚直</t>
  </si>
  <si>
    <t>行政法Ⅰ 現代行政過程論（第3版）</t>
  </si>
  <si>
    <t>講義 破産法・民事再生法</t>
  </si>
  <si>
    <t>田頭章一</t>
  </si>
  <si>
    <t>インターネット法</t>
  </si>
  <si>
    <t>松井茂記</t>
  </si>
  <si>
    <t>行政法概説Ⅲ（第4版）</t>
  </si>
  <si>
    <t>はじめてのEU法</t>
  </si>
  <si>
    <t>庄司克宏</t>
  </si>
  <si>
    <t>酒巻匡</t>
  </si>
  <si>
    <t>独占禁止法概説（第5版）</t>
  </si>
  <si>
    <t>根岸哲</t>
  </si>
  <si>
    <t>信託法セミナー３</t>
  </si>
  <si>
    <t>実践ＰＬ法（第2版）</t>
  </si>
  <si>
    <t>日本弁護士連合会消費者問題対策委員会</t>
  </si>
  <si>
    <t>会社法・関連法令条文集（第2版）</t>
  </si>
  <si>
    <t>江頭憲治郎</t>
  </si>
  <si>
    <t>企業金融と会社法・資本市場規制</t>
  </si>
  <si>
    <t>久保田安彦</t>
  </si>
  <si>
    <t>行政法概説Ⅱ（第5版）</t>
  </si>
  <si>
    <t>医事法入門（第4版）</t>
  </si>
  <si>
    <t>不正競争防止法</t>
  </si>
  <si>
    <t>租税法概説（第2版）</t>
  </si>
  <si>
    <t>中里実</t>
  </si>
  <si>
    <t>会社法（第3版）</t>
  </si>
  <si>
    <t>伊藤靖史</t>
  </si>
  <si>
    <t>刑法（第3版）</t>
  </si>
  <si>
    <t>山口厚</t>
  </si>
  <si>
    <t>担保・執行・倒産の現在</t>
  </si>
  <si>
    <t>講義 物権・担保物権法（第2版）</t>
  </si>
  <si>
    <t>安永正昭</t>
  </si>
  <si>
    <t>倒産法制の現代的課題</t>
  </si>
  <si>
    <t>条文から学ぶ独占禁止法</t>
  </si>
  <si>
    <t>土田和博</t>
  </si>
  <si>
    <t>破産法・民事再生法（第3版）</t>
  </si>
  <si>
    <t>リーガルマインド商法総則・商行為法（第2版補訂版）</t>
  </si>
  <si>
    <t>租税法と市場</t>
  </si>
  <si>
    <t>金子宏</t>
  </si>
  <si>
    <t>民事訴訟法（第4版補訂版）</t>
  </si>
  <si>
    <t>信託法セミナー２</t>
  </si>
  <si>
    <t>ベーシック経済法（第4版）</t>
  </si>
  <si>
    <t>川濵昇</t>
  </si>
  <si>
    <t>労働法（第5版）</t>
  </si>
  <si>
    <t>独禁法講義（第7版）</t>
  </si>
  <si>
    <t>新・情報公開法の逐条解説（第6版）</t>
  </si>
  <si>
    <t>信託法（第4版）</t>
  </si>
  <si>
    <t>新井誠</t>
  </si>
  <si>
    <t>実務に効く 労働判例精選</t>
  </si>
  <si>
    <t>岩村正彦</t>
  </si>
  <si>
    <t>ポイント国際私法 各論（第2版）</t>
  </si>
  <si>
    <t>道垣内正人</t>
  </si>
  <si>
    <t>信託法セミナー１</t>
  </si>
  <si>
    <t>契約の危殆化と債務不履行</t>
  </si>
  <si>
    <t>松井和彦</t>
  </si>
  <si>
    <t>行政法概説Ⅰ（第5版）</t>
  </si>
  <si>
    <t>宇藤崇</t>
  </si>
  <si>
    <t>判例から探究する行政法</t>
  </si>
  <si>
    <t>山本隆司</t>
  </si>
  <si>
    <t>リーガルマインド会社法（第13版）</t>
  </si>
  <si>
    <t>意匠法</t>
  </si>
  <si>
    <t>ロースクール国際私法･国際民事手続法（第3版）</t>
  </si>
  <si>
    <t>櫻田嘉章</t>
  </si>
  <si>
    <t>金融商品取引法読本（第2版）</t>
  </si>
  <si>
    <t>河本一郎</t>
  </si>
  <si>
    <t>会社法（第2版）</t>
  </si>
  <si>
    <t>環境法（第3版）</t>
  </si>
  <si>
    <t>大塚直</t>
  </si>
  <si>
    <t>金融商品取引法セミナー</t>
  </si>
  <si>
    <t>池田唯一</t>
  </si>
  <si>
    <t>民事執行・民事保全法</t>
  </si>
  <si>
    <t>中西正</t>
  </si>
  <si>
    <t>個人情報保護の理論と実務</t>
  </si>
  <si>
    <t>会社法入門（第12版）</t>
  </si>
  <si>
    <t>前田庸</t>
  </si>
  <si>
    <t>商法総則・商行為法（第2版）</t>
  </si>
  <si>
    <t>大塚英明</t>
  </si>
  <si>
    <t>新破産法の基本構造と実務</t>
  </si>
  <si>
    <t>医療と法を考える</t>
  </si>
  <si>
    <t>樋口範雄</t>
  </si>
  <si>
    <t>ポイント国際私法 総論（第2版）</t>
  </si>
  <si>
    <t>不法行為法</t>
  </si>
  <si>
    <t>窪田充見</t>
  </si>
  <si>
    <t>464113474x</t>
  </si>
  <si>
    <t>コモン・ベーシック弁護士倫理</t>
  </si>
  <si>
    <t>加藤新太郎</t>
  </si>
  <si>
    <t>改正会社法セミナー</t>
  </si>
  <si>
    <t>新仲裁法の理論と実務</t>
  </si>
  <si>
    <t>三木浩一</t>
  </si>
  <si>
    <t>会社法新旧対照条文</t>
  </si>
  <si>
    <t>PFI実務のエッセンス</t>
  </si>
  <si>
    <t>柏木昇</t>
  </si>
  <si>
    <t>現代信託法</t>
  </si>
  <si>
    <t>淡路剛久</t>
  </si>
  <si>
    <t>権利実現過程の基本構造</t>
  </si>
  <si>
    <t>継続的取引の研究</t>
  </si>
  <si>
    <t>中田裕康</t>
  </si>
  <si>
    <t>464104483x</t>
  </si>
  <si>
    <t>競争法の思考形式</t>
  </si>
  <si>
    <t>田村善之</t>
  </si>
  <si>
    <t>注釈民法(９)物権(４) 抵当権・譲渡担保・仮登記担保・他</t>
  </si>
  <si>
    <t>柚木馨</t>
  </si>
  <si>
    <t>現代仲裁法の論点</t>
  </si>
  <si>
    <t>松浦馨</t>
  </si>
  <si>
    <t>買主の倒産における動産売主の保護</t>
  </si>
  <si>
    <t>道垣内弘人</t>
  </si>
  <si>
    <t>契約交渉の破棄とその責任</t>
  </si>
  <si>
    <t>池田清治</t>
  </si>
  <si>
    <t>企業の健全性確保と取締役の責任</t>
  </si>
  <si>
    <t>森本滋</t>
  </si>
  <si>
    <t>継続的売買の解消</t>
  </si>
  <si>
    <t>手形法・小切手法（新版）</t>
  </si>
  <si>
    <t>鈴木竹雄</t>
  </si>
  <si>
    <t>464190698X</t>
  </si>
  <si>
    <t>担保権と民事執行・倒産手続</t>
  </si>
  <si>
    <t>竹下守夫</t>
  </si>
  <si>
    <t>信託法（新版）</t>
  </si>
  <si>
    <t>四宮和夫</t>
  </si>
  <si>
    <t>会社法の諸問題／II</t>
  </si>
  <si>
    <t>鴻常夫</t>
  </si>
  <si>
    <t>社債法の諸問題／II</t>
  </si>
  <si>
    <t>社債法の諸問題／I</t>
  </si>
  <si>
    <t>金融取引と国際訴訟</t>
  </si>
  <si>
    <t>石黒一憲</t>
  </si>
  <si>
    <t>会社法・手形法論集</t>
  </si>
  <si>
    <t>上柳克郎</t>
  </si>
  <si>
    <t>譲渡担保の研究</t>
  </si>
  <si>
    <t>米倉明</t>
  </si>
  <si>
    <t>不法行為（増補版）</t>
  </si>
  <si>
    <t>加藤一郎</t>
  </si>
  <si>
    <t>債権総論（新版）</t>
  </si>
  <si>
    <t>於保不二雄</t>
  </si>
  <si>
    <t>借地・借家法</t>
  </si>
  <si>
    <t>星野英一</t>
  </si>
  <si>
    <t>注釈民法 第１７巻 債権(８) 組合・特殊の契約（【復刊版】）</t>
  </si>
  <si>
    <t>注釈民法 第１５巻 債権(６) 消費貸借・使用貸借・賃貸借（【復刊版】）</t>
  </si>
  <si>
    <t>幾代通</t>
  </si>
  <si>
    <t>商品の売買</t>
  </si>
  <si>
    <t>谷川久</t>
  </si>
  <si>
    <t>商行為法</t>
  </si>
  <si>
    <t>西原寛一</t>
  </si>
  <si>
    <t>社債法・信託法</t>
  </si>
  <si>
    <t>掲載中書籍一覧（分野情報付）</t>
  </si>
  <si>
    <t>大分類</t>
  </si>
  <si>
    <t>中分類</t>
  </si>
  <si>
    <t>小項目</t>
  </si>
  <si>
    <t>政治・法律・行政</t>
  </si>
  <si>
    <t>経済産業法</t>
  </si>
  <si>
    <t>証券</t>
  </si>
  <si>
    <t>銀行</t>
  </si>
  <si>
    <t>鉱業・エネルギー源</t>
  </si>
  <si>
    <t>金融</t>
  </si>
  <si>
    <t>都市計画(都市問題)</t>
  </si>
  <si>
    <t>運輸法</t>
  </si>
  <si>
    <t>通信法</t>
  </si>
  <si>
    <t>農林・水産</t>
  </si>
  <si>
    <t>法律・行政</t>
  </si>
  <si>
    <t>辞典・便覧類</t>
  </si>
  <si>
    <t>身分法</t>
  </si>
  <si>
    <t>財産法</t>
  </si>
  <si>
    <t>財政</t>
  </si>
  <si>
    <t>財団抵当</t>
  </si>
  <si>
    <t>司法</t>
  </si>
  <si>
    <t>訴訟法</t>
  </si>
  <si>
    <t>裁判所</t>
  </si>
  <si>
    <t>行政・行政法</t>
  </si>
  <si>
    <t>商法</t>
  </si>
  <si>
    <t>総則</t>
  </si>
  <si>
    <t>相続法</t>
  </si>
  <si>
    <t>登記法</t>
  </si>
  <si>
    <t>産業構造・企業法</t>
  </si>
  <si>
    <t>独占禁止</t>
  </si>
  <si>
    <t>物権法</t>
  </si>
  <si>
    <t>消費者</t>
  </si>
  <si>
    <t>消費税</t>
  </si>
  <si>
    <t>流通税</t>
  </si>
  <si>
    <t>法律学</t>
  </si>
  <si>
    <t>民法総則</t>
  </si>
  <si>
    <t>民事訴訟法</t>
  </si>
  <si>
    <t>株式会社</t>
  </si>
  <si>
    <t>放送</t>
  </si>
  <si>
    <t>担保</t>
  </si>
  <si>
    <t>憲法</t>
  </si>
  <si>
    <t>強制執行</t>
  </si>
  <si>
    <t>建築</t>
  </si>
  <si>
    <t>工業所有権</t>
  </si>
  <si>
    <t>工業</t>
  </si>
  <si>
    <t>家事審判</t>
  </si>
  <si>
    <t>契約</t>
  </si>
  <si>
    <t>外務行政</t>
  </si>
  <si>
    <t>国際私法</t>
  </si>
  <si>
    <t>国民の権利・義務</t>
  </si>
  <si>
    <t>商業・貿易・為替</t>
  </si>
  <si>
    <t>社会法</t>
  </si>
  <si>
    <t>医事・薬事法</t>
  </si>
  <si>
    <t>労働保護</t>
  </si>
  <si>
    <t>労働</t>
  </si>
  <si>
    <t>刑法</t>
  </si>
  <si>
    <t>債権法</t>
  </si>
  <si>
    <t>借地借家法</t>
  </si>
  <si>
    <t>信託法</t>
  </si>
  <si>
    <t>信託</t>
  </si>
  <si>
    <t>保険法</t>
  </si>
  <si>
    <t>企業合同</t>
  </si>
  <si>
    <t>中小企業</t>
  </si>
  <si>
    <t>不正競争</t>
  </si>
  <si>
    <t>教育</t>
  </si>
  <si>
    <t>特別教育</t>
  </si>
  <si>
    <t>学習指導</t>
  </si>
  <si>
    <t>歴史・地理</t>
  </si>
  <si>
    <t>伝記</t>
  </si>
  <si>
    <t>その他</t>
  </si>
  <si>
    <t>社会・労働</t>
  </si>
  <si>
    <t>社会保障</t>
  </si>
  <si>
    <t>社会保険(日本)</t>
  </si>
  <si>
    <t>簡易整理資料・教科書・専門資料室資料・特殊資料</t>
  </si>
  <si>
    <t>組み合わせ資料</t>
  </si>
  <si>
    <t>組み合わせ資料(コンパクトディスク)</t>
  </si>
  <si>
    <t>経済・産業</t>
  </si>
  <si>
    <t>銀行経営・銀行業務</t>
  </si>
  <si>
    <t>金融機関・銀行</t>
  </si>
  <si>
    <t>貨幣・金融・保険</t>
  </si>
  <si>
    <t>資本市場・長期金融市場</t>
  </si>
  <si>
    <t>国際経済</t>
  </si>
  <si>
    <t>貿易実務</t>
  </si>
  <si>
    <t>貸出</t>
  </si>
  <si>
    <t>企業・経営</t>
  </si>
  <si>
    <t>経営者・管理者</t>
  </si>
  <si>
    <t>経営管理</t>
  </si>
  <si>
    <t>経営分析</t>
  </si>
  <si>
    <t>税務会計</t>
  </si>
  <si>
    <t>研究開発</t>
  </si>
  <si>
    <t>広告・宣伝・PR</t>
  </si>
  <si>
    <t>国際金融</t>
  </si>
  <si>
    <t>国際投資・国際資本移動</t>
  </si>
  <si>
    <t>利益管理</t>
  </si>
  <si>
    <t>内部統制</t>
  </si>
  <si>
    <t>信託，信託業務</t>
  </si>
  <si>
    <t>鉱業・エネルギー産業・工業</t>
  </si>
  <si>
    <t>住宅</t>
  </si>
  <si>
    <t>会計報告</t>
  </si>
  <si>
    <t>企業集中・大企業</t>
  </si>
  <si>
    <t>人事管理・労務管理</t>
  </si>
  <si>
    <t>芸術・言語・文学</t>
  </si>
  <si>
    <t>作品集</t>
  </si>
  <si>
    <t>行政争訟</t>
  </si>
  <si>
    <t>刑事政策</t>
  </si>
  <si>
    <t>行刑・矯正</t>
  </si>
  <si>
    <t>文化・教育法</t>
  </si>
  <si>
    <t>著作権</t>
  </si>
  <si>
    <t>労働契約・解雇</t>
  </si>
  <si>
    <t>災害救助</t>
  </si>
  <si>
    <t>資金管理</t>
  </si>
  <si>
    <t>外国会社</t>
  </si>
  <si>
    <t>逐次刊行物</t>
  </si>
  <si>
    <t>和雑誌</t>
  </si>
  <si>
    <t>雑誌(法律)</t>
  </si>
  <si>
    <t>公害</t>
  </si>
  <si>
    <t>経営組織・管理組織</t>
  </si>
  <si>
    <t>-</t>
  </si>
  <si>
    <t>労働時間</t>
  </si>
  <si>
    <t>労働組合</t>
  </si>
  <si>
    <t>産業法</t>
  </si>
  <si>
    <t>科学技術</t>
  </si>
  <si>
    <t>科学技術一般</t>
  </si>
  <si>
    <t>サイバネティックス・情報理論</t>
  </si>
  <si>
    <t>試験問題集・就職案内</t>
  </si>
  <si>
    <t>司法試験</t>
  </si>
  <si>
    <t>経営計画</t>
  </si>
  <si>
    <t>株式</t>
  </si>
  <si>
    <t>運輸・通信</t>
  </si>
  <si>
    <t>情報産業</t>
  </si>
  <si>
    <t>陸上運送</t>
  </si>
  <si>
    <t>租税</t>
  </si>
  <si>
    <t>弁護士</t>
  </si>
  <si>
    <t>宗教</t>
  </si>
  <si>
    <t>女性保護</t>
  </si>
  <si>
    <t>国法学</t>
  </si>
  <si>
    <t>刑法総論</t>
  </si>
  <si>
    <t>一般</t>
  </si>
  <si>
    <t>社会保障(日本)</t>
  </si>
  <si>
    <t>農業・林業・水産業</t>
  </si>
  <si>
    <t>農業経営</t>
  </si>
  <si>
    <t>経営診断</t>
  </si>
  <si>
    <t>身体障害者福祉</t>
  </si>
  <si>
    <t>自動車</t>
  </si>
  <si>
    <t>老人福祉</t>
  </si>
  <si>
    <t>建設</t>
  </si>
  <si>
    <t>就業規則</t>
  </si>
  <si>
    <t>公用徴収・公用負担</t>
  </si>
  <si>
    <t>不法行為</t>
  </si>
  <si>
    <t>その他(労働)</t>
  </si>
  <si>
    <t>農家負債・租税公課・諸負担</t>
  </si>
  <si>
    <t>財産税</t>
  </si>
  <si>
    <t>Q&amp;A 空き家をめぐる税務－空き家譲渡の3,000万円控除の特例を中心に－</t>
  </si>
  <si>
    <t>相続税更正の請求―Q&amp;Aと事例解説―</t>
  </si>
  <si>
    <t>法人税</t>
  </si>
  <si>
    <t>所得税</t>
  </si>
  <si>
    <t>企業会計の税務</t>
  </si>
  <si>
    <t>損失補償</t>
  </si>
  <si>
    <t>個人的法益に対する罪</t>
  </si>
  <si>
    <t>企業</t>
  </si>
  <si>
    <t>経営学</t>
  </si>
  <si>
    <t>その他(不動産業等)</t>
  </si>
  <si>
    <t>親族法</t>
  </si>
  <si>
    <t>地方自治</t>
  </si>
  <si>
    <t>法制史</t>
  </si>
  <si>
    <t>日本近代立法資料叢書7 法典調査会 民法議事速記録 七</t>
  </si>
  <si>
    <t>各科別教育</t>
  </si>
  <si>
    <t>標準化・規格</t>
  </si>
  <si>
    <t>財務会計・会計学</t>
  </si>
  <si>
    <t>経済政策</t>
  </si>
  <si>
    <t>国土計画・地域計画(日本)</t>
  </si>
  <si>
    <t>航空運送</t>
  </si>
  <si>
    <t>労働災害保険</t>
  </si>
  <si>
    <t>社会福祉事業</t>
  </si>
  <si>
    <t>雇用・退職・定年制</t>
  </si>
  <si>
    <t>賃金管理・職務給・成果配分(生産性会計)</t>
  </si>
  <si>
    <t>会計監査</t>
  </si>
  <si>
    <t>バス事業，タクシー事業</t>
  </si>
  <si>
    <t>家内労働</t>
  </si>
  <si>
    <t>食品衛生</t>
  </si>
  <si>
    <t>販売管理</t>
  </si>
  <si>
    <t>サービス業</t>
  </si>
  <si>
    <t>犯罪</t>
  </si>
  <si>
    <t>雑誌(社会科学)</t>
  </si>
  <si>
    <t>危険物取締</t>
  </si>
  <si>
    <t>身体障害者・中高年労働者等の雇用問題</t>
  </si>
  <si>
    <t>職業安定</t>
  </si>
  <si>
    <t>失業保険</t>
  </si>
  <si>
    <t>労働災害補償</t>
  </si>
  <si>
    <t>争議調整</t>
  </si>
  <si>
    <t>労働条件</t>
  </si>
  <si>
    <t>簡易整理資料</t>
  </si>
  <si>
    <t>小冊子</t>
  </si>
  <si>
    <t>雑誌(経済)</t>
  </si>
  <si>
    <t>訴訟制度</t>
  </si>
  <si>
    <t>安全・衛生・労働災害</t>
  </si>
  <si>
    <t>立法権</t>
  </si>
  <si>
    <t>エネルギー産業</t>
  </si>
  <si>
    <t>金融〔質屋，郵便貯金〕</t>
  </si>
  <si>
    <t>刑罰</t>
  </si>
  <si>
    <t>社会集団</t>
  </si>
  <si>
    <t>老年</t>
  </si>
  <si>
    <t>金融機関，銀行</t>
  </si>
  <si>
    <t>日本</t>
  </si>
  <si>
    <t>特別刑法</t>
  </si>
  <si>
    <t>民法法則</t>
  </si>
  <si>
    <t>労働事情・労働経済・労働政策</t>
  </si>
  <si>
    <t>雑誌(社会科学・人文科学・一般)</t>
  </si>
  <si>
    <t>会社訴訟・紛争実務の基礎──ケースで学ぶ実務対応</t>
  </si>
  <si>
    <t>遺言書・贈与契約書のチェックのポイントー｢やってしまいがちな記載｣とその改善例ー</t>
  </si>
  <si>
    <t>教職員</t>
  </si>
  <si>
    <t>人事</t>
  </si>
  <si>
    <t>財務管理</t>
  </si>
  <si>
    <t>その他の国税</t>
  </si>
  <si>
    <t>調停</t>
  </si>
  <si>
    <t>データ処理・計算機一般</t>
  </si>
  <si>
    <t>実務裁判例 交通事故における過失割合 自動車事故及び消滅時効、評価損等の諸問題 第2版</t>
  </si>
  <si>
    <t>経済</t>
  </si>
  <si>
    <t>人事管理，労務管理</t>
  </si>
  <si>
    <t>国際経済関係</t>
  </si>
  <si>
    <t>法律</t>
  </si>
  <si>
    <t>雇用・失業対策</t>
  </si>
  <si>
    <t>観光</t>
  </si>
  <si>
    <t>安全・衛生</t>
  </si>
  <si>
    <t>公証人，司法書士等</t>
  </si>
  <si>
    <t>賃金</t>
  </si>
  <si>
    <t>社会福祉</t>
  </si>
  <si>
    <t>社会保険</t>
  </si>
  <si>
    <t>住宅問題</t>
  </si>
  <si>
    <t>医療保険</t>
  </si>
  <si>
    <t>休日・休暇</t>
  </si>
  <si>
    <t>家庭書・娯楽書</t>
  </si>
  <si>
    <t>家庭（一般）・家庭経済〔投資，内職，法律知識〕</t>
  </si>
  <si>
    <t>経営者，管理者</t>
  </si>
  <si>
    <t>企業形態・経営形態</t>
  </si>
  <si>
    <t>私企業，会社</t>
  </si>
  <si>
    <t>医学</t>
  </si>
  <si>
    <t>法医学</t>
  </si>
  <si>
    <t>他の主題との関係</t>
  </si>
  <si>
    <t>訴訟記録</t>
  </si>
  <si>
    <t>行政救済</t>
  </si>
  <si>
    <t>犯罪捜査</t>
  </si>
  <si>
    <t>日本国憲法</t>
  </si>
  <si>
    <t>民族問題</t>
  </si>
  <si>
    <t>政治機構・国家体制</t>
  </si>
  <si>
    <t>憲法の改正</t>
  </si>
  <si>
    <t>国家法・憲法</t>
  </si>
  <si>
    <t>少年非行</t>
  </si>
  <si>
    <t>地方公務員</t>
  </si>
  <si>
    <t>土地・河川</t>
  </si>
  <si>
    <t>国際法</t>
  </si>
  <si>
    <t>国家公務員</t>
  </si>
  <si>
    <t>司法制度</t>
  </si>
  <si>
    <t>西日本</t>
  </si>
  <si>
    <t>沖繩（琉球）</t>
  </si>
  <si>
    <t>叢伝</t>
  </si>
  <si>
    <t>A～Z</t>
  </si>
  <si>
    <t>北アメリカ</t>
  </si>
  <si>
    <t>1945年～</t>
  </si>
  <si>
    <t>社会心理</t>
  </si>
  <si>
    <t>女性・家庭問題</t>
  </si>
  <si>
    <t>労働組合・労働運動</t>
  </si>
  <si>
    <t>労使関係</t>
  </si>
  <si>
    <t>司法試験〔司法書士〕</t>
  </si>
  <si>
    <t>航空機・ロケット</t>
  </si>
  <si>
    <t>運輸工学</t>
  </si>
  <si>
    <t>人工衛星・宇宙船</t>
  </si>
  <si>
    <t>社会科学・人文科学・一般</t>
  </si>
  <si>
    <t>学術一般・ジャ－ナリズム・図書館・書誌</t>
  </si>
  <si>
    <t>ジャーナリズム</t>
  </si>
  <si>
    <t>報道の自由</t>
  </si>
  <si>
    <t>比較法学</t>
  </si>
  <si>
    <t>政治学</t>
  </si>
  <si>
    <t>強行執行</t>
  </si>
  <si>
    <t>学術団体・研究機関</t>
  </si>
  <si>
    <t>講和後（1952～）</t>
  </si>
  <si>
    <t>各時代史</t>
  </si>
  <si>
    <t>個人の戦記〔非戦闘員の手記を含む。〕</t>
  </si>
  <si>
    <t>東ヨーロッパ・バルカン諸国</t>
  </si>
  <si>
    <t>1917年～1991年</t>
  </si>
  <si>
    <t>財政史・事情</t>
  </si>
  <si>
    <t>第2次世界大戦後</t>
  </si>
  <si>
    <t>労働協約</t>
  </si>
  <si>
    <t>事務系統の資格試験</t>
  </si>
  <si>
    <t>和書</t>
  </si>
  <si>
    <t>コンパクトディスク</t>
  </si>
  <si>
    <t>電波</t>
  </si>
  <si>
    <t>労働力・雇用</t>
  </si>
  <si>
    <t>安全・衛生・労働災害〔労働環境，職業病を含む。〕</t>
  </si>
  <si>
    <t>貿易</t>
  </si>
  <si>
    <t>内部統制〔コントローラー制度，内部監査制度〕</t>
  </si>
  <si>
    <t>職業訓練</t>
  </si>
  <si>
    <t>社会保険〔共済組合〕</t>
  </si>
  <si>
    <t>安全・衛生〔職業病〕</t>
  </si>
  <si>
    <t>争議行為</t>
  </si>
  <si>
    <t>医療・公衆衛生</t>
  </si>
  <si>
    <t>医療施設</t>
  </si>
  <si>
    <t>労働者災害補償保険</t>
  </si>
  <si>
    <t>労働保険</t>
  </si>
  <si>
    <t>職務分析，職階制，人事配置，定員制</t>
  </si>
  <si>
    <t>人間関係</t>
  </si>
  <si>
    <t>医事・薬事法〔医師，薬剤師，医療制度，麻薬中毒〕</t>
  </si>
  <si>
    <t>国家賠償</t>
  </si>
  <si>
    <t>児童および母子福祉</t>
  </si>
  <si>
    <t>供託法</t>
  </si>
  <si>
    <t>人事訴訟手続法</t>
  </si>
  <si>
    <t>学校の管理・運営</t>
  </si>
  <si>
    <t>公的扶助</t>
  </si>
  <si>
    <t>保険</t>
  </si>
  <si>
    <t>火災保険</t>
  </si>
  <si>
    <t>合理化，能率，生産性</t>
  </si>
  <si>
    <t>その他の企業形態</t>
  </si>
  <si>
    <t>演芸</t>
  </si>
  <si>
    <t>流行歌・俗謡</t>
  </si>
  <si>
    <t>著作権〔出版権，飜訳権〕</t>
  </si>
  <si>
    <t>消防・防災</t>
  </si>
  <si>
    <t>条約</t>
  </si>
  <si>
    <t>外務行政〔外交官，外国人法，移民，出入国管理〕</t>
  </si>
  <si>
    <t>国際私法〔国籍，婚姻，外国法人，国際民事訴訟法〕</t>
  </si>
  <si>
    <t>司法〔裁判，司法行政，法務行政，司法統計，法務統計〕</t>
  </si>
  <si>
    <t>Burma〔ビルマ〕</t>
  </si>
  <si>
    <t>簿記</t>
  </si>
  <si>
    <t>金融市場</t>
  </si>
  <si>
    <t>利殖</t>
  </si>
  <si>
    <t>事務管理</t>
  </si>
  <si>
    <t>マーケティング（営業管理）</t>
  </si>
  <si>
    <t>法令資料</t>
  </si>
  <si>
    <t>年金保険</t>
  </si>
  <si>
    <t>家庭医学</t>
  </si>
  <si>
    <t>建設業</t>
  </si>
  <si>
    <t>公益事業</t>
  </si>
  <si>
    <t>その他〔不動産業等〕</t>
  </si>
  <si>
    <t>財産税〔相続税，贈与税等〕</t>
  </si>
  <si>
    <t>特殊簿記</t>
  </si>
  <si>
    <t>経営史</t>
  </si>
  <si>
    <t>外国</t>
  </si>
  <si>
    <t>海商法</t>
  </si>
  <si>
    <t>国際連合</t>
  </si>
  <si>
    <t>国際紛争の処理</t>
  </si>
  <si>
    <t>国際法〔国際公法，世界法〕</t>
  </si>
  <si>
    <t>政治思想・政治思想史</t>
  </si>
  <si>
    <t>国際主義（世界政府思想）〔国際協力，世界国家〕</t>
  </si>
  <si>
    <t>国会</t>
  </si>
  <si>
    <t>公衆衛生</t>
  </si>
  <si>
    <t>公海およびその上空，大陸棚〔海洋法一般を含む。〕</t>
  </si>
  <si>
    <t>人</t>
  </si>
  <si>
    <t>国際政治</t>
  </si>
  <si>
    <t>(国別)</t>
  </si>
  <si>
    <t>法令集・判例集（日本）</t>
  </si>
  <si>
    <t>事項別法令集</t>
  </si>
  <si>
    <t>主題別法令集</t>
  </si>
  <si>
    <t>条約集</t>
  </si>
  <si>
    <t>災害，災害救助</t>
  </si>
  <si>
    <t>住宅問題〔借地，借家，地代，家賃，公団住宅，団地，宅地〕</t>
  </si>
  <si>
    <t>女性福祉</t>
  </si>
  <si>
    <t>各地域の経済史・事情</t>
  </si>
  <si>
    <t>特殊問題〔平和問題〕</t>
  </si>
  <si>
    <t>法令集・判例集</t>
  </si>
  <si>
    <t>公害〔水質保全，騒音防止，煙害等〕</t>
  </si>
  <si>
    <t>児童福祉</t>
  </si>
  <si>
    <t>教育〔教育法，教育行政，教育委員会〕</t>
  </si>
  <si>
    <t>海上運送</t>
  </si>
  <si>
    <t>政策</t>
  </si>
  <si>
    <t>不動産（担保）金融</t>
  </si>
  <si>
    <t>社会科学</t>
  </si>
  <si>
    <t>租税公課</t>
  </si>
  <si>
    <t>管理会計</t>
  </si>
  <si>
    <t>持株会社</t>
  </si>
  <si>
    <t>合弁会社</t>
  </si>
  <si>
    <t>自然保護</t>
  </si>
  <si>
    <t>厚生（社会保障）</t>
  </si>
  <si>
    <t>債券，公社債</t>
  </si>
  <si>
    <t>趣味・娯楽</t>
  </si>
  <si>
    <t>スポーツ</t>
  </si>
  <si>
    <t>職業・職業訓練</t>
  </si>
  <si>
    <t>法社会学</t>
  </si>
  <si>
    <t>個人伝</t>
  </si>
  <si>
    <t>公的扶助〔生活保護〕</t>
  </si>
  <si>
    <t>公害〔水質汚濁，煙害，騒音，大気汚染，鉱害〕</t>
  </si>
  <si>
    <t>法哲学</t>
  </si>
  <si>
    <t>地方財政</t>
  </si>
  <si>
    <t>その他の諸国</t>
  </si>
  <si>
    <t>特殊問題〔国際刑法，損害賠償等〕</t>
  </si>
  <si>
    <t>歴史</t>
  </si>
  <si>
    <t>金融の歴史・事情および制度</t>
  </si>
  <si>
    <t>警察〔自治体警察を含む。〕</t>
  </si>
  <si>
    <t>各国の法令集・判例集</t>
  </si>
  <si>
    <t>金融理論・学説</t>
  </si>
  <si>
    <t>治安立法</t>
  </si>
  <si>
    <t>別冊商事法務No.477 招集通知・議案の記載事例〔2024年版〕</t>
  </si>
  <si>
    <t xml:space="preserve">新プリメール民法2 物権・担保物権法
</t>
  </si>
  <si>
    <t xml:space="preserve">新プリメール民法5 家族法
</t>
  </si>
  <si>
    <t xml:space="preserve">新ハイブリッド民法2 物権・担保物権法
</t>
  </si>
  <si>
    <t>社規，社則，業務規程，経理規程</t>
  </si>
  <si>
    <t>交通運輸郵電管理</t>
  </si>
  <si>
    <t>選挙管理</t>
  </si>
  <si>
    <t>司法権</t>
  </si>
  <si>
    <t>政治</t>
  </si>
  <si>
    <t>特殊問題</t>
  </si>
  <si>
    <t>不動産関係訴訟</t>
  </si>
  <si>
    <t>LP12 商事関係訴訟 (改訂版)</t>
  </si>
  <si>
    <t>建築訴訟</t>
  </si>
  <si>
    <t>民事保全</t>
  </si>
  <si>
    <t>戸籍法</t>
  </si>
  <si>
    <t>レクリエーション</t>
  </si>
  <si>
    <t>各国の法律・行政</t>
  </si>
  <si>
    <t>金融政策</t>
  </si>
  <si>
    <t>講和後（1952～</t>
  </si>
  <si>
    <t>リーガル・プログレッシブ・シリーズ 民事保全 四訂版</t>
  </si>
  <si>
    <t>社会学</t>
  </si>
  <si>
    <t>労働衛生・職業病</t>
  </si>
  <si>
    <t>学芸</t>
  </si>
  <si>
    <t>アメリカ</t>
  </si>
  <si>
    <t>厚生</t>
  </si>
  <si>
    <t>特許・発明</t>
  </si>
  <si>
    <t>高等教育</t>
  </si>
  <si>
    <t>諸国</t>
  </si>
  <si>
    <t>経済産業法Economic&amp;industriallaw</t>
  </si>
  <si>
    <t>科学技術情報</t>
  </si>
  <si>
    <t>科学者・技術者のための外国語</t>
  </si>
  <si>
    <t>警察</t>
  </si>
  <si>
    <t>芸術一般</t>
  </si>
  <si>
    <t>美術館・展覧会</t>
  </si>
  <si>
    <t>難民問題</t>
  </si>
  <si>
    <t>アクティビストの正体 対話と変革を促す革命家の戦略</t>
  </si>
  <si>
    <t>国税通則法コンメンタール税務調査手続編</t>
  </si>
  <si>
    <t>日本弁護士連合会日弁連税制委員会</t>
  </si>
  <si>
    <t>山口志保</t>
  </si>
  <si>
    <t>神尾真知子,増田幸弘,内藤恵,根岸忠,松井丈晴</t>
  </si>
  <si>
    <t>德川信治,西村智朗</t>
  </si>
  <si>
    <t>入門国際法</t>
  </si>
  <si>
    <t>大森正仁</t>
  </si>
  <si>
    <t>多田望,北坂尚洋</t>
  </si>
  <si>
    <t>谷本圭子,坂東俊矢,カライスコスアントニオス</t>
  </si>
  <si>
    <t>指宿信,板倉陽一郎</t>
  </si>
  <si>
    <t>中川淳,小川富之</t>
  </si>
  <si>
    <t>行政法の基本〔第8版〕―重要判例からのアプローチ</t>
  </si>
  <si>
    <t>北村和生,佐伯彰洋,佐藤英世,高橋明男</t>
  </si>
  <si>
    <t>ユーリカ民法3債権総論・契約総論〔第2版〕</t>
  </si>
  <si>
    <t>田井義信,上田誠一郎</t>
  </si>
  <si>
    <t>中川孝博</t>
  </si>
  <si>
    <t>潮見佳男,中田邦博,松岡久和</t>
  </si>
  <si>
    <t>越山和広</t>
  </si>
  <si>
    <t>市橋克哉,榊原秀訓,本多滝夫,稲葉一将,山田健吾,平田和一</t>
  </si>
  <si>
    <t>年金保険法〔第5版〕基本理論と解釈・判例</t>
  </si>
  <si>
    <t>堀勝洋</t>
  </si>
  <si>
    <t>須藤陽子</t>
  </si>
  <si>
    <t>米丸恒治</t>
  </si>
  <si>
    <t>山形英郎</t>
  </si>
  <si>
    <t>松岡博</t>
  </si>
  <si>
    <t>山田晋,西田和弘,石田道彦,平部康子,丸谷浩介</t>
  </si>
  <si>
    <t>神尾真知子,増田幸弘,山田晋</t>
  </si>
  <si>
    <t>興行・出版・報道</t>
  </si>
  <si>
    <t>リーディングメディア法・情報法</t>
  </si>
  <si>
    <t>水谷瑛嗣郎</t>
  </si>
  <si>
    <t>レクチャー会社法〔第3版〕</t>
  </si>
  <si>
    <t>菊地雄介,草間秀樹,横田尚昌,吉行幾真,菊田秀雄,黒野葉子</t>
  </si>
  <si>
    <t>鶴田淳,島村健,久保はるか,清家裕</t>
  </si>
  <si>
    <t>スタンダード商法Ⅱ会社法〔第2版〕</t>
  </si>
  <si>
    <t>德本穰</t>
  </si>
  <si>
    <t>スタンダード商法I商法総則・商行為法〔第2版〕</t>
  </si>
  <si>
    <t>北村雅史</t>
  </si>
  <si>
    <t>二宮周平,風間孝</t>
  </si>
  <si>
    <t>山田晋</t>
  </si>
  <si>
    <t>愛知正博</t>
  </si>
  <si>
    <t>アレクサンダー・アイヒェレ,ヤーコブ・マイヤー,ヨアヒム・レンツィコフスキー,セバスティアン・ジンメルト,小島秀夫</t>
  </si>
  <si>
    <t>高橋明夫,佐藤英世</t>
  </si>
  <si>
    <t>加藤徹,笹川敏彦</t>
  </si>
  <si>
    <t>竹濱修,泉裕章,矢野慎治郎,前田順平</t>
  </si>
  <si>
    <t>大石玄,佐藤豊</t>
  </si>
  <si>
    <t>葛野尋之,中川孝博,渕野貴生</t>
  </si>
  <si>
    <t>河合塁,奥貫妃文</t>
  </si>
  <si>
    <t>本久洋一,小宮文人,淺野高宏</t>
  </si>
  <si>
    <t>レクチャージェンダー法〔第2版〕</t>
  </si>
  <si>
    <t>犬伏由子,井上匡子,君塚正臣</t>
  </si>
  <si>
    <t>砂田太士,久保寛展,髙橋公忠,片木晴彦,德本穰</t>
  </si>
  <si>
    <t>川島聡,菅原絵美,山崎公士</t>
  </si>
  <si>
    <t>玄守道</t>
  </si>
  <si>
    <t>野村秀敏,川嶋四郎,河崎祐子,園田賢治,柳沢雄二,川嶋隆憲,大内義三</t>
  </si>
  <si>
    <t>生田敏康</t>
  </si>
  <si>
    <t>河野正輝</t>
  </si>
  <si>
    <t>宍戸常寿</t>
  </si>
  <si>
    <t>通商条約，通商協定</t>
  </si>
  <si>
    <t>小林友彦,飯野文,小寺智史,福永有夏</t>
  </si>
  <si>
    <t>ユーリカ民法5親族・相続</t>
  </si>
  <si>
    <t>田井義信,小川富之</t>
  </si>
  <si>
    <t>スタンダード商法Ⅴ商法入門</t>
  </si>
  <si>
    <t>高橋英治</t>
  </si>
  <si>
    <t>スタンダード商法Ⅳ金融商品取引法</t>
  </si>
  <si>
    <t>スタンダード商法Ⅲ保険法</t>
  </si>
  <si>
    <t>山下典孝</t>
  </si>
  <si>
    <t>三柴丈典</t>
  </si>
  <si>
    <t>德本穰,徐治文,佐藤誠,田中慎一,笠原武朗</t>
  </si>
  <si>
    <t>ユーリカ民法4債権各論</t>
  </si>
  <si>
    <t>田井義信,手嶋豊</t>
  </si>
  <si>
    <t>NJ叢書労働法Ⅱ〔第3版〕―個別的労働関係法</t>
  </si>
  <si>
    <t>吉田美喜夫,名古道功,根本到</t>
  </si>
  <si>
    <t>イギリス</t>
  </si>
  <si>
    <t>戒能通弘,竹村和也</t>
  </si>
  <si>
    <t>畠田公明</t>
  </si>
  <si>
    <t>実務知的財産権と独禁法・海外競争法―技術標準化・パテントプールと知財ライセンスを中心として</t>
  </si>
  <si>
    <t>滝川敏明</t>
  </si>
  <si>
    <t>山下眞弘</t>
  </si>
  <si>
    <t>蔡秀卿,王泰升</t>
  </si>
  <si>
    <t>西谷敏</t>
  </si>
  <si>
    <t>中西優美子</t>
  </si>
  <si>
    <t>鈴木加人,大槻文俊,小畑徳彦,林秀弥,屋宮憲夫,大内義三</t>
  </si>
  <si>
    <t>英米法</t>
  </si>
  <si>
    <t>植田淳</t>
  </si>
  <si>
    <t>プライマリー商法総則商行為法〔第4版〕</t>
  </si>
  <si>
    <t>藤田勝利,北村雅史</t>
  </si>
  <si>
    <t>山本喜一</t>
  </si>
  <si>
    <t>わかる!使える!うまくいく!内部監査現場の教科書</t>
  </si>
  <si>
    <t>浦田信之</t>
  </si>
  <si>
    <t>詳解　裁量労働制</t>
  </si>
  <si>
    <t>TMI総合法律事務所労働法プラクティスグループ,近藤圭介,益原大亮</t>
  </si>
  <si>
    <t>白石和泰,村上諭志,鈴木翔平,溝端俊介,
野呂悠登,岡辺公志,礒井里衣,柿山佑人,
林知宏,石田晃大,榊原颯子,林里奈,小関雄也,齊藤駿介,中井博,柳井隆道,MakiDePalo,HyunJaiOh</t>
  </si>
  <si>
    <t>大井哲也,岡辺公志</t>
  </si>
  <si>
    <t>井川智洋,児玉高直,杉渕均</t>
  </si>
  <si>
    <t>最新社団法人・財団法人のガバナンスと実務</t>
  </si>
  <si>
    <t>梅本　寛人</t>
  </si>
  <si>
    <t>檜垣重臣</t>
  </si>
  <si>
    <t>都市衛生</t>
  </si>
  <si>
    <t>緒方由紀子</t>
  </si>
  <si>
    <t>村上尚文,清野憲一</t>
  </si>
  <si>
    <t>加藤俊治</t>
  </si>
  <si>
    <t>主題別判例集</t>
  </si>
  <si>
    <t>必携危険運転重要判例要旨集・自動車事故〔第3版〕</t>
  </si>
  <si>
    <t>必携交通事件重要判例要旨集〔第3版〕</t>
  </si>
  <si>
    <t>不当労働行為</t>
  </si>
  <si>
    <t>中華人民共和国，ソ連邦，ドイツ民主主義共和国</t>
  </si>
  <si>
    <t>生命保険</t>
  </si>
  <si>
    <t>特許・商標</t>
  </si>
  <si>
    <t>国家と法 国家与法</t>
  </si>
  <si>
    <t>ドイツ</t>
  </si>
  <si>
    <t>フランス</t>
  </si>
  <si>
    <t>国防・国防法</t>
  </si>
  <si>
    <t>社会問題</t>
  </si>
  <si>
    <t>減価償却</t>
  </si>
  <si>
    <t>分類毎書籍数一覧</t>
  </si>
  <si>
    <t>掲載書籍数</t>
  </si>
  <si>
    <t>正式版掲載書籍一覧</t>
  </si>
  <si>
    <t>松田耕治,澤野正明,佐々木伸悟,古川和典</t>
  </si>
  <si>
    <t>新旧比較と留意点でわかる 表解 改正民法（債権関係）実務ハンドブック</t>
  </si>
  <si>
    <t>古川和典</t>
  </si>
  <si>
    <t>会社法実務マニュアル 第2版 ─株式会社運営の実務と書式─ 第5巻 コンプライアンス・リスク対策</t>
  </si>
  <si>
    <t>会社法実務研究会,青木荘太郎,田伏岳人,深山徹,本井克樹,池田浩一郎,西谷昌樹,鈴木貴泰</t>
  </si>
  <si>
    <t>会社法実務マニュアル 第2版 ─株式会社運営の実務と書式─ 第4巻 組織再編・事業承継</t>
  </si>
  <si>
    <t>会社法実務研究会,青木荘太郎,池田浩一郎,鈴木貴泰</t>
  </si>
  <si>
    <t>会社法実務マニュアル 第2版 ─株式会社運営の実務と書式─ 第3巻 株式・種類株式・新株予約権</t>
  </si>
  <si>
    <t>会社法実務研究会,田伏岳人,勝又祐一,深山徹,本井克樹</t>
  </si>
  <si>
    <t>会社法実務マニュアル 第2版 ─株式会社運営の実務と書式─ 第2巻 株主総会・取締役・監査役</t>
  </si>
  <si>
    <t>深山徹,会社法実務研究会</t>
  </si>
  <si>
    <t>会社法実務マニュアル 第2版 ─株式会社運営の実務と書式─ 第1巻 設立・解散・清算</t>
  </si>
  <si>
    <t>本井克樹,会社法実務研究会</t>
  </si>
  <si>
    <t>京野哲也</t>
  </si>
  <si>
    <t>Q&amp;Aとチェックリストでよくわかる！ 改正 個人情報保護法対応ブック</t>
  </si>
  <si>
    <t>影島広泰</t>
  </si>
  <si>
    <t>確認中</t>
  </si>
  <si>
    <t>インターネットの法的論点と実務対応</t>
  </si>
  <si>
    <t>正確な書誌情報を確認中でございます</t>
  </si>
  <si>
    <t>民事訴訟マニュアル 上 第2版 書式のポイントと実務</t>
  </si>
  <si>
    <t>民事訴訟マニュアル 下 第2版 書式のポイントと実務</t>
  </si>
  <si>
    <t>改正個人情報保護法対応ブック Q&amp;Aとチェックリストでよくわかる</t>
  </si>
  <si>
    <t>仮想通貨をめぐる法律 税務 会計 これ1冊でわかる</t>
  </si>
  <si>
    <t>松嶋隆弘,渡邊涼介</t>
  </si>
  <si>
    <t>松嶋隆弘</t>
  </si>
  <si>
    <t>税務のわかる弁護士が教える税務調査に役立つ“整理表”</t>
  </si>
  <si>
    <t>谷原誠</t>
  </si>
  <si>
    <t>税務のわかる弁護士が教える 税務調査における重加算税の回避ポイント</t>
  </si>
  <si>
    <t>中央経済</t>
  </si>
  <si>
    <t>Ｍ＆Ａの契約実務〈第２版〉</t>
  </si>
  <si>
    <t>大久保圭、 大久保涼、 笠原康弘、 宿利有紀子、 藤原総一郎</t>
  </si>
  <si>
    <t>インド企業法務実践の手引き</t>
  </si>
  <si>
    <t>小山洋平</t>
  </si>
  <si>
    <t>トップ・ミドルのための採用から退職までの法律知識〈十四訂〉</t>
  </si>
  <si>
    <t>安西愈</t>
  </si>
  <si>
    <t>ベンチャー企業の法務ＡｔｏＺ</t>
  </si>
  <si>
    <t>後藤勝也,林賢治,雨宮美季,増渕勇一郎,池田宣大,長尾卓</t>
  </si>
  <si>
    <t>企業買収の実務プロセス〈第２版〉</t>
  </si>
  <si>
    <t>木俣貴光</t>
  </si>
  <si>
    <t>長谷川俊明,荒木洋介,中山創,藤田浩貴</t>
  </si>
  <si>
    <t>事業デューデリジェンスの実務入門</t>
  </si>
  <si>
    <t>寺嶋直史</t>
  </si>
  <si>
    <t>税務・法務を統合したＭ＆Ａ戦略</t>
  </si>
  <si>
    <t>買収ファイナンスの法務〈第２版〉</t>
  </si>
  <si>
    <t>大久保涼,鈴木健太郎,宮﨑隆,服部紘実</t>
  </si>
  <si>
    <t>法務デューデリジェンスの実務〈第３版〉</t>
  </si>
  <si>
    <t>労働時間・休日・休暇の法律実務〈全訂七版〉</t>
  </si>
  <si>
    <t>中央経済グループパブリッシング</t>
  </si>
  <si>
    <t>論点詳解 平成26年改正会社法</t>
  </si>
  <si>
    <t>神田秀樹</t>
  </si>
  <si>
    <t>大内伸哉</t>
  </si>
  <si>
    <t>宝印刷総合ディスクロージャー研究所</t>
  </si>
  <si>
    <t>長澤哲也</t>
  </si>
  <si>
    <t>中村直人</t>
  </si>
  <si>
    <t>内田貴</t>
  </si>
  <si>
    <t>高須順一</t>
  </si>
  <si>
    <t>民法（債権関係）部会資料集 第２集〈第９巻〉 ――第60回～第63回会議 議事録と部会資料――</t>
  </si>
  <si>
    <t>民法（債権関係）部会資料集 第２集〈第８巻〉 ――第55回～第59回会議 議事録と部会資料――</t>
  </si>
  <si>
    <t>民法（債権関係）部会資料集 第２集〈第７巻〉 ――第50回～第54回会議 議事録と部会資料――</t>
  </si>
  <si>
    <t>民法（債権関係）部会資料集 第２集〈第6巻〉 ――第46回～第49回会議 議事録と部会資料――</t>
  </si>
  <si>
    <t>民法（債権関係）部会資料集 第２集〈第５巻〉 ――第41回～第45回会議 議事録と部会資料――</t>
  </si>
  <si>
    <t>民法（債権関係）部会資料集 第２集〈第４巻〉 ――第36回～第40回会議 議事録と部会資料――</t>
  </si>
  <si>
    <t>民法（債権関係）部会資料集 第２集〈第３巻(中)〉 ――第35回会議 議事録と部会資料――</t>
  </si>
  <si>
    <t>民法（債権関係）部会資料集 第２集〈第３巻(上)〉 ――第35回会議 議事録と部会資料――</t>
  </si>
  <si>
    <t>民法（債権関係）部会資料集 第２集〈第３巻(下)〉 ――第35回会議 議事録と部会資料――</t>
  </si>
  <si>
    <t>民法（債権関係）部会資料集 第２集〈第２巻〉 ――第30回～第34回会議 議事録と部会資料――</t>
  </si>
  <si>
    <t>民法（債権関係）部会資料集 第２集〈第１巻〉 ――第27回～第29回会議 議事録と資料――</t>
  </si>
  <si>
    <t>草野耕一</t>
  </si>
  <si>
    <t>村松謙一</t>
  </si>
  <si>
    <t>原秋彦</t>
  </si>
  <si>
    <t>山原英治</t>
  </si>
  <si>
    <t>田路至弘</t>
  </si>
  <si>
    <t>三輪泰右,池田俊二,三橋克矢</t>
  </si>
  <si>
    <t>鈴木秀美,山田健太,砂川浩慶</t>
  </si>
  <si>
    <t>須藤正彦</t>
  </si>
  <si>
    <t>渡邊肇</t>
  </si>
  <si>
    <t>日置巴美,板倉陽一郎</t>
  </si>
  <si>
    <t>中村直人,山田和彦,後藤晃輔</t>
  </si>
  <si>
    <t>井上治</t>
  </si>
  <si>
    <t>虎門中央法律事務所,柴田征範,板垣幾久雄,臺庸子,浜本匠,林田健太郎,塗師純子</t>
  </si>
  <si>
    <t>松元暢子</t>
  </si>
  <si>
    <t>岡村久道</t>
  </si>
  <si>
    <t>岡田理樹,長崎真美,森麻衣子,奥富健,鹿野晃司</t>
  </si>
  <si>
    <t>久保利英明</t>
  </si>
  <si>
    <t>ESGSDGs法務研究会</t>
  </si>
  <si>
    <t>菅久修一,品川武,伊永大輔,原田郁</t>
  </si>
  <si>
    <t>上杉秋則</t>
  </si>
  <si>
    <t>前田健</t>
  </si>
  <si>
    <t>菅野百合,阿部次郎,宮塚久,西村あさひ法律事務所</t>
  </si>
  <si>
    <t>茂木洋平</t>
  </si>
  <si>
    <t>本柳祐介,河原雄亮</t>
  </si>
  <si>
    <t>瀬戸英雄,山本和彦</t>
  </si>
  <si>
    <t>角田美穂子</t>
  </si>
  <si>
    <t>松山遥</t>
  </si>
  <si>
    <t>日本弁護士連合会日弁連中小企業法律支援センター</t>
  </si>
  <si>
    <t>金子修</t>
  </si>
  <si>
    <t>小出邦夫</t>
  </si>
  <si>
    <t>紋谷暢男</t>
  </si>
  <si>
    <t>髙橋陽一</t>
  </si>
  <si>
    <t>門口正人,末吉亙,中村直人,佐藤久文</t>
  </si>
  <si>
    <t>菊地伸,布施伸章,長谷川芳孝,荒井太一</t>
  </si>
  <si>
    <t>西村高等法務研究所,太田洋,松原大祐</t>
  </si>
  <si>
    <t>西村高等法務研究所,小口光,久保光太郎,太田洋,福沢美穂子,孫櫻倩,吉本祐介</t>
  </si>
  <si>
    <t>佐藤久文</t>
  </si>
  <si>
    <t>森田恒平</t>
  </si>
  <si>
    <t>代宗剛</t>
  </si>
  <si>
    <t>奥山健志</t>
  </si>
  <si>
    <t>山野目章夫</t>
  </si>
  <si>
    <t>松下淳一,事業再生研究機構</t>
  </si>
  <si>
    <t>田路至弘,鈴木正人,伊藤広樹,岩田合同法律事務所</t>
  </si>
  <si>
    <t>佐久間毅</t>
  </si>
  <si>
    <t>民法(債権法)改正検討委員会</t>
  </si>
  <si>
    <t>詳解 改正民法</t>
  </si>
  <si>
    <t>潮見佳男,千葉惠美子,片山直也,山野目章夫</t>
  </si>
  <si>
    <t>詳解 大量保有報告制度</t>
  </si>
  <si>
    <t>町田行人</t>
  </si>
  <si>
    <t>北詰健太郎,濱田康宏</t>
  </si>
  <si>
    <t>松井信憲</t>
  </si>
  <si>
    <t>鈴木龍介</t>
  </si>
  <si>
    <t>重要論点 実務 民法（債権関係）改正</t>
  </si>
  <si>
    <t>山田和彦,倉橋雄作,中島正裕</t>
  </si>
  <si>
    <t>倉橋雄作</t>
  </si>
  <si>
    <t>島田邦雄</t>
  </si>
  <si>
    <t>リスクモンスターデータ工場</t>
  </si>
  <si>
    <t>橋本円</t>
  </si>
  <si>
    <t>太田洋,濃川耕平,有吉尚哉</t>
  </si>
  <si>
    <t>阿南剛,後藤高志,辻川昌徳</t>
  </si>
  <si>
    <t>荒木新五</t>
  </si>
  <si>
    <t>深津拓寛,松田誠司,杉村光嗣,谷口はるな</t>
  </si>
  <si>
    <t>長澤哲也,石井崇,植村幸也,河野良介</t>
  </si>
  <si>
    <t>上柳敏郎,島薗佐紀</t>
  </si>
  <si>
    <t>実務解説 資金決済法［第３版］</t>
  </si>
  <si>
    <t>堀天子</t>
  </si>
  <si>
    <t>実務解説 資金決済法［第２版］</t>
  </si>
  <si>
    <t>高田剛</t>
  </si>
  <si>
    <t>野口葉子</t>
  </si>
  <si>
    <t>今井和男,柴田征範</t>
  </si>
  <si>
    <t>実践！ 債権保全・回収の実務対応 ──担保の取得と実行のポイント〔第2版〕</t>
  </si>
  <si>
    <t>中井康之,大川治,奥津周,堂島法律事務所</t>
  </si>
  <si>
    <t>神田秀樹,岩田合同法律事務所</t>
  </si>
  <si>
    <t>前田重行</t>
  </si>
  <si>
    <t>須藤正彦,小林信明,山本和彦</t>
  </si>
  <si>
    <t>濱田芳貴</t>
  </si>
  <si>
    <t>小塚荘一郎,森田果</t>
  </si>
  <si>
    <t>澤口実,渡辺邦広,若林功晃,松村謙太郎,飯島隆博,坂㞍健輔</t>
  </si>
  <si>
    <t>澤口実,渡辺邦広,角田望,吉江穏,飯島隆博,坂㞍健輔</t>
  </si>
  <si>
    <t>鹿子木康</t>
  </si>
  <si>
    <t>吉戒修一</t>
  </si>
  <si>
    <t>安永正昭,鎌田薫,能見善久</t>
  </si>
  <si>
    <t>田中豊,土屋文昭</t>
  </si>
  <si>
    <t>石田剛</t>
  </si>
  <si>
    <t>園尾隆司,福岡真之介</t>
  </si>
  <si>
    <t>中田裕康,大村敦志,道垣内弘人,沖野眞已</t>
  </si>
  <si>
    <t>中島肇</t>
  </si>
  <si>
    <t>真渕博</t>
  </si>
  <si>
    <t>堀江泰夫</t>
  </si>
  <si>
    <t>生田治郎</t>
  </si>
  <si>
    <t>近藤光男,吉原和志,黒沼悦郎</t>
  </si>
  <si>
    <t>中村聡</t>
  </si>
  <si>
    <t>松尾直彦</t>
  </si>
  <si>
    <t>角田大憲</t>
  </si>
  <si>
    <t>三浦章生</t>
  </si>
  <si>
    <t>木目田裕,西村あさひ法律事務所・危機管理グループ</t>
  </si>
  <si>
    <t>森倫洋,志村直子,藤田美樹,西村あさひ法律事務所</t>
  </si>
  <si>
    <t>小澤英明</t>
  </si>
  <si>
    <t>渡邊顯,内田実,瀬戸英雄,片山英二</t>
  </si>
  <si>
    <t>林秀弥</t>
  </si>
  <si>
    <t>福岡真之介,髙木弘明</t>
  </si>
  <si>
    <t>武井一浩,松尾拓也,森田多恵子,田端公美</t>
  </si>
  <si>
    <t>田路至弘,岩田合同法律事務所山根室</t>
  </si>
  <si>
    <t>本村健,冨田雄介,森駿介</t>
  </si>
  <si>
    <t>三井住友信託銀行証券代行コンサルティング部</t>
  </si>
  <si>
    <t>三菱UFJ信託銀行証券代行部日本シェアホルダーサービス</t>
  </si>
  <si>
    <t>鈴木龍介,稲垣裕行,吉田聡</t>
  </si>
  <si>
    <t>樋口達,山内宏光,小松真理子</t>
  </si>
  <si>
    <t>影島広泰,藤村慎也</t>
  </si>
  <si>
    <t>高橋康文</t>
  </si>
  <si>
    <t>野田博</t>
  </si>
  <si>
    <t>太田達也</t>
  </si>
  <si>
    <t>西村あさひ法律事務所,落合誠一,太田洋,森本大介</t>
  </si>
  <si>
    <t>中村直人,倉橋雄作</t>
  </si>
  <si>
    <t>会社法コンメンタール３ : 株式 (1)</t>
  </si>
  <si>
    <t>岩原紳作,江頭憲治郎,落合誠一,山下友信</t>
  </si>
  <si>
    <t>会社法コンメンタール14 ― 持分会社 (1)</t>
  </si>
  <si>
    <t>前田雅弘,北村雅史,大阪株式懇談会</t>
  </si>
  <si>
    <t>黒沼悦郎</t>
  </si>
  <si>
    <t>植木康彦</t>
  </si>
  <si>
    <t>中尾智三郎</t>
  </si>
  <si>
    <t>荒川雄二郎</t>
  </si>
  <si>
    <t>内野宗揮</t>
  </si>
  <si>
    <t>松井信憲,大野晃宏</t>
  </si>
  <si>
    <t>吉田雅之</t>
  </si>
  <si>
    <t>坂本三郎</t>
  </si>
  <si>
    <t>岡山忠広</t>
  </si>
  <si>
    <t>堂薗幹一郎,野口宣大</t>
  </si>
  <si>
    <t>一問一答 民法（債権関係）改正</t>
  </si>
  <si>
    <t>筒井健夫,村松秀樹</t>
  </si>
  <si>
    <t>畔柳達雄</t>
  </si>
  <si>
    <t>山崎巳義</t>
  </si>
  <si>
    <t>上島正道</t>
  </si>
  <si>
    <t>西本強</t>
  </si>
  <si>
    <t>宍戸善一,ベンチャー・ロー・フォーラム（VLF）</t>
  </si>
  <si>
    <t>小笠原匡隆</t>
  </si>
  <si>
    <t>本柳祐介</t>
  </si>
  <si>
    <t>酒井俊和</t>
  </si>
  <si>
    <t>福岡真之介,松村英寿</t>
  </si>
  <si>
    <t>淵邊善彦</t>
  </si>
  <si>
    <t>渡邊顯</t>
  </si>
  <si>
    <t>沢口実,内田修平,髙田洋輔</t>
  </si>
  <si>
    <t>沢口実,内田修平</t>
  </si>
  <si>
    <t>樋口達,山内宏光</t>
  </si>
  <si>
    <t>中西敏和,関孝哉,コーポレートプラクティスパートナーズ株式会社</t>
  </si>
  <si>
    <t>古川昌平</t>
  </si>
  <si>
    <t>福岡真之介</t>
  </si>
  <si>
    <t>福田守利</t>
  </si>
  <si>
    <t>太子堂厚子</t>
  </si>
  <si>
    <t>原田晃治</t>
  </si>
  <si>
    <t>滝川佳代</t>
  </si>
  <si>
    <t>山本和彦,安西明子,杉山悦子,畑宏樹,山田文</t>
  </si>
  <si>
    <t>黒沼悦郎,中東正文,福島洋尚,松井秀征,行澤一人</t>
  </si>
  <si>
    <t>佐久間修,高橋則夫,松澤伸,安田拓人</t>
  </si>
  <si>
    <t>JLF叢書 交渉教育の未来 ─良い話し合いを創る 子供が変わる</t>
  </si>
  <si>
    <t>野村美明,江口勇治</t>
  </si>
  <si>
    <t>福岡真之介,桑田寛史,料屋恵美</t>
  </si>
  <si>
    <t>有吉尚哉,本柳祐介,水島淳,谷澤進</t>
  </si>
  <si>
    <t>嶋寺基,澤井俊之</t>
  </si>
  <si>
    <t>2013年版 株主総会想定質問と回答 : 株主質問にどう答えるか</t>
  </si>
  <si>
    <t>黒木正人</t>
  </si>
  <si>
    <t>Q&amp;A 取締役会運営の実務</t>
  </si>
  <si>
    <t>澤口実</t>
  </si>
  <si>
    <t>会社法コンメンタール 第8巻 機関(2)</t>
  </si>
  <si>
    <t>会社法コンメンタール 第6巻 新株予約権</t>
  </si>
  <si>
    <t>会社法コンメンタール 第7巻 機関（1）</t>
  </si>
  <si>
    <t>会社法コンメンタール 第9巻 機関（3）</t>
  </si>
  <si>
    <t>別冊商事法務No.371 平成25年版 株主総会日程</t>
  </si>
  <si>
    <t>事業再生研究叢書18 中小企業等の健全な経営に関する新しいガイドラインの課題と展望</t>
  </si>
  <si>
    <t>合併ハンドブック[第 3 版]</t>
  </si>
  <si>
    <t>神田 秀樹,武井 一浩,内ヶ﨑 茂</t>
  </si>
  <si>
    <t>論点解析 経済法〔第 2 版〕</t>
  </si>
  <si>
    <t>公開買付けの理論と実務〔第 3 版〕</t>
  </si>
  <si>
    <t>Law Practice 刑法〔第 3 版〕</t>
  </si>
  <si>
    <t>松山 遙,水野 信次,野宮 拓,西本 強</t>
  </si>
  <si>
    <t>日本経済復活の処方箋 役員報酬改革論〔増補改訂第2版〕</t>
  </si>
  <si>
    <t>2020 年個人情報保護法改正と実務対応</t>
  </si>
  <si>
    <t>岩瀬 ひとみ,河合 優子,津田 麻紀子,西村あさひ法律事務所,データ保護プラクティスグループ</t>
  </si>
  <si>
    <t>会社法〔第 2 版〕</t>
  </si>
  <si>
    <t>コーポレート・プラクティス・パートナーズ</t>
  </si>
  <si>
    <t>別冊商事法務 No.417 平成27・28年の政策保有株式の比較〔コーポレートガバナンス・コードが及ぼした影響〕</t>
  </si>
  <si>
    <t>別冊商事法務 No.450 事業報告記載事項の分析〔2019年６月総会会社の事例分析〕</t>
  </si>
  <si>
    <t>別冊商事法務 No.451 東証一部上場会社の役員報酬設計[2019年開示情報版〕</t>
  </si>
  <si>
    <t>合併ハンドブック[第 4 版]</t>
  </si>
  <si>
    <t>小山博章,中山達夫,石井拓士,町田悠生子</t>
  </si>
  <si>
    <t>中里和伸,野口英一郎</t>
  </si>
  <si>
    <t>山浦美紀,大浦綾子,小西華子,里内友貴子,髙橋佳子</t>
  </si>
  <si>
    <t>大西隆司</t>
  </si>
  <si>
    <t>高山政信,廣瀬壮一</t>
  </si>
  <si>
    <t>加藤政也</t>
  </si>
  <si>
    <t>内藤良祐</t>
  </si>
  <si>
    <t>青山修</t>
  </si>
  <si>
    <t>野々山哲郎,仲隆,浦岡由美子</t>
  </si>
  <si>
    <t>三浦亮太,金丸祐子,北山昇</t>
  </si>
  <si>
    <t>浅野洋</t>
  </si>
  <si>
    <t>内藤卓,岡田高紀,日高啓太郎</t>
  </si>
  <si>
    <t>業種別 税務調査のポイント－国税調査官の視点とアドバイス－</t>
  </si>
  <si>
    <t>渡邊崇甫</t>
  </si>
  <si>
    <t>掛川雅仁（税理士）</t>
  </si>
  <si>
    <t>根田正樹（日本大学教授）</t>
  </si>
  <si>
    <t>一般財団法人　都市農地活用支援センター,佐藤啓二（一般財団法人　都市農地活用支援センター　常務理事・統括研究員）,松澤龍人（一般社団法人　東京都農業会議　業務部長）,草薙一郎（弁護士）</t>
  </si>
  <si>
    <t>山本守之（税理士）</t>
  </si>
  <si>
    <t>中嶋静夫（総合補償士・補償業務管理士）</t>
  </si>
  <si>
    <t>補訂版　利益相反行為の登記実務</t>
  </si>
  <si>
    <t>青山修（司法書士）</t>
  </si>
  <si>
    <t>山口寛志（特定社会保険労務士）</t>
  </si>
  <si>
    <t>審判例にみる家事事件における事情変更</t>
  </si>
  <si>
    <t>平田厚</t>
  </si>
  <si>
    <t>改正消費者契約法対応　Q＆A　消費者取引トラブル解決の手引</t>
  </si>
  <si>
    <t>佐藤裕義</t>
  </si>
  <si>
    <t>不貞慰謝料の算定事例集－判例分析に基づく客観的な相場観－</t>
  </si>
  <si>
    <t>久保田有子</t>
  </si>
  <si>
    <t>Q＆A 未分割遺産の管理・処分をめぐる実務</t>
  </si>
  <si>
    <t>野々山哲郎（弁護士）,仲隆（弁護士）,浦岡由美子（弁護士）</t>
  </si>
  <si>
    <t>Q＆A 介護職種の技能実習生受入れの手引</t>
  </si>
  <si>
    <t>公益社団法人　日本介護福祉士会　技能実習生の適正受入等推進研究会</t>
  </si>
  <si>
    <t>養育費・扶養料・婚姻費用実務処理マニュアル</t>
  </si>
  <si>
    <t>冨永忠祐</t>
  </si>
  <si>
    <t>塩野入文雄（税理士）,鈴木雅博（税理士）</t>
  </si>
  <si>
    <t>農業・農地をめぐる税務上の特例－ケース別適用のポイントと計算例－</t>
  </si>
  <si>
    <t>浅野洋（税理士）</t>
  </si>
  <si>
    <t>判決例・審判例にみる　婚姻外関係　保護基準の判断－不当解消・財産分与・死亡解消等－</t>
  </si>
  <si>
    <t>〔平成30年度税制改正対応版〕目的別　生前贈与のポイントと活用事例</t>
  </si>
  <si>
    <t>飯塚美幸</t>
  </si>
  <si>
    <t>借地上の建物をめぐる実務と事例－朽廃・滅失・変更・譲渡－</t>
  </si>
  <si>
    <t>樅木良一（弁護士）,夏目久樹（弁護士）,安達徹（弁護士）,林友梨（弁護士）</t>
  </si>
  <si>
    <t>佐藤裕義（大船渡簡裁判事 兼 気仙沼簡裁判事）</t>
  </si>
  <si>
    <t>西山 卓（税理士）, 橋本 将史（税理士）</t>
  </si>
  <si>
    <t>キーワードからひもとく 権利登記のポイントー元登記官の視点ー</t>
  </si>
  <si>
    <t>青木登（元東京法務局豊島出張所総務登記官）</t>
  </si>
  <si>
    <t>梶野研二（税理士）</t>
  </si>
  <si>
    <t>契約違反と信頼関係の破壊による 建物賃貸借契約の解除－違反類型別 賃貸人の判断のポイント－</t>
  </si>
  <si>
    <t>不動産　権利者の調査・特定をめぐる実務</t>
  </si>
  <si>
    <t>山田猛司</t>
  </si>
  <si>
    <t>平田厚（明治大学法務研究科教授・弁護士）,厚東知成（医療法人社団翠会和光病院 医師）,神山慎一（社会福祉法人池上長寿園 社会福祉士）</t>
  </si>
  <si>
    <t>問題解決のための民事信託活用法－不動産有効活用、相続対策、後継者育成・事業承継対策、空き家対策等の視点から－</t>
  </si>
  <si>
    <t>石垣　雄一郎</t>
  </si>
  <si>
    <t>事例でみる スタンダード債権回収手続－専門家の視点と実務対応－</t>
  </si>
  <si>
    <t>給与所得者以外の逸失利益算定事例集－事業所得者・自由業・会社役員等－</t>
  </si>
  <si>
    <t>ＡＩＮ法律事務所</t>
  </si>
  <si>
    <t>ミス事例でわかる　源泉所得税の実務ポイント</t>
  </si>
  <si>
    <t>伊東博之</t>
  </si>
  <si>
    <t>相続税 更正の請求－Ｑ＆Ａと事例解説－</t>
  </si>
  <si>
    <t>渡邉定義,平岡良,山野修敬</t>
  </si>
  <si>
    <t>匠総合法律事務所, 秋野 卓生, 田中 敦, 樋口 孝之介</t>
  </si>
  <si>
    <t>司法書士法人 おおさか法務事務所, 北村 清孝</t>
  </si>
  <si>
    <t>働き方改革関連法対応　Ｑ＆Ａ　改正労働時間法制のポイント</t>
  </si>
  <si>
    <t>高仲幸雄</t>
  </si>
  <si>
    <t>ケース別　債権法　新・旧規定適用判断のポイント</t>
  </si>
  <si>
    <t>愛知県弁護士会 研修センター運営委員会 法律研究部 改正債権法・新旧適用検討チーム</t>
  </si>
  <si>
    <t>〔補訂版〕成年後見手続ガイドブック―介護・福祉・医療サービスの活用、日常生活支援、裁判所への申立て等―</t>
  </si>
  <si>
    <t>交通事故事件の実務 ー裁判官の視点ー</t>
  </si>
  <si>
    <t>尾島史賢,小林あや,相沢祐太,井口喜久治,中村真</t>
  </si>
  <si>
    <t>〔改訂版〕Ｑ＆Ａ成年被後見人死亡後の実務と書式</t>
  </si>
  <si>
    <t>一般社団法人　日本財産管理協会</t>
  </si>
  <si>
    <t>池原毅和（弁護士）</t>
  </si>
  <si>
    <t>鎌野邦樹</t>
  </si>
  <si>
    <t>村林俊行,中田成徳,鳥井玲子,芝野彰一,髙木健至,中村仁恒,結城優</t>
  </si>
  <si>
    <t>野村豊弘,虎ノ門南法律事務所</t>
  </si>
  <si>
    <t>補訂 実務 相続関係訴訟 遺産分割の前提問題等に係る民事訴訟実務マニュアル</t>
  </si>
  <si>
    <t>田村洋三,小圷眞史,北野俊光,雨宮則夫,秋武憲一,浅香紀久雄,松本光一郎</t>
  </si>
  <si>
    <t>入管法大全 ─立法経緯・判例・実務運用─第２部 在留資格</t>
  </si>
  <si>
    <t>多賀谷一照,高宅茂</t>
  </si>
  <si>
    <t>第５版 よくわかる入管手続 基礎知識・申請実務と相談事例</t>
  </si>
  <si>
    <t>佐野秀雄,佐野誠</t>
  </si>
  <si>
    <t>第３版 予防・解決 職場のパワハラ セクハラ メンタルヘルス ―マタハラ・SOGIハラ・LGBT 雇用上の責任と防止措置義務・被害対応と対処法―</t>
  </si>
  <si>
    <t>水谷英夫</t>
  </si>
  <si>
    <t>清水湛,藤谷定勝</t>
  </si>
  <si>
    <t>伊藤秀城</t>
  </si>
  <si>
    <t>第2版 一人でつくれる 契約書・内容証明郵便の文例集 ―サンプル書式ダウンロード特典付き―</t>
  </si>
  <si>
    <t>安達敏男,𠮷川樹士</t>
  </si>
  <si>
    <t>吉国智彦,笹川豪介</t>
  </si>
  <si>
    <t>田中和明</t>
  </si>
  <si>
    <t>吉岡誠一</t>
  </si>
  <si>
    <t>伊庭潔</t>
  </si>
  <si>
    <t>条解・判例 土地区画整理法</t>
  </si>
  <si>
    <t>大場民男</t>
  </si>
  <si>
    <t>石田佳治,山北英仁</t>
  </si>
  <si>
    <t>多賀谷一照</t>
  </si>
  <si>
    <t>田子真也,佐藤修二,村上雅哉,大櫛健一,岩田合同法律事務所</t>
  </si>
  <si>
    <t>水上貴央</t>
  </si>
  <si>
    <t>五十嵐徹</t>
  </si>
  <si>
    <t>升田純</t>
  </si>
  <si>
    <t>田島正広,足木良太,上沼紫野,浦部明子,笹川豪介,柴山将一,寺西章悟</t>
  </si>
  <si>
    <t>鮫島正洋</t>
  </si>
  <si>
    <t>改訂補訂版 設問解説 判決による登記</t>
  </si>
  <si>
    <t>幸良秋夫</t>
  </si>
  <si>
    <t>改訂 Q＆A 投資取引被害救済の実務 仕組債／投資信託／為替デリバティブ／日経225オプション／FX／未公開株・社債等劇場型商法／ファンド商法／国内・海外先物／ロコ・ロンドン貴金属／CO2排出権証拠金</t>
  </si>
  <si>
    <t>荒井哲朗</t>
  </si>
  <si>
    <t>池田浩一郎,田伏岳人,深山徹,本井克樹</t>
  </si>
  <si>
    <t>木村三男,藤谷定勝</t>
  </si>
  <si>
    <t>高橋郁夫,鈴木誠,梶谷篤,荒木哲郎,北川祥一,斎藤綾,北條孝佳</t>
  </si>
  <si>
    <t>関原秀行</t>
  </si>
  <si>
    <t>須藤修,田中和明</t>
  </si>
  <si>
    <t>田島正広</t>
  </si>
  <si>
    <t>中島光孝,椎名みゆき</t>
  </si>
  <si>
    <t>末光祐一</t>
  </si>
  <si>
    <t>Q&amp;A権利に関する登記の実務Ⅹ Ⅰ Ⅴ 第７編 信託に関する登記／判決による登記／代位による登記</t>
  </si>
  <si>
    <t>小池信行,藤谷定勝,不動産登記実務研究会</t>
  </si>
  <si>
    <t>赤羽根秀宜</t>
  </si>
  <si>
    <t>Q＆A 借地借家の法律と実務 第３版</t>
  </si>
  <si>
    <t>安達敏男,古谷野賢一,酒井雅男,井原千恵,宅見誠</t>
  </si>
  <si>
    <t>Ｑ＆Ａ不動産の時効取得・瑕疵担保責任に関する法律と実務</t>
  </si>
  <si>
    <t>Ｑ＆Ａ隣地・隣家に関する法律と実務相隣・建築・私道・時効・筆界・空き家</t>
  </si>
  <si>
    <t>デジタル証拠の法律実務Ｑ＆Ａ</t>
  </si>
  <si>
    <t>高橋郁夫・梶谷篤・吉峯耕平・荒木哲郎・岡徹哉・永井徳人</t>
  </si>
  <si>
    <t>プロダクトデザイン保護法</t>
  </si>
  <si>
    <t>冨宅 恵</t>
  </si>
  <si>
    <t>仮想通貨法の仕組みと実務逐条解説／自主規制団体・海外法制／会計・監査・税務</t>
  </si>
  <si>
    <t>畠山久志／編著 横田清典・後藤出・金子得栄・濱本明・前田浩一／著</t>
  </si>
  <si>
    <t>家族信託契約</t>
  </si>
  <si>
    <t>遠藤英嗣</t>
  </si>
  <si>
    <t>海外の具体的事例から学ぶ腐敗防止対策のプラクティス</t>
  </si>
  <si>
    <t>村上康聡</t>
  </si>
  <si>
    <t>休眠担保権に関する登記手続と法律実務</t>
  </si>
  <si>
    <t>正影秀明</t>
  </si>
  <si>
    <t>岩島秀樹,青木清美</t>
  </si>
  <si>
    <t>水野紀子・窪田充見</t>
  </si>
  <si>
    <t>司法書士目線で答える会社の法務実務</t>
  </si>
  <si>
    <t>堀江泰夫／監修 早川将和／編著 日本組織内司法書士協会／著</t>
  </si>
  <si>
    <t>実務に活かす！税務リーガルマインド納税者勝訴事例から学ぶ税務対応へのヒントを中心に効果的な税務調査の対応・国税不服審判所の活用まで</t>
  </si>
  <si>
    <t>佐藤修二</t>
  </si>
  <si>
    <t>実務事例会計不正と粉飾決算の発見と調査</t>
  </si>
  <si>
    <t>出入国管理及び難民認定法逐条解説〔改訂第四版〕</t>
  </si>
  <si>
    <t>坂中英徳,齋藤 利男</t>
  </si>
  <si>
    <t>渉外不動産登記の法律と実務</t>
  </si>
  <si>
    <t>山北英仁</t>
  </si>
  <si>
    <t>渉外不動産登記の法律と実務２</t>
  </si>
  <si>
    <t>新訂設問解説相続法と登記</t>
  </si>
  <si>
    <t>訴訟における裁判所手数料の算定─訴額算定の理論と実務─</t>
  </si>
  <si>
    <t>松本博之</t>
  </si>
  <si>
    <t>山川一陽・松嶋隆弘／編著</t>
  </si>
  <si>
    <t>第２版相続財産の管理と処分の実務</t>
  </si>
  <si>
    <t>第３版Ｑ＆Ａ遺言・信託・任意後見の実務公正証書作成から税金、遺言執行、遺産分割まで</t>
  </si>
  <si>
    <t>雨宮則夫・寺尾洋</t>
  </si>
  <si>
    <t>中野哲弘</t>
  </si>
  <si>
    <t>中小企業における株式管理の実務</t>
  </si>
  <si>
    <t>後藤孝典・野入美和子・牧口晴一・一般社団法人 日本企業再建研究会</t>
  </si>
  <si>
    <t>入管法大全─立法経緯・判例・実務運用─第1部逐条解説</t>
  </si>
  <si>
    <t>多賀谷一照・髙宅茂</t>
  </si>
  <si>
    <t>弁護士・公認会計士の視点と実務中小企業のＭ＆Ａ</t>
  </si>
  <si>
    <t>加藤真朗</t>
  </si>
  <si>
    <t>民事控訴審ハンドブック─事後審的運営批判と理論・実務的諸問題の解明─</t>
  </si>
  <si>
    <t>ＡＩ時代の雇用・労働と法律実務Ｑ＆Ａ</t>
  </si>
  <si>
    <t>Ｑ＆Ａでマスターする相続法改正と司法書士実務</t>
  </si>
  <si>
    <t>Ｑ＆Ａでマスターする民法改正と登記実務</t>
  </si>
  <si>
    <t>Ｑ＆Ａ空き家に関する法律相談空き家の予防から、管理・処分、利活用まで</t>
  </si>
  <si>
    <t>Ｑ＆Ａ実務家が知っておくべき社会保障</t>
  </si>
  <si>
    <t>Ｑ＆Ａ法人登記の実務事業協同組合</t>
  </si>
  <si>
    <t>Ｑ＆Ａ法人登記の実務宗教法人</t>
  </si>
  <si>
    <t>吉岡誠一・辻本五十二</t>
  </si>
  <si>
    <t>Ｑ＆Ａ法人登記の実務農業協同組合</t>
  </si>
  <si>
    <t>山中正登</t>
  </si>
  <si>
    <t>マンションにおける共同利益背反行為への対応─区分所有法57条・58条・59条・60条の実務</t>
  </si>
  <si>
    <t>関口康晴・町田裕紀・小川敦司・田村裕樹・川口洸太朗</t>
  </si>
  <si>
    <t>佐野誠・秋山周二</t>
  </si>
  <si>
    <t>国籍の得喪と戸籍実務の手引き</t>
  </si>
  <si>
    <t>小池信行／監修　吉岡誠一／著</t>
  </si>
  <si>
    <t>裁判例からみた相続人不存在の場合における特別縁故者への相続財産分与審判の実務</t>
  </si>
  <si>
    <t>梶村太市</t>
  </si>
  <si>
    <t>事例解説農地の相続、農業の承継農地・耕作放棄地の権利変動と農家の法人化の実務</t>
  </si>
  <si>
    <t>髙橋宏治・八田賢司／編著　大島俊哉・小森谷祥平・照本夏子・中村勧・福島聡司／著</t>
  </si>
  <si>
    <t>証明軽減論と武器対等の原則</t>
  </si>
  <si>
    <t>心の問題と家族の法律相談―離婚・親権・面会交流・DV・モラハラ・虐待・ストーカー―</t>
  </si>
  <si>
    <t>森公任・森元みのり／著　酒田素子／医事監修</t>
  </si>
  <si>
    <t>先例から読み解く！建物の表示に関する登記の実務</t>
  </si>
  <si>
    <t>後藤浩平</t>
  </si>
  <si>
    <t>後藤浩平・宇山聡</t>
  </si>
  <si>
    <t>第２版Ｑ＆Ａ法人登記の実務医療法人</t>
  </si>
  <si>
    <t>第２版よくわかるテレビ番組制作の法律相談</t>
  </si>
  <si>
    <t>梅田康宏・中川達也</t>
  </si>
  <si>
    <t>第２版実務裁判例交通事故における過失相殺率自転車・駐車場事故を中心にして</t>
  </si>
  <si>
    <t>第３版Ｑ＆ＡＤＶ事件の実務</t>
  </si>
  <si>
    <t>打越さく良</t>
  </si>
  <si>
    <t>第５版マンション登記法登記・規約・公正証書</t>
  </si>
  <si>
    <t>難しい依頼者と出会った法律家へ</t>
  </si>
  <si>
    <t>岡田裕子</t>
  </si>
  <si>
    <t>判例先例親族法－後見－</t>
  </si>
  <si>
    <t>中山直子</t>
  </si>
  <si>
    <t>美容医療トラブル解決への実務マニュアル</t>
  </si>
  <si>
    <t>末吉宜子・寺尾幸治・伊藤茂孝・三枝恵真・田畑俊治・花垣存彦・川見未華・晴柀雄太・渡邊隼人／著</t>
  </si>
  <si>
    <t>不動産・商業・法人登記実務事例集</t>
  </si>
  <si>
    <t>山中正登・渡邉敬治／監修</t>
  </si>
  <si>
    <t>弁護士１３人が伝えたいこと</t>
  </si>
  <si>
    <t>中山嚴雄／編集代表</t>
  </si>
  <si>
    <t>法律から見た農業支援の実務農地の確保・利用から、農業生産法人設立、６次産業化支援まで</t>
  </si>
  <si>
    <t>高橋 宏治</t>
  </si>
  <si>
    <t>民事執行及び民事保全制度における供託実務─事例に基づく執行供託を中心に─</t>
  </si>
  <si>
    <t>森野誠・沼真佐人・加藤寛輝</t>
  </si>
  <si>
    <t>宍戸 善一,岩倉 正和,佐藤 丈文</t>
  </si>
  <si>
    <t>梶村 太市,徳田 和幸,山田 文,大橋 眞弓,稲田 龍樹,若林 昌子,高田 昌宏,本間 靖規,松倉 耕作</t>
  </si>
  <si>
    <t>契約書作成の実務と書式</t>
  </si>
  <si>
    <t>商事法の新しい礎石</t>
  </si>
  <si>
    <t>非典型担保法の課題</t>
  </si>
  <si>
    <t>新・情報公開法の逐条解説（第7版）</t>
  </si>
  <si>
    <t>金融と法</t>
  </si>
  <si>
    <t>大垣尚司</t>
  </si>
  <si>
    <t>憲法（第3版）</t>
  </si>
  <si>
    <t>独占禁止法（第3版）</t>
  </si>
  <si>
    <t>重点講義民事訴訟法（上）（第2版補訂版）</t>
  </si>
  <si>
    <t>高橋宏志</t>
  </si>
  <si>
    <t>重点講義民事訴訟法（下）（第2版補訂版）</t>
  </si>
  <si>
    <t>会社法大要（第2版）</t>
  </si>
  <si>
    <t>龍田節</t>
  </si>
  <si>
    <t>刑法総論（第3版）</t>
  </si>
  <si>
    <t>金融商品取引法概説（第2版）</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</si>
</sst>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_);[Red]\(0\)"/>
    <numFmt numFmtId="165" formatCode="yyyy/mm/dd"/>
    <numFmt numFmtId="166" formatCode="yyyy/m/d"/>
    <numFmt numFmtId="167" formatCode="###0"/>
  </numFmts>
  <fonts count="37">
    <font>
      <sz val="11.0"/>
      <color theme="1"/>
      <name val="Calibri"/>
      <scheme val="minor"/>
    </font>
    <font>
      <color theme="1"/>
      <name val="Arial"/>
    </font>
    <font>
      <b/>
      <sz val="11.0"/>
      <color rgb="FFFF0000"/>
      <name val="Arial"/>
    </font>
    <font>
      <b/>
      <sz val="14.0"/>
      <color rgb="FF002060"/>
      <name val="Arial"/>
    </font>
    <font>
      <sz val="11.0"/>
      <color theme="1"/>
      <name val="Arial"/>
    </font>
    <font>
      <b/>
      <sz val="11.0"/>
      <color rgb="FFFFFFFF"/>
      <name val="&quot;meiryo ui&quot;"/>
    </font>
    <font>
      <b/>
      <sz val="11.0"/>
      <color rgb="FFFFFFFF"/>
      <name val="Arial"/>
    </font>
    <font>
      <b/>
      <u/>
      <sz val="11.0"/>
      <color rgb="FFFFFFFF"/>
      <name val="Arial"/>
    </font>
    <font>
      <sz val="11.0"/>
      <color theme="1"/>
      <name val="&quot;meiryo ui&quot;"/>
    </font>
    <font>
      <color rgb="FF000000"/>
      <name val="Sans-serif"/>
    </font>
    <font>
      <sz val="11.0"/>
      <color rgb="FF000000"/>
      <name val="&quot;Meiryo UI&quot;"/>
    </font>
    <font>
      <sz val="11.0"/>
      <color rgb="FF1F1F1F"/>
      <name val="&quot;Meiryo UI&quot;"/>
    </font>
    <font>
      <sz val="11.0"/>
      <color theme="1"/>
      <name val="&quot;Meiryo UI&quot;"/>
    </font>
    <font>
      <sz val="11.0"/>
      <color rgb="FF000000"/>
      <name val="游ゴシック"/>
    </font>
    <font>
      <sz val="11.0"/>
      <color theme="1"/>
      <name val="游ゴシック"/>
    </font>
    <font>
      <sz val="11.0"/>
      <color theme="1"/>
      <name val="Meiryo"/>
    </font>
    <font>
      <color theme="1"/>
      <name val="Calibri"/>
      <scheme val="minor"/>
    </font>
    <font>
      <sz val="11.0"/>
      <color theme="1"/>
      <name val="Calibri"/>
    </font>
    <font>
      <b/>
      <sz val="11.0"/>
      <color theme="1"/>
      <name val="Arial"/>
    </font>
    <font>
      <u/>
      <sz val="11.0"/>
      <color theme="1"/>
      <name val="Arial"/>
    </font>
    <font>
      <b/>
      <sz val="11.0"/>
      <color rgb="FFFFFFFF"/>
      <name val="Meiryo"/>
    </font>
    <font>
      <sz val="11.0"/>
      <color theme="1"/>
      <name val="Quattrocento Sans"/>
    </font>
    <font>
      <sz val="11.0"/>
      <color theme="1"/>
      <name val="ＭＳ ゴシック"/>
    </font>
    <font>
      <u/>
      <sz val="11.0"/>
      <color rgb="FF0000FF"/>
      <name val="Arial"/>
    </font>
    <font>
      <sz val="11.0"/>
      <color rgb="FF000000"/>
      <name val="Sans-serif"/>
    </font>
    <font>
      <sz val="11.0"/>
      <color theme="1"/>
      <name val="Meiryo UI"/>
    </font>
    <font>
      <u/>
      <sz val="11.0"/>
      <color rgb="FF0563C1"/>
      <name val="Arial"/>
    </font>
    <font>
      <u/>
      <sz val="11.0"/>
      <color theme="1"/>
      <name val="Arial"/>
    </font>
    <font>
      <u/>
      <sz val="11.0"/>
      <color rgb="FF000000"/>
      <name val="Arial"/>
    </font>
    <font>
      <u/>
      <sz val="11.0"/>
      <color theme="1"/>
      <name val="Arial"/>
    </font>
    <font>
      <sz val="11.0"/>
      <color rgb="FF000000"/>
      <name val="Arial"/>
    </font>
    <font>
      <u/>
      <sz val="11.0"/>
      <color theme="1"/>
      <name val="Arial"/>
    </font>
    <font>
      <sz val="11.0"/>
      <color rgb="FF000000"/>
      <name val="Meiryo"/>
    </font>
    <font>
      <sz val="11.0"/>
      <color rgb="FF1F1F1F"/>
      <name val="Meiryo"/>
    </font>
    <font>
      <sz val="9.0"/>
      <color theme="1"/>
      <name val="Arial"/>
    </font>
    <font>
      <sz val="11.0"/>
      <color theme="1"/>
      <name val="Meiryo ui"/>
    </font>
    <font>
      <b/>
      <sz val="11.0"/>
      <color rgb="FFFFFFFF"/>
      <name val="Meiryo ui"/>
    </font>
  </fonts>
  <fills count="6">
    <fill>
      <patternFill patternType="none"/>
    </fill>
    <fill>
      <patternFill patternType="lightGray"/>
    </fill>
    <fill>
      <patternFill patternType="solid">
        <fgColor rgb="FF002060"/>
        <bgColor rgb="FF002060"/>
      </patternFill>
    </fill>
    <fill>
      <patternFill patternType="solid">
        <fgColor rgb="FFFFFFFF"/>
        <bgColor rgb="FFFFFFFF"/>
      </patternFill>
    </fill>
    <fill>
      <patternFill patternType="solid">
        <fgColor rgb="FF999999"/>
        <bgColor rgb="FF999999"/>
      </patternFill>
    </fill>
    <fill>
      <patternFill patternType="solid">
        <fgColor rgb="FF4A86E8"/>
        <bgColor rgb="FF4A86E8"/>
      </patternFill>
    </fill>
  </fills>
  <borders count="30">
    <border/>
    <border>
      <right style="thin">
        <color rgb="FF000000"/>
      </right>
    </border>
    <border>
      <right style="thin">
        <color rgb="FF000000"/>
      </right>
      <bottom style="dotted">
        <color rgb="FF000000"/>
      </bottom>
    </border>
    <border>
      <right style="thin">
        <color rgb="FF000000"/>
      </right>
      <bottom style="hair">
        <color rgb="FF000000"/>
      </bottom>
    </border>
    <border>
      <right style="hair">
        <color rgb="FF000000"/>
      </right>
      <bottom style="hair">
        <color rgb="FF000000"/>
      </bottom>
    </border>
    <border>
      <right style="dotted">
        <color rgb="FF000000"/>
      </right>
      <bottom style="hair">
        <color rgb="FF000000"/>
      </bottom>
    </border>
    <border>
      <right style="dotted">
        <color rgb="FF000000"/>
      </right>
      <bottom style="dotted">
        <color rgb="FF000000"/>
      </bottom>
    </border>
    <border>
      <right style="hair">
        <color rgb="FF000000"/>
      </right>
      <bottom style="dotted">
        <color rgb="FF000000"/>
      </bottom>
    </border>
    <border>
      <bottom style="hair">
        <color rgb="FF000000"/>
      </bottom>
    </border>
    <border>
      <left style="thin">
        <color rgb="FF000000"/>
      </left>
      <right style="thin">
        <color rgb="FF000000"/>
      </right>
      <bottom style="hair">
        <color rgb="FF000000"/>
      </bottom>
    </border>
    <border>
      <left style="thin">
        <color rgb="FF000000"/>
      </left>
      <right style="thin">
        <color rgb="FF000000"/>
      </right>
      <top style="hair">
        <color rgb="FF000000"/>
      </top>
      <bottom style="hair">
        <color rgb="FF000000"/>
      </bottom>
    </border>
    <border>
      <right style="hair">
        <color rgb="FF000000"/>
      </right>
      <top style="hair">
        <color rgb="FF000000"/>
      </top>
      <bottom style="hair">
        <color rgb="FF000000"/>
      </bottom>
    </border>
    <border>
      <left style="hair">
        <color rgb="FF000000"/>
      </left>
      <right style="hair">
        <color rgb="FF000000"/>
      </right>
      <top style="hair">
        <color rgb="FF000000"/>
      </top>
      <bottom style="hair">
        <color rgb="FF000000"/>
      </bottom>
    </border>
    <border>
      <left style="hair">
        <color rgb="FF000000"/>
      </left>
      <top style="hair">
        <color rgb="FF000000"/>
      </top>
      <bottom style="hair">
        <color rgb="FF000000"/>
      </bottom>
    </border>
    <border>
      <left style="thin">
        <color rgb="FF000000"/>
      </left>
      <right style="thin">
        <color rgb="FF000000"/>
      </right>
      <top style="thin">
        <color rgb="FF000000"/>
      </top>
      <bottom style="hair">
        <color rgb="FF000000"/>
      </bottom>
    </border>
    <border>
      <left style="hair">
        <color rgb="FF000000"/>
      </left>
      <right style="hair">
        <color rgb="FF000000"/>
      </right>
      <bottom style="hair">
        <color rgb="FF000000"/>
      </bottom>
    </border>
    <border>
      <left style="dotted">
        <color rgb="FF000000"/>
      </left>
      <right style="dotted">
        <color rgb="FF000000"/>
      </right>
      <top style="dotted">
        <color rgb="FF000000"/>
      </top>
      <bottom style="dotted">
        <color rgb="FF000000"/>
      </bottom>
    </border>
    <border>
      <right style="thin">
        <color rgb="FF000000"/>
      </right>
      <top style="hair">
        <color rgb="FF000000"/>
      </top>
      <bottom style="hair">
        <color rgb="FF000000"/>
      </bottom>
    </border>
    <border>
      <right style="dotted">
        <color rgb="FF000000"/>
      </right>
      <top style="dotted">
        <color rgb="FF000000"/>
      </top>
      <bottom style="dotted">
        <color rgb="FF000000"/>
      </bottom>
    </border>
    <border>
      <left/>
      <right style="thin">
        <color rgb="FF000000"/>
      </right>
      <top/>
      <bottom style="dotted">
        <color rgb="FF000000"/>
      </bottom>
    </border>
    <border>
      <left/>
      <right/>
      <top/>
      <bottom/>
    </border>
    <border>
      <right style="hair">
        <color rgb="FF000000"/>
      </right>
    </border>
    <border>
      <left style="thin">
        <color rgb="FF000000"/>
      </left>
    </border>
    <border>
      <left style="thin">
        <color rgb="FF000000"/>
      </left>
      <right style="thin">
        <color rgb="FF000000"/>
      </right>
      <top/>
      <bottom style="dotted">
        <color rgb="FF000000"/>
      </bottom>
    </border>
    <border>
      <right style="dotted">
        <color rgb="FF000000"/>
      </right>
    </border>
    <border>
      <left style="dotted">
        <color rgb="FF000000"/>
      </left>
      <right style="dotted">
        <color rgb="FF000000"/>
      </right>
      <top style="dotted">
        <color rgb="FF000000"/>
      </top>
    </border>
    <border>
      <left style="dotted">
        <color rgb="FF000000"/>
      </left>
      <right style="dotted">
        <color rgb="FF000000"/>
      </right>
      <bottom style="dotted">
        <color rgb="FF000000"/>
      </bottom>
    </border>
    <border>
      <left style="thin">
        <color rgb="FF000000"/>
      </left>
      <right style="thin">
        <color rgb="FF000000"/>
      </right>
    </border>
    <border>
      <left style="hair">
        <color rgb="FF000000"/>
      </left>
      <right style="hair">
        <color rgb="FF000000"/>
      </right>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302">
    <xf borderId="0" fillId="0" fontId="0" numFmtId="0" xfId="0" applyAlignment="1" applyFont="1">
      <alignment readingOrder="0" shrinkToFit="0" vertical="center" wrapText="0"/>
    </xf>
    <xf borderId="0" fillId="0" fontId="1" numFmtId="0" xfId="0" applyAlignment="1" applyFont="1">
      <alignment vertical="bottom"/>
    </xf>
    <xf borderId="0" fillId="0" fontId="2" numFmtId="0" xfId="0" applyAlignment="1" applyFont="1">
      <alignment shrinkToFit="0" vertical="bottom" wrapText="0"/>
    </xf>
    <xf borderId="0" fillId="0" fontId="1" numFmtId="164" xfId="0" applyAlignment="1" applyFont="1" applyNumberFormat="1">
      <alignment vertical="bottom"/>
    </xf>
    <xf borderId="0" fillId="0" fontId="1" numFmtId="14" xfId="0" applyAlignment="1" applyFont="1" applyNumberFormat="1">
      <alignment vertical="bottom"/>
    </xf>
    <xf borderId="0" fillId="0" fontId="1" numFmtId="14" xfId="0" applyAlignment="1" applyFont="1" applyNumberFormat="1">
      <alignment horizontal="left" vertical="bottom"/>
    </xf>
    <xf borderId="0" fillId="0" fontId="1" numFmtId="0" xfId="0" applyAlignment="1" applyFont="1">
      <alignment horizontal="left" vertical="bottom"/>
    </xf>
    <xf borderId="0" fillId="0" fontId="3" numFmtId="0" xfId="0" applyAlignment="1" applyFont="1">
      <alignment shrinkToFit="0" vertical="bottom" wrapText="0"/>
    </xf>
    <xf borderId="0" fillId="0" fontId="1" numFmtId="0" xfId="0" applyAlignment="1" applyFont="1">
      <alignment vertical="bottom"/>
    </xf>
    <xf borderId="0" fillId="0" fontId="1" numFmtId="0" xfId="0" applyAlignment="1" applyFont="1">
      <alignment horizontal="right" readingOrder="0" vertical="bottom"/>
    </xf>
    <xf borderId="0" fillId="0" fontId="1" numFmtId="3" xfId="0" applyAlignment="1" applyFont="1" applyNumberFormat="1">
      <alignment horizontal="left" vertical="bottom"/>
    </xf>
    <xf borderId="0" fillId="0" fontId="1" numFmtId="0" xfId="0" applyAlignment="1" applyFont="1">
      <alignment shrinkToFit="0" vertical="bottom" wrapText="0"/>
    </xf>
    <xf borderId="0" fillId="0" fontId="4" numFmtId="165" xfId="0" applyAlignment="1" applyFont="1" applyNumberFormat="1">
      <alignment horizontal="left" readingOrder="0" vertical="bottom"/>
    </xf>
    <xf borderId="0" fillId="0" fontId="1" numFmtId="0" xfId="0" applyAlignment="1" applyFont="1">
      <alignment horizontal="left" readingOrder="0" vertical="bottom"/>
    </xf>
    <xf borderId="1" fillId="0" fontId="1" numFmtId="0" xfId="0" applyAlignment="1" applyBorder="1" applyFont="1">
      <alignment vertical="bottom"/>
    </xf>
    <xf borderId="2" fillId="2" fontId="5" numFmtId="0" xfId="0" applyAlignment="1" applyBorder="1" applyFill="1" applyFont="1">
      <alignment horizontal="center" shrinkToFit="0" vertical="bottom" wrapText="1"/>
    </xf>
    <xf borderId="2" fillId="2" fontId="6" numFmtId="0" xfId="0" applyAlignment="1" applyBorder="1" applyFont="1">
      <alignment horizontal="center" shrinkToFit="0" vertical="bottom" wrapText="1"/>
    </xf>
    <xf borderId="2" fillId="2" fontId="5" numFmtId="0" xfId="0" applyAlignment="1" applyBorder="1" applyFont="1">
      <alignment horizontal="left" shrinkToFit="0" vertical="bottom" wrapText="1"/>
    </xf>
    <xf borderId="2" fillId="2" fontId="6" numFmtId="0" xfId="0" applyAlignment="1" applyBorder="1" applyFont="1">
      <alignment horizontal="left" shrinkToFit="0" vertical="bottom" wrapText="1"/>
    </xf>
    <xf borderId="2" fillId="2" fontId="6" numFmtId="0" xfId="0" applyAlignment="1" applyBorder="1" applyFont="1">
      <alignment horizontal="center" readingOrder="0" shrinkToFit="0" vertical="bottom" wrapText="1"/>
    </xf>
    <xf borderId="2" fillId="2" fontId="7" numFmtId="0" xfId="0" applyAlignment="1" applyBorder="1" applyFont="1">
      <alignment horizontal="center" readingOrder="0" shrinkToFit="0" vertical="bottom" wrapText="1"/>
    </xf>
    <xf borderId="1" fillId="0" fontId="1" numFmtId="164" xfId="0" applyAlignment="1" applyBorder="1" applyFont="1" applyNumberFormat="1">
      <alignment vertical="bottom"/>
    </xf>
    <xf borderId="3" fillId="0" fontId="4" numFmtId="164" xfId="0" applyAlignment="1" applyBorder="1" applyFont="1" applyNumberFormat="1">
      <alignment horizontal="left" vertical="bottom"/>
    </xf>
    <xf borderId="4" fillId="0" fontId="4" numFmtId="0" xfId="0" applyAlignment="1" applyBorder="1" applyFont="1">
      <alignment vertical="bottom"/>
    </xf>
    <xf borderId="4" fillId="0" fontId="4" numFmtId="0" xfId="0" applyAlignment="1" applyBorder="1" applyFont="1">
      <alignment vertical="bottom"/>
    </xf>
    <xf borderId="4" fillId="0" fontId="4" numFmtId="165" xfId="0" applyAlignment="1" applyBorder="1" applyFont="1" applyNumberFormat="1">
      <alignment horizontal="left" vertical="bottom"/>
    </xf>
    <xf borderId="5" fillId="0" fontId="4" numFmtId="165" xfId="0" applyAlignment="1" applyBorder="1" applyFont="1" applyNumberFormat="1">
      <alignment horizontal="left" vertical="bottom"/>
    </xf>
    <xf borderId="6" fillId="0" fontId="1" numFmtId="0" xfId="0" applyAlignment="1" applyBorder="1" applyFont="1">
      <alignment vertical="bottom"/>
    </xf>
    <xf borderId="4" fillId="0" fontId="4" numFmtId="0" xfId="0" applyAlignment="1" applyBorder="1" applyFont="1">
      <alignment readingOrder="0" vertical="bottom"/>
    </xf>
    <xf borderId="4" fillId="0" fontId="4" numFmtId="166" xfId="0" applyAlignment="1" applyBorder="1" applyFont="1" applyNumberFormat="1">
      <alignment horizontal="left" vertical="bottom"/>
    </xf>
    <xf borderId="0" fillId="0" fontId="4" numFmtId="164" xfId="0" applyAlignment="1" applyFont="1" applyNumberFormat="1">
      <alignment horizontal="left" vertical="bottom"/>
    </xf>
    <xf borderId="5" fillId="0" fontId="4" numFmtId="166" xfId="0" applyAlignment="1" applyBorder="1" applyFont="1" applyNumberFormat="1">
      <alignment horizontal="left" vertical="bottom"/>
    </xf>
    <xf borderId="4" fillId="0" fontId="1" numFmtId="0" xfId="0" applyAlignment="1" applyBorder="1" applyFont="1">
      <alignment vertical="bottom"/>
    </xf>
    <xf borderId="4" fillId="0" fontId="1" numFmtId="165" xfId="0" applyAlignment="1" applyBorder="1" applyFont="1" applyNumberFormat="1">
      <alignment horizontal="left" readingOrder="0" vertical="bottom"/>
    </xf>
    <xf borderId="4" fillId="0" fontId="8" numFmtId="165" xfId="0" applyAlignment="1" applyBorder="1" applyFont="1" applyNumberFormat="1">
      <alignment horizontal="left" shrinkToFit="0" vertical="bottom" wrapText="1"/>
    </xf>
    <xf borderId="4" fillId="0" fontId="1" numFmtId="0" xfId="0" applyAlignment="1" applyBorder="1" applyFont="1">
      <alignment vertical="bottom"/>
    </xf>
    <xf borderId="6" fillId="0" fontId="1" numFmtId="165" xfId="0" applyAlignment="1" applyBorder="1" applyFont="1" applyNumberFormat="1">
      <alignment vertical="bottom"/>
    </xf>
    <xf borderId="5" fillId="0" fontId="4" numFmtId="166" xfId="0" applyAlignment="1" applyBorder="1" applyFont="1" applyNumberFormat="1">
      <alignment horizontal="left" readingOrder="0" vertical="bottom"/>
    </xf>
    <xf borderId="7" fillId="0" fontId="4" numFmtId="165" xfId="0" applyAlignment="1" applyBorder="1" applyFont="1" applyNumberFormat="1">
      <alignment horizontal="left" vertical="bottom"/>
    </xf>
    <xf borderId="6" fillId="0" fontId="4" numFmtId="166" xfId="0" applyAlignment="1" applyBorder="1" applyFont="1" applyNumberFormat="1">
      <alignment horizontal="left" vertical="bottom"/>
    </xf>
    <xf borderId="8" fillId="0" fontId="4" numFmtId="0" xfId="0" applyAlignment="1" applyBorder="1" applyFont="1">
      <alignment vertical="bottom"/>
    </xf>
    <xf borderId="3" fillId="0" fontId="4" numFmtId="164" xfId="0" applyAlignment="1" applyBorder="1" applyFont="1" applyNumberFormat="1">
      <alignment horizontal="left" readingOrder="0" vertical="bottom"/>
    </xf>
    <xf borderId="6" fillId="0" fontId="4" numFmtId="165" xfId="0" applyAlignment="1" applyBorder="1" applyFont="1" applyNumberFormat="1">
      <alignment horizontal="left" vertical="bottom"/>
    </xf>
    <xf borderId="4" fillId="0" fontId="4" numFmtId="0" xfId="0" applyAlignment="1" applyBorder="1" applyFont="1">
      <alignment shrinkToFit="0" vertical="bottom" wrapText="0"/>
    </xf>
    <xf borderId="2" fillId="0" fontId="4" numFmtId="164" xfId="0" applyAlignment="1" applyBorder="1" applyFont="1" applyNumberFormat="1">
      <alignment horizontal="left" vertical="bottom"/>
    </xf>
    <xf borderId="7" fillId="0" fontId="4" numFmtId="0" xfId="0" applyAlignment="1" applyBorder="1" applyFont="1">
      <alignment vertical="bottom"/>
    </xf>
    <xf borderId="7" fillId="0" fontId="4" numFmtId="0" xfId="0" applyAlignment="1" applyBorder="1" applyFont="1">
      <alignment vertical="bottom"/>
    </xf>
    <xf borderId="3" fillId="0" fontId="4" numFmtId="164" xfId="0" applyAlignment="1" applyBorder="1" applyFont="1" applyNumberFormat="1">
      <alignment horizontal="left" shrinkToFit="0" vertical="bottom" wrapText="0"/>
    </xf>
    <xf borderId="9" fillId="0" fontId="4" numFmtId="164" xfId="0" applyAlignment="1" applyBorder="1" applyFont="1" applyNumberFormat="1">
      <alignment horizontal="left" vertical="bottom"/>
    </xf>
    <xf borderId="9" fillId="0" fontId="4" numFmtId="164" xfId="0" applyAlignment="1" applyBorder="1" applyFont="1" applyNumberFormat="1">
      <alignment horizontal="left" shrinkToFit="0" vertical="bottom" wrapText="0"/>
    </xf>
    <xf borderId="0" fillId="3" fontId="9" numFmtId="0" xfId="0" applyAlignment="1" applyFill="1" applyFont="1">
      <alignment readingOrder="0" vertical="center"/>
    </xf>
    <xf borderId="4" fillId="0" fontId="4" numFmtId="165" xfId="0" applyAlignment="1" applyBorder="1" applyFont="1" applyNumberFormat="1">
      <alignment vertical="bottom"/>
    </xf>
    <xf borderId="4" fillId="0" fontId="4" numFmtId="166" xfId="0" applyAlignment="1" applyBorder="1" applyFont="1" applyNumberFormat="1">
      <alignment horizontal="left" readingOrder="0" vertical="bottom"/>
    </xf>
    <xf borderId="5" fillId="0" fontId="4" numFmtId="165" xfId="0" applyAlignment="1" applyBorder="1" applyFont="1" applyNumberFormat="1">
      <alignment horizontal="left" readingOrder="0" vertical="bottom"/>
    </xf>
    <xf borderId="10" fillId="0" fontId="4" numFmtId="164" xfId="0" applyAlignment="1" applyBorder="1" applyFont="1" applyNumberFormat="1">
      <alignment horizontal="left" readingOrder="0" vertical="bottom"/>
    </xf>
    <xf borderId="11" fillId="0" fontId="4" numFmtId="0" xfId="0" applyAlignment="1" applyBorder="1" applyFont="1">
      <alignment readingOrder="0" vertical="bottom"/>
    </xf>
    <xf borderId="0" fillId="0" fontId="4" numFmtId="0" xfId="0" applyAlignment="1" applyFont="1">
      <alignment readingOrder="0" vertical="bottom"/>
    </xf>
    <xf borderId="12" fillId="0" fontId="4" numFmtId="0" xfId="0" applyAlignment="1" applyBorder="1" applyFont="1">
      <alignment readingOrder="0" vertical="bottom"/>
    </xf>
    <xf borderId="3" fillId="0" fontId="10" numFmtId="164" xfId="0" applyAlignment="1" applyBorder="1" applyFont="1" applyNumberFormat="1">
      <alignment horizontal="left" readingOrder="0" shrinkToFit="0" vertical="center" wrapText="0"/>
    </xf>
    <xf borderId="4" fillId="0" fontId="10" numFmtId="0" xfId="0" applyAlignment="1" applyBorder="1" applyFont="1">
      <alignment readingOrder="0" shrinkToFit="0" vertical="center" wrapText="0"/>
    </xf>
    <xf borderId="4" fillId="0" fontId="10" numFmtId="0" xfId="0" applyAlignment="1" applyBorder="1" applyFont="1">
      <alignment readingOrder="0" vertical="center"/>
    </xf>
    <xf borderId="4" fillId="0" fontId="10" numFmtId="0" xfId="0" applyAlignment="1" applyBorder="1" applyFont="1">
      <alignment readingOrder="0" shrinkToFit="0" vertical="center" wrapText="0"/>
    </xf>
    <xf borderId="4" fillId="0" fontId="11" numFmtId="0" xfId="0" applyAlignment="1" applyBorder="1" applyFont="1">
      <alignment readingOrder="0" shrinkToFit="0" vertical="center" wrapText="0"/>
    </xf>
    <xf borderId="4" fillId="0" fontId="10" numFmtId="166" xfId="0" applyAlignment="1" applyBorder="1" applyFont="1" applyNumberFormat="1">
      <alignment horizontal="left" readingOrder="0" shrinkToFit="0" vertical="center" wrapText="0"/>
    </xf>
    <xf borderId="4" fillId="0" fontId="10" numFmtId="166" xfId="0" applyAlignment="1" applyBorder="1" applyFont="1" applyNumberFormat="1">
      <alignment horizontal="left" readingOrder="0" shrinkToFit="0" vertical="center" wrapText="0"/>
    </xf>
    <xf borderId="0" fillId="0" fontId="10" numFmtId="166" xfId="0" applyAlignment="1" applyFont="1" applyNumberFormat="1">
      <alignment horizontal="left" readingOrder="0" shrinkToFit="0" vertical="center" wrapText="0"/>
    </xf>
    <xf borderId="12" fillId="0" fontId="10" numFmtId="166" xfId="0" applyAlignment="1" applyBorder="1" applyFont="1" applyNumberFormat="1">
      <alignment horizontal="left" readingOrder="0" shrinkToFit="0" vertical="center" wrapText="0"/>
    </xf>
    <xf borderId="12" fillId="0" fontId="4" numFmtId="166" xfId="0" applyAlignment="1" applyBorder="1" applyFont="1" applyNumberFormat="1">
      <alignment horizontal="left" readingOrder="0" vertical="bottom"/>
    </xf>
    <xf borderId="13" fillId="0" fontId="4" numFmtId="166" xfId="0" applyAlignment="1" applyBorder="1" applyFont="1" applyNumberFormat="1">
      <alignment horizontal="left" readingOrder="0" vertical="bottom"/>
    </xf>
    <xf borderId="10" fillId="0" fontId="10" numFmtId="164" xfId="0" applyAlignment="1" applyBorder="1" applyFont="1" applyNumberFormat="1">
      <alignment horizontal="left" readingOrder="0" shrinkToFit="0" vertical="center" wrapText="0"/>
    </xf>
    <xf borderId="11" fillId="0" fontId="10" numFmtId="0" xfId="0" applyAlignment="1" applyBorder="1" applyFont="1">
      <alignment readingOrder="0" shrinkToFit="0" vertical="center" wrapText="0"/>
    </xf>
    <xf borderId="10" fillId="0" fontId="10" numFmtId="164" xfId="0" applyAlignment="1" applyBorder="1" applyFont="1" applyNumberFormat="1">
      <alignment horizontal="left" readingOrder="0" shrinkToFit="0" vertical="center" wrapText="0"/>
    </xf>
    <xf borderId="0" fillId="0" fontId="10" numFmtId="0" xfId="0" applyAlignment="1" applyFont="1">
      <alignment readingOrder="0" shrinkToFit="0" vertical="center" wrapText="0"/>
    </xf>
    <xf borderId="4" fillId="0" fontId="12" numFmtId="0" xfId="0" applyAlignment="1" applyBorder="1" applyFont="1">
      <alignment readingOrder="0" shrinkToFit="0" vertical="center" wrapText="0"/>
    </xf>
    <xf borderId="12" fillId="0" fontId="10" numFmtId="0" xfId="0" applyAlignment="1" applyBorder="1" applyFont="1">
      <alignment readingOrder="0" vertical="center"/>
    </xf>
    <xf borderId="12" fillId="0" fontId="10" numFmtId="0" xfId="0" applyAlignment="1" applyBorder="1" applyFont="1">
      <alignment readingOrder="0" shrinkToFit="0" vertical="center" wrapText="0"/>
    </xf>
    <xf borderId="0" fillId="0" fontId="10" numFmtId="0" xfId="0" applyAlignment="1" applyFont="1">
      <alignment readingOrder="0" vertical="center"/>
    </xf>
    <xf borderId="11" fillId="0" fontId="10" numFmtId="0" xfId="0" applyAlignment="1" applyBorder="1" applyFont="1">
      <alignment readingOrder="0" shrinkToFit="0" vertical="center" wrapText="0"/>
    </xf>
    <xf borderId="14" fillId="0" fontId="10" numFmtId="0" xfId="0" applyAlignment="1" applyBorder="1" applyFont="1">
      <alignment readingOrder="0" shrinkToFit="0" vertical="center" wrapText="0"/>
    </xf>
    <xf borderId="12" fillId="0" fontId="10" numFmtId="166" xfId="0" applyAlignment="1" applyBorder="1" applyFont="1" applyNumberFormat="1">
      <alignment horizontal="left" readingOrder="0" shrinkToFit="0" vertical="center" wrapText="0"/>
    </xf>
    <xf borderId="0" fillId="0" fontId="10" numFmtId="0" xfId="0" applyAlignment="1" applyFont="1">
      <alignment readingOrder="0" shrinkToFit="0" vertical="center" wrapText="0"/>
    </xf>
    <xf borderId="12" fillId="0" fontId="10" numFmtId="166" xfId="0" applyAlignment="1" applyBorder="1" applyFont="1" applyNumberFormat="1">
      <alignment horizontal="left" readingOrder="0" vertical="center"/>
    </xf>
    <xf borderId="10" fillId="0" fontId="10" numFmtId="164" xfId="0" applyAlignment="1" applyBorder="1" applyFont="1" applyNumberFormat="1">
      <alignment horizontal="left" readingOrder="0" vertical="center"/>
    </xf>
    <xf borderId="12" fillId="0" fontId="11" numFmtId="0" xfId="0" applyAlignment="1" applyBorder="1" applyFont="1">
      <alignment readingOrder="0" vertical="center"/>
    </xf>
    <xf borderId="12" fillId="0" fontId="10" numFmtId="0" xfId="0" applyAlignment="1" applyBorder="1" applyFont="1">
      <alignment readingOrder="0" shrinkToFit="0" vertical="center" wrapText="0"/>
    </xf>
    <xf borderId="12" fillId="0" fontId="11" numFmtId="0" xfId="0" applyAlignment="1" applyBorder="1" applyFont="1">
      <alignment readingOrder="0" shrinkToFit="0" vertical="center" wrapText="0"/>
    </xf>
    <xf borderId="12" fillId="0" fontId="12" numFmtId="0" xfId="0" applyAlignment="1" applyBorder="1" applyFont="1">
      <alignment readingOrder="0" shrinkToFit="0" vertical="center" wrapText="0"/>
    </xf>
    <xf borderId="4" fillId="0" fontId="4" numFmtId="165" xfId="0" applyAlignment="1" applyBorder="1" applyFont="1" applyNumberFormat="1">
      <alignment horizontal="left" readingOrder="0" vertical="bottom"/>
    </xf>
    <xf borderId="9" fillId="0" fontId="13" numFmtId="164" xfId="0" applyAlignment="1" applyBorder="1" applyFont="1" applyNumberFormat="1">
      <alignment horizontal="left" vertical="center"/>
    </xf>
    <xf borderId="4" fillId="0" fontId="13" numFmtId="0" xfId="0" applyAlignment="1" applyBorder="1" applyFont="1">
      <alignment vertical="center"/>
    </xf>
    <xf borderId="15" fillId="0" fontId="13" numFmtId="0" xfId="0" applyAlignment="1" applyBorder="1" applyFont="1">
      <alignment vertical="center"/>
    </xf>
    <xf borderId="15" fillId="0" fontId="14" numFmtId="165" xfId="0" applyAlignment="1" applyBorder="1" applyFont="1" applyNumberFormat="1">
      <alignment horizontal="left" vertical="center"/>
    </xf>
    <xf borderId="15" fillId="0" fontId="14" numFmtId="165" xfId="0" applyAlignment="1" applyBorder="1" applyFont="1" applyNumberFormat="1">
      <alignment horizontal="left" readingOrder="0" vertical="center"/>
    </xf>
    <xf borderId="16" fillId="0" fontId="15" numFmtId="0" xfId="0" applyAlignment="1" applyBorder="1" applyFont="1">
      <alignment shrinkToFit="0" vertical="center" wrapText="1"/>
    </xf>
    <xf borderId="3" fillId="0" fontId="16" numFmtId="164" xfId="0" applyAlignment="1" applyBorder="1" applyFont="1" applyNumberFormat="1">
      <alignment horizontal="left" readingOrder="0" vertical="center"/>
    </xf>
    <xf borderId="3" fillId="0" fontId="4" numFmtId="49" xfId="0" applyAlignment="1" applyBorder="1" applyFont="1" applyNumberFormat="1">
      <alignment horizontal="left" readingOrder="0" vertical="bottom"/>
    </xf>
    <xf borderId="4" fillId="0" fontId="4" numFmtId="165" xfId="0" applyAlignment="1" applyBorder="1" applyFont="1" applyNumberFormat="1">
      <alignment readingOrder="0" vertical="bottom"/>
    </xf>
    <xf borderId="3" fillId="0" fontId="4" numFmtId="164" xfId="0" applyAlignment="1" applyBorder="1" applyFont="1" applyNumberFormat="1">
      <alignment horizontal="right" readingOrder="0" vertical="bottom"/>
    </xf>
    <xf borderId="0" fillId="0" fontId="4" numFmtId="164" xfId="0" applyAlignment="1" applyFont="1" applyNumberFormat="1">
      <alignment horizontal="right" readingOrder="0" vertical="bottom"/>
    </xf>
    <xf borderId="0" fillId="0" fontId="4" numFmtId="166" xfId="0" applyAlignment="1" applyFont="1" applyNumberFormat="1">
      <alignment horizontal="left" readingOrder="0" vertical="bottom"/>
    </xf>
    <xf borderId="10" fillId="0" fontId="1" numFmtId="0" xfId="0" applyAlignment="1" applyBorder="1" applyFont="1">
      <alignment vertical="bottom"/>
    </xf>
    <xf borderId="0" fillId="0" fontId="1" numFmtId="164" xfId="0" applyAlignment="1" applyFont="1" applyNumberFormat="1">
      <alignment horizontal="left" vertical="bottom"/>
    </xf>
    <xf borderId="0" fillId="0" fontId="3" numFmtId="0" xfId="0" applyAlignment="1" applyFont="1">
      <alignment readingOrder="0" shrinkToFit="0" vertical="bottom" wrapText="0"/>
    </xf>
    <xf borderId="0" fillId="0" fontId="4" numFmtId="165" xfId="0" applyAlignment="1" applyFont="1" applyNumberFormat="1">
      <alignment horizontal="right" readingOrder="0" vertical="bottom"/>
    </xf>
    <xf borderId="0" fillId="2" fontId="5" numFmtId="0" xfId="0" applyAlignment="1" applyFont="1">
      <alignment horizontal="center" shrinkToFit="0" vertical="bottom" wrapText="1"/>
    </xf>
    <xf borderId="0" fillId="0" fontId="17" numFmtId="0" xfId="0" applyAlignment="1" applyFont="1">
      <alignment vertical="center"/>
    </xf>
    <xf borderId="1" fillId="0" fontId="17" numFmtId="0" xfId="0" applyAlignment="1" applyBorder="1" applyFont="1">
      <alignment vertical="center"/>
    </xf>
    <xf borderId="17" fillId="0" fontId="4" numFmtId="164" xfId="0" applyAlignment="1" applyBorder="1" applyFont="1" applyNumberFormat="1">
      <alignment horizontal="left" readingOrder="0" vertical="bottom"/>
    </xf>
    <xf borderId="11" fillId="0" fontId="4" numFmtId="165" xfId="0" applyAlignment="1" applyBorder="1" applyFont="1" applyNumberFormat="1">
      <alignment horizontal="right" readingOrder="0" vertical="bottom"/>
    </xf>
    <xf borderId="5" fillId="0" fontId="4" numFmtId="165" xfId="0" applyAlignment="1" applyBorder="1" applyFont="1" applyNumberFormat="1">
      <alignment horizontal="right" readingOrder="0" vertical="bottom"/>
    </xf>
    <xf borderId="18" fillId="0" fontId="1" numFmtId="0" xfId="0" applyAlignment="1" applyBorder="1" applyFont="1">
      <alignment vertical="bottom"/>
    </xf>
    <xf borderId="4" fillId="0" fontId="4" numFmtId="165" xfId="0" applyAlignment="1" applyBorder="1" applyFont="1" applyNumberFormat="1">
      <alignment horizontal="right" readingOrder="0" vertical="bottom"/>
    </xf>
    <xf borderId="4" fillId="0" fontId="4" numFmtId="166" xfId="0" applyAlignment="1" applyBorder="1" applyFont="1" applyNumberFormat="1">
      <alignment horizontal="right" readingOrder="0" vertical="bottom"/>
    </xf>
    <xf borderId="4" fillId="0" fontId="4" numFmtId="166" xfId="0" applyAlignment="1" applyBorder="1" applyFont="1" applyNumberFormat="1">
      <alignment horizontal="right" vertical="bottom"/>
    </xf>
    <xf borderId="5" fillId="0" fontId="4" numFmtId="165" xfId="0" applyAlignment="1" applyBorder="1" applyFont="1" applyNumberFormat="1">
      <alignment horizontal="right" vertical="bottom"/>
    </xf>
    <xf borderId="4" fillId="0" fontId="4" numFmtId="165" xfId="0" applyAlignment="1" applyBorder="1" applyFont="1" applyNumberFormat="1">
      <alignment horizontal="right" vertical="bottom"/>
    </xf>
    <xf borderId="5" fillId="0" fontId="4" numFmtId="166" xfId="0" applyAlignment="1" applyBorder="1" applyFont="1" applyNumberFormat="1">
      <alignment horizontal="right" vertical="bottom"/>
    </xf>
    <xf borderId="4" fillId="0" fontId="4" numFmtId="0" xfId="0" applyAlignment="1" applyBorder="1" applyFont="1">
      <alignment horizontal="center" vertical="bottom"/>
    </xf>
    <xf borderId="7" fillId="0" fontId="4" numFmtId="166" xfId="0" applyAlignment="1" applyBorder="1" applyFont="1" applyNumberFormat="1">
      <alignment horizontal="right" vertical="bottom"/>
    </xf>
    <xf borderId="5" fillId="0" fontId="4" numFmtId="0" xfId="0" applyAlignment="1" applyBorder="1" applyFont="1">
      <alignment horizontal="center" vertical="bottom"/>
    </xf>
    <xf borderId="6" fillId="0" fontId="4" numFmtId="165" xfId="0" applyAlignment="1" applyBorder="1" applyFont="1" applyNumberFormat="1">
      <alignment horizontal="right" vertical="bottom"/>
    </xf>
    <xf borderId="4" fillId="0" fontId="4" numFmtId="0" xfId="0" applyAlignment="1" applyBorder="1" applyFont="1">
      <alignment horizontal="right" vertical="bottom"/>
    </xf>
    <xf borderId="4" fillId="0" fontId="8" numFmtId="165" xfId="0" applyAlignment="1" applyBorder="1" applyFont="1" applyNumberFormat="1">
      <alignment horizontal="right" shrinkToFit="0" vertical="bottom" wrapText="1"/>
    </xf>
    <xf borderId="4" fillId="0" fontId="4" numFmtId="165" xfId="0" applyAlignment="1" applyBorder="1" applyFont="1" applyNumberFormat="1">
      <alignment horizontal="center" vertical="bottom"/>
    </xf>
    <xf borderId="0" fillId="0" fontId="18" numFmtId="0" xfId="0" applyAlignment="1" applyFont="1">
      <alignment vertical="bottom"/>
    </xf>
    <xf borderId="0" fillId="0" fontId="2" numFmtId="0" xfId="0" applyAlignment="1" applyFont="1">
      <alignment vertical="bottom"/>
    </xf>
    <xf borderId="0" fillId="0" fontId="4" numFmtId="49" xfId="0" applyAlignment="1" applyFont="1" applyNumberFormat="1">
      <alignment vertical="bottom"/>
    </xf>
    <xf borderId="0" fillId="0" fontId="4" numFmtId="0" xfId="0" applyAlignment="1" applyFont="1">
      <alignment vertical="bottom"/>
    </xf>
    <xf borderId="0" fillId="0" fontId="4" numFmtId="166" xfId="0" applyAlignment="1" applyFont="1" applyNumberFormat="1">
      <alignment vertical="bottom"/>
    </xf>
    <xf borderId="0" fillId="0" fontId="4" numFmtId="166" xfId="0" applyAlignment="1" applyFont="1" applyNumberFormat="1">
      <alignment horizontal="left" vertical="bottom"/>
    </xf>
    <xf borderId="0" fillId="0" fontId="4" numFmtId="0" xfId="0" applyAlignment="1" applyFont="1">
      <alignment horizontal="left" vertical="bottom"/>
    </xf>
    <xf borderId="0" fillId="0" fontId="3" numFmtId="0" xfId="0" applyAlignment="1" applyFont="1">
      <alignment readingOrder="0" vertical="bottom"/>
    </xf>
    <xf borderId="0" fillId="0" fontId="4" numFmtId="3" xfId="0" applyAlignment="1" applyFont="1" applyNumberFormat="1">
      <alignment horizontal="left" vertical="bottom"/>
    </xf>
    <xf borderId="0" fillId="0" fontId="19" numFmtId="3" xfId="0" applyAlignment="1" applyFont="1" applyNumberFormat="1">
      <alignment horizontal="left" readingOrder="0" vertical="bottom"/>
    </xf>
    <xf borderId="1" fillId="0" fontId="4" numFmtId="0" xfId="0" applyAlignment="1" applyBorder="1" applyFont="1">
      <alignment vertical="bottom"/>
    </xf>
    <xf borderId="19" fillId="2" fontId="20" numFmtId="49" xfId="0" applyAlignment="1" applyBorder="1" applyFont="1" applyNumberFormat="1">
      <alignment horizontal="center" shrinkToFit="0" vertical="bottom" wrapText="1"/>
    </xf>
    <xf borderId="19" fillId="2" fontId="20" numFmtId="0" xfId="0" applyAlignment="1" applyBorder="1" applyFont="1">
      <alignment horizontal="center" shrinkToFit="0" vertical="bottom" wrapText="1"/>
    </xf>
    <xf borderId="19" fillId="2" fontId="6" numFmtId="0" xfId="0" applyAlignment="1" applyBorder="1" applyFont="1">
      <alignment horizontal="center" shrinkToFit="0" vertical="bottom" wrapText="1"/>
    </xf>
    <xf borderId="19" fillId="2" fontId="6" numFmtId="0" xfId="0" applyAlignment="1" applyBorder="1" applyFont="1">
      <alignment horizontal="center" readingOrder="0" shrinkToFit="0" vertical="bottom" wrapText="1"/>
    </xf>
    <xf borderId="19" fillId="2" fontId="20" numFmtId="0" xfId="0" applyAlignment="1" applyBorder="1" applyFont="1">
      <alignment horizontal="left" shrinkToFit="0" vertical="bottom" wrapText="1"/>
    </xf>
    <xf borderId="19" fillId="2" fontId="6" numFmtId="0" xfId="0" applyAlignment="1" applyBorder="1" applyFont="1">
      <alignment horizontal="left" readingOrder="0" shrinkToFit="0" vertical="bottom" wrapText="1"/>
    </xf>
    <xf borderId="19" fillId="2" fontId="20" numFmtId="0" xfId="0" applyAlignment="1" applyBorder="1" applyFont="1">
      <alignment horizontal="center" readingOrder="0" shrinkToFit="0" vertical="bottom" wrapText="1"/>
    </xf>
    <xf borderId="4" fillId="0" fontId="21" numFmtId="0" xfId="0" applyAlignment="1" applyBorder="1" applyFont="1">
      <alignment vertical="bottom"/>
    </xf>
    <xf borderId="6" fillId="0" fontId="4" numFmtId="0" xfId="0" applyAlignment="1" applyBorder="1" applyFont="1">
      <alignment vertical="bottom"/>
    </xf>
    <xf borderId="4" fillId="0" fontId="22" numFmtId="0" xfId="0" applyAlignment="1" applyBorder="1" applyFont="1">
      <alignment vertical="bottom"/>
    </xf>
    <xf borderId="0" fillId="0" fontId="4" numFmtId="164" xfId="0" applyAlignment="1" applyFont="1" applyNumberFormat="1">
      <alignment vertical="bottom"/>
    </xf>
    <xf borderId="1" fillId="0" fontId="4" numFmtId="164" xfId="0" applyAlignment="1" applyBorder="1" applyFont="1" applyNumberFormat="1">
      <alignment vertical="bottom"/>
    </xf>
    <xf borderId="6" fillId="0" fontId="4" numFmtId="0" xfId="0" applyAlignment="1" applyBorder="1" applyFont="1">
      <alignment readingOrder="0" vertical="bottom"/>
    </xf>
    <xf borderId="6" fillId="0" fontId="23" numFmtId="0" xfId="0" applyAlignment="1" applyBorder="1" applyFont="1">
      <alignment readingOrder="0" vertical="bottom"/>
    </xf>
    <xf borderId="4" fillId="0" fontId="22" numFmtId="0" xfId="0" applyAlignment="1" applyBorder="1" applyFont="1">
      <alignment readingOrder="0" vertical="bottom"/>
    </xf>
    <xf borderId="20" fillId="3" fontId="24" numFmtId="0" xfId="0" applyAlignment="1" applyBorder="1" applyFont="1">
      <alignment vertical="center"/>
    </xf>
    <xf borderId="6" fillId="0" fontId="4" numFmtId="165" xfId="0" applyAlignment="1" applyBorder="1" applyFont="1" applyNumberFormat="1">
      <alignment vertical="bottom"/>
    </xf>
    <xf borderId="4" fillId="0" fontId="4" numFmtId="164" xfId="0" applyAlignment="1" applyBorder="1" applyFont="1" applyNumberFormat="1">
      <alignment readingOrder="0" vertical="bottom"/>
    </xf>
    <xf borderId="3" fillId="0" fontId="4" numFmtId="49" xfId="0" applyAlignment="1" applyBorder="1" applyFont="1" applyNumberFormat="1">
      <alignment horizontal="center" readingOrder="0" vertical="bottom"/>
    </xf>
    <xf borderId="3" fillId="0" fontId="4" numFmtId="49" xfId="0" applyAlignment="1" applyBorder="1" applyFont="1" applyNumberFormat="1">
      <alignment horizontal="right" readingOrder="0" vertical="bottom"/>
    </xf>
    <xf borderId="10" fillId="0" fontId="25" numFmtId="49" xfId="0" applyAlignment="1" applyBorder="1" applyFont="1" applyNumberFormat="1">
      <alignment horizontal="right" readingOrder="0" vertical="bottom"/>
    </xf>
    <xf borderId="11" fillId="0" fontId="25" numFmtId="0" xfId="0" applyAlignment="1" applyBorder="1" applyFont="1">
      <alignment vertical="bottom"/>
    </xf>
    <xf borderId="6" fillId="0" fontId="26" numFmtId="0" xfId="0" applyAlignment="1" applyBorder="1" applyFont="1">
      <alignment readingOrder="0" vertical="bottom"/>
    </xf>
    <xf borderId="6" fillId="0" fontId="27" numFmtId="0" xfId="0" applyAlignment="1" applyBorder="1" applyFont="1">
      <alignment readingOrder="0" vertical="bottom"/>
    </xf>
    <xf borderId="6" fillId="0" fontId="28" numFmtId="0" xfId="0" applyAlignment="1" applyBorder="1" applyFont="1">
      <alignment readingOrder="0" vertical="bottom"/>
    </xf>
    <xf borderId="6" fillId="0" fontId="29" numFmtId="0" xfId="0" applyAlignment="1" applyBorder="1" applyFont="1">
      <alignment vertical="bottom"/>
    </xf>
    <xf borderId="4" fillId="0" fontId="30" numFmtId="0" xfId="0" applyAlignment="1" applyBorder="1" applyFont="1">
      <alignment horizontal="left" readingOrder="0" vertical="center"/>
    </xf>
    <xf borderId="3" fillId="4" fontId="4" numFmtId="49" xfId="0" applyAlignment="1" applyBorder="1" applyFill="1" applyFont="1" applyNumberFormat="1">
      <alignment horizontal="right" readingOrder="0" vertical="bottom"/>
    </xf>
    <xf borderId="4" fillId="4" fontId="4" numFmtId="0" xfId="0" applyAlignment="1" applyBorder="1" applyFont="1">
      <alignment readingOrder="0" vertical="bottom"/>
    </xf>
    <xf borderId="4" fillId="4" fontId="4" numFmtId="0" xfId="0" applyAlignment="1" applyBorder="1" applyFont="1">
      <alignment vertical="bottom"/>
    </xf>
    <xf borderId="4" fillId="4" fontId="4" numFmtId="165" xfId="0" applyAlignment="1" applyBorder="1" applyFont="1" applyNumberFormat="1">
      <alignment horizontal="left" readingOrder="0" vertical="bottom"/>
    </xf>
    <xf borderId="5" fillId="4" fontId="4" numFmtId="165" xfId="0" applyAlignment="1" applyBorder="1" applyFont="1" applyNumberFormat="1">
      <alignment horizontal="left" readingOrder="0" vertical="bottom"/>
    </xf>
    <xf borderId="5" fillId="4" fontId="4" numFmtId="165" xfId="0" applyAlignment="1" applyBorder="1" applyFont="1" applyNumberFormat="1">
      <alignment horizontal="left" vertical="bottom"/>
    </xf>
    <xf borderId="6" fillId="4" fontId="31" numFmtId="0" xfId="0" applyAlignment="1" applyBorder="1" applyFont="1">
      <alignment vertical="bottom"/>
    </xf>
    <xf borderId="3" fillId="0" fontId="4" numFmtId="49" xfId="0" applyAlignment="1" applyBorder="1" applyFont="1" applyNumberFormat="1">
      <alignment horizontal="right" vertical="bottom"/>
    </xf>
    <xf borderId="21" fillId="0" fontId="4" numFmtId="0" xfId="0" applyAlignment="1" applyBorder="1" applyFont="1">
      <alignment vertical="bottom"/>
    </xf>
    <xf borderId="8" fillId="0" fontId="4" numFmtId="0" xfId="0" applyAlignment="1" applyBorder="1" applyFont="1">
      <alignment vertical="bottom"/>
    </xf>
    <xf borderId="8" fillId="0" fontId="4" numFmtId="165" xfId="0" applyAlignment="1" applyBorder="1" applyFont="1" applyNumberFormat="1">
      <alignment vertical="bottom"/>
    </xf>
    <xf borderId="2" fillId="0" fontId="4" numFmtId="49" xfId="0" applyAlignment="1" applyBorder="1" applyFont="1" applyNumberFormat="1">
      <alignment horizontal="right" vertical="bottom"/>
    </xf>
    <xf borderId="21" fillId="0" fontId="4" numFmtId="165" xfId="0" applyAlignment="1" applyBorder="1" applyFont="1" applyNumberFormat="1">
      <alignment vertical="bottom"/>
    </xf>
    <xf borderId="7" fillId="0" fontId="4" numFmtId="166" xfId="0" applyAlignment="1" applyBorder="1" applyFont="1" applyNumberFormat="1">
      <alignment horizontal="left" vertical="bottom"/>
    </xf>
    <xf borderId="7" fillId="0" fontId="4" numFmtId="165" xfId="0" applyAlignment="1" applyBorder="1" applyFont="1" applyNumberFormat="1">
      <alignment vertical="bottom"/>
    </xf>
    <xf borderId="9" fillId="0" fontId="4" numFmtId="49" xfId="0" applyAlignment="1" applyBorder="1" applyFont="1" applyNumberFormat="1">
      <alignment horizontal="right" vertical="bottom"/>
    </xf>
    <xf borderId="4" fillId="0" fontId="15" numFmtId="165" xfId="0" applyAlignment="1" applyBorder="1" applyFont="1" applyNumberFormat="1">
      <alignment horizontal="left" shrinkToFit="0" vertical="bottom" wrapText="1"/>
    </xf>
    <xf borderId="3" fillId="0" fontId="4" numFmtId="49" xfId="0" applyAlignment="1" applyBorder="1" applyFont="1" applyNumberFormat="1">
      <alignment vertical="bottom"/>
    </xf>
    <xf borderId="10" fillId="0" fontId="32" numFmtId="49" xfId="0" applyAlignment="1" applyBorder="1" applyFont="1" applyNumberFormat="1">
      <alignment horizontal="right" vertical="center"/>
    </xf>
    <xf borderId="11" fillId="0" fontId="32" numFmtId="0" xfId="0" applyAlignment="1" applyBorder="1" applyFont="1">
      <alignment vertical="center"/>
    </xf>
    <xf borderId="0" fillId="0" fontId="33" numFmtId="0" xfId="0" applyAlignment="1" applyFont="1">
      <alignment vertical="center"/>
    </xf>
    <xf borderId="12" fillId="0" fontId="32" numFmtId="0" xfId="0" applyAlignment="1" applyBorder="1" applyFont="1">
      <alignment vertical="center"/>
    </xf>
    <xf borderId="0" fillId="0" fontId="32" numFmtId="0" xfId="0" applyAlignment="1" applyFont="1">
      <alignment vertical="center"/>
    </xf>
    <xf borderId="0" fillId="0" fontId="32" numFmtId="166" xfId="0" applyAlignment="1" applyFont="1" applyNumberFormat="1">
      <alignment horizontal="left" vertical="center"/>
    </xf>
    <xf borderId="12" fillId="0" fontId="32" numFmtId="166" xfId="0" applyAlignment="1" applyBorder="1" applyFont="1" applyNumberFormat="1">
      <alignment horizontal="left" vertical="center"/>
    </xf>
    <xf borderId="13" fillId="0" fontId="32" numFmtId="166" xfId="0" applyAlignment="1" applyBorder="1" applyFont="1" applyNumberFormat="1">
      <alignment horizontal="left" vertical="center"/>
    </xf>
    <xf borderId="14" fillId="0" fontId="15" numFmtId="0" xfId="0" applyAlignment="1" applyBorder="1" applyFont="1">
      <alignment vertical="center"/>
    </xf>
    <xf borderId="12" fillId="0" fontId="15" numFmtId="0" xfId="0" applyAlignment="1" applyBorder="1" applyFont="1">
      <alignment vertical="center"/>
    </xf>
    <xf borderId="0" fillId="0" fontId="15" numFmtId="0" xfId="0" applyAlignment="1" applyFont="1">
      <alignment vertical="center"/>
    </xf>
    <xf borderId="0" fillId="0" fontId="2" numFmtId="0" xfId="0" applyAlignment="1" applyFont="1">
      <alignment vertical="center"/>
    </xf>
    <xf borderId="0" fillId="0" fontId="15" numFmtId="164" xfId="0" applyAlignment="1" applyFont="1" applyNumberFormat="1">
      <alignment vertical="center"/>
    </xf>
    <xf borderId="0" fillId="0" fontId="15" numFmtId="166" xfId="0" applyAlignment="1" applyFont="1" applyNumberFormat="1">
      <alignment vertical="center"/>
    </xf>
    <xf borderId="22" fillId="0" fontId="3" numFmtId="0" xfId="0" applyAlignment="1" applyBorder="1" applyFont="1">
      <alignment horizontal="left" readingOrder="0" vertical="center"/>
    </xf>
    <xf borderId="0" fillId="0" fontId="15" numFmtId="0" xfId="0" applyAlignment="1" applyFont="1">
      <alignment shrinkToFit="0" vertical="center" wrapText="1"/>
    </xf>
    <xf borderId="23" fillId="2" fontId="20" numFmtId="0" xfId="0" applyAlignment="1" applyBorder="1" applyFont="1">
      <alignment horizontal="center" shrinkToFit="0" vertical="center" wrapText="1"/>
    </xf>
    <xf borderId="23" fillId="2" fontId="6" numFmtId="0" xfId="0" applyAlignment="1" applyBorder="1" applyFont="1">
      <alignment horizontal="center" shrinkToFit="0" vertical="center" wrapText="1"/>
    </xf>
    <xf borderId="9" fillId="0" fontId="13" numFmtId="164" xfId="0" applyAlignment="1" applyBorder="1" applyFont="1" applyNumberFormat="1">
      <alignment horizontal="right" vertical="center"/>
    </xf>
    <xf borderId="15" fillId="0" fontId="14" numFmtId="165" xfId="0" applyAlignment="1" applyBorder="1" applyFont="1" applyNumberFormat="1">
      <alignment horizontal="right" vertical="center"/>
    </xf>
    <xf borderId="0" fillId="0" fontId="17" numFmtId="0" xfId="0" applyAlignment="1" applyFont="1">
      <alignment vertical="bottom"/>
    </xf>
    <xf borderId="0" fillId="0" fontId="2" numFmtId="0" xfId="0" applyAlignment="1" applyFont="1">
      <alignment shrinkToFit="0" vertical="bottom" wrapText="0"/>
    </xf>
    <xf borderId="0" fillId="0" fontId="17" numFmtId="167" xfId="0" applyAlignment="1" applyFont="1" applyNumberFormat="1">
      <alignment horizontal="left" vertical="bottom"/>
    </xf>
    <xf borderId="0" fillId="0" fontId="17" numFmtId="0" xfId="0" applyAlignment="1" applyFont="1">
      <alignment vertical="bottom"/>
    </xf>
    <xf borderId="0" fillId="0" fontId="17" numFmtId="14" xfId="0" applyAlignment="1" applyFont="1" applyNumberFormat="1">
      <alignment vertical="bottom"/>
    </xf>
    <xf borderId="0" fillId="0" fontId="17" numFmtId="0" xfId="0" applyAlignment="1" applyFont="1">
      <alignment vertical="center"/>
    </xf>
    <xf borderId="0" fillId="0" fontId="3" numFmtId="0" xfId="0" applyAlignment="1" applyFont="1">
      <alignment shrinkToFit="0" vertical="bottom" wrapText="0"/>
    </xf>
    <xf borderId="0" fillId="0" fontId="17" numFmtId="0" xfId="0" applyAlignment="1" applyFont="1">
      <alignment vertical="bottom"/>
    </xf>
    <xf borderId="0" fillId="0" fontId="4" numFmtId="0" xfId="0" applyAlignment="1" applyFont="1">
      <alignment shrinkToFit="0" vertical="bottom" wrapText="0"/>
    </xf>
    <xf borderId="1" fillId="0" fontId="17" numFmtId="0" xfId="0" applyAlignment="1" applyBorder="1" applyFont="1">
      <alignment vertical="bottom"/>
    </xf>
    <xf borderId="2" fillId="2" fontId="5" numFmtId="167" xfId="0" applyAlignment="1" applyBorder="1" applyFont="1" applyNumberFormat="1">
      <alignment horizontal="left" vertical="bottom"/>
    </xf>
    <xf borderId="2" fillId="5" fontId="6" numFmtId="0" xfId="0" applyAlignment="1" applyBorder="1" applyFill="1" applyFont="1">
      <alignment horizontal="center" shrinkToFit="0" vertical="bottom" wrapText="1"/>
    </xf>
    <xf borderId="2" fillId="5" fontId="6" numFmtId="0" xfId="0" applyAlignment="1" applyBorder="1" applyFont="1">
      <alignment horizontal="center" shrinkToFit="0" vertical="bottom" wrapText="1"/>
    </xf>
    <xf borderId="24" fillId="0" fontId="17" numFmtId="0" xfId="0" applyAlignment="1" applyBorder="1" applyFont="1">
      <alignment vertical="bottom"/>
    </xf>
    <xf borderId="6" fillId="0" fontId="4" numFmtId="167" xfId="0" applyAlignment="1" applyBorder="1" applyFont="1" applyNumberFormat="1">
      <alignment horizontal="left" vertical="bottom"/>
    </xf>
    <xf borderId="6" fillId="0" fontId="4" numFmtId="0" xfId="0" applyAlignment="1" applyBorder="1" applyFont="1">
      <alignment vertical="bottom"/>
    </xf>
    <xf borderId="6" fillId="3" fontId="17" numFmtId="0" xfId="0" applyAlignment="1" applyBorder="1" applyFont="1">
      <alignment readingOrder="0" vertical="center"/>
    </xf>
    <xf borderId="6" fillId="3" fontId="17" numFmtId="0" xfId="0" applyAlignment="1" applyBorder="1" applyFont="1">
      <alignment vertical="center"/>
    </xf>
    <xf borderId="6" fillId="3" fontId="4" numFmtId="0" xfId="0" applyAlignment="1" applyBorder="1" applyFont="1">
      <alignment vertical="center"/>
    </xf>
    <xf borderId="6" fillId="0" fontId="34" numFmtId="0" xfId="0" applyAlignment="1" applyBorder="1" applyFont="1">
      <alignment vertical="bottom"/>
    </xf>
    <xf borderId="0" fillId="0" fontId="17" numFmtId="164" xfId="0" applyAlignment="1" applyFont="1" applyNumberFormat="1">
      <alignment vertical="bottom"/>
    </xf>
    <xf borderId="16" fillId="3" fontId="30" numFmtId="0" xfId="0" applyAlignment="1" applyBorder="1" applyFont="1">
      <alignment readingOrder="0" vertical="center"/>
    </xf>
    <xf borderId="0" fillId="0" fontId="17" numFmtId="166" xfId="0" applyAlignment="1" applyFont="1" applyNumberFormat="1">
      <alignment readingOrder="0" vertical="center"/>
    </xf>
    <xf borderId="0" fillId="0" fontId="16" numFmtId="166" xfId="0" applyAlignment="1" applyFont="1" applyNumberFormat="1">
      <alignment readingOrder="0" vertical="center"/>
    </xf>
    <xf borderId="6" fillId="0" fontId="1" numFmtId="167" xfId="0" applyAlignment="1" applyBorder="1" applyFont="1" applyNumberFormat="1">
      <alignment vertical="bottom"/>
    </xf>
    <xf borderId="6" fillId="0" fontId="4" numFmtId="166" xfId="0" applyAlignment="1" applyBorder="1" applyFont="1" applyNumberFormat="1">
      <alignment horizontal="right" readingOrder="0" vertical="bottom"/>
    </xf>
    <xf borderId="0" fillId="0" fontId="4" numFmtId="167" xfId="0" applyAlignment="1" applyFont="1" applyNumberFormat="1">
      <alignment horizontal="left" vertical="bottom"/>
    </xf>
    <xf borderId="6" fillId="3" fontId="4" numFmtId="0" xfId="0" applyAlignment="1" applyBorder="1" applyFont="1">
      <alignment readingOrder="0" vertical="center"/>
    </xf>
    <xf borderId="0" fillId="0" fontId="16" numFmtId="165" xfId="0" applyAlignment="1" applyFont="1" applyNumberFormat="1">
      <alignment readingOrder="0" vertical="center"/>
    </xf>
    <xf borderId="6" fillId="0" fontId="4" numFmtId="165" xfId="0" applyAlignment="1" applyBorder="1" applyFont="1" applyNumberFormat="1">
      <alignment horizontal="right" readingOrder="0" vertical="bottom"/>
    </xf>
    <xf borderId="24" fillId="0" fontId="4" numFmtId="167" xfId="0" applyAlignment="1" applyBorder="1" applyFont="1" applyNumberFormat="1">
      <alignment horizontal="left" vertical="bottom"/>
    </xf>
    <xf borderId="24" fillId="0" fontId="4" numFmtId="0" xfId="0" applyAlignment="1" applyBorder="1" applyFont="1">
      <alignment vertical="bottom"/>
    </xf>
    <xf borderId="24" fillId="3" fontId="4" numFmtId="0" xfId="0" applyAlignment="1" applyBorder="1" applyFont="1">
      <alignment vertical="center"/>
    </xf>
    <xf borderId="24" fillId="0" fontId="4" numFmtId="165" xfId="0" applyAlignment="1" applyBorder="1" applyFont="1" applyNumberFormat="1">
      <alignment vertical="bottom"/>
    </xf>
    <xf borderId="24" fillId="0" fontId="34" numFmtId="0" xfId="0" applyAlignment="1" applyBorder="1" applyFont="1">
      <alignment vertical="bottom"/>
    </xf>
    <xf borderId="24" fillId="0" fontId="4" numFmtId="166" xfId="0" applyAlignment="1" applyBorder="1" applyFont="1" applyNumberFormat="1">
      <alignment horizontal="right" readingOrder="0" vertical="bottom"/>
    </xf>
    <xf borderId="24" fillId="0" fontId="4" numFmtId="165" xfId="0" applyAlignment="1" applyBorder="1" applyFont="1" applyNumberFormat="1">
      <alignment horizontal="right" readingOrder="0" vertical="bottom"/>
    </xf>
    <xf borderId="16" fillId="0" fontId="4" numFmtId="167" xfId="0" applyAlignment="1" applyBorder="1" applyFont="1" applyNumberFormat="1">
      <alignment horizontal="left" readingOrder="0" vertical="bottom"/>
    </xf>
    <xf borderId="16" fillId="0" fontId="4" numFmtId="0" xfId="0" applyAlignment="1" applyBorder="1" applyFont="1">
      <alignment readingOrder="0" vertical="bottom"/>
    </xf>
    <xf borderId="16" fillId="3" fontId="17" numFmtId="0" xfId="0" applyAlignment="1" applyBorder="1" applyFont="1">
      <alignment readingOrder="0" vertical="center"/>
    </xf>
    <xf borderId="16" fillId="3" fontId="4" numFmtId="0" xfId="0" applyAlignment="1" applyBorder="1" applyFont="1">
      <alignment readingOrder="0" vertical="center"/>
    </xf>
    <xf borderId="16" fillId="0" fontId="4" numFmtId="165" xfId="0" applyAlignment="1" applyBorder="1" applyFont="1" applyNumberFormat="1">
      <alignment horizontal="right" readingOrder="0" vertical="bottom"/>
    </xf>
    <xf borderId="25" fillId="0" fontId="4" numFmtId="167" xfId="0" applyAlignment="1" applyBorder="1" applyFont="1" applyNumberFormat="1">
      <alignment horizontal="left" readingOrder="0" vertical="bottom"/>
    </xf>
    <xf borderId="25" fillId="0" fontId="4" numFmtId="0" xfId="0" applyAlignment="1" applyBorder="1" applyFont="1">
      <alignment readingOrder="0" vertical="bottom"/>
    </xf>
    <xf borderId="25" fillId="3" fontId="17" numFmtId="0" xfId="0" applyAlignment="1" applyBorder="1" applyFont="1">
      <alignment readingOrder="0" vertical="center"/>
    </xf>
    <xf borderId="25" fillId="3" fontId="4" numFmtId="0" xfId="0" applyAlignment="1" applyBorder="1" applyFont="1">
      <alignment readingOrder="0" vertical="center"/>
    </xf>
    <xf borderId="25" fillId="0" fontId="4" numFmtId="165" xfId="0" applyAlignment="1" applyBorder="1" applyFont="1" applyNumberFormat="1">
      <alignment horizontal="right" readingOrder="0" vertical="bottom"/>
    </xf>
    <xf borderId="16" fillId="0" fontId="4" numFmtId="166" xfId="0" applyAlignment="1" applyBorder="1" applyFont="1" applyNumberFormat="1">
      <alignment horizontal="right" readingOrder="0" vertical="bottom"/>
    </xf>
    <xf borderId="16" fillId="0" fontId="4" numFmtId="0" xfId="0" applyAlignment="1" applyBorder="1" applyFont="1">
      <alignment vertical="bottom"/>
    </xf>
    <xf borderId="16" fillId="0" fontId="4" numFmtId="166" xfId="0" applyAlignment="1" applyBorder="1" applyFont="1" applyNumberFormat="1">
      <alignment horizontal="right" vertical="bottom"/>
    </xf>
    <xf borderId="16" fillId="0" fontId="4" numFmtId="165" xfId="0" applyAlignment="1" applyBorder="1" applyFont="1" applyNumberFormat="1">
      <alignment horizontal="right" vertical="bottom"/>
    </xf>
    <xf borderId="4" fillId="0" fontId="17" numFmtId="0" xfId="0" applyAlignment="1" applyBorder="1" applyFont="1">
      <alignment vertical="bottom"/>
    </xf>
    <xf borderId="16" fillId="3" fontId="17" numFmtId="0" xfId="0" applyAlignment="1" applyBorder="1" applyFont="1">
      <alignment vertical="center"/>
    </xf>
    <xf borderId="16" fillId="0" fontId="17" numFmtId="0" xfId="0" applyAlignment="1" applyBorder="1" applyFont="1">
      <alignment vertical="bottom"/>
    </xf>
    <xf borderId="16" fillId="0" fontId="17" numFmtId="0" xfId="0" applyAlignment="1" applyBorder="1" applyFont="1">
      <alignment vertical="bottom"/>
    </xf>
    <xf borderId="16" fillId="0" fontId="4" numFmtId="0" xfId="0" applyAlignment="1" applyBorder="1" applyFont="1">
      <alignment vertical="center"/>
    </xf>
    <xf borderId="16" fillId="0" fontId="4" numFmtId="165" xfId="0" applyAlignment="1" applyBorder="1" applyFont="1" applyNumberFormat="1">
      <alignment horizontal="right" vertical="center"/>
    </xf>
    <xf borderId="18" fillId="0" fontId="17" numFmtId="0" xfId="0" applyAlignment="1" applyBorder="1" applyFont="1">
      <alignment vertical="center"/>
    </xf>
    <xf borderId="16" fillId="0" fontId="17" numFmtId="0" xfId="0" applyAlignment="1" applyBorder="1" applyFont="1">
      <alignment readingOrder="0" vertical="bottom"/>
    </xf>
    <xf borderId="0" fillId="0" fontId="4" numFmtId="167" xfId="0" applyAlignment="1" applyFont="1" applyNumberFormat="1">
      <alignment horizontal="left" readingOrder="0" vertical="bottom"/>
    </xf>
    <xf borderId="0" fillId="3" fontId="17" numFmtId="0" xfId="0" applyAlignment="1" applyFont="1">
      <alignment readingOrder="0" vertical="center"/>
    </xf>
    <xf borderId="0" fillId="0" fontId="4" numFmtId="166" xfId="0" applyAlignment="1" applyFont="1" applyNumberFormat="1">
      <alignment horizontal="right" readingOrder="0" vertical="bottom"/>
    </xf>
    <xf borderId="0" fillId="0" fontId="4" numFmtId="0" xfId="0" applyAlignment="1" applyFont="1">
      <alignment vertical="bottom"/>
    </xf>
    <xf borderId="0" fillId="0" fontId="17" numFmtId="165" xfId="0" applyAlignment="1" applyFont="1" applyNumberFormat="1">
      <alignment vertical="bottom"/>
    </xf>
    <xf borderId="0" fillId="5" fontId="6" numFmtId="0" xfId="0" applyAlignment="1" applyFont="1">
      <alignment horizontal="center" shrinkToFit="0" vertical="bottom" wrapText="1"/>
    </xf>
    <xf borderId="24" fillId="0" fontId="17" numFmtId="0" xfId="0" applyAlignment="1" applyBorder="1" applyFont="1">
      <alignment vertical="center"/>
    </xf>
    <xf borderId="26" fillId="0" fontId="17" numFmtId="0" xfId="0" applyAlignment="1" applyBorder="1" applyFont="1">
      <alignment readingOrder="0" vertical="center"/>
    </xf>
    <xf borderId="6" fillId="0" fontId="17" numFmtId="0" xfId="0" applyAlignment="1" applyBorder="1" applyFont="1">
      <alignment horizontal="right" readingOrder="0" vertical="center"/>
    </xf>
    <xf borderId="26" fillId="0" fontId="17" numFmtId="0" xfId="0" applyAlignment="1" applyBorder="1" applyFont="1">
      <alignment horizontal="right" readingOrder="0" vertical="center"/>
    </xf>
    <xf borderId="0" fillId="0" fontId="17" numFmtId="0" xfId="0" applyAlignment="1" applyFont="1">
      <alignment readingOrder="0" vertical="center"/>
    </xf>
    <xf borderId="24" fillId="0" fontId="17" numFmtId="0" xfId="0" applyAlignment="1" applyBorder="1" applyFont="1">
      <alignment vertical="center"/>
    </xf>
    <xf borderId="0" fillId="0" fontId="17" numFmtId="0" xfId="0" applyAlignment="1" applyFont="1">
      <alignment vertical="center"/>
    </xf>
    <xf borderId="26" fillId="0" fontId="4" numFmtId="0" xfId="0" applyAlignment="1" applyBorder="1" applyFont="1">
      <alignment readingOrder="0" vertical="bottom"/>
    </xf>
    <xf borderId="0" fillId="0" fontId="17" numFmtId="164" xfId="0" applyAlignment="1" applyFont="1" applyNumberFormat="1">
      <alignment vertical="center"/>
    </xf>
    <xf borderId="0" fillId="0" fontId="35" numFmtId="0" xfId="0" applyAlignment="1" applyFont="1">
      <alignment vertical="center"/>
    </xf>
    <xf borderId="0" fillId="0" fontId="2" numFmtId="0" xfId="0" applyAlignment="1" applyFont="1">
      <alignment readingOrder="0" vertical="center"/>
    </xf>
    <xf borderId="0" fillId="0" fontId="35" numFmtId="164" xfId="0" applyAlignment="1" applyFont="1" applyNumberFormat="1">
      <alignment vertical="center"/>
    </xf>
    <xf borderId="0" fillId="0" fontId="35" numFmtId="14" xfId="0" applyAlignment="1" applyFont="1" applyNumberFormat="1">
      <alignment vertical="center"/>
    </xf>
    <xf borderId="0" fillId="0" fontId="35" numFmtId="0" xfId="0" applyAlignment="1" applyFont="1">
      <alignment shrinkToFit="0" vertical="center" wrapText="1"/>
    </xf>
    <xf borderId="23" fillId="2" fontId="36" numFmtId="0" xfId="0" applyAlignment="1" applyBorder="1" applyFont="1">
      <alignment horizontal="center" shrinkToFit="0" vertical="center" wrapText="1"/>
    </xf>
    <xf borderId="23" fillId="2" fontId="6" numFmtId="0" xfId="0" applyAlignment="1" applyBorder="1" applyFont="1">
      <alignment horizontal="center" readingOrder="0" shrinkToFit="0" vertical="center" wrapText="1"/>
    </xf>
    <xf borderId="9" fillId="0" fontId="13" numFmtId="164" xfId="0" applyAlignment="1" applyBorder="1" applyFont="1" applyNumberFormat="1">
      <alignment horizontal="right" readingOrder="0" shrinkToFit="0" vertical="center" wrapText="0"/>
    </xf>
    <xf borderId="4" fillId="0" fontId="13" numFmtId="0" xfId="0" applyAlignment="1" applyBorder="1" applyFont="1">
      <alignment readingOrder="0" shrinkToFit="0" vertical="center" wrapText="0"/>
    </xf>
    <xf borderId="15" fillId="0" fontId="13" numFmtId="0" xfId="0" applyAlignment="1" applyBorder="1" applyFont="1">
      <alignment readingOrder="0" shrinkToFit="0" vertical="center" wrapText="0"/>
    </xf>
    <xf borderId="12" fillId="0" fontId="13" numFmtId="0" xfId="0" applyAlignment="1" applyBorder="1" applyFont="1">
      <alignment readingOrder="0" shrinkToFit="0" vertical="center" wrapText="0"/>
    </xf>
    <xf borderId="12" fillId="0" fontId="14" numFmtId="165" xfId="0" applyAlignment="1" applyBorder="1" applyFont="1" applyNumberFormat="1">
      <alignment horizontal="right" readingOrder="0" shrinkToFit="0" vertical="center" wrapText="0"/>
    </xf>
    <xf borderId="16" fillId="0" fontId="35" numFmtId="0" xfId="0" applyAlignment="1" applyBorder="1" applyFont="1">
      <alignment shrinkToFit="0" vertical="center" wrapText="1"/>
    </xf>
    <xf borderId="15" fillId="0" fontId="14" numFmtId="165" xfId="0" applyAlignment="1" applyBorder="1" applyFont="1" applyNumberFormat="1">
      <alignment horizontal="right" readingOrder="0" shrinkToFit="0" vertical="center" wrapText="0"/>
    </xf>
    <xf borderId="0" fillId="0" fontId="0" numFmtId="164" xfId="0" applyAlignment="1" applyFont="1" applyNumberFormat="1">
      <alignment vertical="center"/>
    </xf>
    <xf borderId="15" fillId="0" fontId="13" numFmtId="165" xfId="0" applyAlignment="1" applyBorder="1" applyFont="1" applyNumberFormat="1">
      <alignment horizontal="right" readingOrder="0" shrinkToFit="0" vertical="center" wrapText="0"/>
    </xf>
    <xf borderId="16" fillId="0" fontId="4" numFmtId="0" xfId="0" applyAlignment="1" applyBorder="1" applyFont="1">
      <alignment readingOrder="0" shrinkToFit="0" vertical="center" wrapText="1"/>
    </xf>
    <xf borderId="27" fillId="0" fontId="13" numFmtId="164" xfId="0" applyAlignment="1" applyBorder="1" applyFont="1" applyNumberFormat="1">
      <alignment horizontal="right" readingOrder="0" shrinkToFit="0" vertical="center" wrapText="0"/>
    </xf>
    <xf borderId="21" fillId="0" fontId="13" numFmtId="0" xfId="0" applyAlignment="1" applyBorder="1" applyFont="1">
      <alignment readingOrder="0" shrinkToFit="0" vertical="center" wrapText="0"/>
    </xf>
    <xf borderId="28" fillId="0" fontId="13" numFmtId="0" xfId="0" applyAlignment="1" applyBorder="1" applyFont="1">
      <alignment readingOrder="0" shrinkToFit="0" vertical="center" wrapText="0"/>
    </xf>
    <xf borderId="28" fillId="0" fontId="13" numFmtId="165" xfId="0" applyAlignment="1" applyBorder="1" applyFont="1" applyNumberFormat="1">
      <alignment horizontal="right" readingOrder="0" shrinkToFit="0" vertical="center" wrapText="0"/>
    </xf>
    <xf borderId="29" fillId="0" fontId="13" numFmtId="164" xfId="0" applyAlignment="1" applyBorder="1" applyFont="1" applyNumberFormat="1">
      <alignment horizontal="right" readingOrder="0" shrinkToFit="0" vertical="center" wrapText="0"/>
    </xf>
    <xf borderId="11" fillId="0" fontId="13" numFmtId="0" xfId="0" applyAlignment="1" applyBorder="1" applyFont="1">
      <alignment readingOrder="0" shrinkToFit="0" vertical="center" wrapText="0"/>
    </xf>
    <xf borderId="12" fillId="0" fontId="13" numFmtId="165" xfId="0" applyAlignment="1" applyBorder="1" applyFont="1" applyNumberFormat="1">
      <alignment horizontal="right" readingOrder="0" shrinkToFit="0" vertical="center" wrapText="0"/>
    </xf>
    <xf borderId="25" fillId="0" fontId="35" numFmtId="0" xfId="0" applyAlignment="1" applyBorder="1" applyFont="1">
      <alignment shrinkToFit="0" vertical="center" wrapText="1"/>
    </xf>
    <xf borderId="0" fillId="0" fontId="13" numFmtId="164" xfId="0" applyAlignment="1" applyFont="1" applyNumberFormat="1">
      <alignment horizontal="right" readingOrder="0" shrinkToFit="0" vertical="center" wrapText="0"/>
    </xf>
    <xf borderId="0" fillId="0" fontId="13" numFmtId="0" xfId="0" applyAlignment="1" applyFont="1">
      <alignment readingOrder="0" shrinkToFit="0" vertical="center" wrapText="0"/>
    </xf>
    <xf borderId="0" fillId="0" fontId="13" numFmtId="165" xfId="0" applyAlignment="1" applyFont="1" applyNumberFormat="1">
      <alignment horizontal="right" readingOrder="0" shrinkToFit="0" vertical="center" wrapText="0"/>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0" Type="http://schemas.openxmlformats.org/officeDocument/2006/relationships/worksheet" Target="worksheets/sheet7.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docs.google.com/spreadsheets/d/1eBL9r1hK43Q3Dky_ppLLompRxcryJVIuzHpbf3DRbKY/edit?gid=0"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40" Type="http://schemas.openxmlformats.org/officeDocument/2006/relationships/hyperlink" Target="https://store.legalscape.jp/p/9784785731021" TargetMode="External"/><Relationship Id="rId42" Type="http://schemas.openxmlformats.org/officeDocument/2006/relationships/hyperlink" Target="https://store.legalscape.jp/p/9784335315602" TargetMode="External"/><Relationship Id="rId41" Type="http://schemas.openxmlformats.org/officeDocument/2006/relationships/hyperlink" Target="https://store.legalscape.jp/p/9784785730710" TargetMode="External"/><Relationship Id="rId44" Type="http://schemas.openxmlformats.org/officeDocument/2006/relationships/hyperlink" Target="https://store.legalscape.jp/p/9784641115620" TargetMode="External"/><Relationship Id="rId43" Type="http://schemas.openxmlformats.org/officeDocument/2006/relationships/hyperlink" Target="https://store.legalscape.jp/p/9784641115583" TargetMode="External"/><Relationship Id="rId46" Type="http://schemas.openxmlformats.org/officeDocument/2006/relationships/hyperlink" Target="https://store.legalscape.jp/p/9784785730802" TargetMode="External"/><Relationship Id="rId45" Type="http://schemas.openxmlformats.org/officeDocument/2006/relationships/hyperlink" Target="https://store.legalscape.jp/p/9784785730758" TargetMode="External"/><Relationship Id="rId1" Type="http://schemas.openxmlformats.org/officeDocument/2006/relationships/hyperlink" Target="https://store.legalscape.jp/p/" TargetMode="External"/><Relationship Id="rId2" Type="http://schemas.openxmlformats.org/officeDocument/2006/relationships/hyperlink" Target="https://store.legalscape.jp/p/9784335359378" TargetMode="External"/><Relationship Id="rId3" Type="http://schemas.openxmlformats.org/officeDocument/2006/relationships/hyperlink" Target="https://store.legalscape.jp/p/9784785753108" TargetMode="External"/><Relationship Id="rId4" Type="http://schemas.openxmlformats.org/officeDocument/2006/relationships/hyperlink" Target="https://store.legalscape.jp/p/9784335359927" TargetMode="External"/><Relationship Id="rId9" Type="http://schemas.openxmlformats.org/officeDocument/2006/relationships/hyperlink" Target="https://store.legalscape.jp/p/9784641115132" TargetMode="External"/><Relationship Id="rId48" Type="http://schemas.openxmlformats.org/officeDocument/2006/relationships/hyperlink" Target="https://store.legalscape.jp/p/9784335360008" TargetMode="External"/><Relationship Id="rId47" Type="http://schemas.openxmlformats.org/officeDocument/2006/relationships/hyperlink" Target="https://store.legalscape.jp/p/9784641138568" TargetMode="External"/><Relationship Id="rId49" Type="http://schemas.openxmlformats.org/officeDocument/2006/relationships/hyperlink" Target="https://store.legalscape.jp/p/9784335359972" TargetMode="External"/><Relationship Id="rId5" Type="http://schemas.openxmlformats.org/officeDocument/2006/relationships/hyperlink" Target="https://store.legalscape.jp/p/9784335359620" TargetMode="External"/><Relationship Id="rId6" Type="http://schemas.openxmlformats.org/officeDocument/2006/relationships/hyperlink" Target="https://store.legalscape.jp/p/9784335315848" TargetMode="External"/><Relationship Id="rId7" Type="http://schemas.openxmlformats.org/officeDocument/2006/relationships/hyperlink" Target="https://store.legalscape.jp/p/9784417018773" TargetMode="External"/><Relationship Id="rId8" Type="http://schemas.openxmlformats.org/officeDocument/2006/relationships/hyperlink" Target="https://store.legalscape.jp/p/9784641115026" TargetMode="External"/><Relationship Id="rId73" Type="http://schemas.openxmlformats.org/officeDocument/2006/relationships/hyperlink" Target="https://store.legalscape.jp/p/9784641115569" TargetMode="External"/><Relationship Id="rId72" Type="http://schemas.openxmlformats.org/officeDocument/2006/relationships/hyperlink" Target="https://store.legalscape.jp/p/9784641115569" TargetMode="External"/><Relationship Id="rId31" Type="http://schemas.openxmlformats.org/officeDocument/2006/relationships/hyperlink" Target="https://store.legalscape.jp/p/9784335359507" TargetMode="External"/><Relationship Id="rId75" Type="http://schemas.openxmlformats.org/officeDocument/2006/relationships/hyperlink" Target="https://store.legalscape.jp/p/9784641115613" TargetMode="External"/><Relationship Id="rId30" Type="http://schemas.openxmlformats.org/officeDocument/2006/relationships/hyperlink" Target="https://store.legalscape.jp/p/9784641125926" TargetMode="External"/><Relationship Id="rId74" Type="http://schemas.openxmlformats.org/officeDocument/2006/relationships/hyperlink" Target="https://store.legalscape.jp/p/9784641115606" TargetMode="External"/><Relationship Id="rId33" Type="http://schemas.openxmlformats.org/officeDocument/2006/relationships/hyperlink" Target="https://store.legalscape.jp/p/9784641228634" TargetMode="External"/><Relationship Id="rId32" Type="http://schemas.openxmlformats.org/officeDocument/2006/relationships/hyperlink" Target="https://store.legalscape.jp/p/9784641115675" TargetMode="External"/><Relationship Id="rId76" Type="http://schemas.openxmlformats.org/officeDocument/2006/relationships/drawing" Target="../drawings/drawing3.xml"/><Relationship Id="rId35" Type="http://schemas.openxmlformats.org/officeDocument/2006/relationships/hyperlink" Target="https://store.legalscape.jp/p/9784785729530" TargetMode="External"/><Relationship Id="rId34" Type="http://schemas.openxmlformats.org/officeDocument/2006/relationships/hyperlink" Target="https://store.legalscape.jp/p/9784335315619" TargetMode="External"/><Relationship Id="rId71" Type="http://schemas.openxmlformats.org/officeDocument/2006/relationships/hyperlink" Target="https://store.legalscape.jp/p/9784641115538" TargetMode="External"/><Relationship Id="rId70" Type="http://schemas.openxmlformats.org/officeDocument/2006/relationships/hyperlink" Target="https://store.legalscape.jp/p/9784785753146" TargetMode="External"/><Relationship Id="rId37" Type="http://schemas.openxmlformats.org/officeDocument/2006/relationships/hyperlink" Target="https://store.legalscape.jp/p/9784785730901" TargetMode="External"/><Relationship Id="rId36" Type="http://schemas.openxmlformats.org/officeDocument/2006/relationships/hyperlink" Target="https://store.legalscape.jp/p/9784785730826" TargetMode="External"/><Relationship Id="rId39" Type="http://schemas.openxmlformats.org/officeDocument/2006/relationships/hyperlink" Target="https://store.legalscape.jp/p/9784641115576" TargetMode="External"/><Relationship Id="rId38" Type="http://schemas.openxmlformats.org/officeDocument/2006/relationships/hyperlink" Target="https://store.legalscape.jp/p/9784785730932" TargetMode="External"/><Relationship Id="rId62" Type="http://schemas.openxmlformats.org/officeDocument/2006/relationships/hyperlink" Target="https://store.legalscape.jp/p/9784641243866" TargetMode="External"/><Relationship Id="rId61" Type="http://schemas.openxmlformats.org/officeDocument/2006/relationships/hyperlink" Target="https://store.legalscape.jp/p/9784335303876" TargetMode="External"/><Relationship Id="rId20" Type="http://schemas.openxmlformats.org/officeDocument/2006/relationships/hyperlink" Target="https://store.legalscape.jp/p/9784641137530" TargetMode="External"/><Relationship Id="rId64" Type="http://schemas.openxmlformats.org/officeDocument/2006/relationships/hyperlink" Target="https://store.legalscape.jp/p/9784335360145" TargetMode="External"/><Relationship Id="rId63" Type="http://schemas.openxmlformats.org/officeDocument/2006/relationships/hyperlink" Target="https://store.legalscape.jp/p/9784641243675" TargetMode="External"/><Relationship Id="rId22" Type="http://schemas.openxmlformats.org/officeDocument/2006/relationships/hyperlink" Target="https://store.legalscape.jp/p/9784641227712" TargetMode="External"/><Relationship Id="rId66" Type="http://schemas.openxmlformats.org/officeDocument/2006/relationships/hyperlink" Target="https://store.legalscape.jp/p/9784785730994" TargetMode="External"/><Relationship Id="rId21" Type="http://schemas.openxmlformats.org/officeDocument/2006/relationships/hyperlink" Target="https://store.legalscape.jp/p/9784641221291" TargetMode="External"/><Relationship Id="rId65" Type="http://schemas.openxmlformats.org/officeDocument/2006/relationships/hyperlink" Target="https://store.legalscape.jp/p/9784785753139" TargetMode="External"/><Relationship Id="rId24" Type="http://schemas.openxmlformats.org/officeDocument/2006/relationships/hyperlink" Target="https://store.legalscape.jp/p/9784641115989" TargetMode="External"/><Relationship Id="rId68" Type="http://schemas.openxmlformats.org/officeDocument/2006/relationships/hyperlink" Target="https://store.legalscape.jp/p/9784641213418" TargetMode="External"/><Relationship Id="rId23" Type="http://schemas.openxmlformats.org/officeDocument/2006/relationships/hyperlink" Target="https://store.legalscape.jp/p/9784641228023" TargetMode="External"/><Relationship Id="rId67" Type="http://schemas.openxmlformats.org/officeDocument/2006/relationships/hyperlink" Target="https://store.legalscape.jp/p/9784641115330" TargetMode="External"/><Relationship Id="rId60" Type="http://schemas.openxmlformats.org/officeDocument/2006/relationships/hyperlink" Target="https://store.legalscape.jp/p/9784335359521" TargetMode="External"/><Relationship Id="rId26" Type="http://schemas.openxmlformats.org/officeDocument/2006/relationships/hyperlink" Target="https://store.legalscape.jp/p/9784335359750" TargetMode="External"/><Relationship Id="rId25" Type="http://schemas.openxmlformats.org/officeDocument/2006/relationships/hyperlink" Target="https://store.legalscape.jp/p/9784335313349" TargetMode="External"/><Relationship Id="rId69" Type="http://schemas.openxmlformats.org/officeDocument/2006/relationships/hyperlink" Target="https://store.legalscape.jp/p/9784785731267" TargetMode="External"/><Relationship Id="rId28" Type="http://schemas.openxmlformats.org/officeDocument/2006/relationships/hyperlink" Target="https://store.legalscape.jp/p/9784785730789" TargetMode="External"/><Relationship Id="rId27" Type="http://schemas.openxmlformats.org/officeDocument/2006/relationships/hyperlink" Target="https://store.legalscape.jp/p/9784641139701" TargetMode="External"/><Relationship Id="rId29" Type="http://schemas.openxmlformats.org/officeDocument/2006/relationships/hyperlink" Target="https://store.legalscape.jp/p/9784641139688" TargetMode="External"/><Relationship Id="rId51" Type="http://schemas.openxmlformats.org/officeDocument/2006/relationships/hyperlink" Target="https://store.legalscape.jp/p/9784785730697" TargetMode="External"/><Relationship Id="rId50" Type="http://schemas.openxmlformats.org/officeDocument/2006/relationships/hyperlink" Target="https://store.legalscape.jp/p/9784326451364" TargetMode="External"/><Relationship Id="rId53" Type="http://schemas.openxmlformats.org/officeDocument/2006/relationships/hyperlink" Target="https://store.legalscape.jp/p/9784417018810" TargetMode="External"/><Relationship Id="rId52" Type="http://schemas.openxmlformats.org/officeDocument/2006/relationships/hyperlink" Target="https://store.legalscape.jp/p/9784785731182" TargetMode="External"/><Relationship Id="rId11" Type="http://schemas.openxmlformats.org/officeDocument/2006/relationships/hyperlink" Target="https://store.legalscape.jp/p/9784335357862" TargetMode="External"/><Relationship Id="rId55" Type="http://schemas.openxmlformats.org/officeDocument/2006/relationships/hyperlink" Target="https://store.legalscape.jp/p/9784785731328" TargetMode="External"/><Relationship Id="rId10" Type="http://schemas.openxmlformats.org/officeDocument/2006/relationships/hyperlink" Target="https://store.legalscape.jp/p/9784641115422" TargetMode="External"/><Relationship Id="rId54" Type="http://schemas.openxmlformats.org/officeDocument/2006/relationships/hyperlink" Target="https://store.legalscape.jp/p/9784785731014" TargetMode="External"/><Relationship Id="rId13" Type="http://schemas.openxmlformats.org/officeDocument/2006/relationships/hyperlink" Target="https://store.legalscape.jp/p/9784641115491" TargetMode="External"/><Relationship Id="rId57" Type="http://schemas.openxmlformats.org/officeDocument/2006/relationships/hyperlink" Target="https://store.legalscape.jp/p/9784641115521" TargetMode="External"/><Relationship Id="rId12" Type="http://schemas.openxmlformats.org/officeDocument/2006/relationships/hyperlink" Target="https://store.legalscape.jp/p/9784641115484" TargetMode="External"/><Relationship Id="rId56" Type="http://schemas.openxmlformats.org/officeDocument/2006/relationships/hyperlink" Target="https://store.legalscape.jp/p/9784641115439" TargetMode="External"/><Relationship Id="rId15" Type="http://schemas.openxmlformats.org/officeDocument/2006/relationships/hyperlink" Target="https://store.legalscape.jp/p/9784641115644" TargetMode="External"/><Relationship Id="rId59" Type="http://schemas.openxmlformats.org/officeDocument/2006/relationships/hyperlink" Target="https://store.legalscape.jp/p/9784785753122" TargetMode="External"/><Relationship Id="rId14" Type="http://schemas.openxmlformats.org/officeDocument/2006/relationships/hyperlink" Target="https://store.legalscape.jp/p/9784641115545" TargetMode="External"/><Relationship Id="rId58" Type="http://schemas.openxmlformats.org/officeDocument/2006/relationships/hyperlink" Target="https://store.legalscape.jp/p/9784641115682" TargetMode="External"/><Relationship Id="rId17" Type="http://schemas.openxmlformats.org/officeDocument/2006/relationships/hyperlink" Target="https://store.legalscape.jp/p/9784641115668" TargetMode="External"/><Relationship Id="rId16" Type="http://schemas.openxmlformats.org/officeDocument/2006/relationships/hyperlink" Target="https://store.legalscape.jp/p/9784641115651" TargetMode="External"/><Relationship Id="rId19" Type="http://schemas.openxmlformats.org/officeDocument/2006/relationships/hyperlink" Target="https://store.legalscape.jp/p/9784785730949" TargetMode="External"/><Relationship Id="rId18" Type="http://schemas.openxmlformats.org/officeDocument/2006/relationships/hyperlink" Target="https://store.legalscape.jp/p/978464122866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34.43"/>
    <col customWidth="1" min="4" max="4" width="23.71"/>
    <col customWidth="1" min="5" max="5" width="102.14"/>
    <col customWidth="1" min="6" max="6" width="50.29"/>
    <col customWidth="1" min="7" max="8" width="18.43"/>
    <col customWidth="1" min="9" max="9" width="19.86"/>
    <col customWidth="1" min="10" max="10" width="29.14"/>
    <col customWidth="1" min="11" max="11" width="19.43"/>
    <col customWidth="1" min="12" max="12" width="45.43"/>
  </cols>
  <sheetData>
    <row r="1" ht="18.0" customHeight="1">
      <c r="A1" s="1"/>
      <c r="B1" s="2" t="s">
        <v>0</v>
      </c>
      <c r="C1" s="3"/>
      <c r="D1" s="1"/>
      <c r="E1" s="1"/>
      <c r="F1" s="1"/>
      <c r="G1" s="4"/>
      <c r="H1" s="5"/>
      <c r="I1" s="6"/>
      <c r="J1" s="1"/>
      <c r="K1" s="1"/>
      <c r="L1" s="1"/>
    </row>
    <row r="2" ht="18.0" customHeight="1">
      <c r="A2" s="1"/>
      <c r="B2" s="7" t="s">
        <v>1</v>
      </c>
      <c r="C2" s="3"/>
      <c r="D2" s="8"/>
      <c r="E2" s="1"/>
      <c r="F2" s="9" t="s">
        <v>2</v>
      </c>
      <c r="G2" s="10">
        <f>countif('LegalscapeStore発売書籍一覧'!H:H,"=×")</f>
        <v>152</v>
      </c>
      <c r="H2" s="5"/>
      <c r="I2" s="6"/>
      <c r="J2" s="1"/>
      <c r="K2" s="1"/>
      <c r="L2" s="1"/>
    </row>
    <row r="3" ht="18.0" customHeight="1">
      <c r="A3" s="1"/>
      <c r="B3" s="11" t="s">
        <v>3</v>
      </c>
      <c r="C3" s="3"/>
      <c r="D3" s="12">
        <v>45824.0</v>
      </c>
      <c r="E3" s="1"/>
      <c r="F3" s="9" t="s">
        <v>4</v>
      </c>
      <c r="G3" s="10">
        <f>COUNTA(D5:D3807)+COUNTA('掲載中雑誌一覧(期間あり)'!D5:D3807)+COUNTA('有斐閣追加パック書籍一覧'!D5:D3807)</f>
        <v>3861</v>
      </c>
      <c r="H3" s="13" t="s">
        <v>5</v>
      </c>
      <c r="I3" s="6"/>
      <c r="J3" s="10">
        <f>COUNTA(D5:D3807)+COUNTA('掲載中雑誌一覧(期間あり)'!D5:D3807)</f>
        <v>3737</v>
      </c>
    </row>
    <row r="4" ht="18.0" customHeight="1">
      <c r="A4" s="1"/>
      <c r="B4" s="14"/>
      <c r="C4" s="15" t="s">
        <v>6</v>
      </c>
      <c r="D4" s="15" t="s">
        <v>7</v>
      </c>
      <c r="E4" s="15" t="s">
        <v>8</v>
      </c>
      <c r="F4" s="15" t="s">
        <v>9</v>
      </c>
      <c r="G4" s="16" t="s">
        <v>10</v>
      </c>
      <c r="H4" s="17" t="s">
        <v>11</v>
      </c>
      <c r="I4" s="18" t="s">
        <v>12</v>
      </c>
      <c r="J4" s="19" t="s">
        <v>13</v>
      </c>
      <c r="K4" s="20" t="s">
        <v>14</v>
      </c>
      <c r="L4" s="15" t="s">
        <v>15</v>
      </c>
    </row>
    <row r="5" ht="18.0" customHeight="1">
      <c r="A5" s="3"/>
      <c r="B5" s="21"/>
      <c r="C5" s="22">
        <v>9.784785719876E12</v>
      </c>
      <c r="D5" s="23" t="s">
        <v>16</v>
      </c>
      <c r="E5" s="23" t="s">
        <v>17</v>
      </c>
      <c r="F5" s="23" t="s">
        <v>18</v>
      </c>
      <c r="G5" s="24" t="s">
        <v>19</v>
      </c>
      <c r="H5" s="25">
        <v>41080.0</v>
      </c>
      <c r="I5" s="26">
        <v>43636.0</v>
      </c>
      <c r="J5" s="23"/>
      <c r="K5" s="27" t="str">
        <f>IFERROR(__xludf.DUMMYFUNCTION("ArrayFormula(if(countif(IMPORTRANGE(""https://docs.google.com/spreadsheets/d/1eBL9r1hK43Q3Dky_ppLLompRxcryJVIuzHpbf3DRbKY/edit?gid=0#gid=0"",""W&amp;H参考文献一覧!A:A""),C5:C3807)=0,"""",""〇""))"),"〇")</f>
        <v>〇</v>
      </c>
      <c r="L5" s="27"/>
    </row>
    <row r="6" ht="18.0" customHeight="1">
      <c r="A6" s="3"/>
      <c r="B6" s="21"/>
      <c r="C6" s="22">
        <v>9.784324096666E12</v>
      </c>
      <c r="D6" s="23" t="s">
        <v>20</v>
      </c>
      <c r="E6" s="23" t="s">
        <v>21</v>
      </c>
      <c r="F6" s="23" t="s">
        <v>22</v>
      </c>
      <c r="G6" s="24" t="s">
        <v>19</v>
      </c>
      <c r="H6" s="25">
        <v>41470.0</v>
      </c>
      <c r="I6" s="26">
        <v>43739.0</v>
      </c>
      <c r="J6" s="23"/>
      <c r="K6" s="27" t="str">
        <f>IFERROR(__xludf.DUMMYFUNCTION("""COMPUTED_VALUE"""),"")</f>
        <v/>
      </c>
      <c r="L6" s="27"/>
    </row>
    <row r="7" ht="18.0" customHeight="1">
      <c r="A7" s="3"/>
      <c r="B7" s="21"/>
      <c r="C7" s="22">
        <v>9.784324099087E12</v>
      </c>
      <c r="D7" s="23" t="s">
        <v>20</v>
      </c>
      <c r="E7" s="23" t="s">
        <v>23</v>
      </c>
      <c r="F7" s="23" t="s">
        <v>24</v>
      </c>
      <c r="G7" s="24" t="s">
        <v>19</v>
      </c>
      <c r="H7" s="25">
        <v>42014.0</v>
      </c>
      <c r="I7" s="26">
        <v>43739.0</v>
      </c>
      <c r="J7" s="23"/>
      <c r="K7" s="27" t="str">
        <f>IFERROR(__xludf.DUMMYFUNCTION("""COMPUTED_VALUE"""),"")</f>
        <v/>
      </c>
      <c r="L7" s="27"/>
    </row>
    <row r="8" ht="18.0" customHeight="1">
      <c r="A8" s="3"/>
      <c r="B8" s="21"/>
      <c r="C8" s="22">
        <v>9.784324099728E12</v>
      </c>
      <c r="D8" s="23" t="s">
        <v>20</v>
      </c>
      <c r="E8" s="23" t="s">
        <v>25</v>
      </c>
      <c r="F8" s="23" t="s">
        <v>22</v>
      </c>
      <c r="G8" s="24" t="s">
        <v>19</v>
      </c>
      <c r="H8" s="25">
        <v>42144.0</v>
      </c>
      <c r="I8" s="26">
        <v>43739.0</v>
      </c>
      <c r="J8" s="23"/>
      <c r="K8" s="27" t="str">
        <f>IFERROR(__xludf.DUMMYFUNCTION("""COMPUTED_VALUE"""),"")</f>
        <v/>
      </c>
      <c r="L8" s="27"/>
    </row>
    <row r="9" ht="18.0" customHeight="1">
      <c r="A9" s="1"/>
      <c r="B9" s="14"/>
      <c r="C9" s="22">
        <v>9.784324102428E12</v>
      </c>
      <c r="D9" s="23" t="s">
        <v>20</v>
      </c>
      <c r="E9" s="28" t="s">
        <v>26</v>
      </c>
      <c r="F9" s="23" t="s">
        <v>27</v>
      </c>
      <c r="G9" s="24" t="s">
        <v>19</v>
      </c>
      <c r="H9" s="25">
        <v>42755.0</v>
      </c>
      <c r="I9" s="26">
        <v>43739.0</v>
      </c>
      <c r="J9" s="23"/>
      <c r="K9" s="27" t="str">
        <f>IFERROR(__xludf.DUMMYFUNCTION("""COMPUTED_VALUE"""),"")</f>
        <v/>
      </c>
      <c r="L9" s="27"/>
    </row>
    <row r="10" ht="18.0" customHeight="1">
      <c r="A10" s="3"/>
      <c r="B10" s="21"/>
      <c r="C10" s="22">
        <v>9.784324102435E12</v>
      </c>
      <c r="D10" s="23" t="s">
        <v>20</v>
      </c>
      <c r="E10" s="23" t="s">
        <v>28</v>
      </c>
      <c r="F10" s="23" t="s">
        <v>29</v>
      </c>
      <c r="G10" s="24" t="s">
        <v>19</v>
      </c>
      <c r="H10" s="25">
        <v>42755.0</v>
      </c>
      <c r="I10" s="26">
        <v>43739.0</v>
      </c>
      <c r="J10" s="23"/>
      <c r="K10" s="27" t="str">
        <f>IFERROR(__xludf.DUMMYFUNCTION("""COMPUTED_VALUE"""),"")</f>
        <v/>
      </c>
      <c r="L10" s="27"/>
    </row>
    <row r="11" ht="18.0" customHeight="1">
      <c r="A11" s="3"/>
      <c r="B11" s="21"/>
      <c r="C11" s="22">
        <v>9.784324102442E12</v>
      </c>
      <c r="D11" s="23" t="s">
        <v>20</v>
      </c>
      <c r="E11" s="23" t="s">
        <v>30</v>
      </c>
      <c r="F11" s="23" t="s">
        <v>31</v>
      </c>
      <c r="G11" s="24" t="s">
        <v>19</v>
      </c>
      <c r="H11" s="25">
        <v>42755.0</v>
      </c>
      <c r="I11" s="26">
        <v>43739.0</v>
      </c>
      <c r="J11" s="23"/>
      <c r="K11" s="27" t="str">
        <f>IFERROR(__xludf.DUMMYFUNCTION("""COMPUTED_VALUE"""),"")</f>
        <v/>
      </c>
      <c r="L11" s="27"/>
    </row>
    <row r="12" ht="18.0" customHeight="1">
      <c r="A12" s="3"/>
      <c r="B12" s="21"/>
      <c r="C12" s="22">
        <v>9.784324102459E12</v>
      </c>
      <c r="D12" s="23" t="s">
        <v>20</v>
      </c>
      <c r="E12" s="23" t="s">
        <v>32</v>
      </c>
      <c r="F12" s="23" t="s">
        <v>33</v>
      </c>
      <c r="G12" s="24" t="s">
        <v>19</v>
      </c>
      <c r="H12" s="25">
        <v>42755.0</v>
      </c>
      <c r="I12" s="26">
        <v>43739.0</v>
      </c>
      <c r="J12" s="23"/>
      <c r="K12" s="27" t="str">
        <f>IFERROR(__xludf.DUMMYFUNCTION("""COMPUTED_VALUE"""),"")</f>
        <v/>
      </c>
      <c r="L12" s="27"/>
    </row>
    <row r="13" ht="18.0" customHeight="1">
      <c r="A13" s="1"/>
      <c r="B13" s="14"/>
      <c r="C13" s="22">
        <v>9.784324102466E12</v>
      </c>
      <c r="D13" s="23" t="s">
        <v>20</v>
      </c>
      <c r="E13" s="23" t="s">
        <v>34</v>
      </c>
      <c r="F13" s="23" t="s">
        <v>35</v>
      </c>
      <c r="G13" s="24" t="s">
        <v>19</v>
      </c>
      <c r="H13" s="25">
        <v>42936.0</v>
      </c>
      <c r="I13" s="26">
        <v>43739.0</v>
      </c>
      <c r="J13" s="23"/>
      <c r="K13" s="27" t="str">
        <f>IFERROR(__xludf.DUMMYFUNCTION("""COMPUTED_VALUE"""),"")</f>
        <v/>
      </c>
      <c r="L13" s="27"/>
    </row>
    <row r="14" ht="18.0" customHeight="1">
      <c r="A14" s="1"/>
      <c r="B14" s="14"/>
      <c r="C14" s="22">
        <v>9.784324104897E12</v>
      </c>
      <c r="D14" s="23" t="s">
        <v>20</v>
      </c>
      <c r="E14" s="23" t="s">
        <v>36</v>
      </c>
      <c r="F14" s="23" t="s">
        <v>37</v>
      </c>
      <c r="G14" s="24" t="s">
        <v>19</v>
      </c>
      <c r="H14" s="25">
        <v>43271.0</v>
      </c>
      <c r="I14" s="26">
        <v>43739.0</v>
      </c>
      <c r="J14" s="23"/>
      <c r="K14" s="27" t="str">
        <f>IFERROR(__xludf.DUMMYFUNCTION("""COMPUTED_VALUE"""),"")</f>
        <v/>
      </c>
      <c r="L14" s="27"/>
    </row>
    <row r="15" ht="18.0" customHeight="1">
      <c r="A15" s="3"/>
      <c r="B15" s="21"/>
      <c r="C15" s="22">
        <v>9.784785710002E12</v>
      </c>
      <c r="D15" s="23" t="s">
        <v>16</v>
      </c>
      <c r="E15" s="23" t="s">
        <v>38</v>
      </c>
      <c r="F15" s="23" t="s">
        <v>39</v>
      </c>
      <c r="G15" s="24" t="s">
        <v>19</v>
      </c>
      <c r="H15" s="25">
        <v>37418.0</v>
      </c>
      <c r="I15" s="26">
        <v>43739.0</v>
      </c>
      <c r="J15" s="23"/>
      <c r="K15" s="27" t="str">
        <f>IFERROR(__xludf.DUMMYFUNCTION("""COMPUTED_VALUE"""),"〇")</f>
        <v>〇</v>
      </c>
      <c r="L15" s="27"/>
    </row>
    <row r="16" ht="18.0" customHeight="1">
      <c r="A16" s="3"/>
      <c r="B16" s="21"/>
      <c r="C16" s="22">
        <v>9.784785716646E12</v>
      </c>
      <c r="D16" s="23" t="s">
        <v>16</v>
      </c>
      <c r="E16" s="23" t="s">
        <v>40</v>
      </c>
      <c r="F16" s="23" t="s">
        <v>41</v>
      </c>
      <c r="G16" s="24" t="s">
        <v>19</v>
      </c>
      <c r="H16" s="25">
        <v>40009.0</v>
      </c>
      <c r="I16" s="26">
        <v>43739.0</v>
      </c>
      <c r="J16" s="23"/>
      <c r="K16" s="27" t="str">
        <f>IFERROR(__xludf.DUMMYFUNCTION("""COMPUTED_VALUE"""),"")</f>
        <v/>
      </c>
      <c r="L16" s="27"/>
    </row>
    <row r="17" ht="18.0" customHeight="1">
      <c r="A17" s="3"/>
      <c r="B17" s="21"/>
      <c r="C17" s="22">
        <v>9.784785717001E12</v>
      </c>
      <c r="D17" s="23" t="s">
        <v>16</v>
      </c>
      <c r="E17" s="23" t="s">
        <v>42</v>
      </c>
      <c r="F17" s="23" t="s">
        <v>43</v>
      </c>
      <c r="G17" s="24" t="s">
        <v>19</v>
      </c>
      <c r="H17" s="25">
        <v>40084.0</v>
      </c>
      <c r="I17" s="26">
        <v>43739.0</v>
      </c>
      <c r="J17" s="23"/>
      <c r="K17" s="27" t="str">
        <f>IFERROR(__xludf.DUMMYFUNCTION("""COMPUTED_VALUE"""),"〇")</f>
        <v>〇</v>
      </c>
      <c r="L17" s="27"/>
    </row>
    <row r="18" ht="18.0" customHeight="1">
      <c r="A18" s="3"/>
      <c r="B18" s="21"/>
      <c r="C18" s="22">
        <v>9.784785716868E12</v>
      </c>
      <c r="D18" s="23" t="s">
        <v>16</v>
      </c>
      <c r="E18" s="23" t="s">
        <v>44</v>
      </c>
      <c r="F18" s="23" t="s">
        <v>45</v>
      </c>
      <c r="G18" s="24" t="s">
        <v>19</v>
      </c>
      <c r="H18" s="25">
        <v>40234.0</v>
      </c>
      <c r="I18" s="26">
        <v>43739.0</v>
      </c>
      <c r="J18" s="23"/>
      <c r="K18" s="27" t="str">
        <f>IFERROR(__xludf.DUMMYFUNCTION("""COMPUTED_VALUE"""),"〇")</f>
        <v>〇</v>
      </c>
      <c r="L18" s="27"/>
    </row>
    <row r="19" ht="18.0" customHeight="1">
      <c r="A19" s="3"/>
      <c r="B19" s="21"/>
      <c r="C19" s="22">
        <v>9.784785716875E12</v>
      </c>
      <c r="D19" s="23" t="s">
        <v>16</v>
      </c>
      <c r="E19" s="23" t="s">
        <v>46</v>
      </c>
      <c r="F19" s="23" t="s">
        <v>45</v>
      </c>
      <c r="G19" s="24" t="s">
        <v>19</v>
      </c>
      <c r="H19" s="25">
        <v>40234.0</v>
      </c>
      <c r="I19" s="26">
        <v>43739.0</v>
      </c>
      <c r="J19" s="23"/>
      <c r="K19" s="27" t="str">
        <f>IFERROR(__xludf.DUMMYFUNCTION("""COMPUTED_VALUE"""),"〇")</f>
        <v>〇</v>
      </c>
      <c r="L19" s="27"/>
    </row>
    <row r="20" ht="18.0" customHeight="1">
      <c r="A20" s="3"/>
      <c r="B20" s="21"/>
      <c r="C20" s="22">
        <v>9.784785717599E12</v>
      </c>
      <c r="D20" s="23" t="s">
        <v>16</v>
      </c>
      <c r="E20" s="23" t="s">
        <v>47</v>
      </c>
      <c r="F20" s="23" t="s">
        <v>48</v>
      </c>
      <c r="G20" s="24" t="s">
        <v>19</v>
      </c>
      <c r="H20" s="25">
        <v>40280.0</v>
      </c>
      <c r="I20" s="26">
        <v>43739.0</v>
      </c>
      <c r="J20" s="23"/>
      <c r="K20" s="27" t="str">
        <f>IFERROR(__xludf.DUMMYFUNCTION("""COMPUTED_VALUE"""),"〇")</f>
        <v>〇</v>
      </c>
      <c r="L20" s="27"/>
    </row>
    <row r="21" ht="18.0" customHeight="1">
      <c r="A21" s="3"/>
      <c r="B21" s="21"/>
      <c r="C21" s="22">
        <v>9.784785717629E12</v>
      </c>
      <c r="D21" s="23" t="s">
        <v>16</v>
      </c>
      <c r="E21" s="23" t="s">
        <v>49</v>
      </c>
      <c r="F21" s="23" t="s">
        <v>50</v>
      </c>
      <c r="G21" s="24" t="s">
        <v>19</v>
      </c>
      <c r="H21" s="25">
        <v>40296.0</v>
      </c>
      <c r="I21" s="26">
        <v>43739.0</v>
      </c>
      <c r="J21" s="23"/>
      <c r="K21" s="27" t="str">
        <f>IFERROR(__xludf.DUMMYFUNCTION("""COMPUTED_VALUE"""),"")</f>
        <v/>
      </c>
      <c r="L21" s="27"/>
    </row>
    <row r="22" ht="18.0" customHeight="1">
      <c r="A22" s="3"/>
      <c r="B22" s="21"/>
      <c r="C22" s="22">
        <v>9.784785717797E12</v>
      </c>
      <c r="D22" s="23" t="s">
        <v>16</v>
      </c>
      <c r="E22" s="23" t="s">
        <v>51</v>
      </c>
      <c r="F22" s="23" t="s">
        <v>52</v>
      </c>
      <c r="G22" s="24" t="s">
        <v>19</v>
      </c>
      <c r="H22" s="25">
        <v>40353.0</v>
      </c>
      <c r="I22" s="26">
        <v>43739.0</v>
      </c>
      <c r="J22" s="23"/>
      <c r="K22" s="27" t="str">
        <f>IFERROR(__xludf.DUMMYFUNCTION("""COMPUTED_VALUE"""),"〇")</f>
        <v>〇</v>
      </c>
      <c r="L22" s="27"/>
    </row>
    <row r="23" ht="18.0" customHeight="1">
      <c r="A23" s="3"/>
      <c r="B23" s="21"/>
      <c r="C23" s="22">
        <v>9.784785718237E12</v>
      </c>
      <c r="D23" s="23" t="s">
        <v>16</v>
      </c>
      <c r="E23" s="23" t="s">
        <v>53</v>
      </c>
      <c r="F23" s="23" t="s">
        <v>54</v>
      </c>
      <c r="G23" s="24" t="s">
        <v>19</v>
      </c>
      <c r="H23" s="25">
        <v>40564.0</v>
      </c>
      <c r="I23" s="26">
        <v>43739.0</v>
      </c>
      <c r="J23" s="23"/>
      <c r="K23" s="27" t="str">
        <f>IFERROR(__xludf.DUMMYFUNCTION("""COMPUTED_VALUE"""),"")</f>
        <v/>
      </c>
      <c r="L23" s="27"/>
    </row>
    <row r="24" ht="18.0" customHeight="1">
      <c r="A24" s="3"/>
      <c r="B24" s="21"/>
      <c r="C24" s="22">
        <v>9.784785718886E12</v>
      </c>
      <c r="D24" s="23" t="s">
        <v>16</v>
      </c>
      <c r="E24" s="23" t="s">
        <v>55</v>
      </c>
      <c r="F24" s="23" t="s">
        <v>16</v>
      </c>
      <c r="G24" s="24" t="s">
        <v>19</v>
      </c>
      <c r="H24" s="25">
        <v>40714.0</v>
      </c>
      <c r="I24" s="26">
        <v>43739.0</v>
      </c>
      <c r="J24" s="23"/>
      <c r="K24" s="27" t="str">
        <f>IFERROR(__xludf.DUMMYFUNCTION("""COMPUTED_VALUE"""),"〇")</f>
        <v>〇</v>
      </c>
      <c r="L24" s="27"/>
    </row>
    <row r="25" ht="18.0" customHeight="1">
      <c r="A25" s="3"/>
      <c r="B25" s="21"/>
      <c r="C25" s="22">
        <v>9.784785719005E12</v>
      </c>
      <c r="D25" s="23" t="s">
        <v>16</v>
      </c>
      <c r="E25" s="23" t="s">
        <v>56</v>
      </c>
      <c r="F25" s="23" t="s">
        <v>57</v>
      </c>
      <c r="G25" s="24" t="s">
        <v>19</v>
      </c>
      <c r="H25" s="25">
        <v>40786.0</v>
      </c>
      <c r="I25" s="26">
        <v>43739.0</v>
      </c>
      <c r="J25" s="23"/>
      <c r="K25" s="27" t="str">
        <f>IFERROR(__xludf.DUMMYFUNCTION("""COMPUTED_VALUE"""),"〇")</f>
        <v>〇</v>
      </c>
      <c r="L25" s="27"/>
    </row>
    <row r="26" ht="18.0" customHeight="1">
      <c r="A26" s="3"/>
      <c r="B26" s="21"/>
      <c r="C26" s="22">
        <v>9.784785719418E12</v>
      </c>
      <c r="D26" s="23" t="s">
        <v>16</v>
      </c>
      <c r="E26" s="23" t="s">
        <v>58</v>
      </c>
      <c r="F26" s="23" t="s">
        <v>48</v>
      </c>
      <c r="G26" s="24" t="s">
        <v>19</v>
      </c>
      <c r="H26" s="29">
        <v>40897.0</v>
      </c>
      <c r="I26" s="26">
        <v>43739.0</v>
      </c>
      <c r="J26" s="23"/>
      <c r="K26" s="27" t="str">
        <f>IFERROR(__xludf.DUMMYFUNCTION("""COMPUTED_VALUE"""),"〇")</f>
        <v>〇</v>
      </c>
      <c r="L26" s="27"/>
    </row>
    <row r="27" ht="18.0" customHeight="1">
      <c r="A27" s="3"/>
      <c r="B27" s="21"/>
      <c r="C27" s="22">
        <v>9.784785719623E12</v>
      </c>
      <c r="D27" s="23" t="s">
        <v>16</v>
      </c>
      <c r="E27" s="23" t="s">
        <v>59</v>
      </c>
      <c r="F27" s="23" t="s">
        <v>60</v>
      </c>
      <c r="G27" s="24" t="s">
        <v>19</v>
      </c>
      <c r="H27" s="25">
        <v>41014.0</v>
      </c>
      <c r="I27" s="26">
        <v>43739.0</v>
      </c>
      <c r="J27" s="23"/>
      <c r="K27" s="27" t="str">
        <f>IFERROR(__xludf.DUMMYFUNCTION("""COMPUTED_VALUE"""),"〇")</f>
        <v>〇</v>
      </c>
      <c r="L27" s="27"/>
    </row>
    <row r="28" ht="18.0" customHeight="1">
      <c r="A28" s="3"/>
      <c r="B28" s="21"/>
      <c r="C28" s="22">
        <v>9.784785719746E12</v>
      </c>
      <c r="D28" s="23" t="s">
        <v>16</v>
      </c>
      <c r="E28" s="23" t="s">
        <v>61</v>
      </c>
      <c r="F28" s="23" t="s">
        <v>62</v>
      </c>
      <c r="G28" s="24" t="s">
        <v>19</v>
      </c>
      <c r="H28" s="25">
        <v>41046.0</v>
      </c>
      <c r="I28" s="26">
        <v>43739.0</v>
      </c>
      <c r="J28" s="23"/>
      <c r="K28" s="27" t="str">
        <f>IFERROR(__xludf.DUMMYFUNCTION("""COMPUTED_VALUE"""),"")</f>
        <v/>
      </c>
      <c r="L28" s="27"/>
    </row>
    <row r="29" ht="18.0" customHeight="1">
      <c r="A29" s="3"/>
      <c r="B29" s="21"/>
      <c r="C29" s="22">
        <v>9.78478571976E12</v>
      </c>
      <c r="D29" s="23" t="s">
        <v>16</v>
      </c>
      <c r="E29" s="23" t="s">
        <v>63</v>
      </c>
      <c r="F29" s="23" t="s">
        <v>64</v>
      </c>
      <c r="G29" s="24" t="s">
        <v>19</v>
      </c>
      <c r="H29" s="25">
        <v>41049.0</v>
      </c>
      <c r="I29" s="26">
        <v>43739.0</v>
      </c>
      <c r="J29" s="23"/>
      <c r="K29" s="27" t="str">
        <f>IFERROR(__xludf.DUMMYFUNCTION("""COMPUTED_VALUE"""),"")</f>
        <v/>
      </c>
      <c r="L29" s="27"/>
    </row>
    <row r="30" ht="18.0" customHeight="1">
      <c r="A30" s="3"/>
      <c r="B30" s="21"/>
      <c r="C30" s="22">
        <v>9.784785719784E12</v>
      </c>
      <c r="D30" s="23" t="s">
        <v>16</v>
      </c>
      <c r="E30" s="23" t="s">
        <v>65</v>
      </c>
      <c r="F30" s="23" t="s">
        <v>66</v>
      </c>
      <c r="G30" s="24" t="s">
        <v>19</v>
      </c>
      <c r="H30" s="25">
        <v>41063.0</v>
      </c>
      <c r="I30" s="26">
        <v>43739.0</v>
      </c>
      <c r="J30" s="23"/>
      <c r="K30" s="27" t="str">
        <f>IFERROR(__xludf.DUMMYFUNCTION("""COMPUTED_VALUE"""),"〇")</f>
        <v>〇</v>
      </c>
      <c r="L30" s="27"/>
    </row>
    <row r="31" ht="18.0" customHeight="1">
      <c r="A31" s="3"/>
      <c r="B31" s="21"/>
      <c r="C31" s="22">
        <v>9.784785719951E12</v>
      </c>
      <c r="D31" s="23" t="s">
        <v>16</v>
      </c>
      <c r="E31" s="23" t="s">
        <v>67</v>
      </c>
      <c r="F31" s="23" t="s">
        <v>68</v>
      </c>
      <c r="G31" s="24" t="s">
        <v>19</v>
      </c>
      <c r="H31" s="25">
        <v>41091.0</v>
      </c>
      <c r="I31" s="26">
        <v>43739.0</v>
      </c>
      <c r="J31" s="23"/>
      <c r="K31" s="27" t="str">
        <f>IFERROR(__xludf.DUMMYFUNCTION("""COMPUTED_VALUE"""),"〇")</f>
        <v>〇</v>
      </c>
      <c r="L31" s="27"/>
    </row>
    <row r="32" ht="18.0" customHeight="1">
      <c r="A32" s="3"/>
      <c r="B32" s="21"/>
      <c r="C32" s="22">
        <v>9.784785719975E12</v>
      </c>
      <c r="D32" s="23" t="s">
        <v>16</v>
      </c>
      <c r="E32" s="23" t="s">
        <v>69</v>
      </c>
      <c r="F32" s="23" t="s">
        <v>70</v>
      </c>
      <c r="G32" s="24" t="s">
        <v>19</v>
      </c>
      <c r="H32" s="25">
        <v>41120.0</v>
      </c>
      <c r="I32" s="26">
        <v>43739.0</v>
      </c>
      <c r="J32" s="23"/>
      <c r="K32" s="27" t="str">
        <f>IFERROR(__xludf.DUMMYFUNCTION("""COMPUTED_VALUE"""),"〇")</f>
        <v>〇</v>
      </c>
      <c r="L32" s="27"/>
    </row>
    <row r="33" ht="18.0" customHeight="1">
      <c r="A33" s="3"/>
      <c r="B33" s="21"/>
      <c r="C33" s="22">
        <v>9.784785719999E12</v>
      </c>
      <c r="D33" s="23" t="s">
        <v>16</v>
      </c>
      <c r="E33" s="23" t="s">
        <v>71</v>
      </c>
      <c r="F33" s="23" t="s">
        <v>72</v>
      </c>
      <c r="G33" s="24" t="s">
        <v>19</v>
      </c>
      <c r="H33" s="25">
        <v>41121.0</v>
      </c>
      <c r="I33" s="26">
        <v>43739.0</v>
      </c>
      <c r="J33" s="23"/>
      <c r="K33" s="27" t="str">
        <f>IFERROR(__xludf.DUMMYFUNCTION("""COMPUTED_VALUE"""),"")</f>
        <v/>
      </c>
      <c r="L33" s="27"/>
    </row>
    <row r="34" ht="18.0" customHeight="1">
      <c r="A34" s="3"/>
      <c r="B34" s="21"/>
      <c r="C34" s="22">
        <v>9.784785720087E12</v>
      </c>
      <c r="D34" s="23" t="s">
        <v>16</v>
      </c>
      <c r="E34" s="23" t="s">
        <v>73</v>
      </c>
      <c r="F34" s="23" t="s">
        <v>74</v>
      </c>
      <c r="G34" s="24" t="s">
        <v>19</v>
      </c>
      <c r="H34" s="25">
        <v>41171.0</v>
      </c>
      <c r="I34" s="26">
        <v>43739.0</v>
      </c>
      <c r="J34" s="23"/>
      <c r="K34" s="27" t="str">
        <f>IFERROR(__xludf.DUMMYFUNCTION("""COMPUTED_VALUE"""),"〇")</f>
        <v>〇</v>
      </c>
      <c r="L34" s="27"/>
    </row>
    <row r="35" ht="18.0" customHeight="1">
      <c r="A35" s="3"/>
      <c r="B35" s="21"/>
      <c r="C35" s="22">
        <v>9.7847857201E12</v>
      </c>
      <c r="D35" s="23" t="s">
        <v>16</v>
      </c>
      <c r="E35" s="23" t="s">
        <v>75</v>
      </c>
      <c r="F35" s="23" t="s">
        <v>76</v>
      </c>
      <c r="G35" s="24" t="s">
        <v>19</v>
      </c>
      <c r="H35" s="25">
        <v>41172.0</v>
      </c>
      <c r="I35" s="26">
        <v>43739.0</v>
      </c>
      <c r="J35" s="23"/>
      <c r="K35" s="27" t="str">
        <f>IFERROR(__xludf.DUMMYFUNCTION("""COMPUTED_VALUE"""),"〇")</f>
        <v>〇</v>
      </c>
      <c r="L35" s="27"/>
    </row>
    <row r="36" ht="18.0" customHeight="1">
      <c r="A36" s="3"/>
      <c r="B36" s="21"/>
      <c r="C36" s="22">
        <v>9.784785719968E12</v>
      </c>
      <c r="D36" s="23" t="s">
        <v>16</v>
      </c>
      <c r="E36" s="23" t="s">
        <v>77</v>
      </c>
      <c r="F36" s="23" t="s">
        <v>78</v>
      </c>
      <c r="G36" s="24" t="s">
        <v>19</v>
      </c>
      <c r="H36" s="29">
        <v>41192.0</v>
      </c>
      <c r="I36" s="26">
        <v>43739.0</v>
      </c>
      <c r="J36" s="23"/>
      <c r="K36" s="27" t="str">
        <f>IFERROR(__xludf.DUMMYFUNCTION("""COMPUTED_VALUE"""),"〇")</f>
        <v>〇</v>
      </c>
      <c r="L36" s="27"/>
    </row>
    <row r="37" ht="18.0" customHeight="1">
      <c r="A37" s="3"/>
      <c r="B37" s="21"/>
      <c r="C37" s="22">
        <v>9.784785720131E12</v>
      </c>
      <c r="D37" s="23" t="s">
        <v>16</v>
      </c>
      <c r="E37" s="23" t="s">
        <v>79</v>
      </c>
      <c r="F37" s="23" t="s">
        <v>80</v>
      </c>
      <c r="G37" s="24" t="s">
        <v>19</v>
      </c>
      <c r="H37" s="29">
        <v>41197.0</v>
      </c>
      <c r="I37" s="26">
        <v>43739.0</v>
      </c>
      <c r="J37" s="23"/>
      <c r="K37" s="27" t="str">
        <f>IFERROR(__xludf.DUMMYFUNCTION("""COMPUTED_VALUE"""),"")</f>
        <v/>
      </c>
      <c r="L37" s="27"/>
    </row>
    <row r="38" ht="18.0" customHeight="1">
      <c r="A38" s="3"/>
      <c r="B38" s="21"/>
      <c r="C38" s="22">
        <v>9.784785720179E12</v>
      </c>
      <c r="D38" s="23" t="s">
        <v>16</v>
      </c>
      <c r="E38" s="23" t="s">
        <v>81</v>
      </c>
      <c r="F38" s="23" t="s">
        <v>16</v>
      </c>
      <c r="G38" s="24" t="s">
        <v>19</v>
      </c>
      <c r="H38" s="29">
        <v>41199.0</v>
      </c>
      <c r="I38" s="26">
        <v>43739.0</v>
      </c>
      <c r="J38" s="23"/>
      <c r="K38" s="27" t="str">
        <f>IFERROR(__xludf.DUMMYFUNCTION("""COMPUTED_VALUE"""),"")</f>
        <v/>
      </c>
      <c r="L38" s="27"/>
    </row>
    <row r="39" ht="18.0" customHeight="1">
      <c r="A39" s="3"/>
      <c r="B39" s="21"/>
      <c r="C39" s="22">
        <v>9.784785720155E12</v>
      </c>
      <c r="D39" s="23" t="s">
        <v>16</v>
      </c>
      <c r="E39" s="23" t="s">
        <v>82</v>
      </c>
      <c r="F39" s="23" t="s">
        <v>83</v>
      </c>
      <c r="G39" s="24" t="s">
        <v>19</v>
      </c>
      <c r="H39" s="29">
        <v>41205.0</v>
      </c>
      <c r="I39" s="26">
        <v>43739.0</v>
      </c>
      <c r="J39" s="23"/>
      <c r="K39" s="27" t="str">
        <f>IFERROR(__xludf.DUMMYFUNCTION("""COMPUTED_VALUE"""),"〇")</f>
        <v>〇</v>
      </c>
      <c r="L39" s="27"/>
    </row>
    <row r="40" ht="18.0" customHeight="1">
      <c r="A40" s="3"/>
      <c r="B40" s="21"/>
      <c r="C40" s="22">
        <v>9.784785720117E12</v>
      </c>
      <c r="D40" s="23" t="s">
        <v>16</v>
      </c>
      <c r="E40" s="23" t="s">
        <v>84</v>
      </c>
      <c r="F40" s="23" t="s">
        <v>85</v>
      </c>
      <c r="G40" s="24" t="s">
        <v>19</v>
      </c>
      <c r="H40" s="25">
        <v>41217.0</v>
      </c>
      <c r="I40" s="26">
        <v>43739.0</v>
      </c>
      <c r="J40" s="23"/>
      <c r="K40" s="27" t="str">
        <f>IFERROR(__xludf.DUMMYFUNCTION("""COMPUTED_VALUE"""),"〇")</f>
        <v>〇</v>
      </c>
      <c r="L40" s="27"/>
    </row>
    <row r="41" ht="18.0" customHeight="1">
      <c r="A41" s="3"/>
      <c r="B41" s="21"/>
      <c r="C41" s="22">
        <v>9.784785720261E12</v>
      </c>
      <c r="D41" s="23" t="s">
        <v>16</v>
      </c>
      <c r="E41" s="23" t="s">
        <v>86</v>
      </c>
      <c r="F41" s="23" t="s">
        <v>48</v>
      </c>
      <c r="G41" s="24" t="s">
        <v>19</v>
      </c>
      <c r="H41" s="29">
        <v>41233.0</v>
      </c>
      <c r="I41" s="26">
        <v>43739.0</v>
      </c>
      <c r="J41" s="23"/>
      <c r="K41" s="27" t="str">
        <f>IFERROR(__xludf.DUMMYFUNCTION("""COMPUTED_VALUE"""),"")</f>
        <v/>
      </c>
      <c r="L41" s="27"/>
    </row>
    <row r="42" ht="18.0" customHeight="1">
      <c r="A42" s="3"/>
      <c r="B42" s="21"/>
      <c r="C42" s="22">
        <v>9.784785720292E12</v>
      </c>
      <c r="D42" s="23" t="s">
        <v>16</v>
      </c>
      <c r="E42" s="23" t="s">
        <v>87</v>
      </c>
      <c r="F42" s="23" t="s">
        <v>88</v>
      </c>
      <c r="G42" s="24" t="s">
        <v>19</v>
      </c>
      <c r="H42" s="29">
        <v>41240.0</v>
      </c>
      <c r="I42" s="26">
        <v>43739.0</v>
      </c>
      <c r="J42" s="23"/>
      <c r="K42" s="27" t="str">
        <f>IFERROR(__xludf.DUMMYFUNCTION("""COMPUTED_VALUE"""),"")</f>
        <v/>
      </c>
      <c r="L42" s="27"/>
    </row>
    <row r="43" ht="18.0" customHeight="1">
      <c r="A43" s="3"/>
      <c r="B43" s="21"/>
      <c r="C43" s="22">
        <v>9.784785720322E12</v>
      </c>
      <c r="D43" s="23" t="s">
        <v>16</v>
      </c>
      <c r="E43" s="23" t="s">
        <v>89</v>
      </c>
      <c r="F43" s="23" t="s">
        <v>90</v>
      </c>
      <c r="G43" s="24" t="s">
        <v>19</v>
      </c>
      <c r="H43" s="29">
        <v>41258.0</v>
      </c>
      <c r="I43" s="26">
        <v>43739.0</v>
      </c>
      <c r="J43" s="23"/>
      <c r="K43" s="27" t="str">
        <f>IFERROR(__xludf.DUMMYFUNCTION("""COMPUTED_VALUE"""),"〇")</f>
        <v>〇</v>
      </c>
      <c r="L43" s="27"/>
    </row>
    <row r="44" ht="18.0" customHeight="1">
      <c r="A44" s="3"/>
      <c r="B44" s="21"/>
      <c r="C44" s="22">
        <v>9.78478572036E12</v>
      </c>
      <c r="D44" s="23" t="s">
        <v>16</v>
      </c>
      <c r="E44" s="23" t="s">
        <v>91</v>
      </c>
      <c r="F44" s="23" t="s">
        <v>92</v>
      </c>
      <c r="G44" s="24" t="s">
        <v>19</v>
      </c>
      <c r="H44" s="29">
        <v>41268.0</v>
      </c>
      <c r="I44" s="26">
        <v>43739.0</v>
      </c>
      <c r="J44" s="23"/>
      <c r="K44" s="27" t="str">
        <f>IFERROR(__xludf.DUMMYFUNCTION("""COMPUTED_VALUE"""),"〇")</f>
        <v>〇</v>
      </c>
      <c r="L44" s="27"/>
    </row>
    <row r="45" ht="18.0" customHeight="1">
      <c r="A45" s="3"/>
      <c r="B45" s="21"/>
      <c r="C45" s="22">
        <v>9.784785720384E12</v>
      </c>
      <c r="D45" s="23" t="s">
        <v>16</v>
      </c>
      <c r="E45" s="23" t="s">
        <v>93</v>
      </c>
      <c r="F45" s="23" t="s">
        <v>16</v>
      </c>
      <c r="G45" s="24" t="s">
        <v>19</v>
      </c>
      <c r="H45" s="25">
        <v>41297.0</v>
      </c>
      <c r="I45" s="26">
        <v>43739.0</v>
      </c>
      <c r="J45" s="23"/>
      <c r="K45" s="27" t="str">
        <f>IFERROR(__xludf.DUMMYFUNCTION("""COMPUTED_VALUE"""),"〇")</f>
        <v>〇</v>
      </c>
      <c r="L45" s="27"/>
    </row>
    <row r="46" ht="18.0" customHeight="1">
      <c r="A46" s="3"/>
      <c r="B46" s="21"/>
      <c r="C46" s="22">
        <v>9.784785720391E12</v>
      </c>
      <c r="D46" s="23" t="s">
        <v>16</v>
      </c>
      <c r="E46" s="23" t="s">
        <v>94</v>
      </c>
      <c r="F46" s="23" t="s">
        <v>95</v>
      </c>
      <c r="G46" s="24" t="s">
        <v>19</v>
      </c>
      <c r="H46" s="25">
        <v>41299.0</v>
      </c>
      <c r="I46" s="26">
        <v>43739.0</v>
      </c>
      <c r="J46" s="23"/>
      <c r="K46" s="27" t="str">
        <f>IFERROR(__xludf.DUMMYFUNCTION("""COMPUTED_VALUE"""),"")</f>
        <v/>
      </c>
      <c r="L46" s="27"/>
    </row>
    <row r="47" ht="18.0" customHeight="1">
      <c r="A47" s="3"/>
      <c r="B47" s="21"/>
      <c r="C47" s="22">
        <v>9.784785720438E12</v>
      </c>
      <c r="D47" s="23" t="s">
        <v>16</v>
      </c>
      <c r="E47" s="23" t="s">
        <v>96</v>
      </c>
      <c r="F47" s="23" t="s">
        <v>97</v>
      </c>
      <c r="G47" s="24" t="s">
        <v>19</v>
      </c>
      <c r="H47" s="25">
        <v>41320.0</v>
      </c>
      <c r="I47" s="26">
        <v>43739.0</v>
      </c>
      <c r="J47" s="23"/>
      <c r="K47" s="27" t="str">
        <f>IFERROR(__xludf.DUMMYFUNCTION("""COMPUTED_VALUE"""),"〇")</f>
        <v>〇</v>
      </c>
      <c r="L47" s="27"/>
    </row>
    <row r="48" ht="18.0" customHeight="1">
      <c r="A48" s="3"/>
      <c r="B48" s="21"/>
      <c r="C48" s="22">
        <v>9.784785720568E12</v>
      </c>
      <c r="D48" s="23" t="s">
        <v>16</v>
      </c>
      <c r="E48" s="23" t="s">
        <v>98</v>
      </c>
      <c r="F48" s="23" t="s">
        <v>99</v>
      </c>
      <c r="G48" s="24" t="s">
        <v>19</v>
      </c>
      <c r="H48" s="25">
        <v>41331.0</v>
      </c>
      <c r="I48" s="26">
        <v>43739.0</v>
      </c>
      <c r="J48" s="23"/>
      <c r="K48" s="27" t="str">
        <f>IFERROR(__xludf.DUMMYFUNCTION("""COMPUTED_VALUE"""),"〇")</f>
        <v>〇</v>
      </c>
      <c r="L48" s="27"/>
    </row>
    <row r="49" ht="18.0" customHeight="1">
      <c r="A49" s="3"/>
      <c r="B49" s="21"/>
      <c r="C49" s="22">
        <v>9.784785720605E12</v>
      </c>
      <c r="D49" s="23" t="s">
        <v>16</v>
      </c>
      <c r="E49" s="23" t="s">
        <v>100</v>
      </c>
      <c r="F49" s="23" t="s">
        <v>101</v>
      </c>
      <c r="G49" s="24" t="s">
        <v>19</v>
      </c>
      <c r="H49" s="25">
        <v>41348.0</v>
      </c>
      <c r="I49" s="26">
        <v>43739.0</v>
      </c>
      <c r="J49" s="23"/>
      <c r="K49" s="27" t="str">
        <f>IFERROR(__xludf.DUMMYFUNCTION("""COMPUTED_VALUE"""),"〇")</f>
        <v>〇</v>
      </c>
      <c r="L49" s="27"/>
    </row>
    <row r="50" ht="18.0" customHeight="1">
      <c r="A50" s="3"/>
      <c r="B50" s="21"/>
      <c r="C50" s="22">
        <v>9.784785720599E12</v>
      </c>
      <c r="D50" s="23" t="s">
        <v>16</v>
      </c>
      <c r="E50" s="23" t="s">
        <v>102</v>
      </c>
      <c r="F50" s="23" t="s">
        <v>103</v>
      </c>
      <c r="G50" s="24" t="s">
        <v>19</v>
      </c>
      <c r="H50" s="25">
        <v>41348.0</v>
      </c>
      <c r="I50" s="26">
        <v>43739.0</v>
      </c>
      <c r="J50" s="23"/>
      <c r="K50" s="27" t="str">
        <f>IFERROR(__xludf.DUMMYFUNCTION("""COMPUTED_VALUE"""),"")</f>
        <v/>
      </c>
      <c r="L50" s="27"/>
    </row>
    <row r="51" ht="18.0" customHeight="1">
      <c r="A51" s="3"/>
      <c r="B51" s="21"/>
      <c r="C51" s="22">
        <v>9.784785720674E12</v>
      </c>
      <c r="D51" s="23" t="s">
        <v>16</v>
      </c>
      <c r="E51" s="23" t="s">
        <v>104</v>
      </c>
      <c r="F51" s="23" t="s">
        <v>105</v>
      </c>
      <c r="G51" s="24" t="s">
        <v>19</v>
      </c>
      <c r="H51" s="25">
        <v>41358.0</v>
      </c>
      <c r="I51" s="26">
        <v>43739.0</v>
      </c>
      <c r="J51" s="23"/>
      <c r="K51" s="27" t="str">
        <f>IFERROR(__xludf.DUMMYFUNCTION("""COMPUTED_VALUE"""),"〇")</f>
        <v>〇</v>
      </c>
      <c r="L51" s="27"/>
    </row>
    <row r="52" ht="18.0" customHeight="1">
      <c r="A52" s="3"/>
      <c r="B52" s="21"/>
      <c r="C52" s="22">
        <v>9.784785720681E12</v>
      </c>
      <c r="D52" s="23" t="s">
        <v>16</v>
      </c>
      <c r="E52" s="23" t="s">
        <v>106</v>
      </c>
      <c r="F52" s="23" t="s">
        <v>107</v>
      </c>
      <c r="G52" s="24" t="s">
        <v>19</v>
      </c>
      <c r="H52" s="25">
        <v>41360.0</v>
      </c>
      <c r="I52" s="26">
        <v>43739.0</v>
      </c>
      <c r="J52" s="23"/>
      <c r="K52" s="27" t="str">
        <f>IFERROR(__xludf.DUMMYFUNCTION("""COMPUTED_VALUE"""),"〇")</f>
        <v>〇</v>
      </c>
      <c r="L52" s="27"/>
    </row>
    <row r="53" ht="18.0" customHeight="1">
      <c r="A53" s="3"/>
      <c r="B53" s="21"/>
      <c r="C53" s="22">
        <v>9.784785720636E12</v>
      </c>
      <c r="D53" s="23" t="s">
        <v>16</v>
      </c>
      <c r="E53" s="23" t="s">
        <v>108</v>
      </c>
      <c r="F53" s="23" t="s">
        <v>16</v>
      </c>
      <c r="G53" s="24" t="s">
        <v>19</v>
      </c>
      <c r="H53" s="25">
        <v>41360.0</v>
      </c>
      <c r="I53" s="26">
        <v>43739.0</v>
      </c>
      <c r="J53" s="23"/>
      <c r="K53" s="27" t="str">
        <f>IFERROR(__xludf.DUMMYFUNCTION("""COMPUTED_VALUE"""),"")</f>
        <v/>
      </c>
      <c r="L53" s="27"/>
    </row>
    <row r="54" ht="18.0" customHeight="1">
      <c r="A54" s="3"/>
      <c r="B54" s="21"/>
      <c r="C54" s="22">
        <v>9.78478572065E12</v>
      </c>
      <c r="D54" s="23" t="s">
        <v>16</v>
      </c>
      <c r="E54" s="23" t="s">
        <v>109</v>
      </c>
      <c r="F54" s="23" t="s">
        <v>16</v>
      </c>
      <c r="G54" s="24" t="s">
        <v>19</v>
      </c>
      <c r="H54" s="25">
        <v>41360.0</v>
      </c>
      <c r="I54" s="26">
        <v>43739.0</v>
      </c>
      <c r="J54" s="23"/>
      <c r="K54" s="27" t="str">
        <f>IFERROR(__xludf.DUMMYFUNCTION("""COMPUTED_VALUE"""),"")</f>
        <v/>
      </c>
      <c r="L54" s="27"/>
    </row>
    <row r="55" ht="18.0" customHeight="1">
      <c r="A55" s="3"/>
      <c r="B55" s="21"/>
      <c r="C55" s="22">
        <v>9.784785720643E12</v>
      </c>
      <c r="D55" s="23" t="s">
        <v>16</v>
      </c>
      <c r="E55" s="23" t="s">
        <v>110</v>
      </c>
      <c r="F55" s="23" t="s">
        <v>16</v>
      </c>
      <c r="G55" s="24" t="s">
        <v>19</v>
      </c>
      <c r="H55" s="25">
        <v>41360.0</v>
      </c>
      <c r="I55" s="26">
        <v>43739.0</v>
      </c>
      <c r="J55" s="23"/>
      <c r="K55" s="27" t="str">
        <f>IFERROR(__xludf.DUMMYFUNCTION("""COMPUTED_VALUE"""),"")</f>
        <v/>
      </c>
      <c r="L55" s="27"/>
    </row>
    <row r="56" ht="18.0" customHeight="1">
      <c r="A56" s="3"/>
      <c r="B56" s="21"/>
      <c r="C56" s="22">
        <v>9.784785720612E12</v>
      </c>
      <c r="D56" s="23" t="s">
        <v>16</v>
      </c>
      <c r="E56" s="23" t="s">
        <v>111</v>
      </c>
      <c r="F56" s="23" t="s">
        <v>112</v>
      </c>
      <c r="G56" s="24" t="s">
        <v>19</v>
      </c>
      <c r="H56" s="25">
        <v>41364.0</v>
      </c>
      <c r="I56" s="26">
        <v>43739.0</v>
      </c>
      <c r="J56" s="23"/>
      <c r="K56" s="27" t="str">
        <f>IFERROR(__xludf.DUMMYFUNCTION("""COMPUTED_VALUE"""),"")</f>
        <v/>
      </c>
      <c r="L56" s="27"/>
    </row>
    <row r="57" ht="18.0" customHeight="1">
      <c r="A57" s="3"/>
      <c r="B57" s="21"/>
      <c r="C57" s="22">
        <v>9.78478572078E12</v>
      </c>
      <c r="D57" s="23" t="s">
        <v>16</v>
      </c>
      <c r="E57" s="23" t="s">
        <v>113</v>
      </c>
      <c r="F57" s="23" t="s">
        <v>114</v>
      </c>
      <c r="G57" s="24" t="s">
        <v>19</v>
      </c>
      <c r="H57" s="25">
        <v>41379.0</v>
      </c>
      <c r="I57" s="26">
        <v>43739.0</v>
      </c>
      <c r="J57" s="23"/>
      <c r="K57" s="27" t="str">
        <f>IFERROR(__xludf.DUMMYFUNCTION("""COMPUTED_VALUE"""),"")</f>
        <v/>
      </c>
      <c r="L57" s="27"/>
    </row>
    <row r="58" ht="18.0" customHeight="1">
      <c r="A58" s="3"/>
      <c r="B58" s="21"/>
      <c r="C58" s="22">
        <v>9.784785720766E12</v>
      </c>
      <c r="D58" s="23" t="s">
        <v>16</v>
      </c>
      <c r="E58" s="23" t="s">
        <v>115</v>
      </c>
      <c r="F58" s="23" t="s">
        <v>116</v>
      </c>
      <c r="G58" s="24" t="s">
        <v>19</v>
      </c>
      <c r="H58" s="25">
        <v>41384.0</v>
      </c>
      <c r="I58" s="26">
        <v>43739.0</v>
      </c>
      <c r="J58" s="23"/>
      <c r="K58" s="27" t="str">
        <f>IFERROR(__xludf.DUMMYFUNCTION("""COMPUTED_VALUE"""),"")</f>
        <v/>
      </c>
      <c r="L58" s="27"/>
    </row>
    <row r="59" ht="18.0" customHeight="1">
      <c r="A59" s="1"/>
      <c r="B59" s="14"/>
      <c r="C59" s="22">
        <v>9.784785720803E12</v>
      </c>
      <c r="D59" s="23" t="s">
        <v>16</v>
      </c>
      <c r="E59" s="23" t="s">
        <v>117</v>
      </c>
      <c r="F59" s="23" t="s">
        <v>118</v>
      </c>
      <c r="G59" s="24" t="s">
        <v>19</v>
      </c>
      <c r="H59" s="25">
        <v>41390.0</v>
      </c>
      <c r="I59" s="26">
        <v>43739.0</v>
      </c>
      <c r="J59" s="23"/>
      <c r="K59" s="27" t="str">
        <f>IFERROR(__xludf.DUMMYFUNCTION("""COMPUTED_VALUE"""),"")</f>
        <v/>
      </c>
      <c r="L59" s="27"/>
    </row>
    <row r="60" ht="18.0" customHeight="1">
      <c r="A60" s="3"/>
      <c r="B60" s="21"/>
      <c r="C60" s="22">
        <v>9.784785720865E12</v>
      </c>
      <c r="D60" s="23" t="s">
        <v>16</v>
      </c>
      <c r="E60" s="23" t="s">
        <v>119</v>
      </c>
      <c r="F60" s="23" t="s">
        <v>120</v>
      </c>
      <c r="G60" s="24" t="s">
        <v>19</v>
      </c>
      <c r="H60" s="25">
        <v>41404.0</v>
      </c>
      <c r="I60" s="26">
        <v>43739.0</v>
      </c>
      <c r="J60" s="23"/>
      <c r="K60" s="27" t="str">
        <f>IFERROR(__xludf.DUMMYFUNCTION("""COMPUTED_VALUE"""),"〇")</f>
        <v>〇</v>
      </c>
      <c r="L60" s="27"/>
    </row>
    <row r="61" ht="18.0" customHeight="1">
      <c r="A61" s="3"/>
      <c r="B61" s="21"/>
      <c r="C61" s="22">
        <v>9.784785720872E12</v>
      </c>
      <c r="D61" s="23" t="s">
        <v>16</v>
      </c>
      <c r="E61" s="23" t="s">
        <v>121</v>
      </c>
      <c r="F61" s="23" t="s">
        <v>16</v>
      </c>
      <c r="G61" s="24" t="s">
        <v>19</v>
      </c>
      <c r="H61" s="25">
        <v>41418.0</v>
      </c>
      <c r="I61" s="26">
        <v>43739.0</v>
      </c>
      <c r="J61" s="23"/>
      <c r="K61" s="27" t="str">
        <f>IFERROR(__xludf.DUMMYFUNCTION("""COMPUTED_VALUE"""),"")</f>
        <v/>
      </c>
      <c r="L61" s="27"/>
    </row>
    <row r="62" ht="18.0" customHeight="1">
      <c r="A62" s="3"/>
      <c r="B62" s="21"/>
      <c r="C62" s="22">
        <v>9.784785720919E12</v>
      </c>
      <c r="D62" s="23" t="s">
        <v>16</v>
      </c>
      <c r="E62" s="23" t="s">
        <v>122</v>
      </c>
      <c r="F62" s="23" t="s">
        <v>123</v>
      </c>
      <c r="G62" s="24" t="s">
        <v>19</v>
      </c>
      <c r="H62" s="25">
        <v>41429.0</v>
      </c>
      <c r="I62" s="26">
        <v>43739.0</v>
      </c>
      <c r="J62" s="23"/>
      <c r="K62" s="27" t="str">
        <f>IFERROR(__xludf.DUMMYFUNCTION("""COMPUTED_VALUE"""),"〇")</f>
        <v>〇</v>
      </c>
      <c r="L62" s="27"/>
    </row>
    <row r="63" ht="18.0" customHeight="1">
      <c r="A63" s="3"/>
      <c r="B63" s="21"/>
      <c r="C63" s="22">
        <v>9.784785720957E12</v>
      </c>
      <c r="D63" s="23" t="s">
        <v>16</v>
      </c>
      <c r="E63" s="23" t="s">
        <v>124</v>
      </c>
      <c r="F63" s="23" t="s">
        <v>125</v>
      </c>
      <c r="G63" s="24" t="s">
        <v>19</v>
      </c>
      <c r="H63" s="25">
        <v>41446.0</v>
      </c>
      <c r="I63" s="26">
        <v>43739.0</v>
      </c>
      <c r="J63" s="23"/>
      <c r="K63" s="27" t="str">
        <f>IFERROR(__xludf.DUMMYFUNCTION("""COMPUTED_VALUE"""),"〇")</f>
        <v>〇</v>
      </c>
      <c r="L63" s="27"/>
    </row>
    <row r="64" ht="18.0" customHeight="1">
      <c r="A64" s="3"/>
      <c r="B64" s="21"/>
      <c r="C64" s="22">
        <v>9.784785720995E12</v>
      </c>
      <c r="D64" s="23" t="s">
        <v>16</v>
      </c>
      <c r="E64" s="23" t="s">
        <v>126</v>
      </c>
      <c r="F64" s="23" t="s">
        <v>127</v>
      </c>
      <c r="G64" s="24" t="s">
        <v>19</v>
      </c>
      <c r="H64" s="25">
        <v>41456.0</v>
      </c>
      <c r="I64" s="26">
        <v>43739.0</v>
      </c>
      <c r="J64" s="23"/>
      <c r="K64" s="27" t="str">
        <f>IFERROR(__xludf.DUMMYFUNCTION("""COMPUTED_VALUE"""),"〇")</f>
        <v>〇</v>
      </c>
      <c r="L64" s="27"/>
    </row>
    <row r="65" ht="18.0" customHeight="1">
      <c r="A65" s="3"/>
      <c r="B65" s="21"/>
      <c r="C65" s="22">
        <v>9.784785720964E12</v>
      </c>
      <c r="D65" s="23" t="s">
        <v>16</v>
      </c>
      <c r="E65" s="23" t="s">
        <v>128</v>
      </c>
      <c r="F65" s="23" t="s">
        <v>43</v>
      </c>
      <c r="G65" s="24" t="s">
        <v>19</v>
      </c>
      <c r="H65" s="25">
        <v>41456.0</v>
      </c>
      <c r="I65" s="26">
        <v>43739.0</v>
      </c>
      <c r="J65" s="23"/>
      <c r="K65" s="27" t="str">
        <f>IFERROR(__xludf.DUMMYFUNCTION("""COMPUTED_VALUE"""),"〇")</f>
        <v>〇</v>
      </c>
      <c r="L65" s="27"/>
    </row>
    <row r="66" ht="18.0" customHeight="1">
      <c r="A66" s="3"/>
      <c r="B66" s="21"/>
      <c r="C66" s="22">
        <v>9.784785721015E12</v>
      </c>
      <c r="D66" s="23" t="s">
        <v>16</v>
      </c>
      <c r="E66" s="23" t="s">
        <v>129</v>
      </c>
      <c r="F66" s="23" t="s">
        <v>16</v>
      </c>
      <c r="G66" s="24" t="s">
        <v>19</v>
      </c>
      <c r="H66" s="25">
        <v>41458.0</v>
      </c>
      <c r="I66" s="26">
        <v>43739.0</v>
      </c>
      <c r="J66" s="23"/>
      <c r="K66" s="27" t="str">
        <f>IFERROR(__xludf.DUMMYFUNCTION("""COMPUTED_VALUE"""),"")</f>
        <v/>
      </c>
      <c r="L66" s="27"/>
    </row>
    <row r="67" ht="18.0" customHeight="1">
      <c r="A67" s="3"/>
      <c r="B67" s="21"/>
      <c r="C67" s="22">
        <v>9.784785721091E12</v>
      </c>
      <c r="D67" s="23" t="s">
        <v>16</v>
      </c>
      <c r="E67" s="23" t="s">
        <v>130</v>
      </c>
      <c r="F67" s="23" t="s">
        <v>131</v>
      </c>
      <c r="G67" s="24" t="s">
        <v>19</v>
      </c>
      <c r="H67" s="25">
        <v>41497.0</v>
      </c>
      <c r="I67" s="26">
        <v>43739.0</v>
      </c>
      <c r="J67" s="23"/>
      <c r="K67" s="27" t="str">
        <f>IFERROR(__xludf.DUMMYFUNCTION("""COMPUTED_VALUE"""),"〇")</f>
        <v>〇</v>
      </c>
      <c r="L67" s="27"/>
    </row>
    <row r="68" ht="18.0" customHeight="1">
      <c r="A68" s="3"/>
      <c r="B68" s="21"/>
      <c r="C68" s="22">
        <v>9.78478572106E12</v>
      </c>
      <c r="D68" s="23" t="s">
        <v>16</v>
      </c>
      <c r="E68" s="23" t="s">
        <v>132</v>
      </c>
      <c r="F68" s="23" t="s">
        <v>133</v>
      </c>
      <c r="G68" s="24" t="s">
        <v>19</v>
      </c>
      <c r="H68" s="25">
        <v>41503.0</v>
      </c>
      <c r="I68" s="26">
        <v>43739.0</v>
      </c>
      <c r="J68" s="23"/>
      <c r="K68" s="27" t="str">
        <f>IFERROR(__xludf.DUMMYFUNCTION("""COMPUTED_VALUE"""),"")</f>
        <v/>
      </c>
      <c r="L68" s="27"/>
    </row>
    <row r="69" ht="18.0" customHeight="1">
      <c r="A69" s="3"/>
      <c r="B69" s="21"/>
      <c r="C69" s="22">
        <v>9.784785721053E12</v>
      </c>
      <c r="D69" s="23" t="s">
        <v>16</v>
      </c>
      <c r="E69" s="23" t="s">
        <v>134</v>
      </c>
      <c r="F69" s="23" t="s">
        <v>135</v>
      </c>
      <c r="G69" s="24" t="s">
        <v>19</v>
      </c>
      <c r="H69" s="25">
        <v>41503.0</v>
      </c>
      <c r="I69" s="26">
        <v>43739.0</v>
      </c>
      <c r="J69" s="23"/>
      <c r="K69" s="27" t="str">
        <f>IFERROR(__xludf.DUMMYFUNCTION("""COMPUTED_VALUE"""),"〇")</f>
        <v>〇</v>
      </c>
      <c r="L69" s="27"/>
    </row>
    <row r="70" ht="18.0" customHeight="1">
      <c r="A70" s="3"/>
      <c r="B70" s="21"/>
      <c r="C70" s="22">
        <v>9.784785721084E12</v>
      </c>
      <c r="D70" s="23" t="s">
        <v>16</v>
      </c>
      <c r="E70" s="23" t="s">
        <v>136</v>
      </c>
      <c r="F70" s="23" t="s">
        <v>137</v>
      </c>
      <c r="G70" s="24" t="s">
        <v>19</v>
      </c>
      <c r="H70" s="25">
        <v>41511.0</v>
      </c>
      <c r="I70" s="26">
        <v>43739.0</v>
      </c>
      <c r="J70" s="23"/>
      <c r="K70" s="27" t="str">
        <f>IFERROR(__xludf.DUMMYFUNCTION("""COMPUTED_VALUE"""),"〇")</f>
        <v>〇</v>
      </c>
      <c r="L70" s="27"/>
    </row>
    <row r="71" ht="18.0" customHeight="1">
      <c r="A71" s="3"/>
      <c r="B71" s="21"/>
      <c r="C71" s="22">
        <v>9.784785721114E12</v>
      </c>
      <c r="D71" s="23" t="s">
        <v>16</v>
      </c>
      <c r="E71" s="23" t="s">
        <v>138</v>
      </c>
      <c r="F71" s="23" t="s">
        <v>16</v>
      </c>
      <c r="G71" s="24" t="s">
        <v>19</v>
      </c>
      <c r="H71" s="25">
        <v>41515.0</v>
      </c>
      <c r="I71" s="26">
        <v>43739.0</v>
      </c>
      <c r="J71" s="23"/>
      <c r="K71" s="27" t="str">
        <f>IFERROR(__xludf.DUMMYFUNCTION("""COMPUTED_VALUE"""),"")</f>
        <v/>
      </c>
      <c r="L71" s="27"/>
    </row>
    <row r="72" ht="18.0" customHeight="1">
      <c r="A72" s="3"/>
      <c r="B72" s="21"/>
      <c r="C72" s="22">
        <v>9.784785719111E12</v>
      </c>
      <c r="D72" s="23" t="s">
        <v>16</v>
      </c>
      <c r="E72" s="23" t="s">
        <v>139</v>
      </c>
      <c r="F72" s="23" t="s">
        <v>140</v>
      </c>
      <c r="G72" s="24" t="s">
        <v>19</v>
      </c>
      <c r="H72" s="25">
        <v>41518.0</v>
      </c>
      <c r="I72" s="26">
        <v>43739.0</v>
      </c>
      <c r="J72" s="23"/>
      <c r="K72" s="27" t="str">
        <f>IFERROR(__xludf.DUMMYFUNCTION("""COMPUTED_VALUE"""),"〇")</f>
        <v>〇</v>
      </c>
      <c r="L72" s="27"/>
    </row>
    <row r="73" ht="18.0" customHeight="1">
      <c r="A73" s="3"/>
      <c r="B73" s="21"/>
      <c r="C73" s="22">
        <v>9.784785721206E12</v>
      </c>
      <c r="D73" s="23" t="s">
        <v>16</v>
      </c>
      <c r="E73" s="23" t="s">
        <v>141</v>
      </c>
      <c r="F73" s="23" t="s">
        <v>142</v>
      </c>
      <c r="G73" s="24" t="s">
        <v>19</v>
      </c>
      <c r="H73" s="25">
        <v>41549.0</v>
      </c>
      <c r="I73" s="26">
        <v>43739.0</v>
      </c>
      <c r="J73" s="23"/>
      <c r="K73" s="27" t="str">
        <f>IFERROR(__xludf.DUMMYFUNCTION("""COMPUTED_VALUE"""),"")</f>
        <v/>
      </c>
      <c r="L73" s="27"/>
    </row>
    <row r="74" ht="18.0" customHeight="1">
      <c r="A74" s="3"/>
      <c r="B74" s="21"/>
      <c r="C74" s="22">
        <v>9.784785721213E12</v>
      </c>
      <c r="D74" s="23" t="s">
        <v>16</v>
      </c>
      <c r="E74" s="23" t="s">
        <v>143</v>
      </c>
      <c r="F74" s="23" t="s">
        <v>103</v>
      </c>
      <c r="G74" s="24" t="s">
        <v>19</v>
      </c>
      <c r="H74" s="29">
        <v>41557.0</v>
      </c>
      <c r="I74" s="26">
        <v>43739.0</v>
      </c>
      <c r="J74" s="23"/>
      <c r="K74" s="27" t="str">
        <f>IFERROR(__xludf.DUMMYFUNCTION("""COMPUTED_VALUE"""),"")</f>
        <v/>
      </c>
      <c r="L74" s="27"/>
    </row>
    <row r="75" ht="18.0" customHeight="1">
      <c r="A75" s="3"/>
      <c r="B75" s="21"/>
      <c r="C75" s="22">
        <v>9.784785721237E12</v>
      </c>
      <c r="D75" s="23" t="s">
        <v>16</v>
      </c>
      <c r="E75" s="23" t="s">
        <v>144</v>
      </c>
      <c r="F75" s="23" t="s">
        <v>145</v>
      </c>
      <c r="G75" s="24" t="s">
        <v>19</v>
      </c>
      <c r="H75" s="29">
        <v>41577.0</v>
      </c>
      <c r="I75" s="26">
        <v>43739.0</v>
      </c>
      <c r="J75" s="23"/>
      <c r="K75" s="27" t="str">
        <f>IFERROR(__xludf.DUMMYFUNCTION("""COMPUTED_VALUE"""),"")</f>
        <v/>
      </c>
      <c r="L75" s="27"/>
    </row>
    <row r="76" ht="18.0" customHeight="1">
      <c r="A76" s="3"/>
      <c r="B76" s="21"/>
      <c r="C76" s="22">
        <v>9.784785721367E12</v>
      </c>
      <c r="D76" s="23" t="s">
        <v>16</v>
      </c>
      <c r="E76" s="23" t="s">
        <v>146</v>
      </c>
      <c r="F76" s="23" t="s">
        <v>147</v>
      </c>
      <c r="G76" s="24" t="s">
        <v>19</v>
      </c>
      <c r="H76" s="29">
        <v>41593.0</v>
      </c>
      <c r="I76" s="26">
        <v>43739.0</v>
      </c>
      <c r="J76" s="23"/>
      <c r="K76" s="27" t="str">
        <f>IFERROR(__xludf.DUMMYFUNCTION("""COMPUTED_VALUE"""),"〇")</f>
        <v>〇</v>
      </c>
      <c r="L76" s="27"/>
    </row>
    <row r="77" ht="18.0" customHeight="1">
      <c r="A77" s="3"/>
      <c r="B77" s="21"/>
      <c r="C77" s="22">
        <v>9.784785721343E12</v>
      </c>
      <c r="D77" s="23" t="s">
        <v>16</v>
      </c>
      <c r="E77" s="23" t="s">
        <v>148</v>
      </c>
      <c r="F77" s="23" t="s">
        <v>149</v>
      </c>
      <c r="G77" s="24" t="s">
        <v>19</v>
      </c>
      <c r="H77" s="29">
        <v>41594.0</v>
      </c>
      <c r="I77" s="26">
        <v>43739.0</v>
      </c>
      <c r="J77" s="23"/>
      <c r="K77" s="27" t="str">
        <f>IFERROR(__xludf.DUMMYFUNCTION("""COMPUTED_VALUE"""),"〇")</f>
        <v>〇</v>
      </c>
      <c r="L77" s="27"/>
    </row>
    <row r="78" ht="18.0" customHeight="1">
      <c r="A78" s="3"/>
      <c r="B78" s="21"/>
      <c r="C78" s="22">
        <v>9.784785721374E12</v>
      </c>
      <c r="D78" s="23" t="s">
        <v>16</v>
      </c>
      <c r="E78" s="23" t="s">
        <v>150</v>
      </c>
      <c r="F78" s="23" t="s">
        <v>151</v>
      </c>
      <c r="G78" s="24" t="s">
        <v>19</v>
      </c>
      <c r="H78" s="29">
        <v>41600.0</v>
      </c>
      <c r="I78" s="26">
        <v>43739.0</v>
      </c>
      <c r="J78" s="23"/>
      <c r="K78" s="27" t="str">
        <f>IFERROR(__xludf.DUMMYFUNCTION("""COMPUTED_VALUE"""),"〇")</f>
        <v>〇</v>
      </c>
      <c r="L78" s="27"/>
    </row>
    <row r="79" ht="18.0" customHeight="1">
      <c r="A79" s="3"/>
      <c r="B79" s="21"/>
      <c r="C79" s="22">
        <v>9.784785721244E12</v>
      </c>
      <c r="D79" s="23" t="s">
        <v>16</v>
      </c>
      <c r="E79" s="23" t="s">
        <v>152</v>
      </c>
      <c r="F79" s="23" t="s">
        <v>16</v>
      </c>
      <c r="G79" s="24" t="s">
        <v>19</v>
      </c>
      <c r="H79" s="29">
        <v>41600.0</v>
      </c>
      <c r="I79" s="26">
        <v>43739.0</v>
      </c>
      <c r="J79" s="23"/>
      <c r="K79" s="27" t="str">
        <f>IFERROR(__xludf.DUMMYFUNCTION("""COMPUTED_VALUE"""),"〇")</f>
        <v>〇</v>
      </c>
      <c r="L79" s="27"/>
    </row>
    <row r="80" ht="18.0" customHeight="1">
      <c r="A80" s="3"/>
      <c r="B80" s="21"/>
      <c r="C80" s="22">
        <v>9.784785721398E12</v>
      </c>
      <c r="D80" s="23" t="s">
        <v>16</v>
      </c>
      <c r="E80" s="23" t="s">
        <v>153</v>
      </c>
      <c r="F80" s="23" t="s">
        <v>140</v>
      </c>
      <c r="G80" s="24" t="s">
        <v>19</v>
      </c>
      <c r="H80" s="29">
        <v>41624.0</v>
      </c>
      <c r="I80" s="26">
        <v>43739.0</v>
      </c>
      <c r="J80" s="23"/>
      <c r="K80" s="27" t="str">
        <f>IFERROR(__xludf.DUMMYFUNCTION("""COMPUTED_VALUE"""),"")</f>
        <v/>
      </c>
      <c r="L80" s="27"/>
    </row>
    <row r="81" ht="18.0" customHeight="1">
      <c r="A81" s="3"/>
      <c r="B81" s="21"/>
      <c r="C81" s="22">
        <v>9.784785721381E12</v>
      </c>
      <c r="D81" s="23" t="s">
        <v>16</v>
      </c>
      <c r="E81" s="23" t="s">
        <v>154</v>
      </c>
      <c r="F81" s="23" t="s">
        <v>140</v>
      </c>
      <c r="G81" s="24" t="s">
        <v>19</v>
      </c>
      <c r="H81" s="29">
        <v>41624.0</v>
      </c>
      <c r="I81" s="26">
        <v>43739.0</v>
      </c>
      <c r="J81" s="23"/>
      <c r="K81" s="27" t="str">
        <f>IFERROR(__xludf.DUMMYFUNCTION("""COMPUTED_VALUE"""),"")</f>
        <v/>
      </c>
      <c r="L81" s="27"/>
    </row>
    <row r="82" ht="18.0" customHeight="1">
      <c r="A82" s="3"/>
      <c r="B82" s="21"/>
      <c r="C82" s="22">
        <v>9.784785721411E12</v>
      </c>
      <c r="D82" s="23" t="s">
        <v>16</v>
      </c>
      <c r="E82" s="23" t="s">
        <v>155</v>
      </c>
      <c r="F82" s="23" t="s">
        <v>156</v>
      </c>
      <c r="G82" s="24" t="s">
        <v>19</v>
      </c>
      <c r="H82" s="29">
        <v>41628.0</v>
      </c>
      <c r="I82" s="26">
        <v>43739.0</v>
      </c>
      <c r="J82" s="23"/>
      <c r="K82" s="27" t="str">
        <f>IFERROR(__xludf.DUMMYFUNCTION("""COMPUTED_VALUE"""),"")</f>
        <v/>
      </c>
      <c r="L82" s="27"/>
    </row>
    <row r="83" ht="18.0" customHeight="1">
      <c r="A83" s="3"/>
      <c r="B83" s="21"/>
      <c r="C83" s="22">
        <v>9.784785721466E12</v>
      </c>
      <c r="D83" s="23" t="s">
        <v>16</v>
      </c>
      <c r="E83" s="23" t="s">
        <v>157</v>
      </c>
      <c r="F83" s="23" t="s">
        <v>158</v>
      </c>
      <c r="G83" s="24" t="s">
        <v>19</v>
      </c>
      <c r="H83" s="29">
        <v>41633.0</v>
      </c>
      <c r="I83" s="26">
        <v>43739.0</v>
      </c>
      <c r="J83" s="23"/>
      <c r="K83" s="27" t="str">
        <f>IFERROR(__xludf.DUMMYFUNCTION("""COMPUTED_VALUE"""),"〇")</f>
        <v>〇</v>
      </c>
      <c r="L83" s="27"/>
    </row>
    <row r="84" ht="18.0" customHeight="1">
      <c r="A84" s="3"/>
      <c r="B84" s="21"/>
      <c r="C84" s="22">
        <v>9.784785721428E12</v>
      </c>
      <c r="D84" s="23" t="s">
        <v>16</v>
      </c>
      <c r="E84" s="23" t="s">
        <v>159</v>
      </c>
      <c r="F84" s="23" t="s">
        <v>62</v>
      </c>
      <c r="G84" s="24" t="s">
        <v>19</v>
      </c>
      <c r="H84" s="29">
        <v>41638.0</v>
      </c>
      <c r="I84" s="26">
        <v>43739.0</v>
      </c>
      <c r="J84" s="23"/>
      <c r="K84" s="27" t="str">
        <f>IFERROR(__xludf.DUMMYFUNCTION("""COMPUTED_VALUE"""),"〇")</f>
        <v>〇</v>
      </c>
      <c r="L84" s="27"/>
    </row>
    <row r="85" ht="18.0" customHeight="1">
      <c r="A85" s="3"/>
      <c r="B85" s="21"/>
      <c r="C85" s="22">
        <v>9.784785721633E12</v>
      </c>
      <c r="D85" s="23" t="s">
        <v>16</v>
      </c>
      <c r="E85" s="23" t="s">
        <v>160</v>
      </c>
      <c r="F85" s="23" t="s">
        <v>161</v>
      </c>
      <c r="G85" s="24" t="s">
        <v>19</v>
      </c>
      <c r="H85" s="25">
        <v>41690.0</v>
      </c>
      <c r="I85" s="26">
        <v>43739.0</v>
      </c>
      <c r="J85" s="23"/>
      <c r="K85" s="27" t="str">
        <f>IFERROR(__xludf.DUMMYFUNCTION("""COMPUTED_VALUE"""),"")</f>
        <v/>
      </c>
      <c r="L85" s="27"/>
    </row>
    <row r="86" ht="18.0" customHeight="1">
      <c r="A86" s="3"/>
      <c r="B86" s="21"/>
      <c r="C86" s="22">
        <v>9.784785721541E12</v>
      </c>
      <c r="D86" s="23" t="s">
        <v>16</v>
      </c>
      <c r="E86" s="23" t="s">
        <v>162</v>
      </c>
      <c r="F86" s="23" t="s">
        <v>16</v>
      </c>
      <c r="G86" s="24" t="s">
        <v>19</v>
      </c>
      <c r="H86" s="25">
        <v>41690.0</v>
      </c>
      <c r="I86" s="26">
        <v>43739.0</v>
      </c>
      <c r="J86" s="23"/>
      <c r="K86" s="27" t="str">
        <f>IFERROR(__xludf.DUMMYFUNCTION("""COMPUTED_VALUE"""),"")</f>
        <v/>
      </c>
      <c r="L86" s="27"/>
    </row>
    <row r="87" ht="18.0" customHeight="1">
      <c r="A87" s="3"/>
      <c r="B87" s="21"/>
      <c r="C87" s="22">
        <v>9.784785721589E12</v>
      </c>
      <c r="D87" s="23" t="s">
        <v>16</v>
      </c>
      <c r="E87" s="23" t="s">
        <v>163</v>
      </c>
      <c r="F87" s="23" t="s">
        <v>164</v>
      </c>
      <c r="G87" s="24" t="s">
        <v>19</v>
      </c>
      <c r="H87" s="25">
        <v>41692.0</v>
      </c>
      <c r="I87" s="26">
        <v>43739.0</v>
      </c>
      <c r="J87" s="23"/>
      <c r="K87" s="27" t="str">
        <f>IFERROR(__xludf.DUMMYFUNCTION("""COMPUTED_VALUE"""),"〇")</f>
        <v>〇</v>
      </c>
      <c r="L87" s="27"/>
    </row>
    <row r="88" ht="18.0" customHeight="1">
      <c r="A88" s="3"/>
      <c r="B88" s="21"/>
      <c r="C88" s="22">
        <v>9.784785721558E12</v>
      </c>
      <c r="D88" s="23" t="s">
        <v>16</v>
      </c>
      <c r="E88" s="23" t="s">
        <v>165</v>
      </c>
      <c r="F88" s="23" t="s">
        <v>166</v>
      </c>
      <c r="G88" s="24" t="s">
        <v>19</v>
      </c>
      <c r="H88" s="25">
        <v>41695.0</v>
      </c>
      <c r="I88" s="26">
        <v>43739.0</v>
      </c>
      <c r="J88" s="23"/>
      <c r="K88" s="27" t="str">
        <f>IFERROR(__xludf.DUMMYFUNCTION("""COMPUTED_VALUE"""),"〇")</f>
        <v>〇</v>
      </c>
      <c r="L88" s="27"/>
    </row>
    <row r="89" ht="18.0" customHeight="1">
      <c r="A89" s="3"/>
      <c r="B89" s="21"/>
      <c r="C89" s="22">
        <v>9.784785721725E12</v>
      </c>
      <c r="D89" s="23" t="s">
        <v>16</v>
      </c>
      <c r="E89" s="23" t="s">
        <v>167</v>
      </c>
      <c r="F89" s="23" t="s">
        <v>168</v>
      </c>
      <c r="G89" s="24" t="s">
        <v>19</v>
      </c>
      <c r="H89" s="25">
        <v>41708.0</v>
      </c>
      <c r="I89" s="26">
        <v>43739.0</v>
      </c>
      <c r="J89" s="23"/>
      <c r="K89" s="27" t="str">
        <f>IFERROR(__xludf.DUMMYFUNCTION("""COMPUTED_VALUE"""),"")</f>
        <v/>
      </c>
      <c r="L89" s="27"/>
    </row>
    <row r="90" ht="18.0" customHeight="1">
      <c r="A90" s="3"/>
      <c r="B90" s="21"/>
      <c r="C90" s="22">
        <v>9.784785721626E12</v>
      </c>
      <c r="D90" s="23" t="s">
        <v>16</v>
      </c>
      <c r="E90" s="23" t="s">
        <v>169</v>
      </c>
      <c r="F90" s="23" t="s">
        <v>170</v>
      </c>
      <c r="G90" s="24" t="s">
        <v>19</v>
      </c>
      <c r="H90" s="25">
        <v>41708.0</v>
      </c>
      <c r="I90" s="26">
        <v>43739.0</v>
      </c>
      <c r="J90" s="23"/>
      <c r="K90" s="27" t="str">
        <f>IFERROR(__xludf.DUMMYFUNCTION("""COMPUTED_VALUE"""),"")</f>
        <v/>
      </c>
      <c r="L90" s="27"/>
    </row>
    <row r="91" ht="18.0" customHeight="1">
      <c r="A91" s="1"/>
      <c r="B91" s="14"/>
      <c r="C91" s="22">
        <v>9.784785721732E12</v>
      </c>
      <c r="D91" s="23" t="s">
        <v>16</v>
      </c>
      <c r="E91" s="23" t="s">
        <v>171</v>
      </c>
      <c r="F91" s="23" t="s">
        <v>172</v>
      </c>
      <c r="G91" s="24" t="s">
        <v>19</v>
      </c>
      <c r="H91" s="25">
        <v>41718.0</v>
      </c>
      <c r="I91" s="26">
        <v>43739.0</v>
      </c>
      <c r="J91" s="23"/>
      <c r="K91" s="27" t="str">
        <f>IFERROR(__xludf.DUMMYFUNCTION("""COMPUTED_VALUE"""),"")</f>
        <v/>
      </c>
      <c r="L91" s="27"/>
    </row>
    <row r="92" ht="18.0" customHeight="1">
      <c r="A92" s="3"/>
      <c r="B92" s="21"/>
      <c r="C92" s="22">
        <v>9.78478572148E12</v>
      </c>
      <c r="D92" s="23" t="s">
        <v>16</v>
      </c>
      <c r="E92" s="23" t="s">
        <v>173</v>
      </c>
      <c r="F92" s="23" t="s">
        <v>174</v>
      </c>
      <c r="G92" s="24" t="s">
        <v>19</v>
      </c>
      <c r="H92" s="25">
        <v>41723.0</v>
      </c>
      <c r="I92" s="26">
        <v>43739.0</v>
      </c>
      <c r="J92" s="23"/>
      <c r="K92" s="27" t="str">
        <f>IFERROR(__xludf.DUMMYFUNCTION("""COMPUTED_VALUE"""),"")</f>
        <v/>
      </c>
      <c r="L92" s="27"/>
    </row>
    <row r="93" ht="18.0" customHeight="1">
      <c r="A93" s="3"/>
      <c r="B93" s="21"/>
      <c r="C93" s="22">
        <v>9.784785721503E12</v>
      </c>
      <c r="D93" s="23" t="s">
        <v>16</v>
      </c>
      <c r="E93" s="23" t="s">
        <v>175</v>
      </c>
      <c r="F93" s="23" t="s">
        <v>176</v>
      </c>
      <c r="G93" s="24" t="s">
        <v>19</v>
      </c>
      <c r="H93" s="25">
        <v>41726.0</v>
      </c>
      <c r="I93" s="26">
        <v>43739.0</v>
      </c>
      <c r="J93" s="23"/>
      <c r="K93" s="27" t="str">
        <f>IFERROR(__xludf.DUMMYFUNCTION("""COMPUTED_VALUE"""),"〇")</f>
        <v>〇</v>
      </c>
      <c r="L93" s="27"/>
    </row>
    <row r="94" ht="18.0" customHeight="1">
      <c r="A94" s="3"/>
      <c r="B94" s="21"/>
      <c r="C94" s="22">
        <v>9.784785721848E12</v>
      </c>
      <c r="D94" s="23" t="s">
        <v>16</v>
      </c>
      <c r="E94" s="23" t="s">
        <v>177</v>
      </c>
      <c r="F94" s="23" t="s">
        <v>178</v>
      </c>
      <c r="G94" s="24" t="s">
        <v>19</v>
      </c>
      <c r="H94" s="25">
        <v>41754.0</v>
      </c>
      <c r="I94" s="26">
        <v>43739.0</v>
      </c>
      <c r="J94" s="23"/>
      <c r="K94" s="27" t="str">
        <f>IFERROR(__xludf.DUMMYFUNCTION("""COMPUTED_VALUE"""),"〇")</f>
        <v>〇</v>
      </c>
      <c r="L94" s="27"/>
    </row>
    <row r="95" ht="18.0" customHeight="1">
      <c r="A95" s="3"/>
      <c r="B95" s="21"/>
      <c r="C95" s="22">
        <v>9.784785721879E12</v>
      </c>
      <c r="D95" s="23" t="s">
        <v>16</v>
      </c>
      <c r="E95" s="23" t="s">
        <v>179</v>
      </c>
      <c r="F95" s="23" t="s">
        <v>180</v>
      </c>
      <c r="G95" s="24" t="s">
        <v>19</v>
      </c>
      <c r="H95" s="25">
        <v>41759.0</v>
      </c>
      <c r="I95" s="26">
        <v>43739.0</v>
      </c>
      <c r="J95" s="23"/>
      <c r="K95" s="27" t="str">
        <f>IFERROR(__xludf.DUMMYFUNCTION("""COMPUTED_VALUE"""),"〇")</f>
        <v>〇</v>
      </c>
      <c r="L95" s="27"/>
    </row>
    <row r="96" ht="18.0" customHeight="1">
      <c r="A96" s="3"/>
      <c r="B96" s="21"/>
      <c r="C96" s="22">
        <v>9.784785721794E12</v>
      </c>
      <c r="D96" s="23" t="s">
        <v>16</v>
      </c>
      <c r="E96" s="23" t="s">
        <v>181</v>
      </c>
      <c r="F96" s="23" t="s">
        <v>182</v>
      </c>
      <c r="G96" s="24" t="s">
        <v>19</v>
      </c>
      <c r="H96" s="25">
        <v>41759.0</v>
      </c>
      <c r="I96" s="26">
        <v>43739.0</v>
      </c>
      <c r="J96" s="23"/>
      <c r="K96" s="27" t="str">
        <f>IFERROR(__xludf.DUMMYFUNCTION("""COMPUTED_VALUE"""),"")</f>
        <v/>
      </c>
      <c r="L96" s="27"/>
    </row>
    <row r="97" ht="18.0" customHeight="1">
      <c r="A97" s="3"/>
      <c r="B97" s="21"/>
      <c r="C97" s="22">
        <v>9.784785721855E12</v>
      </c>
      <c r="D97" s="23" t="s">
        <v>16</v>
      </c>
      <c r="E97" s="23" t="s">
        <v>183</v>
      </c>
      <c r="F97" s="23" t="s">
        <v>184</v>
      </c>
      <c r="G97" s="24" t="s">
        <v>19</v>
      </c>
      <c r="H97" s="25">
        <v>41765.0</v>
      </c>
      <c r="I97" s="26">
        <v>43739.0</v>
      </c>
      <c r="J97" s="23"/>
      <c r="K97" s="27" t="str">
        <f>IFERROR(__xludf.DUMMYFUNCTION("""COMPUTED_VALUE"""),"")</f>
        <v/>
      </c>
      <c r="L97" s="27"/>
    </row>
    <row r="98" ht="18.0" customHeight="1">
      <c r="A98" s="3"/>
      <c r="B98" s="21"/>
      <c r="C98" s="22">
        <v>9.784785721916E12</v>
      </c>
      <c r="D98" s="23" t="s">
        <v>16</v>
      </c>
      <c r="E98" s="23" t="s">
        <v>185</v>
      </c>
      <c r="F98" s="23" t="s">
        <v>16</v>
      </c>
      <c r="G98" s="24" t="s">
        <v>19</v>
      </c>
      <c r="H98" s="25">
        <v>41768.0</v>
      </c>
      <c r="I98" s="26">
        <v>43739.0</v>
      </c>
      <c r="J98" s="23"/>
      <c r="K98" s="27" t="str">
        <f>IFERROR(__xludf.DUMMYFUNCTION("""COMPUTED_VALUE"""),"")</f>
        <v/>
      </c>
      <c r="L98" s="27"/>
    </row>
    <row r="99" ht="18.0" customHeight="1">
      <c r="A99" s="3"/>
      <c r="B99" s="21"/>
      <c r="C99" s="22">
        <v>9.784785721954E12</v>
      </c>
      <c r="D99" s="23" t="s">
        <v>16</v>
      </c>
      <c r="E99" s="23" t="s">
        <v>186</v>
      </c>
      <c r="F99" s="23" t="s">
        <v>187</v>
      </c>
      <c r="G99" s="24" t="s">
        <v>19</v>
      </c>
      <c r="H99" s="25">
        <v>41806.0</v>
      </c>
      <c r="I99" s="26">
        <v>43739.0</v>
      </c>
      <c r="J99" s="23"/>
      <c r="K99" s="27" t="str">
        <f>IFERROR(__xludf.DUMMYFUNCTION("""COMPUTED_VALUE"""),"〇")</f>
        <v>〇</v>
      </c>
      <c r="L99" s="27"/>
    </row>
    <row r="100" ht="18.0" customHeight="1">
      <c r="A100" s="3"/>
      <c r="B100" s="21"/>
      <c r="C100" s="22">
        <v>9.784785722012E12</v>
      </c>
      <c r="D100" s="23" t="s">
        <v>16</v>
      </c>
      <c r="E100" s="23" t="s">
        <v>188</v>
      </c>
      <c r="F100" s="23" t="s">
        <v>189</v>
      </c>
      <c r="G100" s="24" t="s">
        <v>19</v>
      </c>
      <c r="H100" s="25">
        <v>41820.0</v>
      </c>
      <c r="I100" s="26">
        <v>43739.0</v>
      </c>
      <c r="J100" s="23"/>
      <c r="K100" s="27" t="str">
        <f>IFERROR(__xludf.DUMMYFUNCTION("""COMPUTED_VALUE"""),"〇")</f>
        <v>〇</v>
      </c>
      <c r="L100" s="27"/>
    </row>
    <row r="101" ht="18.0" customHeight="1">
      <c r="A101" s="3"/>
      <c r="B101" s="21"/>
      <c r="C101" s="22">
        <v>9.784785722081E12</v>
      </c>
      <c r="D101" s="23" t="s">
        <v>16</v>
      </c>
      <c r="E101" s="23" t="s">
        <v>190</v>
      </c>
      <c r="F101" s="23" t="s">
        <v>191</v>
      </c>
      <c r="G101" s="24" t="s">
        <v>19</v>
      </c>
      <c r="H101" s="25">
        <v>41850.0</v>
      </c>
      <c r="I101" s="26">
        <v>43739.0</v>
      </c>
      <c r="J101" s="23"/>
      <c r="K101" s="27" t="str">
        <f>IFERROR(__xludf.DUMMYFUNCTION("""COMPUTED_VALUE"""),"〇")</f>
        <v>〇</v>
      </c>
      <c r="L101" s="27"/>
    </row>
    <row r="102" ht="18.0" customHeight="1">
      <c r="A102" s="3"/>
      <c r="B102" s="21"/>
      <c r="C102" s="22">
        <v>9.78478572205E12</v>
      </c>
      <c r="D102" s="23" t="s">
        <v>16</v>
      </c>
      <c r="E102" s="23" t="s">
        <v>192</v>
      </c>
      <c r="F102" s="23" t="s">
        <v>16</v>
      </c>
      <c r="G102" s="24" t="s">
        <v>19</v>
      </c>
      <c r="H102" s="25">
        <v>41879.0</v>
      </c>
      <c r="I102" s="26">
        <v>43739.0</v>
      </c>
      <c r="J102" s="23"/>
      <c r="K102" s="27" t="str">
        <f>IFERROR(__xludf.DUMMYFUNCTION("""COMPUTED_VALUE"""),"")</f>
        <v/>
      </c>
      <c r="L102" s="27"/>
    </row>
    <row r="103" ht="18.0" customHeight="1">
      <c r="A103" s="3"/>
      <c r="B103" s="21"/>
      <c r="C103" s="22">
        <v>9.784785722302E12</v>
      </c>
      <c r="D103" s="23" t="s">
        <v>16</v>
      </c>
      <c r="E103" s="23" t="s">
        <v>193</v>
      </c>
      <c r="F103" s="23" t="s">
        <v>194</v>
      </c>
      <c r="G103" s="24" t="s">
        <v>19</v>
      </c>
      <c r="H103" s="29">
        <v>41963.0</v>
      </c>
      <c r="I103" s="26">
        <v>43739.0</v>
      </c>
      <c r="J103" s="23"/>
      <c r="K103" s="27" t="str">
        <f>IFERROR(__xludf.DUMMYFUNCTION("""COMPUTED_VALUE"""),"")</f>
        <v/>
      </c>
      <c r="L103" s="27"/>
    </row>
    <row r="104" ht="18.0" customHeight="1">
      <c r="A104" s="3"/>
      <c r="B104" s="21"/>
      <c r="C104" s="22">
        <v>9.784785722227E12</v>
      </c>
      <c r="D104" s="23" t="s">
        <v>16</v>
      </c>
      <c r="E104" s="23" t="s">
        <v>195</v>
      </c>
      <c r="F104" s="23" t="s">
        <v>196</v>
      </c>
      <c r="G104" s="24" t="s">
        <v>19</v>
      </c>
      <c r="H104" s="29">
        <v>41964.0</v>
      </c>
      <c r="I104" s="26">
        <v>43739.0</v>
      </c>
      <c r="J104" s="23"/>
      <c r="K104" s="27" t="str">
        <f>IFERROR(__xludf.DUMMYFUNCTION("""COMPUTED_VALUE"""),"")</f>
        <v/>
      </c>
      <c r="L104" s="27"/>
    </row>
    <row r="105" ht="18.0" customHeight="1">
      <c r="A105" s="3"/>
      <c r="B105" s="21"/>
      <c r="C105" s="22">
        <v>9.784785722357E12</v>
      </c>
      <c r="D105" s="23" t="s">
        <v>16</v>
      </c>
      <c r="E105" s="23" t="s">
        <v>197</v>
      </c>
      <c r="F105" s="23" t="s">
        <v>198</v>
      </c>
      <c r="G105" s="24" t="s">
        <v>19</v>
      </c>
      <c r="H105" s="29">
        <v>41983.0</v>
      </c>
      <c r="I105" s="26">
        <v>43739.0</v>
      </c>
      <c r="J105" s="23"/>
      <c r="K105" s="27" t="str">
        <f>IFERROR(__xludf.DUMMYFUNCTION("""COMPUTED_VALUE"""),"")</f>
        <v/>
      </c>
      <c r="L105" s="27"/>
    </row>
    <row r="106" ht="18.0" customHeight="1">
      <c r="A106" s="3"/>
      <c r="B106" s="21"/>
      <c r="C106" s="22">
        <v>9.784785722364E12</v>
      </c>
      <c r="D106" s="23" t="s">
        <v>16</v>
      </c>
      <c r="E106" s="23" t="s">
        <v>199</v>
      </c>
      <c r="F106" s="23" t="s">
        <v>200</v>
      </c>
      <c r="G106" s="24" t="s">
        <v>19</v>
      </c>
      <c r="H106" s="29">
        <v>41983.0</v>
      </c>
      <c r="I106" s="26">
        <v>43739.0</v>
      </c>
      <c r="J106" s="23"/>
      <c r="K106" s="27" t="str">
        <f>IFERROR(__xludf.DUMMYFUNCTION("""COMPUTED_VALUE"""),"〇")</f>
        <v>〇</v>
      </c>
      <c r="L106" s="27"/>
    </row>
    <row r="107" ht="18.0" customHeight="1">
      <c r="A107" s="3"/>
      <c r="B107" s="21"/>
      <c r="C107" s="22">
        <v>9.784785722388E12</v>
      </c>
      <c r="D107" s="23" t="s">
        <v>16</v>
      </c>
      <c r="E107" s="23" t="s">
        <v>201</v>
      </c>
      <c r="F107" s="23" t="s">
        <v>202</v>
      </c>
      <c r="G107" s="24" t="s">
        <v>19</v>
      </c>
      <c r="H107" s="29">
        <v>42003.0</v>
      </c>
      <c r="I107" s="26">
        <v>43739.0</v>
      </c>
      <c r="J107" s="23"/>
      <c r="K107" s="27" t="str">
        <f>IFERROR(__xludf.DUMMYFUNCTION("""COMPUTED_VALUE"""),"")</f>
        <v/>
      </c>
      <c r="L107" s="27"/>
    </row>
    <row r="108" ht="18.0" customHeight="1">
      <c r="A108" s="3"/>
      <c r="B108" s="21"/>
      <c r="C108" s="22">
        <v>9.784785722425E12</v>
      </c>
      <c r="D108" s="23" t="s">
        <v>16</v>
      </c>
      <c r="E108" s="23" t="s">
        <v>203</v>
      </c>
      <c r="F108" s="23" t="s">
        <v>204</v>
      </c>
      <c r="G108" s="24" t="s">
        <v>19</v>
      </c>
      <c r="H108" s="25">
        <v>42024.0</v>
      </c>
      <c r="I108" s="26">
        <v>43739.0</v>
      </c>
      <c r="J108" s="23"/>
      <c r="K108" s="27" t="str">
        <f>IFERROR(__xludf.DUMMYFUNCTION("""COMPUTED_VALUE"""),"〇")</f>
        <v>〇</v>
      </c>
      <c r="L108" s="27"/>
    </row>
    <row r="109" ht="18.0" customHeight="1">
      <c r="A109" s="3"/>
      <c r="B109" s="21"/>
      <c r="C109" s="22">
        <v>9.784785722418E12</v>
      </c>
      <c r="D109" s="23" t="s">
        <v>16</v>
      </c>
      <c r="E109" s="23" t="s">
        <v>205</v>
      </c>
      <c r="F109" s="23" t="s">
        <v>180</v>
      </c>
      <c r="G109" s="24" t="s">
        <v>19</v>
      </c>
      <c r="H109" s="25">
        <v>42024.0</v>
      </c>
      <c r="I109" s="26">
        <v>43739.0</v>
      </c>
      <c r="J109" s="23"/>
      <c r="K109" s="27" t="str">
        <f>IFERROR(__xludf.DUMMYFUNCTION("""COMPUTED_VALUE"""),"〇")</f>
        <v>〇</v>
      </c>
      <c r="L109" s="27"/>
    </row>
    <row r="110" ht="18.0" customHeight="1">
      <c r="A110" s="3"/>
      <c r="B110" s="21"/>
      <c r="C110" s="22">
        <v>9.784785722524E12</v>
      </c>
      <c r="D110" s="23" t="s">
        <v>16</v>
      </c>
      <c r="E110" s="23" t="s">
        <v>206</v>
      </c>
      <c r="F110" s="23" t="s">
        <v>207</v>
      </c>
      <c r="G110" s="24" t="s">
        <v>19</v>
      </c>
      <c r="H110" s="25">
        <v>42055.0</v>
      </c>
      <c r="I110" s="26">
        <v>43739.0</v>
      </c>
      <c r="J110" s="23"/>
      <c r="K110" s="27" t="str">
        <f>IFERROR(__xludf.DUMMYFUNCTION("""COMPUTED_VALUE"""),"")</f>
        <v/>
      </c>
      <c r="L110" s="27"/>
    </row>
    <row r="111" ht="18.0" customHeight="1">
      <c r="A111" s="3"/>
      <c r="B111" s="21"/>
      <c r="C111" s="22">
        <v>9.784785722548E12</v>
      </c>
      <c r="D111" s="23" t="s">
        <v>16</v>
      </c>
      <c r="E111" s="23" t="s">
        <v>208</v>
      </c>
      <c r="F111" s="23" t="s">
        <v>209</v>
      </c>
      <c r="G111" s="24" t="s">
        <v>19</v>
      </c>
      <c r="H111" s="25">
        <v>42076.0</v>
      </c>
      <c r="I111" s="26">
        <v>43739.0</v>
      </c>
      <c r="J111" s="23"/>
      <c r="K111" s="27" t="str">
        <f>IFERROR(__xludf.DUMMYFUNCTION("""COMPUTED_VALUE"""),"〇")</f>
        <v>〇</v>
      </c>
      <c r="L111" s="27"/>
    </row>
    <row r="112" ht="18.0" customHeight="1">
      <c r="A112" s="3"/>
      <c r="B112" s="21"/>
      <c r="C112" s="22">
        <v>9.784785722562E12</v>
      </c>
      <c r="D112" s="23" t="s">
        <v>16</v>
      </c>
      <c r="E112" s="23" t="s">
        <v>210</v>
      </c>
      <c r="F112" s="23" t="s">
        <v>211</v>
      </c>
      <c r="G112" s="24" t="s">
        <v>19</v>
      </c>
      <c r="H112" s="25">
        <v>42086.0</v>
      </c>
      <c r="I112" s="26">
        <v>43739.0</v>
      </c>
      <c r="J112" s="23"/>
      <c r="K112" s="27" t="str">
        <f>IFERROR(__xludf.DUMMYFUNCTION("""COMPUTED_VALUE"""),"〇")</f>
        <v>〇</v>
      </c>
      <c r="L112" s="27"/>
    </row>
    <row r="113" ht="18.0" customHeight="1">
      <c r="A113" s="3"/>
      <c r="B113" s="21"/>
      <c r="C113" s="22">
        <v>9.78478572263E12</v>
      </c>
      <c r="D113" s="23" t="s">
        <v>16</v>
      </c>
      <c r="E113" s="23" t="s">
        <v>212</v>
      </c>
      <c r="F113" s="23" t="s">
        <v>213</v>
      </c>
      <c r="G113" s="24" t="s">
        <v>19</v>
      </c>
      <c r="H113" s="25">
        <v>42093.0</v>
      </c>
      <c r="I113" s="26">
        <v>43739.0</v>
      </c>
      <c r="J113" s="23"/>
      <c r="K113" s="27" t="str">
        <f>IFERROR(__xludf.DUMMYFUNCTION("""COMPUTED_VALUE"""),"〇")</f>
        <v>〇</v>
      </c>
      <c r="L113" s="27"/>
    </row>
    <row r="114" ht="18.0" customHeight="1">
      <c r="A114" s="3"/>
      <c r="B114" s="21"/>
      <c r="C114" s="22">
        <v>9.784785722715E12</v>
      </c>
      <c r="D114" s="23" t="s">
        <v>16</v>
      </c>
      <c r="E114" s="23" t="s">
        <v>214</v>
      </c>
      <c r="F114" s="23" t="s">
        <v>215</v>
      </c>
      <c r="G114" s="24" t="s">
        <v>19</v>
      </c>
      <c r="H114" s="25">
        <v>42095.0</v>
      </c>
      <c r="I114" s="26">
        <v>43739.0</v>
      </c>
      <c r="J114" s="23"/>
      <c r="K114" s="27" t="str">
        <f>IFERROR(__xludf.DUMMYFUNCTION("""COMPUTED_VALUE"""),"")</f>
        <v/>
      </c>
      <c r="L114" s="27"/>
    </row>
    <row r="115" ht="18.0" customHeight="1">
      <c r="A115" s="3"/>
      <c r="B115" s="21"/>
      <c r="C115" s="22">
        <v>9.784785722739E12</v>
      </c>
      <c r="D115" s="23" t="s">
        <v>16</v>
      </c>
      <c r="E115" s="23" t="s">
        <v>216</v>
      </c>
      <c r="F115" s="23" t="s">
        <v>217</v>
      </c>
      <c r="G115" s="24" t="s">
        <v>19</v>
      </c>
      <c r="H115" s="25">
        <v>42104.0</v>
      </c>
      <c r="I115" s="26">
        <v>43739.0</v>
      </c>
      <c r="J115" s="23"/>
      <c r="K115" s="27" t="str">
        <f>IFERROR(__xludf.DUMMYFUNCTION("""COMPUTED_VALUE"""),"〇")</f>
        <v>〇</v>
      </c>
      <c r="L115" s="27"/>
    </row>
    <row r="116" ht="18.0" customHeight="1">
      <c r="A116" s="3"/>
      <c r="B116" s="21"/>
      <c r="C116" s="22">
        <v>9.784785722746E12</v>
      </c>
      <c r="D116" s="23" t="s">
        <v>16</v>
      </c>
      <c r="E116" s="23" t="s">
        <v>218</v>
      </c>
      <c r="F116" s="23" t="s">
        <v>219</v>
      </c>
      <c r="G116" s="24" t="s">
        <v>19</v>
      </c>
      <c r="H116" s="25">
        <v>42104.0</v>
      </c>
      <c r="I116" s="26">
        <v>43739.0</v>
      </c>
      <c r="J116" s="23"/>
      <c r="K116" s="27" t="str">
        <f>IFERROR(__xludf.DUMMYFUNCTION("""COMPUTED_VALUE"""),"")</f>
        <v/>
      </c>
      <c r="L116" s="27"/>
    </row>
    <row r="117" ht="18.0" customHeight="1">
      <c r="A117" s="3"/>
      <c r="B117" s="21"/>
      <c r="C117" s="22">
        <v>9.784785722623E12</v>
      </c>
      <c r="D117" s="23" t="s">
        <v>16</v>
      </c>
      <c r="E117" s="23" t="s">
        <v>220</v>
      </c>
      <c r="F117" s="23" t="s">
        <v>103</v>
      </c>
      <c r="G117" s="24" t="s">
        <v>19</v>
      </c>
      <c r="H117" s="25">
        <v>42109.0</v>
      </c>
      <c r="I117" s="26">
        <v>43739.0</v>
      </c>
      <c r="J117" s="23"/>
      <c r="K117" s="27" t="str">
        <f>IFERROR(__xludf.DUMMYFUNCTION("""COMPUTED_VALUE"""),"")</f>
        <v/>
      </c>
      <c r="L117" s="27"/>
    </row>
    <row r="118" ht="18.0" customHeight="1">
      <c r="A118" s="3"/>
      <c r="B118" s="21"/>
      <c r="C118" s="22">
        <v>9.784785722708E12</v>
      </c>
      <c r="D118" s="23" t="s">
        <v>16</v>
      </c>
      <c r="E118" s="23" t="s">
        <v>221</v>
      </c>
      <c r="F118" s="23" t="s">
        <v>222</v>
      </c>
      <c r="G118" s="24" t="s">
        <v>19</v>
      </c>
      <c r="H118" s="25">
        <v>42114.0</v>
      </c>
      <c r="I118" s="26">
        <v>43739.0</v>
      </c>
      <c r="J118" s="23"/>
      <c r="K118" s="27" t="str">
        <f>IFERROR(__xludf.DUMMYFUNCTION("""COMPUTED_VALUE"""),"〇")</f>
        <v>〇</v>
      </c>
      <c r="L118" s="27"/>
    </row>
    <row r="119" ht="18.0" customHeight="1">
      <c r="A119" s="3"/>
      <c r="B119" s="21"/>
      <c r="C119" s="22">
        <v>9.784785722791E12</v>
      </c>
      <c r="D119" s="23" t="s">
        <v>16</v>
      </c>
      <c r="E119" s="23" t="s">
        <v>223</v>
      </c>
      <c r="F119" s="23" t="s">
        <v>224</v>
      </c>
      <c r="G119" s="24" t="s">
        <v>19</v>
      </c>
      <c r="H119" s="25">
        <v>42124.0</v>
      </c>
      <c r="I119" s="26">
        <v>43739.0</v>
      </c>
      <c r="J119" s="23"/>
      <c r="K119" s="27" t="str">
        <f>IFERROR(__xludf.DUMMYFUNCTION("""COMPUTED_VALUE"""),"〇")</f>
        <v>〇</v>
      </c>
      <c r="L119" s="27"/>
    </row>
    <row r="120" ht="18.0" customHeight="1">
      <c r="A120" s="3"/>
      <c r="B120" s="21"/>
      <c r="C120" s="22">
        <v>9.784785722807E12</v>
      </c>
      <c r="D120" s="23" t="s">
        <v>16</v>
      </c>
      <c r="E120" s="23" t="s">
        <v>225</v>
      </c>
      <c r="F120" s="23" t="s">
        <v>226</v>
      </c>
      <c r="G120" s="24" t="s">
        <v>19</v>
      </c>
      <c r="H120" s="25">
        <v>42124.0</v>
      </c>
      <c r="I120" s="26">
        <v>43739.0</v>
      </c>
      <c r="J120" s="23"/>
      <c r="K120" s="27" t="str">
        <f>IFERROR(__xludf.DUMMYFUNCTION("""COMPUTED_VALUE"""),"〇")</f>
        <v>〇</v>
      </c>
      <c r="L120" s="27"/>
    </row>
    <row r="121" ht="18.0" customHeight="1">
      <c r="A121" s="3"/>
      <c r="B121" s="21"/>
      <c r="C121" s="22">
        <v>9.784785722814E12</v>
      </c>
      <c r="D121" s="23" t="s">
        <v>16</v>
      </c>
      <c r="E121" s="23" t="s">
        <v>227</v>
      </c>
      <c r="F121" s="23" t="s">
        <v>228</v>
      </c>
      <c r="G121" s="24" t="s">
        <v>19</v>
      </c>
      <c r="H121" s="25">
        <v>42124.0</v>
      </c>
      <c r="I121" s="26">
        <v>43739.0</v>
      </c>
      <c r="J121" s="23"/>
      <c r="K121" s="27" t="str">
        <f>IFERROR(__xludf.DUMMYFUNCTION("""COMPUTED_VALUE"""),"〇")</f>
        <v>〇</v>
      </c>
      <c r="L121" s="27"/>
    </row>
    <row r="122" ht="18.0" customHeight="1">
      <c r="A122" s="3"/>
      <c r="B122" s="21"/>
      <c r="C122" s="22">
        <v>9.784785722821E12</v>
      </c>
      <c r="D122" s="23" t="s">
        <v>16</v>
      </c>
      <c r="E122" s="23" t="s">
        <v>229</v>
      </c>
      <c r="F122" s="23" t="s">
        <v>230</v>
      </c>
      <c r="G122" s="24" t="s">
        <v>19</v>
      </c>
      <c r="H122" s="25">
        <v>42124.0</v>
      </c>
      <c r="I122" s="26">
        <v>43739.0</v>
      </c>
      <c r="J122" s="23"/>
      <c r="K122" s="27" t="str">
        <f>IFERROR(__xludf.DUMMYFUNCTION("""COMPUTED_VALUE"""),"")</f>
        <v/>
      </c>
      <c r="L122" s="27"/>
    </row>
    <row r="123" ht="18.0" customHeight="1">
      <c r="A123" s="3"/>
      <c r="B123" s="21"/>
      <c r="C123" s="22">
        <v>9.784785722883E12</v>
      </c>
      <c r="D123" s="23" t="s">
        <v>16</v>
      </c>
      <c r="E123" s="23" t="s">
        <v>231</v>
      </c>
      <c r="F123" s="23" t="s">
        <v>232</v>
      </c>
      <c r="G123" s="24" t="s">
        <v>19</v>
      </c>
      <c r="H123" s="25">
        <v>42134.0</v>
      </c>
      <c r="I123" s="26">
        <v>43739.0</v>
      </c>
      <c r="J123" s="23"/>
      <c r="K123" s="27" t="str">
        <f>IFERROR(__xludf.DUMMYFUNCTION("""COMPUTED_VALUE"""),"〇")</f>
        <v>〇</v>
      </c>
      <c r="L123" s="27"/>
    </row>
    <row r="124" ht="18.0" customHeight="1">
      <c r="A124" s="3"/>
      <c r="B124" s="21"/>
      <c r="C124" s="22">
        <v>9.784785722845E12</v>
      </c>
      <c r="D124" s="23" t="s">
        <v>16</v>
      </c>
      <c r="E124" s="23" t="s">
        <v>233</v>
      </c>
      <c r="F124" s="23" t="s">
        <v>234</v>
      </c>
      <c r="G124" s="24" t="s">
        <v>19</v>
      </c>
      <c r="H124" s="25">
        <v>42139.0</v>
      </c>
      <c r="I124" s="26">
        <v>43739.0</v>
      </c>
      <c r="J124" s="23"/>
      <c r="K124" s="27" t="str">
        <f>IFERROR(__xludf.DUMMYFUNCTION("""COMPUTED_VALUE"""),"")</f>
        <v/>
      </c>
      <c r="L124" s="27"/>
    </row>
    <row r="125" ht="18.0" customHeight="1">
      <c r="A125" s="3"/>
      <c r="B125" s="21"/>
      <c r="C125" s="22">
        <v>9.784785722616E12</v>
      </c>
      <c r="D125" s="23" t="s">
        <v>16</v>
      </c>
      <c r="E125" s="23" t="s">
        <v>235</v>
      </c>
      <c r="F125" s="23" t="s">
        <v>236</v>
      </c>
      <c r="G125" s="24" t="s">
        <v>19</v>
      </c>
      <c r="H125" s="25">
        <v>42139.0</v>
      </c>
      <c r="I125" s="26">
        <v>43739.0</v>
      </c>
      <c r="J125" s="23"/>
      <c r="K125" s="27" t="str">
        <f>IFERROR(__xludf.DUMMYFUNCTION("""COMPUTED_VALUE"""),"〇")</f>
        <v>〇</v>
      </c>
      <c r="L125" s="27"/>
    </row>
    <row r="126" ht="18.0" customHeight="1">
      <c r="A126" s="3"/>
      <c r="B126" s="21"/>
      <c r="C126" s="22">
        <v>9.78478572304E12</v>
      </c>
      <c r="D126" s="23" t="s">
        <v>16</v>
      </c>
      <c r="E126" s="23" t="s">
        <v>237</v>
      </c>
      <c r="F126" s="23" t="s">
        <v>238</v>
      </c>
      <c r="G126" s="24" t="s">
        <v>19</v>
      </c>
      <c r="H126" s="25">
        <v>42159.0</v>
      </c>
      <c r="I126" s="26">
        <v>43739.0</v>
      </c>
      <c r="J126" s="23"/>
      <c r="K126" s="27" t="str">
        <f>IFERROR(__xludf.DUMMYFUNCTION("""COMPUTED_VALUE"""),"〇")</f>
        <v>〇</v>
      </c>
      <c r="L126" s="27"/>
    </row>
    <row r="127" ht="18.0" customHeight="1">
      <c r="A127" s="3"/>
      <c r="B127" s="21"/>
      <c r="C127" s="22">
        <v>9.784785722982E12</v>
      </c>
      <c r="D127" s="23" t="s">
        <v>16</v>
      </c>
      <c r="E127" s="23" t="s">
        <v>239</v>
      </c>
      <c r="F127" s="23" t="s">
        <v>240</v>
      </c>
      <c r="G127" s="24" t="s">
        <v>19</v>
      </c>
      <c r="H127" s="25">
        <v>42170.0</v>
      </c>
      <c r="I127" s="26">
        <v>43739.0</v>
      </c>
      <c r="J127" s="23"/>
      <c r="K127" s="27" t="str">
        <f>IFERROR(__xludf.DUMMYFUNCTION("""COMPUTED_VALUE"""),"〇")</f>
        <v>〇</v>
      </c>
      <c r="L127" s="27"/>
    </row>
    <row r="128" ht="18.0" customHeight="1">
      <c r="A128" s="3"/>
      <c r="B128" s="21"/>
      <c r="C128" s="22">
        <v>9.784785722975E12</v>
      </c>
      <c r="D128" s="23" t="s">
        <v>16</v>
      </c>
      <c r="E128" s="23" t="s">
        <v>241</v>
      </c>
      <c r="F128" s="23" t="s">
        <v>103</v>
      </c>
      <c r="G128" s="24" t="s">
        <v>19</v>
      </c>
      <c r="H128" s="25">
        <v>42177.0</v>
      </c>
      <c r="I128" s="26">
        <v>43739.0</v>
      </c>
      <c r="J128" s="23"/>
      <c r="K128" s="27" t="str">
        <f>IFERROR(__xludf.DUMMYFUNCTION("""COMPUTED_VALUE"""),"〇")</f>
        <v>〇</v>
      </c>
      <c r="L128" s="27"/>
    </row>
    <row r="129" ht="18.0" customHeight="1">
      <c r="A129" s="3"/>
      <c r="B129" s="21"/>
      <c r="C129" s="22">
        <v>9.784785723064E12</v>
      </c>
      <c r="D129" s="23" t="s">
        <v>16</v>
      </c>
      <c r="E129" s="23" t="s">
        <v>242</v>
      </c>
      <c r="F129" s="23" t="s">
        <v>243</v>
      </c>
      <c r="G129" s="24" t="s">
        <v>19</v>
      </c>
      <c r="H129" s="25">
        <v>42189.0</v>
      </c>
      <c r="I129" s="26">
        <v>43739.0</v>
      </c>
      <c r="J129" s="23"/>
      <c r="K129" s="27" t="str">
        <f>IFERROR(__xludf.DUMMYFUNCTION("""COMPUTED_VALUE"""),"")</f>
        <v/>
      </c>
      <c r="L129" s="27"/>
    </row>
    <row r="130" ht="18.0" customHeight="1">
      <c r="A130" s="3"/>
      <c r="B130" s="21"/>
      <c r="C130" s="22">
        <v>9.784785723163E12</v>
      </c>
      <c r="D130" s="23" t="s">
        <v>16</v>
      </c>
      <c r="E130" s="23" t="s">
        <v>244</v>
      </c>
      <c r="F130" s="23" t="s">
        <v>99</v>
      </c>
      <c r="G130" s="24" t="s">
        <v>19</v>
      </c>
      <c r="H130" s="25">
        <v>42210.0</v>
      </c>
      <c r="I130" s="26">
        <v>43739.0</v>
      </c>
      <c r="J130" s="23"/>
      <c r="K130" s="27" t="str">
        <f>IFERROR(__xludf.DUMMYFUNCTION("""COMPUTED_VALUE"""),"")</f>
        <v/>
      </c>
      <c r="L130" s="27"/>
    </row>
    <row r="131" ht="18.0" customHeight="1">
      <c r="A131" s="3"/>
      <c r="B131" s="21"/>
      <c r="C131" s="22">
        <v>9.784785723118E12</v>
      </c>
      <c r="D131" s="23" t="s">
        <v>16</v>
      </c>
      <c r="E131" s="23" t="s">
        <v>245</v>
      </c>
      <c r="F131" s="23" t="s">
        <v>246</v>
      </c>
      <c r="G131" s="24" t="s">
        <v>19</v>
      </c>
      <c r="H131" s="25">
        <v>42212.0</v>
      </c>
      <c r="I131" s="26">
        <v>43739.0</v>
      </c>
      <c r="J131" s="23"/>
      <c r="K131" s="27" t="str">
        <f>IFERROR(__xludf.DUMMYFUNCTION("""COMPUTED_VALUE"""),"〇")</f>
        <v>〇</v>
      </c>
      <c r="L131" s="27"/>
    </row>
    <row r="132" ht="18.0" customHeight="1">
      <c r="A132" s="3"/>
      <c r="B132" s="21"/>
      <c r="C132" s="22">
        <v>9.7847857232E12</v>
      </c>
      <c r="D132" s="23" t="s">
        <v>16</v>
      </c>
      <c r="E132" s="23" t="s">
        <v>247</v>
      </c>
      <c r="F132" s="23" t="s">
        <v>248</v>
      </c>
      <c r="G132" s="24" t="s">
        <v>19</v>
      </c>
      <c r="H132" s="25">
        <v>42226.0</v>
      </c>
      <c r="I132" s="26">
        <v>43739.0</v>
      </c>
      <c r="J132" s="23"/>
      <c r="K132" s="27" t="str">
        <f>IFERROR(__xludf.DUMMYFUNCTION("""COMPUTED_VALUE"""),"〇")</f>
        <v>〇</v>
      </c>
      <c r="L132" s="27"/>
    </row>
    <row r="133" ht="18.0" customHeight="1">
      <c r="A133" s="3"/>
      <c r="B133" s="21"/>
      <c r="C133" s="22">
        <v>9.784785723194E12</v>
      </c>
      <c r="D133" s="23" t="s">
        <v>16</v>
      </c>
      <c r="E133" s="23" t="s">
        <v>249</v>
      </c>
      <c r="F133" s="23" t="s">
        <v>250</v>
      </c>
      <c r="G133" s="24" t="s">
        <v>19</v>
      </c>
      <c r="H133" s="25">
        <v>42226.0</v>
      </c>
      <c r="I133" s="26">
        <v>43739.0</v>
      </c>
      <c r="J133" s="23"/>
      <c r="K133" s="27" t="str">
        <f>IFERROR(__xludf.DUMMYFUNCTION("""COMPUTED_VALUE"""),"")</f>
        <v/>
      </c>
      <c r="L133" s="27"/>
    </row>
    <row r="134" ht="18.0" customHeight="1">
      <c r="A134" s="3"/>
      <c r="B134" s="21"/>
      <c r="C134" s="22">
        <v>9.784785723255E12</v>
      </c>
      <c r="D134" s="23" t="s">
        <v>16</v>
      </c>
      <c r="E134" s="23" t="s">
        <v>251</v>
      </c>
      <c r="F134" s="23" t="s">
        <v>252</v>
      </c>
      <c r="G134" s="24" t="s">
        <v>19</v>
      </c>
      <c r="H134" s="25">
        <v>42231.0</v>
      </c>
      <c r="I134" s="26">
        <v>43739.0</v>
      </c>
      <c r="J134" s="23"/>
      <c r="K134" s="27" t="str">
        <f>IFERROR(__xludf.DUMMYFUNCTION("""COMPUTED_VALUE"""),"〇")</f>
        <v>〇</v>
      </c>
      <c r="L134" s="27"/>
    </row>
    <row r="135" ht="18.0" customHeight="1">
      <c r="A135" s="3"/>
      <c r="B135" s="21"/>
      <c r="C135" s="22">
        <v>9.784785723187E12</v>
      </c>
      <c r="D135" s="23" t="s">
        <v>16</v>
      </c>
      <c r="E135" s="23" t="s">
        <v>253</v>
      </c>
      <c r="F135" s="23" t="s">
        <v>198</v>
      </c>
      <c r="G135" s="24" t="s">
        <v>19</v>
      </c>
      <c r="H135" s="25">
        <v>42234.0</v>
      </c>
      <c r="I135" s="26">
        <v>43739.0</v>
      </c>
      <c r="J135" s="23"/>
      <c r="K135" s="27" t="str">
        <f>IFERROR(__xludf.DUMMYFUNCTION("""COMPUTED_VALUE"""),"〇")</f>
        <v>〇</v>
      </c>
      <c r="L135" s="27"/>
    </row>
    <row r="136" ht="18.0" customHeight="1">
      <c r="A136" s="3"/>
      <c r="B136" s="21"/>
      <c r="C136" s="22">
        <v>9.78478572317E12</v>
      </c>
      <c r="D136" s="23" t="s">
        <v>16</v>
      </c>
      <c r="E136" s="23" t="s">
        <v>254</v>
      </c>
      <c r="F136" s="23" t="s">
        <v>255</v>
      </c>
      <c r="G136" s="24" t="s">
        <v>19</v>
      </c>
      <c r="H136" s="25">
        <v>42241.0</v>
      </c>
      <c r="I136" s="26">
        <v>43739.0</v>
      </c>
      <c r="J136" s="23"/>
      <c r="K136" s="27" t="str">
        <f>IFERROR(__xludf.DUMMYFUNCTION("""COMPUTED_VALUE"""),"")</f>
        <v/>
      </c>
      <c r="L136" s="27"/>
    </row>
    <row r="137" ht="18.0" customHeight="1">
      <c r="A137" s="3"/>
      <c r="B137" s="21"/>
      <c r="C137" s="22">
        <v>9.784785723309E12</v>
      </c>
      <c r="D137" s="23" t="s">
        <v>16</v>
      </c>
      <c r="E137" s="23" t="s">
        <v>256</v>
      </c>
      <c r="F137" s="23" t="s">
        <v>257</v>
      </c>
      <c r="G137" s="24" t="s">
        <v>19</v>
      </c>
      <c r="H137" s="25">
        <v>42263.0</v>
      </c>
      <c r="I137" s="26">
        <v>43739.0</v>
      </c>
      <c r="J137" s="23"/>
      <c r="K137" s="27" t="str">
        <f>IFERROR(__xludf.DUMMYFUNCTION("""COMPUTED_VALUE"""),"〇")</f>
        <v>〇</v>
      </c>
      <c r="L137" s="27"/>
    </row>
    <row r="138" ht="18.0" customHeight="1">
      <c r="A138" s="3"/>
      <c r="B138" s="21"/>
      <c r="C138" s="22">
        <v>9.784785723279E12</v>
      </c>
      <c r="D138" s="23" t="s">
        <v>16</v>
      </c>
      <c r="E138" s="23" t="s">
        <v>258</v>
      </c>
      <c r="F138" s="23" t="s">
        <v>259</v>
      </c>
      <c r="G138" s="24" t="s">
        <v>19</v>
      </c>
      <c r="H138" s="25">
        <v>42265.0</v>
      </c>
      <c r="I138" s="26">
        <v>43739.0</v>
      </c>
      <c r="J138" s="23"/>
      <c r="K138" s="27" t="str">
        <f>IFERROR(__xludf.DUMMYFUNCTION("""COMPUTED_VALUE"""),"")</f>
        <v/>
      </c>
      <c r="L138" s="27"/>
    </row>
    <row r="139" ht="18.0" customHeight="1">
      <c r="A139" s="3"/>
      <c r="B139" s="21"/>
      <c r="C139" s="22">
        <v>9.784785723293E12</v>
      </c>
      <c r="D139" s="23" t="s">
        <v>16</v>
      </c>
      <c r="E139" s="23" t="s">
        <v>260</v>
      </c>
      <c r="F139" s="23" t="s">
        <v>261</v>
      </c>
      <c r="G139" s="24" t="s">
        <v>19</v>
      </c>
      <c r="H139" s="25">
        <v>42267.0</v>
      </c>
      <c r="I139" s="26">
        <v>43739.0</v>
      </c>
      <c r="J139" s="23"/>
      <c r="K139" s="27" t="str">
        <f>IFERROR(__xludf.DUMMYFUNCTION("""COMPUTED_VALUE"""),"〇")</f>
        <v>〇</v>
      </c>
      <c r="L139" s="27"/>
    </row>
    <row r="140" ht="18.0" customHeight="1">
      <c r="A140" s="3"/>
      <c r="B140" s="21"/>
      <c r="C140" s="22">
        <v>9.784785723248E12</v>
      </c>
      <c r="D140" s="23" t="s">
        <v>16</v>
      </c>
      <c r="E140" s="23" t="s">
        <v>262</v>
      </c>
      <c r="F140" s="23" t="s">
        <v>236</v>
      </c>
      <c r="G140" s="24" t="s">
        <v>19</v>
      </c>
      <c r="H140" s="25">
        <v>42267.0</v>
      </c>
      <c r="I140" s="26">
        <v>43739.0</v>
      </c>
      <c r="J140" s="23"/>
      <c r="K140" s="27" t="str">
        <f>IFERROR(__xludf.DUMMYFUNCTION("""COMPUTED_VALUE"""),"〇")</f>
        <v>〇</v>
      </c>
      <c r="L140" s="27"/>
    </row>
    <row r="141" ht="18.0" customHeight="1">
      <c r="A141" s="3"/>
      <c r="B141" s="21"/>
      <c r="C141" s="22">
        <v>9.784785723392E12</v>
      </c>
      <c r="D141" s="23" t="s">
        <v>16</v>
      </c>
      <c r="E141" s="23" t="s">
        <v>263</v>
      </c>
      <c r="F141" s="23" t="s">
        <v>264</v>
      </c>
      <c r="G141" s="24" t="s">
        <v>19</v>
      </c>
      <c r="H141" s="25">
        <v>42277.0</v>
      </c>
      <c r="I141" s="26">
        <v>43739.0</v>
      </c>
      <c r="J141" s="23"/>
      <c r="K141" s="27" t="str">
        <f>IFERROR(__xludf.DUMMYFUNCTION("""COMPUTED_VALUE"""),"〇")</f>
        <v>〇</v>
      </c>
      <c r="L141" s="27"/>
    </row>
    <row r="142" ht="18.0" customHeight="1">
      <c r="A142" s="3"/>
      <c r="B142" s="21"/>
      <c r="C142" s="22">
        <v>9.784785723316E12</v>
      </c>
      <c r="D142" s="23" t="s">
        <v>16</v>
      </c>
      <c r="E142" s="23" t="s">
        <v>265</v>
      </c>
      <c r="F142" s="23" t="s">
        <v>140</v>
      </c>
      <c r="G142" s="24" t="s">
        <v>19</v>
      </c>
      <c r="H142" s="25">
        <v>42282.0</v>
      </c>
      <c r="I142" s="26">
        <v>43739.0</v>
      </c>
      <c r="J142" s="23"/>
      <c r="K142" s="27" t="str">
        <f>IFERROR(__xludf.DUMMYFUNCTION("""COMPUTED_VALUE"""),"〇")</f>
        <v>〇</v>
      </c>
      <c r="L142" s="27"/>
    </row>
    <row r="143" ht="18.0" customHeight="1">
      <c r="A143" s="3"/>
      <c r="B143" s="21"/>
      <c r="C143" s="22">
        <v>9.784785721176E12</v>
      </c>
      <c r="D143" s="23" t="s">
        <v>16</v>
      </c>
      <c r="E143" s="23" t="s">
        <v>266</v>
      </c>
      <c r="F143" s="23" t="s">
        <v>236</v>
      </c>
      <c r="G143" s="24" t="s">
        <v>19</v>
      </c>
      <c r="H143" s="29">
        <v>42292.0</v>
      </c>
      <c r="I143" s="26">
        <v>43739.0</v>
      </c>
      <c r="J143" s="23"/>
      <c r="K143" s="27" t="str">
        <f>IFERROR(__xludf.DUMMYFUNCTION("""COMPUTED_VALUE"""),"〇")</f>
        <v>〇</v>
      </c>
      <c r="L143" s="27"/>
    </row>
    <row r="144" ht="18.0" customHeight="1">
      <c r="A144" s="3"/>
      <c r="B144" s="21"/>
      <c r="C144" s="22">
        <v>9.784785723361E12</v>
      </c>
      <c r="D144" s="23" t="s">
        <v>16</v>
      </c>
      <c r="E144" s="23" t="s">
        <v>267</v>
      </c>
      <c r="F144" s="23" t="s">
        <v>268</v>
      </c>
      <c r="G144" s="24" t="s">
        <v>19</v>
      </c>
      <c r="H144" s="29">
        <v>42297.0</v>
      </c>
      <c r="I144" s="26">
        <v>43739.0</v>
      </c>
      <c r="J144" s="23"/>
      <c r="K144" s="27" t="str">
        <f>IFERROR(__xludf.DUMMYFUNCTION("""COMPUTED_VALUE"""),"〇")</f>
        <v>〇</v>
      </c>
      <c r="L144" s="27"/>
    </row>
    <row r="145" ht="18.0" customHeight="1">
      <c r="A145" s="3"/>
      <c r="B145" s="21"/>
      <c r="C145" s="22">
        <v>9.784785723385E12</v>
      </c>
      <c r="D145" s="23" t="s">
        <v>16</v>
      </c>
      <c r="E145" s="23" t="s">
        <v>269</v>
      </c>
      <c r="F145" s="23" t="s">
        <v>270</v>
      </c>
      <c r="G145" s="24" t="s">
        <v>19</v>
      </c>
      <c r="H145" s="29">
        <v>42297.0</v>
      </c>
      <c r="I145" s="26">
        <v>43739.0</v>
      </c>
      <c r="J145" s="23"/>
      <c r="K145" s="27" t="str">
        <f>IFERROR(__xludf.DUMMYFUNCTION("""COMPUTED_VALUE"""),"〇")</f>
        <v>〇</v>
      </c>
      <c r="L145" s="27"/>
    </row>
    <row r="146" ht="18.0" customHeight="1">
      <c r="A146" s="3"/>
      <c r="B146" s="21"/>
      <c r="C146" s="22">
        <v>9.784785723422E12</v>
      </c>
      <c r="D146" s="23" t="s">
        <v>16</v>
      </c>
      <c r="E146" s="23" t="s">
        <v>271</v>
      </c>
      <c r="F146" s="23" t="s">
        <v>272</v>
      </c>
      <c r="G146" s="24" t="s">
        <v>19</v>
      </c>
      <c r="H146" s="29">
        <v>42298.0</v>
      </c>
      <c r="I146" s="26">
        <v>43739.0</v>
      </c>
      <c r="J146" s="23"/>
      <c r="K146" s="27" t="str">
        <f>IFERROR(__xludf.DUMMYFUNCTION("""COMPUTED_VALUE"""),"〇")</f>
        <v>〇</v>
      </c>
      <c r="L146" s="27"/>
    </row>
    <row r="147" ht="18.0" customHeight="1">
      <c r="A147" s="3"/>
      <c r="B147" s="21"/>
      <c r="C147" s="22">
        <v>9.784785723439E12</v>
      </c>
      <c r="D147" s="23" t="s">
        <v>16</v>
      </c>
      <c r="E147" s="23" t="s">
        <v>273</v>
      </c>
      <c r="F147" s="23" t="s">
        <v>274</v>
      </c>
      <c r="G147" s="24" t="s">
        <v>19</v>
      </c>
      <c r="H147" s="29">
        <v>42304.0</v>
      </c>
      <c r="I147" s="26">
        <v>43739.0</v>
      </c>
      <c r="J147" s="23"/>
      <c r="K147" s="27" t="str">
        <f>IFERROR(__xludf.DUMMYFUNCTION("""COMPUTED_VALUE"""),"〇")</f>
        <v>〇</v>
      </c>
      <c r="L147" s="27"/>
    </row>
    <row r="148" ht="18.0" customHeight="1">
      <c r="A148" s="3"/>
      <c r="B148" s="21"/>
      <c r="C148" s="22">
        <v>9.78478572333E12</v>
      </c>
      <c r="D148" s="23" t="s">
        <v>16</v>
      </c>
      <c r="E148" s="23" t="s">
        <v>275</v>
      </c>
      <c r="F148" s="23" t="s">
        <v>276</v>
      </c>
      <c r="G148" s="24" t="s">
        <v>19</v>
      </c>
      <c r="H148" s="29">
        <v>42307.0</v>
      </c>
      <c r="I148" s="26">
        <v>43739.0</v>
      </c>
      <c r="J148" s="23"/>
      <c r="K148" s="27" t="str">
        <f>IFERROR(__xludf.DUMMYFUNCTION("""COMPUTED_VALUE"""),"〇")</f>
        <v>〇</v>
      </c>
      <c r="L148" s="27"/>
    </row>
    <row r="149" ht="18.0" customHeight="1">
      <c r="A149" s="3"/>
      <c r="B149" s="21"/>
      <c r="C149" s="22">
        <v>9.784785723514E12</v>
      </c>
      <c r="D149" s="23" t="s">
        <v>16</v>
      </c>
      <c r="E149" s="23" t="s">
        <v>277</v>
      </c>
      <c r="F149" s="23" t="s">
        <v>278</v>
      </c>
      <c r="G149" s="24" t="s">
        <v>19</v>
      </c>
      <c r="H149" s="29">
        <v>42318.0</v>
      </c>
      <c r="I149" s="26">
        <v>43739.0</v>
      </c>
      <c r="J149" s="23"/>
      <c r="K149" s="27" t="str">
        <f>IFERROR(__xludf.DUMMYFUNCTION("""COMPUTED_VALUE"""),"〇")</f>
        <v>〇</v>
      </c>
      <c r="L149" s="27"/>
    </row>
    <row r="150" ht="18.0" customHeight="1">
      <c r="A150" s="3"/>
      <c r="B150" s="21"/>
      <c r="C150" s="22">
        <v>9.784785723538E12</v>
      </c>
      <c r="D150" s="23" t="s">
        <v>16</v>
      </c>
      <c r="E150" s="23" t="s">
        <v>279</v>
      </c>
      <c r="F150" s="23" t="s">
        <v>280</v>
      </c>
      <c r="G150" s="24" t="s">
        <v>19</v>
      </c>
      <c r="H150" s="29">
        <v>42328.0</v>
      </c>
      <c r="I150" s="26">
        <v>43739.0</v>
      </c>
      <c r="J150" s="23"/>
      <c r="K150" s="27" t="str">
        <f>IFERROR(__xludf.DUMMYFUNCTION("""COMPUTED_VALUE"""),"")</f>
        <v/>
      </c>
      <c r="L150" s="27"/>
    </row>
    <row r="151" ht="18.0" customHeight="1">
      <c r="A151" s="3"/>
      <c r="B151" s="21"/>
      <c r="C151" s="22">
        <v>9.78478572359E12</v>
      </c>
      <c r="D151" s="23" t="s">
        <v>16</v>
      </c>
      <c r="E151" s="23" t="s">
        <v>281</v>
      </c>
      <c r="F151" s="23" t="s">
        <v>127</v>
      </c>
      <c r="G151" s="24" t="s">
        <v>19</v>
      </c>
      <c r="H151" s="29">
        <v>42328.0</v>
      </c>
      <c r="I151" s="26">
        <v>43739.0</v>
      </c>
      <c r="J151" s="23"/>
      <c r="K151" s="27" t="str">
        <f>IFERROR(__xludf.DUMMYFUNCTION("""COMPUTED_VALUE"""),"〇")</f>
        <v>〇</v>
      </c>
      <c r="L151" s="27"/>
    </row>
    <row r="152" ht="18.0" customHeight="1">
      <c r="A152" s="3"/>
      <c r="B152" s="21"/>
      <c r="C152" s="22">
        <v>9.784785723545E12</v>
      </c>
      <c r="D152" s="23" t="s">
        <v>16</v>
      </c>
      <c r="E152" s="23" t="s">
        <v>282</v>
      </c>
      <c r="F152" s="23" t="s">
        <v>283</v>
      </c>
      <c r="G152" s="24" t="s">
        <v>19</v>
      </c>
      <c r="H152" s="29">
        <v>42333.0</v>
      </c>
      <c r="I152" s="26">
        <v>43739.0</v>
      </c>
      <c r="J152" s="23"/>
      <c r="K152" s="27" t="str">
        <f>IFERROR(__xludf.DUMMYFUNCTION("""COMPUTED_VALUE"""),"〇")</f>
        <v>〇</v>
      </c>
      <c r="L152" s="27"/>
    </row>
    <row r="153" ht="18.0" customHeight="1">
      <c r="A153" s="3"/>
      <c r="B153" s="21"/>
      <c r="C153" s="22">
        <v>9.784785723552E12</v>
      </c>
      <c r="D153" s="23" t="s">
        <v>16</v>
      </c>
      <c r="E153" s="23" t="s">
        <v>284</v>
      </c>
      <c r="F153" s="23" t="s">
        <v>285</v>
      </c>
      <c r="G153" s="24" t="s">
        <v>19</v>
      </c>
      <c r="H153" s="29">
        <v>42338.0</v>
      </c>
      <c r="I153" s="26">
        <v>43739.0</v>
      </c>
      <c r="J153" s="23"/>
      <c r="K153" s="27" t="str">
        <f>IFERROR(__xludf.DUMMYFUNCTION("""COMPUTED_VALUE"""),"")</f>
        <v/>
      </c>
      <c r="L153" s="27"/>
    </row>
    <row r="154" ht="18.0" customHeight="1">
      <c r="A154" s="3"/>
      <c r="B154" s="21"/>
      <c r="C154" s="22">
        <v>9.784785723606E12</v>
      </c>
      <c r="D154" s="23" t="s">
        <v>16</v>
      </c>
      <c r="E154" s="23" t="s">
        <v>286</v>
      </c>
      <c r="F154" s="23" t="s">
        <v>287</v>
      </c>
      <c r="G154" s="24" t="s">
        <v>19</v>
      </c>
      <c r="H154" s="29">
        <v>42348.0</v>
      </c>
      <c r="I154" s="26">
        <v>43739.0</v>
      </c>
      <c r="J154" s="23"/>
      <c r="K154" s="27" t="str">
        <f>IFERROR(__xludf.DUMMYFUNCTION("""COMPUTED_VALUE"""),"〇")</f>
        <v>〇</v>
      </c>
      <c r="L154" s="27"/>
    </row>
    <row r="155" ht="18.0" customHeight="1">
      <c r="A155" s="3"/>
      <c r="B155" s="21"/>
      <c r="C155" s="22">
        <v>9.784785723651E12</v>
      </c>
      <c r="D155" s="23" t="s">
        <v>16</v>
      </c>
      <c r="E155" s="23" t="s">
        <v>288</v>
      </c>
      <c r="F155" s="23" t="s">
        <v>289</v>
      </c>
      <c r="G155" s="24" t="s">
        <v>19</v>
      </c>
      <c r="H155" s="29">
        <v>42348.0</v>
      </c>
      <c r="I155" s="26">
        <v>43739.0</v>
      </c>
      <c r="J155" s="23"/>
      <c r="K155" s="27" t="str">
        <f>IFERROR(__xludf.DUMMYFUNCTION("""COMPUTED_VALUE"""),"〇")</f>
        <v>〇</v>
      </c>
      <c r="L155" s="27"/>
    </row>
    <row r="156" ht="18.0" customHeight="1">
      <c r="A156" s="3"/>
      <c r="B156" s="21"/>
      <c r="C156" s="22">
        <v>9.784785723668E12</v>
      </c>
      <c r="D156" s="23" t="s">
        <v>16</v>
      </c>
      <c r="E156" s="23" t="s">
        <v>290</v>
      </c>
      <c r="F156" s="23" t="s">
        <v>291</v>
      </c>
      <c r="G156" s="24" t="s">
        <v>19</v>
      </c>
      <c r="H156" s="29">
        <v>42353.0</v>
      </c>
      <c r="I156" s="26">
        <v>43739.0</v>
      </c>
      <c r="J156" s="23"/>
      <c r="K156" s="27" t="str">
        <f>IFERROR(__xludf.DUMMYFUNCTION("""COMPUTED_VALUE"""),"")</f>
        <v/>
      </c>
      <c r="L156" s="27"/>
    </row>
    <row r="157" ht="18.0" customHeight="1">
      <c r="A157" s="3"/>
      <c r="B157" s="21"/>
      <c r="C157" s="22">
        <v>9.784785723569E12</v>
      </c>
      <c r="D157" s="23" t="s">
        <v>16</v>
      </c>
      <c r="E157" s="23" t="s">
        <v>292</v>
      </c>
      <c r="F157" s="23" t="s">
        <v>293</v>
      </c>
      <c r="G157" s="24" t="s">
        <v>19</v>
      </c>
      <c r="H157" s="29">
        <v>42353.0</v>
      </c>
      <c r="I157" s="26">
        <v>43739.0</v>
      </c>
      <c r="J157" s="23"/>
      <c r="K157" s="27" t="str">
        <f>IFERROR(__xludf.DUMMYFUNCTION("""COMPUTED_VALUE"""),"〇")</f>
        <v>〇</v>
      </c>
      <c r="L157" s="27"/>
    </row>
    <row r="158" ht="18.0" customHeight="1">
      <c r="A158" s="3"/>
      <c r="B158" s="21"/>
      <c r="C158" s="22">
        <v>9.784785723675E12</v>
      </c>
      <c r="D158" s="23" t="s">
        <v>16</v>
      </c>
      <c r="E158" s="23" t="s">
        <v>294</v>
      </c>
      <c r="F158" s="23" t="s">
        <v>295</v>
      </c>
      <c r="G158" s="24" t="s">
        <v>19</v>
      </c>
      <c r="H158" s="29">
        <v>42353.0</v>
      </c>
      <c r="I158" s="26">
        <v>43739.0</v>
      </c>
      <c r="J158" s="23"/>
      <c r="K158" s="27" t="str">
        <f>IFERROR(__xludf.DUMMYFUNCTION("""COMPUTED_VALUE"""),"")</f>
        <v/>
      </c>
      <c r="L158" s="27"/>
    </row>
    <row r="159" ht="18.0" customHeight="1">
      <c r="A159" s="3"/>
      <c r="B159" s="21"/>
      <c r="C159" s="22">
        <v>9.78478572362E12</v>
      </c>
      <c r="D159" s="23" t="s">
        <v>16</v>
      </c>
      <c r="E159" s="23" t="s">
        <v>296</v>
      </c>
      <c r="F159" s="23" t="s">
        <v>297</v>
      </c>
      <c r="G159" s="24" t="s">
        <v>19</v>
      </c>
      <c r="H159" s="29">
        <v>42358.0</v>
      </c>
      <c r="I159" s="26">
        <v>43739.0</v>
      </c>
      <c r="J159" s="23"/>
      <c r="K159" s="27" t="str">
        <f>IFERROR(__xludf.DUMMYFUNCTION("""COMPUTED_VALUE"""),"〇")</f>
        <v>〇</v>
      </c>
      <c r="L159" s="27"/>
    </row>
    <row r="160" ht="18.0" customHeight="1">
      <c r="A160" s="3"/>
      <c r="B160" s="21"/>
      <c r="C160" s="22">
        <v>9.784785723712E12</v>
      </c>
      <c r="D160" s="23" t="s">
        <v>16</v>
      </c>
      <c r="E160" s="23" t="s">
        <v>298</v>
      </c>
      <c r="F160" s="23" t="s">
        <v>299</v>
      </c>
      <c r="G160" s="24" t="s">
        <v>19</v>
      </c>
      <c r="H160" s="29">
        <v>42363.0</v>
      </c>
      <c r="I160" s="26">
        <v>43739.0</v>
      </c>
      <c r="J160" s="23"/>
      <c r="K160" s="27" t="str">
        <f>IFERROR(__xludf.DUMMYFUNCTION("""COMPUTED_VALUE"""),"〇")</f>
        <v>〇</v>
      </c>
      <c r="L160" s="27"/>
    </row>
    <row r="161" ht="18.0" customHeight="1">
      <c r="A161" s="3"/>
      <c r="B161" s="21"/>
      <c r="C161" s="22">
        <v>9.784785723774E12</v>
      </c>
      <c r="D161" s="23" t="s">
        <v>16</v>
      </c>
      <c r="E161" s="23" t="s">
        <v>300</v>
      </c>
      <c r="F161" s="23" t="s">
        <v>301</v>
      </c>
      <c r="G161" s="24" t="s">
        <v>19</v>
      </c>
      <c r="H161" s="25">
        <v>42384.0</v>
      </c>
      <c r="I161" s="26">
        <v>43739.0</v>
      </c>
      <c r="J161" s="23"/>
      <c r="K161" s="27" t="str">
        <f>IFERROR(__xludf.DUMMYFUNCTION("""COMPUTED_VALUE"""),"")</f>
        <v/>
      </c>
      <c r="L161" s="27"/>
    </row>
    <row r="162" ht="18.0" customHeight="1">
      <c r="A162" s="3"/>
      <c r="B162" s="21"/>
      <c r="C162" s="22">
        <v>9.784785723767E12</v>
      </c>
      <c r="D162" s="23" t="s">
        <v>16</v>
      </c>
      <c r="E162" s="23" t="s">
        <v>302</v>
      </c>
      <c r="F162" s="23" t="s">
        <v>103</v>
      </c>
      <c r="G162" s="24" t="s">
        <v>19</v>
      </c>
      <c r="H162" s="25">
        <v>42389.0</v>
      </c>
      <c r="I162" s="26">
        <v>43739.0</v>
      </c>
      <c r="J162" s="23"/>
      <c r="K162" s="27" t="str">
        <f>IFERROR(__xludf.DUMMYFUNCTION("""COMPUTED_VALUE"""),"")</f>
        <v/>
      </c>
      <c r="L162" s="27"/>
    </row>
    <row r="163" ht="18.0" customHeight="1">
      <c r="A163" s="3"/>
      <c r="B163" s="21"/>
      <c r="C163" s="22">
        <v>9.784785723736E12</v>
      </c>
      <c r="D163" s="23" t="s">
        <v>16</v>
      </c>
      <c r="E163" s="23" t="s">
        <v>303</v>
      </c>
      <c r="F163" s="23" t="s">
        <v>304</v>
      </c>
      <c r="G163" s="24" t="s">
        <v>19</v>
      </c>
      <c r="H163" s="25">
        <v>42390.0</v>
      </c>
      <c r="I163" s="26">
        <v>43739.0</v>
      </c>
      <c r="J163" s="23"/>
      <c r="K163" s="27" t="str">
        <f>IFERROR(__xludf.DUMMYFUNCTION("""COMPUTED_VALUE"""),"〇")</f>
        <v>〇</v>
      </c>
      <c r="L163" s="27"/>
    </row>
    <row r="164" ht="18.0" customHeight="1">
      <c r="A164" s="3"/>
      <c r="B164" s="21"/>
      <c r="C164" s="22">
        <v>9.784785723729E12</v>
      </c>
      <c r="D164" s="23" t="s">
        <v>16</v>
      </c>
      <c r="E164" s="23" t="s">
        <v>305</v>
      </c>
      <c r="F164" s="23" t="s">
        <v>306</v>
      </c>
      <c r="G164" s="24" t="s">
        <v>19</v>
      </c>
      <c r="H164" s="25">
        <v>42390.0</v>
      </c>
      <c r="I164" s="26">
        <v>43739.0</v>
      </c>
      <c r="J164" s="23"/>
      <c r="K164" s="27" t="str">
        <f>IFERROR(__xludf.DUMMYFUNCTION("""COMPUTED_VALUE"""),"")</f>
        <v/>
      </c>
      <c r="L164" s="27"/>
    </row>
    <row r="165" ht="18.0" customHeight="1">
      <c r="A165" s="3"/>
      <c r="B165" s="21"/>
      <c r="C165" s="22">
        <v>9.784785723743E12</v>
      </c>
      <c r="D165" s="23" t="s">
        <v>16</v>
      </c>
      <c r="E165" s="23" t="s">
        <v>307</v>
      </c>
      <c r="F165" s="23" t="s">
        <v>308</v>
      </c>
      <c r="G165" s="24" t="s">
        <v>19</v>
      </c>
      <c r="H165" s="25">
        <v>42394.0</v>
      </c>
      <c r="I165" s="26">
        <v>43739.0</v>
      </c>
      <c r="J165" s="23"/>
      <c r="K165" s="27" t="str">
        <f>IFERROR(__xludf.DUMMYFUNCTION("""COMPUTED_VALUE"""),"")</f>
        <v/>
      </c>
      <c r="L165" s="27"/>
    </row>
    <row r="166" ht="18.0" customHeight="1">
      <c r="A166" s="3"/>
      <c r="B166" s="21"/>
      <c r="C166" s="22">
        <v>9.784785723828E12</v>
      </c>
      <c r="D166" s="23" t="s">
        <v>16</v>
      </c>
      <c r="E166" s="23" t="s">
        <v>309</v>
      </c>
      <c r="F166" s="23" t="s">
        <v>246</v>
      </c>
      <c r="G166" s="24" t="s">
        <v>19</v>
      </c>
      <c r="H166" s="25">
        <v>42394.0</v>
      </c>
      <c r="I166" s="26">
        <v>43739.0</v>
      </c>
      <c r="J166" s="23"/>
      <c r="K166" s="27" t="str">
        <f>IFERROR(__xludf.DUMMYFUNCTION("""COMPUTED_VALUE"""),"〇")</f>
        <v>〇</v>
      </c>
      <c r="L166" s="27"/>
    </row>
    <row r="167" ht="18.0" customHeight="1">
      <c r="A167" s="3"/>
      <c r="B167" s="21"/>
      <c r="C167" s="22">
        <v>9.784785723835E12</v>
      </c>
      <c r="D167" s="23" t="s">
        <v>16</v>
      </c>
      <c r="E167" s="23" t="s">
        <v>310</v>
      </c>
      <c r="F167" s="23" t="s">
        <v>248</v>
      </c>
      <c r="G167" s="24" t="s">
        <v>19</v>
      </c>
      <c r="H167" s="25">
        <v>42399.0</v>
      </c>
      <c r="I167" s="26">
        <v>43739.0</v>
      </c>
      <c r="J167" s="23"/>
      <c r="K167" s="27" t="str">
        <f>IFERROR(__xludf.DUMMYFUNCTION("""COMPUTED_VALUE"""),"〇")</f>
        <v>〇</v>
      </c>
      <c r="L167" s="27"/>
    </row>
    <row r="168" ht="18.0" customHeight="1">
      <c r="A168" s="3"/>
      <c r="B168" s="21"/>
      <c r="C168" s="22">
        <v>9.784785723897E12</v>
      </c>
      <c r="D168" s="23" t="s">
        <v>16</v>
      </c>
      <c r="E168" s="23" t="s">
        <v>311</v>
      </c>
      <c r="F168" s="23" t="s">
        <v>207</v>
      </c>
      <c r="G168" s="24" t="s">
        <v>19</v>
      </c>
      <c r="H168" s="25">
        <v>42418.0</v>
      </c>
      <c r="I168" s="26">
        <v>43739.0</v>
      </c>
      <c r="J168" s="23"/>
      <c r="K168" s="27" t="str">
        <f>IFERROR(__xludf.DUMMYFUNCTION("""COMPUTED_VALUE"""),"")</f>
        <v/>
      </c>
      <c r="L168" s="27"/>
    </row>
    <row r="169" ht="18.0" customHeight="1">
      <c r="A169" s="3"/>
      <c r="B169" s="21"/>
      <c r="C169" s="22">
        <v>9.784785723842E12</v>
      </c>
      <c r="D169" s="23" t="s">
        <v>16</v>
      </c>
      <c r="E169" s="23" t="s">
        <v>312</v>
      </c>
      <c r="F169" s="23" t="s">
        <v>313</v>
      </c>
      <c r="G169" s="24" t="s">
        <v>19</v>
      </c>
      <c r="H169" s="25">
        <v>42420.0</v>
      </c>
      <c r="I169" s="26">
        <v>43739.0</v>
      </c>
      <c r="J169" s="23"/>
      <c r="K169" s="27" t="str">
        <f>IFERROR(__xludf.DUMMYFUNCTION("""COMPUTED_VALUE"""),"〇")</f>
        <v>〇</v>
      </c>
      <c r="L169" s="27"/>
    </row>
    <row r="170" ht="18.0" customHeight="1">
      <c r="A170" s="3"/>
      <c r="B170" s="21"/>
      <c r="C170" s="22">
        <v>9.784785723989E12</v>
      </c>
      <c r="D170" s="23" t="s">
        <v>16</v>
      </c>
      <c r="E170" s="23" t="s">
        <v>314</v>
      </c>
      <c r="F170" s="23" t="s">
        <v>315</v>
      </c>
      <c r="G170" s="24" t="s">
        <v>19</v>
      </c>
      <c r="H170" s="25">
        <v>42430.0</v>
      </c>
      <c r="I170" s="26">
        <v>43739.0</v>
      </c>
      <c r="J170" s="23"/>
      <c r="K170" s="27" t="str">
        <f>IFERROR(__xludf.DUMMYFUNCTION("""COMPUTED_VALUE"""),"〇")</f>
        <v>〇</v>
      </c>
      <c r="L170" s="27"/>
    </row>
    <row r="171" ht="18.0" customHeight="1">
      <c r="A171" s="3"/>
      <c r="B171" s="21"/>
      <c r="C171" s="22">
        <v>9.784785723958E12</v>
      </c>
      <c r="D171" s="23" t="s">
        <v>16</v>
      </c>
      <c r="E171" s="23" t="s">
        <v>316</v>
      </c>
      <c r="F171" s="23" t="s">
        <v>317</v>
      </c>
      <c r="G171" s="24" t="s">
        <v>19</v>
      </c>
      <c r="H171" s="25">
        <v>42444.0</v>
      </c>
      <c r="I171" s="26">
        <v>43739.0</v>
      </c>
      <c r="J171" s="23"/>
      <c r="K171" s="27" t="str">
        <f>IFERROR(__xludf.DUMMYFUNCTION("""COMPUTED_VALUE"""),"〇")</f>
        <v>〇</v>
      </c>
      <c r="L171" s="27"/>
    </row>
    <row r="172" ht="18.0" customHeight="1">
      <c r="A172" s="3"/>
      <c r="B172" s="21"/>
      <c r="C172" s="22">
        <v>9.784785723965E12</v>
      </c>
      <c r="D172" s="23" t="s">
        <v>16</v>
      </c>
      <c r="E172" s="23" t="s">
        <v>318</v>
      </c>
      <c r="F172" s="23" t="s">
        <v>319</v>
      </c>
      <c r="G172" s="24" t="s">
        <v>19</v>
      </c>
      <c r="H172" s="25">
        <v>42454.0</v>
      </c>
      <c r="I172" s="26">
        <v>43739.0</v>
      </c>
      <c r="J172" s="23"/>
      <c r="K172" s="27" t="str">
        <f>IFERROR(__xludf.DUMMYFUNCTION("""COMPUTED_VALUE"""),"〇")</f>
        <v>〇</v>
      </c>
      <c r="L172" s="27"/>
    </row>
    <row r="173" ht="18.0" customHeight="1">
      <c r="A173" s="3"/>
      <c r="B173" s="21"/>
      <c r="C173" s="22">
        <v>9.784785724191E12</v>
      </c>
      <c r="D173" s="23" t="s">
        <v>16</v>
      </c>
      <c r="E173" s="23" t="s">
        <v>320</v>
      </c>
      <c r="F173" s="23" t="s">
        <v>321</v>
      </c>
      <c r="G173" s="24" t="s">
        <v>19</v>
      </c>
      <c r="H173" s="25">
        <v>42470.0</v>
      </c>
      <c r="I173" s="26">
        <v>43739.0</v>
      </c>
      <c r="J173" s="23"/>
      <c r="K173" s="27" t="str">
        <f>IFERROR(__xludf.DUMMYFUNCTION("""COMPUTED_VALUE"""),"")</f>
        <v/>
      </c>
      <c r="L173" s="27"/>
    </row>
    <row r="174" ht="18.0" customHeight="1">
      <c r="A174" s="3"/>
      <c r="B174" s="21"/>
      <c r="C174" s="30">
        <v>9.784785724085E12</v>
      </c>
      <c r="D174" s="23" t="s">
        <v>16</v>
      </c>
      <c r="E174" s="23" t="s">
        <v>322</v>
      </c>
      <c r="F174" s="23" t="s">
        <v>170</v>
      </c>
      <c r="G174" s="24" t="s">
        <v>19</v>
      </c>
      <c r="H174" s="25">
        <v>42470.0</v>
      </c>
      <c r="I174" s="26">
        <v>43739.0</v>
      </c>
      <c r="J174" s="23"/>
      <c r="K174" s="27" t="str">
        <f>IFERROR(__xludf.DUMMYFUNCTION("""COMPUTED_VALUE"""),"")</f>
        <v/>
      </c>
      <c r="L174" s="27"/>
    </row>
    <row r="175" ht="18.0" customHeight="1">
      <c r="A175" s="3"/>
      <c r="B175" s="21"/>
      <c r="C175" s="22">
        <v>9.784785724047E12</v>
      </c>
      <c r="D175" s="23" t="s">
        <v>16</v>
      </c>
      <c r="E175" s="23" t="s">
        <v>323</v>
      </c>
      <c r="F175" s="23" t="s">
        <v>324</v>
      </c>
      <c r="G175" s="24" t="s">
        <v>19</v>
      </c>
      <c r="H175" s="25">
        <v>42472.0</v>
      </c>
      <c r="I175" s="26">
        <v>43739.0</v>
      </c>
      <c r="J175" s="23"/>
      <c r="K175" s="27" t="str">
        <f>IFERROR(__xludf.DUMMYFUNCTION("""COMPUTED_VALUE"""),"〇")</f>
        <v>〇</v>
      </c>
      <c r="L175" s="27"/>
    </row>
    <row r="176" ht="18.0" customHeight="1">
      <c r="A176" s="3"/>
      <c r="B176" s="21"/>
      <c r="C176" s="22">
        <v>9.784785724115E12</v>
      </c>
      <c r="D176" s="23" t="s">
        <v>16</v>
      </c>
      <c r="E176" s="23" t="s">
        <v>325</v>
      </c>
      <c r="F176" s="23" t="s">
        <v>326</v>
      </c>
      <c r="G176" s="24" t="s">
        <v>19</v>
      </c>
      <c r="H176" s="25">
        <v>42480.0</v>
      </c>
      <c r="I176" s="26">
        <v>43739.0</v>
      </c>
      <c r="J176" s="23"/>
      <c r="K176" s="27" t="str">
        <f>IFERROR(__xludf.DUMMYFUNCTION("""COMPUTED_VALUE"""),"〇")</f>
        <v>〇</v>
      </c>
      <c r="L176" s="27"/>
    </row>
    <row r="177" ht="18.0" customHeight="1">
      <c r="A177" s="3"/>
      <c r="B177" s="21"/>
      <c r="C177" s="22">
        <v>9.784785724139E12</v>
      </c>
      <c r="D177" s="23" t="s">
        <v>16</v>
      </c>
      <c r="E177" s="23" t="s">
        <v>327</v>
      </c>
      <c r="F177" s="23" t="s">
        <v>328</v>
      </c>
      <c r="G177" s="24" t="s">
        <v>19</v>
      </c>
      <c r="H177" s="25">
        <v>42480.0</v>
      </c>
      <c r="I177" s="26">
        <v>43739.0</v>
      </c>
      <c r="J177" s="23"/>
      <c r="K177" s="27" t="str">
        <f>IFERROR(__xludf.DUMMYFUNCTION("""COMPUTED_VALUE"""),"〇")</f>
        <v>〇</v>
      </c>
      <c r="L177" s="27"/>
    </row>
    <row r="178" ht="18.0" customHeight="1">
      <c r="A178" s="3"/>
      <c r="B178" s="21"/>
      <c r="C178" s="22">
        <v>9.78478572416E12</v>
      </c>
      <c r="D178" s="23" t="s">
        <v>16</v>
      </c>
      <c r="E178" s="23" t="s">
        <v>329</v>
      </c>
      <c r="F178" s="23" t="s">
        <v>330</v>
      </c>
      <c r="G178" s="24" t="s">
        <v>19</v>
      </c>
      <c r="H178" s="25">
        <v>42490.0</v>
      </c>
      <c r="I178" s="26">
        <v>43739.0</v>
      </c>
      <c r="J178" s="23"/>
      <c r="K178" s="27" t="str">
        <f>IFERROR(__xludf.DUMMYFUNCTION("""COMPUTED_VALUE"""),"")</f>
        <v/>
      </c>
      <c r="L178" s="27"/>
    </row>
    <row r="179" ht="18.0" customHeight="1">
      <c r="A179" s="1"/>
      <c r="B179" s="14"/>
      <c r="C179" s="22">
        <v>9.784785724177E12</v>
      </c>
      <c r="D179" s="23" t="s">
        <v>16</v>
      </c>
      <c r="E179" s="23" t="s">
        <v>331</v>
      </c>
      <c r="F179" s="23" t="s">
        <v>332</v>
      </c>
      <c r="G179" s="24" t="s">
        <v>19</v>
      </c>
      <c r="H179" s="25">
        <v>42490.0</v>
      </c>
      <c r="I179" s="26">
        <v>43739.0</v>
      </c>
      <c r="J179" s="23"/>
      <c r="K179" s="27" t="str">
        <f>IFERROR(__xludf.DUMMYFUNCTION("""COMPUTED_VALUE"""),"")</f>
        <v/>
      </c>
      <c r="L179" s="27"/>
    </row>
    <row r="180" ht="18.0" customHeight="1">
      <c r="A180" s="3"/>
      <c r="B180" s="21"/>
      <c r="C180" s="22">
        <v>9.784785724122E12</v>
      </c>
      <c r="D180" s="23" t="s">
        <v>16</v>
      </c>
      <c r="E180" s="23" t="s">
        <v>333</v>
      </c>
      <c r="F180" s="23" t="s">
        <v>334</v>
      </c>
      <c r="G180" s="24" t="s">
        <v>19</v>
      </c>
      <c r="H180" s="25">
        <v>42490.0</v>
      </c>
      <c r="I180" s="26">
        <v>43739.0</v>
      </c>
      <c r="J180" s="23"/>
      <c r="K180" s="27" t="str">
        <f>IFERROR(__xludf.DUMMYFUNCTION("""COMPUTED_VALUE"""),"〇")</f>
        <v>〇</v>
      </c>
      <c r="L180" s="27"/>
    </row>
    <row r="181" ht="18.0" customHeight="1">
      <c r="A181" s="3"/>
      <c r="B181" s="21"/>
      <c r="C181" s="22">
        <v>9.784785724214E12</v>
      </c>
      <c r="D181" s="23" t="s">
        <v>16</v>
      </c>
      <c r="E181" s="23" t="s">
        <v>335</v>
      </c>
      <c r="F181" s="23" t="s">
        <v>299</v>
      </c>
      <c r="G181" s="24" t="s">
        <v>19</v>
      </c>
      <c r="H181" s="25">
        <v>42490.0</v>
      </c>
      <c r="I181" s="26">
        <v>43739.0</v>
      </c>
      <c r="J181" s="23"/>
      <c r="K181" s="27" t="str">
        <f>IFERROR(__xludf.DUMMYFUNCTION("""COMPUTED_VALUE"""),"〇")</f>
        <v>〇</v>
      </c>
      <c r="L181" s="27"/>
    </row>
    <row r="182" ht="18.0" customHeight="1">
      <c r="A182" s="3"/>
      <c r="B182" s="21"/>
      <c r="C182" s="22">
        <v>9.784785724207E12</v>
      </c>
      <c r="D182" s="23" t="s">
        <v>16</v>
      </c>
      <c r="E182" s="23" t="s">
        <v>336</v>
      </c>
      <c r="F182" s="23" t="s">
        <v>337</v>
      </c>
      <c r="G182" s="24" t="s">
        <v>19</v>
      </c>
      <c r="H182" s="25">
        <v>42505.0</v>
      </c>
      <c r="I182" s="26">
        <v>43739.0</v>
      </c>
      <c r="J182" s="23"/>
      <c r="K182" s="27" t="str">
        <f>IFERROR(__xludf.DUMMYFUNCTION("""COMPUTED_VALUE"""),"〇")</f>
        <v>〇</v>
      </c>
      <c r="L182" s="27"/>
    </row>
    <row r="183" ht="18.0" customHeight="1">
      <c r="A183" s="3"/>
      <c r="B183" s="21"/>
      <c r="C183" s="22">
        <v>9.784785724221E12</v>
      </c>
      <c r="D183" s="23" t="s">
        <v>16</v>
      </c>
      <c r="E183" s="23" t="s">
        <v>338</v>
      </c>
      <c r="F183" s="23" t="s">
        <v>339</v>
      </c>
      <c r="G183" s="24" t="s">
        <v>19</v>
      </c>
      <c r="H183" s="25">
        <v>42505.0</v>
      </c>
      <c r="I183" s="26">
        <v>43739.0</v>
      </c>
      <c r="J183" s="23"/>
      <c r="K183" s="27" t="str">
        <f>IFERROR(__xludf.DUMMYFUNCTION("""COMPUTED_VALUE"""),"")</f>
        <v/>
      </c>
      <c r="L183" s="27"/>
    </row>
    <row r="184" ht="18.0" customHeight="1">
      <c r="A184" s="3"/>
      <c r="B184" s="21"/>
      <c r="C184" s="22">
        <v>9.784785724283E12</v>
      </c>
      <c r="D184" s="23" t="s">
        <v>16</v>
      </c>
      <c r="E184" s="23" t="s">
        <v>340</v>
      </c>
      <c r="F184" s="23" t="s">
        <v>341</v>
      </c>
      <c r="G184" s="24" t="s">
        <v>19</v>
      </c>
      <c r="H184" s="25">
        <v>42520.0</v>
      </c>
      <c r="I184" s="26">
        <v>43739.0</v>
      </c>
      <c r="J184" s="23"/>
      <c r="K184" s="27" t="str">
        <f>IFERROR(__xludf.DUMMYFUNCTION("""COMPUTED_VALUE"""),"")</f>
        <v/>
      </c>
      <c r="L184" s="27"/>
    </row>
    <row r="185" ht="18.0" customHeight="1">
      <c r="A185" s="3"/>
      <c r="B185" s="21"/>
      <c r="C185" s="22">
        <v>9.78478572432E12</v>
      </c>
      <c r="D185" s="23" t="s">
        <v>16</v>
      </c>
      <c r="E185" s="23" t="s">
        <v>342</v>
      </c>
      <c r="F185" s="23" t="s">
        <v>343</v>
      </c>
      <c r="G185" s="24" t="s">
        <v>19</v>
      </c>
      <c r="H185" s="25">
        <v>42529.0</v>
      </c>
      <c r="I185" s="26">
        <v>43739.0</v>
      </c>
      <c r="J185" s="23"/>
      <c r="K185" s="27" t="str">
        <f>IFERROR(__xludf.DUMMYFUNCTION("""COMPUTED_VALUE"""),"〇")</f>
        <v>〇</v>
      </c>
      <c r="L185" s="27"/>
    </row>
    <row r="186" ht="18.0" customHeight="1">
      <c r="A186" s="3"/>
      <c r="B186" s="21"/>
      <c r="C186" s="22">
        <v>9.784785724313E12</v>
      </c>
      <c r="D186" s="23" t="s">
        <v>16</v>
      </c>
      <c r="E186" s="23" t="s">
        <v>344</v>
      </c>
      <c r="F186" s="23" t="s">
        <v>99</v>
      </c>
      <c r="G186" s="24" t="s">
        <v>19</v>
      </c>
      <c r="H186" s="25">
        <v>42536.0</v>
      </c>
      <c r="I186" s="26">
        <v>43739.0</v>
      </c>
      <c r="J186" s="23"/>
      <c r="K186" s="27" t="str">
        <f>IFERROR(__xludf.DUMMYFUNCTION("""COMPUTED_VALUE"""),"〇")</f>
        <v>〇</v>
      </c>
      <c r="L186" s="27"/>
    </row>
    <row r="187" ht="18.0" customHeight="1">
      <c r="A187" s="1"/>
      <c r="B187" s="14"/>
      <c r="C187" s="22">
        <v>9.784785724337E12</v>
      </c>
      <c r="D187" s="23" t="s">
        <v>16</v>
      </c>
      <c r="E187" s="23" t="s">
        <v>345</v>
      </c>
      <c r="F187" s="23" t="s">
        <v>346</v>
      </c>
      <c r="G187" s="24" t="s">
        <v>19</v>
      </c>
      <c r="H187" s="25">
        <v>42537.0</v>
      </c>
      <c r="I187" s="26">
        <v>43739.0</v>
      </c>
      <c r="J187" s="23"/>
      <c r="K187" s="27" t="str">
        <f>IFERROR(__xludf.DUMMYFUNCTION("""COMPUTED_VALUE"""),"〇")</f>
        <v>〇</v>
      </c>
      <c r="L187" s="27"/>
    </row>
    <row r="188" ht="18.0" customHeight="1">
      <c r="A188" s="1"/>
      <c r="B188" s="14"/>
      <c r="C188" s="22">
        <v>9.784785724368E12</v>
      </c>
      <c r="D188" s="23" t="s">
        <v>16</v>
      </c>
      <c r="E188" s="23" t="s">
        <v>347</v>
      </c>
      <c r="F188" s="23" t="s">
        <v>348</v>
      </c>
      <c r="G188" s="24" t="s">
        <v>19</v>
      </c>
      <c r="H188" s="25">
        <v>42566.0</v>
      </c>
      <c r="I188" s="26">
        <v>43739.0</v>
      </c>
      <c r="J188" s="23"/>
      <c r="K188" s="27" t="str">
        <f>IFERROR(__xludf.DUMMYFUNCTION("""COMPUTED_VALUE"""),"〇")</f>
        <v>〇</v>
      </c>
      <c r="L188" s="27"/>
    </row>
    <row r="189" ht="18.0" customHeight="1">
      <c r="A189" s="3"/>
      <c r="B189" s="21"/>
      <c r="C189" s="22">
        <v>9.784785724399E12</v>
      </c>
      <c r="D189" s="23" t="s">
        <v>16</v>
      </c>
      <c r="E189" s="23" t="s">
        <v>349</v>
      </c>
      <c r="F189" s="23" t="s">
        <v>350</v>
      </c>
      <c r="G189" s="24" t="s">
        <v>19</v>
      </c>
      <c r="H189" s="25">
        <v>42566.0</v>
      </c>
      <c r="I189" s="26">
        <v>43739.0</v>
      </c>
      <c r="J189" s="23"/>
      <c r="K189" s="27" t="str">
        <f>IFERROR(__xludf.DUMMYFUNCTION("""COMPUTED_VALUE"""),"〇")</f>
        <v>〇</v>
      </c>
      <c r="L189" s="27"/>
    </row>
    <row r="190" ht="18.0" customHeight="1">
      <c r="A190" s="3"/>
      <c r="B190" s="21"/>
      <c r="C190" s="22">
        <v>9.784785724375E12</v>
      </c>
      <c r="D190" s="23" t="s">
        <v>16</v>
      </c>
      <c r="E190" s="23" t="s">
        <v>351</v>
      </c>
      <c r="F190" s="23" t="s">
        <v>352</v>
      </c>
      <c r="G190" s="24" t="s">
        <v>19</v>
      </c>
      <c r="H190" s="25">
        <v>42566.0</v>
      </c>
      <c r="I190" s="26">
        <v>43739.0</v>
      </c>
      <c r="J190" s="23"/>
      <c r="K190" s="27" t="str">
        <f>IFERROR(__xludf.DUMMYFUNCTION("""COMPUTED_VALUE"""),"〇")</f>
        <v>〇</v>
      </c>
      <c r="L190" s="27"/>
    </row>
    <row r="191" ht="18.0" customHeight="1">
      <c r="A191" s="3"/>
      <c r="B191" s="21"/>
      <c r="C191" s="22">
        <v>9.784785724436E12</v>
      </c>
      <c r="D191" s="23" t="s">
        <v>16</v>
      </c>
      <c r="E191" s="23" t="s">
        <v>353</v>
      </c>
      <c r="F191" s="23" t="s">
        <v>243</v>
      </c>
      <c r="G191" s="24" t="s">
        <v>19</v>
      </c>
      <c r="H191" s="25">
        <v>42597.0</v>
      </c>
      <c r="I191" s="26">
        <v>43739.0</v>
      </c>
      <c r="J191" s="23"/>
      <c r="K191" s="27" t="str">
        <f>IFERROR(__xludf.DUMMYFUNCTION("""COMPUTED_VALUE"""),"")</f>
        <v/>
      </c>
      <c r="L191" s="27"/>
    </row>
    <row r="192" ht="18.0" customHeight="1">
      <c r="A192" s="3"/>
      <c r="B192" s="21"/>
      <c r="C192" s="22">
        <v>9.78478572445E12</v>
      </c>
      <c r="D192" s="23" t="s">
        <v>16</v>
      </c>
      <c r="E192" s="23" t="s">
        <v>354</v>
      </c>
      <c r="F192" s="23" t="s">
        <v>355</v>
      </c>
      <c r="G192" s="24" t="s">
        <v>19</v>
      </c>
      <c r="H192" s="25">
        <v>42607.0</v>
      </c>
      <c r="I192" s="26">
        <v>43739.0</v>
      </c>
      <c r="J192" s="23"/>
      <c r="K192" s="27" t="str">
        <f>IFERROR(__xludf.DUMMYFUNCTION("""COMPUTED_VALUE"""),"")</f>
        <v/>
      </c>
      <c r="L192" s="27"/>
    </row>
    <row r="193" ht="18.0" customHeight="1">
      <c r="A193" s="3"/>
      <c r="B193" s="21"/>
      <c r="C193" s="22">
        <v>9.784785724573E12</v>
      </c>
      <c r="D193" s="23" t="s">
        <v>16</v>
      </c>
      <c r="E193" s="23" t="s">
        <v>356</v>
      </c>
      <c r="F193" s="23" t="s">
        <v>103</v>
      </c>
      <c r="G193" s="24" t="s">
        <v>19</v>
      </c>
      <c r="H193" s="25">
        <v>42633.0</v>
      </c>
      <c r="I193" s="26">
        <v>43739.0</v>
      </c>
      <c r="J193" s="23"/>
      <c r="K193" s="27" t="str">
        <f>IFERROR(__xludf.DUMMYFUNCTION("""COMPUTED_VALUE"""),"〇")</f>
        <v>〇</v>
      </c>
      <c r="L193" s="27"/>
    </row>
    <row r="194" ht="18.0" customHeight="1">
      <c r="A194" s="3"/>
      <c r="B194" s="21"/>
      <c r="C194" s="22">
        <v>9.784785724559E12</v>
      </c>
      <c r="D194" s="23" t="s">
        <v>16</v>
      </c>
      <c r="E194" s="23" t="s">
        <v>357</v>
      </c>
      <c r="F194" s="23" t="s">
        <v>358</v>
      </c>
      <c r="G194" s="24" t="s">
        <v>19</v>
      </c>
      <c r="H194" s="29">
        <v>42653.0</v>
      </c>
      <c r="I194" s="26">
        <v>43739.0</v>
      </c>
      <c r="J194" s="23"/>
      <c r="K194" s="27" t="str">
        <f>IFERROR(__xludf.DUMMYFUNCTION("""COMPUTED_VALUE"""),"〇")</f>
        <v>〇</v>
      </c>
      <c r="L194" s="27"/>
    </row>
    <row r="195" ht="18.0" customHeight="1">
      <c r="A195" s="3"/>
      <c r="B195" s="21"/>
      <c r="C195" s="22">
        <v>9.784785724603E12</v>
      </c>
      <c r="D195" s="23" t="s">
        <v>16</v>
      </c>
      <c r="E195" s="23" t="s">
        <v>359</v>
      </c>
      <c r="F195" s="23" t="s">
        <v>360</v>
      </c>
      <c r="G195" s="24" t="s">
        <v>19</v>
      </c>
      <c r="H195" s="29">
        <v>42658.0</v>
      </c>
      <c r="I195" s="26">
        <v>43739.0</v>
      </c>
      <c r="J195" s="23"/>
      <c r="K195" s="27" t="str">
        <f>IFERROR(__xludf.DUMMYFUNCTION("""COMPUTED_VALUE"""),"")</f>
        <v/>
      </c>
      <c r="L195" s="27"/>
    </row>
    <row r="196" ht="18.0" customHeight="1">
      <c r="A196" s="1"/>
      <c r="B196" s="14"/>
      <c r="C196" s="22">
        <v>9.784785724634E12</v>
      </c>
      <c r="D196" s="23" t="s">
        <v>16</v>
      </c>
      <c r="E196" s="23" t="s">
        <v>361</v>
      </c>
      <c r="F196" s="23" t="s">
        <v>257</v>
      </c>
      <c r="G196" s="24" t="s">
        <v>19</v>
      </c>
      <c r="H196" s="29">
        <v>42661.0</v>
      </c>
      <c r="I196" s="26">
        <v>43739.0</v>
      </c>
      <c r="J196" s="23"/>
      <c r="K196" s="27" t="str">
        <f>IFERROR(__xludf.DUMMYFUNCTION("""COMPUTED_VALUE"""),"〇")</f>
        <v>〇</v>
      </c>
      <c r="L196" s="27"/>
    </row>
    <row r="197" ht="18.0" customHeight="1">
      <c r="A197" s="3"/>
      <c r="B197" s="21"/>
      <c r="C197" s="22">
        <v>9.784785724672E12</v>
      </c>
      <c r="D197" s="23" t="s">
        <v>16</v>
      </c>
      <c r="E197" s="23" t="s">
        <v>362</v>
      </c>
      <c r="F197" s="23" t="s">
        <v>363</v>
      </c>
      <c r="G197" s="24" t="s">
        <v>19</v>
      </c>
      <c r="H197" s="29">
        <v>42668.0</v>
      </c>
      <c r="I197" s="26">
        <v>43739.0</v>
      </c>
      <c r="J197" s="23"/>
      <c r="K197" s="27" t="str">
        <f>IFERROR(__xludf.DUMMYFUNCTION("""COMPUTED_VALUE"""),"")</f>
        <v/>
      </c>
      <c r="L197" s="27"/>
    </row>
    <row r="198" ht="18.0" customHeight="1">
      <c r="A198" s="3"/>
      <c r="B198" s="21"/>
      <c r="C198" s="22">
        <v>9.784785724726E12</v>
      </c>
      <c r="D198" s="23" t="s">
        <v>16</v>
      </c>
      <c r="E198" s="23" t="s">
        <v>364</v>
      </c>
      <c r="F198" s="23" t="s">
        <v>365</v>
      </c>
      <c r="G198" s="24" t="s">
        <v>19</v>
      </c>
      <c r="H198" s="29">
        <v>42673.0</v>
      </c>
      <c r="I198" s="26">
        <v>43739.0</v>
      </c>
      <c r="J198" s="23"/>
      <c r="K198" s="27" t="str">
        <f>IFERROR(__xludf.DUMMYFUNCTION("""COMPUTED_VALUE"""),"")</f>
        <v/>
      </c>
      <c r="L198" s="27"/>
    </row>
    <row r="199" ht="18.0" customHeight="1">
      <c r="A199" s="3"/>
      <c r="B199" s="21"/>
      <c r="C199" s="22">
        <v>9.784785724689E12</v>
      </c>
      <c r="D199" s="23" t="s">
        <v>16</v>
      </c>
      <c r="E199" s="23" t="s">
        <v>366</v>
      </c>
      <c r="F199" s="23" t="s">
        <v>276</v>
      </c>
      <c r="G199" s="24" t="s">
        <v>19</v>
      </c>
      <c r="H199" s="25">
        <v>42681.0</v>
      </c>
      <c r="I199" s="26">
        <v>43739.0</v>
      </c>
      <c r="J199" s="23"/>
      <c r="K199" s="27" t="str">
        <f>IFERROR(__xludf.DUMMYFUNCTION("""COMPUTED_VALUE"""),"〇")</f>
        <v>〇</v>
      </c>
      <c r="L199" s="27"/>
    </row>
    <row r="200" ht="18.0" customHeight="1">
      <c r="A200" s="3"/>
      <c r="B200" s="21"/>
      <c r="C200" s="22">
        <v>9.784785724795E12</v>
      </c>
      <c r="D200" s="23" t="s">
        <v>16</v>
      </c>
      <c r="E200" s="23" t="s">
        <v>367</v>
      </c>
      <c r="F200" s="23" t="s">
        <v>368</v>
      </c>
      <c r="G200" s="24" t="s">
        <v>19</v>
      </c>
      <c r="H200" s="25">
        <v>42744.0</v>
      </c>
      <c r="I200" s="26">
        <v>43739.0</v>
      </c>
      <c r="J200" s="23"/>
      <c r="K200" s="27" t="str">
        <f>IFERROR(__xludf.DUMMYFUNCTION("""COMPUTED_VALUE"""),"")</f>
        <v/>
      </c>
      <c r="L200" s="27"/>
    </row>
    <row r="201" ht="18.0" customHeight="1">
      <c r="A201" s="3"/>
      <c r="B201" s="21"/>
      <c r="C201" s="22">
        <v>9.784785724887E12</v>
      </c>
      <c r="D201" s="23" t="s">
        <v>16</v>
      </c>
      <c r="E201" s="23" t="s">
        <v>369</v>
      </c>
      <c r="F201" s="23" t="s">
        <v>370</v>
      </c>
      <c r="G201" s="24" t="s">
        <v>19</v>
      </c>
      <c r="H201" s="25">
        <v>42750.0</v>
      </c>
      <c r="I201" s="26">
        <v>43739.0</v>
      </c>
      <c r="J201" s="23"/>
      <c r="K201" s="27" t="str">
        <f>IFERROR(__xludf.DUMMYFUNCTION("""COMPUTED_VALUE"""),"")</f>
        <v/>
      </c>
      <c r="L201" s="27"/>
    </row>
    <row r="202" ht="18.0" customHeight="1">
      <c r="A202" s="1"/>
      <c r="B202" s="14"/>
      <c r="C202" s="22">
        <v>9.7847857249E12</v>
      </c>
      <c r="D202" s="23" t="s">
        <v>16</v>
      </c>
      <c r="E202" s="23" t="s">
        <v>371</v>
      </c>
      <c r="F202" s="23" t="s">
        <v>372</v>
      </c>
      <c r="G202" s="24" t="s">
        <v>19</v>
      </c>
      <c r="H202" s="25">
        <v>42755.0</v>
      </c>
      <c r="I202" s="26">
        <v>43739.0</v>
      </c>
      <c r="J202" s="23"/>
      <c r="K202" s="27" t="str">
        <f>IFERROR(__xludf.DUMMYFUNCTION("""COMPUTED_VALUE"""),"")</f>
        <v/>
      </c>
      <c r="L202" s="27"/>
    </row>
    <row r="203" ht="18.0" customHeight="1">
      <c r="A203" s="3"/>
      <c r="B203" s="21"/>
      <c r="C203" s="22">
        <v>9.784785724894E12</v>
      </c>
      <c r="D203" s="23" t="s">
        <v>16</v>
      </c>
      <c r="E203" s="23" t="s">
        <v>373</v>
      </c>
      <c r="F203" s="23" t="s">
        <v>374</v>
      </c>
      <c r="G203" s="24" t="s">
        <v>19</v>
      </c>
      <c r="H203" s="25">
        <v>42765.0</v>
      </c>
      <c r="I203" s="26">
        <v>43739.0</v>
      </c>
      <c r="J203" s="23"/>
      <c r="K203" s="27" t="str">
        <f>IFERROR(__xludf.DUMMYFUNCTION("""COMPUTED_VALUE"""),"〇")</f>
        <v>〇</v>
      </c>
      <c r="L203" s="27"/>
    </row>
    <row r="204" ht="18.0" customHeight="1">
      <c r="A204" s="1"/>
      <c r="B204" s="14"/>
      <c r="C204" s="22">
        <v>9.784785724979E12</v>
      </c>
      <c r="D204" s="23" t="s">
        <v>16</v>
      </c>
      <c r="E204" s="23" t="s">
        <v>375</v>
      </c>
      <c r="F204" s="23" t="s">
        <v>172</v>
      </c>
      <c r="G204" s="24" t="s">
        <v>19</v>
      </c>
      <c r="H204" s="25">
        <v>42786.0</v>
      </c>
      <c r="I204" s="26">
        <v>43739.0</v>
      </c>
      <c r="J204" s="23"/>
      <c r="K204" s="27" t="str">
        <f>IFERROR(__xludf.DUMMYFUNCTION("""COMPUTED_VALUE"""),"")</f>
        <v/>
      </c>
      <c r="L204" s="27"/>
    </row>
    <row r="205" ht="18.0" customHeight="1">
      <c r="A205" s="1"/>
      <c r="B205" s="14"/>
      <c r="C205" s="22">
        <v>9.784785725006E12</v>
      </c>
      <c r="D205" s="23" t="s">
        <v>16</v>
      </c>
      <c r="E205" s="23" t="s">
        <v>376</v>
      </c>
      <c r="F205" s="23" t="s">
        <v>377</v>
      </c>
      <c r="G205" s="24" t="s">
        <v>19</v>
      </c>
      <c r="H205" s="25">
        <v>42794.0</v>
      </c>
      <c r="I205" s="26">
        <v>43739.0</v>
      </c>
      <c r="J205" s="23"/>
      <c r="K205" s="27" t="str">
        <f>IFERROR(__xludf.DUMMYFUNCTION("""COMPUTED_VALUE"""),"〇")</f>
        <v>〇</v>
      </c>
      <c r="L205" s="27"/>
    </row>
    <row r="206" ht="18.0" customHeight="1">
      <c r="A206" s="3"/>
      <c r="B206" s="21"/>
      <c r="C206" s="22">
        <v>9.784785724955E12</v>
      </c>
      <c r="D206" s="23" t="s">
        <v>16</v>
      </c>
      <c r="E206" s="23" t="s">
        <v>378</v>
      </c>
      <c r="F206" s="23" t="s">
        <v>379</v>
      </c>
      <c r="G206" s="24" t="s">
        <v>19</v>
      </c>
      <c r="H206" s="25">
        <v>42795.0</v>
      </c>
      <c r="I206" s="26">
        <v>43739.0</v>
      </c>
      <c r="J206" s="23"/>
      <c r="K206" s="27" t="str">
        <f>IFERROR(__xludf.DUMMYFUNCTION("""COMPUTED_VALUE"""),"")</f>
        <v/>
      </c>
      <c r="L206" s="27"/>
    </row>
    <row r="207" ht="18.0" customHeight="1">
      <c r="A207" s="3"/>
      <c r="B207" s="21"/>
      <c r="C207" s="22">
        <v>9.784785724962E12</v>
      </c>
      <c r="D207" s="23" t="s">
        <v>16</v>
      </c>
      <c r="E207" s="23" t="s">
        <v>380</v>
      </c>
      <c r="F207" s="23" t="s">
        <v>207</v>
      </c>
      <c r="G207" s="24" t="s">
        <v>19</v>
      </c>
      <c r="H207" s="25">
        <v>42804.0</v>
      </c>
      <c r="I207" s="26">
        <v>43739.0</v>
      </c>
      <c r="J207" s="23"/>
      <c r="K207" s="27" t="str">
        <f>IFERROR(__xludf.DUMMYFUNCTION("""COMPUTED_VALUE"""),"")</f>
        <v/>
      </c>
      <c r="L207" s="27"/>
    </row>
    <row r="208" ht="18.0" customHeight="1">
      <c r="A208" s="3"/>
      <c r="B208" s="21"/>
      <c r="C208" s="22">
        <v>9.78478572502E12</v>
      </c>
      <c r="D208" s="23" t="s">
        <v>16</v>
      </c>
      <c r="E208" s="23" t="s">
        <v>381</v>
      </c>
      <c r="F208" s="23" t="s">
        <v>382</v>
      </c>
      <c r="G208" s="24" t="s">
        <v>19</v>
      </c>
      <c r="H208" s="25">
        <v>42809.0</v>
      </c>
      <c r="I208" s="26">
        <v>43739.0</v>
      </c>
      <c r="J208" s="23"/>
      <c r="K208" s="27" t="str">
        <f>IFERROR(__xludf.DUMMYFUNCTION("""COMPUTED_VALUE"""),"〇")</f>
        <v>〇</v>
      </c>
      <c r="L208" s="27"/>
    </row>
    <row r="209" ht="18.0" customHeight="1">
      <c r="A209" s="3"/>
      <c r="B209" s="21"/>
      <c r="C209" s="22">
        <v>9.784785725037E12</v>
      </c>
      <c r="D209" s="23" t="s">
        <v>16</v>
      </c>
      <c r="E209" s="23" t="s">
        <v>383</v>
      </c>
      <c r="F209" s="23" t="s">
        <v>382</v>
      </c>
      <c r="G209" s="24" t="s">
        <v>19</v>
      </c>
      <c r="H209" s="25">
        <v>42809.0</v>
      </c>
      <c r="I209" s="26">
        <v>43739.0</v>
      </c>
      <c r="J209" s="23"/>
      <c r="K209" s="27" t="str">
        <f>IFERROR(__xludf.DUMMYFUNCTION("""COMPUTED_VALUE"""),"〇")</f>
        <v>〇</v>
      </c>
      <c r="L209" s="27"/>
    </row>
    <row r="210" ht="18.0" customHeight="1">
      <c r="A210" s="3"/>
      <c r="B210" s="21"/>
      <c r="C210" s="22">
        <v>9.784785725105E12</v>
      </c>
      <c r="D210" s="23" t="s">
        <v>16</v>
      </c>
      <c r="E210" s="23" t="s">
        <v>384</v>
      </c>
      <c r="F210" s="23" t="s">
        <v>189</v>
      </c>
      <c r="G210" s="24" t="s">
        <v>19</v>
      </c>
      <c r="H210" s="25">
        <v>42824.0</v>
      </c>
      <c r="I210" s="26">
        <v>43739.0</v>
      </c>
      <c r="J210" s="23"/>
      <c r="K210" s="27" t="str">
        <f>IFERROR(__xludf.DUMMYFUNCTION("""COMPUTED_VALUE"""),"〇")</f>
        <v>〇</v>
      </c>
      <c r="L210" s="27"/>
    </row>
    <row r="211" ht="18.0" customHeight="1">
      <c r="A211" s="3"/>
      <c r="B211" s="21"/>
      <c r="C211" s="22">
        <v>9.784785725211E12</v>
      </c>
      <c r="D211" s="23" t="s">
        <v>16</v>
      </c>
      <c r="E211" s="23" t="s">
        <v>385</v>
      </c>
      <c r="F211" s="23" t="s">
        <v>386</v>
      </c>
      <c r="G211" s="24" t="s">
        <v>19</v>
      </c>
      <c r="H211" s="25">
        <v>42845.0</v>
      </c>
      <c r="I211" s="26">
        <v>43739.0</v>
      </c>
      <c r="J211" s="23"/>
      <c r="K211" s="27" t="str">
        <f>IFERROR(__xludf.DUMMYFUNCTION("""COMPUTED_VALUE"""),"")</f>
        <v/>
      </c>
      <c r="L211" s="27"/>
    </row>
    <row r="212" ht="18.0" customHeight="1">
      <c r="A212" s="3"/>
      <c r="B212" s="21"/>
      <c r="C212" s="22">
        <v>9.784785725242E12</v>
      </c>
      <c r="D212" s="23" t="s">
        <v>16</v>
      </c>
      <c r="E212" s="23" t="s">
        <v>387</v>
      </c>
      <c r="F212" s="23" t="s">
        <v>388</v>
      </c>
      <c r="G212" s="24" t="s">
        <v>19</v>
      </c>
      <c r="H212" s="25">
        <v>42870.0</v>
      </c>
      <c r="I212" s="26">
        <v>43739.0</v>
      </c>
      <c r="J212" s="23"/>
      <c r="K212" s="27" t="str">
        <f>IFERROR(__xludf.DUMMYFUNCTION("""COMPUTED_VALUE"""),"〇")</f>
        <v>〇</v>
      </c>
      <c r="L212" s="27"/>
    </row>
    <row r="213" ht="18.0" customHeight="1">
      <c r="A213" s="3"/>
      <c r="B213" s="21"/>
      <c r="C213" s="22">
        <v>9.784785725273E12</v>
      </c>
      <c r="D213" s="23" t="s">
        <v>16</v>
      </c>
      <c r="E213" s="23" t="s">
        <v>389</v>
      </c>
      <c r="F213" s="23" t="s">
        <v>390</v>
      </c>
      <c r="G213" s="24" t="s">
        <v>19</v>
      </c>
      <c r="H213" s="25">
        <v>42875.0</v>
      </c>
      <c r="I213" s="26">
        <v>43739.0</v>
      </c>
      <c r="J213" s="23"/>
      <c r="K213" s="27" t="str">
        <f>IFERROR(__xludf.DUMMYFUNCTION("""COMPUTED_VALUE"""),"〇")</f>
        <v>〇</v>
      </c>
      <c r="L213" s="27"/>
    </row>
    <row r="214" ht="18.0" customHeight="1">
      <c r="A214" s="3"/>
      <c r="B214" s="21"/>
      <c r="C214" s="22">
        <v>9.784785725198E12</v>
      </c>
      <c r="D214" s="23" t="s">
        <v>16</v>
      </c>
      <c r="E214" s="23" t="s">
        <v>391</v>
      </c>
      <c r="F214" s="23" t="s">
        <v>103</v>
      </c>
      <c r="G214" s="24" t="s">
        <v>19</v>
      </c>
      <c r="H214" s="25">
        <v>42885.0</v>
      </c>
      <c r="I214" s="26">
        <v>43739.0</v>
      </c>
      <c r="J214" s="23"/>
      <c r="K214" s="27" t="str">
        <f>IFERROR(__xludf.DUMMYFUNCTION("""COMPUTED_VALUE"""),"〇")</f>
        <v>〇</v>
      </c>
      <c r="L214" s="27"/>
    </row>
    <row r="215" ht="18.0" customHeight="1">
      <c r="A215" s="3"/>
      <c r="B215" s="21"/>
      <c r="C215" s="22">
        <v>9.78478572531E12</v>
      </c>
      <c r="D215" s="23" t="s">
        <v>16</v>
      </c>
      <c r="E215" s="23" t="s">
        <v>392</v>
      </c>
      <c r="F215" s="23" t="s">
        <v>393</v>
      </c>
      <c r="G215" s="24" t="s">
        <v>19</v>
      </c>
      <c r="H215" s="25">
        <v>42901.0</v>
      </c>
      <c r="I215" s="26">
        <v>43739.0</v>
      </c>
      <c r="J215" s="23"/>
      <c r="K215" s="27" t="str">
        <f>IFERROR(__xludf.DUMMYFUNCTION("""COMPUTED_VALUE"""),"〇")</f>
        <v>〇</v>
      </c>
      <c r="L215" s="27"/>
    </row>
    <row r="216" ht="18.0" customHeight="1">
      <c r="A216" s="3"/>
      <c r="B216" s="21"/>
      <c r="C216" s="22">
        <v>9.784785725402E12</v>
      </c>
      <c r="D216" s="23" t="s">
        <v>16</v>
      </c>
      <c r="E216" s="23" t="s">
        <v>394</v>
      </c>
      <c r="F216" s="23" t="s">
        <v>363</v>
      </c>
      <c r="G216" s="24" t="s">
        <v>19</v>
      </c>
      <c r="H216" s="25">
        <v>42952.0</v>
      </c>
      <c r="I216" s="26">
        <v>43739.0</v>
      </c>
      <c r="J216" s="23"/>
      <c r="K216" s="27" t="str">
        <f>IFERROR(__xludf.DUMMYFUNCTION("""COMPUTED_VALUE"""),"")</f>
        <v/>
      </c>
      <c r="L216" s="27"/>
    </row>
    <row r="217" ht="18.0" customHeight="1">
      <c r="A217" s="3"/>
      <c r="B217" s="21"/>
      <c r="C217" s="22">
        <v>9.784785725365E12</v>
      </c>
      <c r="D217" s="23" t="s">
        <v>16</v>
      </c>
      <c r="E217" s="23" t="s">
        <v>395</v>
      </c>
      <c r="F217" s="23" t="s">
        <v>16</v>
      </c>
      <c r="G217" s="24" t="s">
        <v>19</v>
      </c>
      <c r="H217" s="25">
        <v>42952.0</v>
      </c>
      <c r="I217" s="26">
        <v>43739.0</v>
      </c>
      <c r="J217" s="23"/>
      <c r="K217" s="27" t="str">
        <f>IFERROR(__xludf.DUMMYFUNCTION("""COMPUTED_VALUE"""),"")</f>
        <v/>
      </c>
      <c r="L217" s="27"/>
    </row>
    <row r="218" ht="18.0" customHeight="1">
      <c r="A218" s="3"/>
      <c r="B218" s="21"/>
      <c r="C218" s="22">
        <v>9.784785725433E12</v>
      </c>
      <c r="D218" s="23" t="s">
        <v>16</v>
      </c>
      <c r="E218" s="23" t="s">
        <v>396</v>
      </c>
      <c r="F218" s="23" t="s">
        <v>397</v>
      </c>
      <c r="G218" s="24" t="s">
        <v>19</v>
      </c>
      <c r="H218" s="25">
        <v>42967.0</v>
      </c>
      <c r="I218" s="26">
        <v>43739.0</v>
      </c>
      <c r="J218" s="23"/>
      <c r="K218" s="27" t="str">
        <f>IFERROR(__xludf.DUMMYFUNCTION("""COMPUTED_VALUE"""),"")</f>
        <v/>
      </c>
      <c r="L218" s="27"/>
    </row>
    <row r="219" ht="18.0" customHeight="1">
      <c r="A219" s="3"/>
      <c r="B219" s="21"/>
      <c r="C219" s="22">
        <v>9.784785725426E12</v>
      </c>
      <c r="D219" s="23" t="s">
        <v>16</v>
      </c>
      <c r="E219" s="23" t="s">
        <v>398</v>
      </c>
      <c r="F219" s="23" t="s">
        <v>399</v>
      </c>
      <c r="G219" s="24" t="s">
        <v>19</v>
      </c>
      <c r="H219" s="25">
        <v>42967.0</v>
      </c>
      <c r="I219" s="26">
        <v>43739.0</v>
      </c>
      <c r="J219" s="23"/>
      <c r="K219" s="27" t="str">
        <f>IFERROR(__xludf.DUMMYFUNCTION("""COMPUTED_VALUE"""),"")</f>
        <v/>
      </c>
      <c r="L219" s="27"/>
    </row>
    <row r="220" ht="18.0" customHeight="1">
      <c r="A220" s="3"/>
      <c r="B220" s="21"/>
      <c r="C220" s="22">
        <v>9.784785725389E12</v>
      </c>
      <c r="D220" s="23" t="s">
        <v>16</v>
      </c>
      <c r="E220" s="23" t="s">
        <v>400</v>
      </c>
      <c r="F220" s="23" t="s">
        <v>401</v>
      </c>
      <c r="G220" s="24" t="s">
        <v>19</v>
      </c>
      <c r="H220" s="25">
        <v>42968.0</v>
      </c>
      <c r="I220" s="26">
        <v>43739.0</v>
      </c>
      <c r="J220" s="23"/>
      <c r="K220" s="27" t="str">
        <f>IFERROR(__xludf.DUMMYFUNCTION("""COMPUTED_VALUE"""),"")</f>
        <v/>
      </c>
      <c r="L220" s="27"/>
    </row>
    <row r="221" ht="18.0" customHeight="1">
      <c r="A221" s="3"/>
      <c r="B221" s="21"/>
      <c r="C221" s="22">
        <v>9.784785725419E12</v>
      </c>
      <c r="D221" s="23" t="s">
        <v>16</v>
      </c>
      <c r="E221" s="23" t="s">
        <v>402</v>
      </c>
      <c r="F221" s="23" t="s">
        <v>403</v>
      </c>
      <c r="G221" s="24" t="s">
        <v>19</v>
      </c>
      <c r="H221" s="25">
        <v>42977.0</v>
      </c>
      <c r="I221" s="26">
        <v>43739.0</v>
      </c>
      <c r="J221" s="23"/>
      <c r="K221" s="27" t="str">
        <f>IFERROR(__xludf.DUMMYFUNCTION("""COMPUTED_VALUE"""),"")</f>
        <v/>
      </c>
      <c r="L221" s="27"/>
    </row>
    <row r="222" ht="18.0" customHeight="1">
      <c r="A222" s="3"/>
      <c r="B222" s="21"/>
      <c r="C222" s="22">
        <v>9.784785725488E12</v>
      </c>
      <c r="D222" s="23" t="s">
        <v>16</v>
      </c>
      <c r="E222" s="23" t="s">
        <v>404</v>
      </c>
      <c r="F222" s="23" t="s">
        <v>397</v>
      </c>
      <c r="G222" s="24" t="s">
        <v>19</v>
      </c>
      <c r="H222" s="29">
        <v>43089.0</v>
      </c>
      <c r="I222" s="26">
        <v>43739.0</v>
      </c>
      <c r="J222" s="23"/>
      <c r="K222" s="27" t="str">
        <f>IFERROR(__xludf.DUMMYFUNCTION("""COMPUTED_VALUE"""),"")</f>
        <v/>
      </c>
      <c r="L222" s="27"/>
    </row>
    <row r="223" ht="18.0" customHeight="1">
      <c r="A223" s="3"/>
      <c r="B223" s="21"/>
      <c r="C223" s="22">
        <v>9.784785725815E12</v>
      </c>
      <c r="D223" s="23" t="s">
        <v>16</v>
      </c>
      <c r="E223" s="23" t="s">
        <v>405</v>
      </c>
      <c r="F223" s="23" t="s">
        <v>406</v>
      </c>
      <c r="G223" s="24" t="s">
        <v>19</v>
      </c>
      <c r="H223" s="29">
        <v>43093.0</v>
      </c>
      <c r="I223" s="26">
        <v>43739.0</v>
      </c>
      <c r="J223" s="23"/>
      <c r="K223" s="27" t="str">
        <f>IFERROR(__xludf.DUMMYFUNCTION("""COMPUTED_VALUE"""),"〇")</f>
        <v>〇</v>
      </c>
      <c r="L223" s="27"/>
    </row>
    <row r="224" ht="18.0" customHeight="1">
      <c r="A224" s="3"/>
      <c r="B224" s="21"/>
      <c r="C224" s="22">
        <v>9.784785725822E12</v>
      </c>
      <c r="D224" s="23" t="s">
        <v>16</v>
      </c>
      <c r="E224" s="23" t="s">
        <v>407</v>
      </c>
      <c r="F224" s="23" t="s">
        <v>408</v>
      </c>
      <c r="G224" s="24" t="s">
        <v>19</v>
      </c>
      <c r="H224" s="29">
        <v>43100.0</v>
      </c>
      <c r="I224" s="26">
        <v>43739.0</v>
      </c>
      <c r="J224" s="23"/>
      <c r="K224" s="27" t="str">
        <f>IFERROR(__xludf.DUMMYFUNCTION("""COMPUTED_VALUE"""),"〇")</f>
        <v>〇</v>
      </c>
      <c r="L224" s="27"/>
    </row>
    <row r="225" ht="18.0" customHeight="1">
      <c r="A225" s="3"/>
      <c r="B225" s="21"/>
      <c r="C225" s="22">
        <v>9.784785725877E12</v>
      </c>
      <c r="D225" s="23" t="s">
        <v>16</v>
      </c>
      <c r="E225" s="23" t="s">
        <v>409</v>
      </c>
      <c r="F225" s="23" t="s">
        <v>410</v>
      </c>
      <c r="G225" s="24" t="s">
        <v>19</v>
      </c>
      <c r="H225" s="25">
        <v>43120.0</v>
      </c>
      <c r="I225" s="26">
        <v>43739.0</v>
      </c>
      <c r="J225" s="23"/>
      <c r="K225" s="27" t="str">
        <f>IFERROR(__xludf.DUMMYFUNCTION("""COMPUTED_VALUE"""),"")</f>
        <v/>
      </c>
      <c r="L225" s="27"/>
    </row>
    <row r="226" ht="18.0" customHeight="1">
      <c r="A226" s="3"/>
      <c r="B226" s="21"/>
      <c r="C226" s="22">
        <v>9.784785725853E12</v>
      </c>
      <c r="D226" s="23" t="s">
        <v>16</v>
      </c>
      <c r="E226" s="23" t="s">
        <v>411</v>
      </c>
      <c r="F226" s="23" t="s">
        <v>368</v>
      </c>
      <c r="G226" s="24" t="s">
        <v>19</v>
      </c>
      <c r="H226" s="25">
        <v>43130.0</v>
      </c>
      <c r="I226" s="26">
        <v>43739.0</v>
      </c>
      <c r="J226" s="23"/>
      <c r="K226" s="27" t="str">
        <f>IFERROR(__xludf.DUMMYFUNCTION("""COMPUTED_VALUE"""),"〇")</f>
        <v>〇</v>
      </c>
      <c r="L226" s="27"/>
    </row>
    <row r="227" ht="18.0" customHeight="1">
      <c r="A227" s="3"/>
      <c r="B227" s="21"/>
      <c r="C227" s="22">
        <v>9.784785725907E12</v>
      </c>
      <c r="D227" s="23" t="s">
        <v>16</v>
      </c>
      <c r="E227" s="23" t="s">
        <v>412</v>
      </c>
      <c r="F227" s="23" t="s">
        <v>103</v>
      </c>
      <c r="G227" s="24" t="s">
        <v>19</v>
      </c>
      <c r="H227" s="25">
        <v>43131.0</v>
      </c>
      <c r="I227" s="26">
        <v>43739.0</v>
      </c>
      <c r="J227" s="23"/>
      <c r="K227" s="27" t="str">
        <f>IFERROR(__xludf.DUMMYFUNCTION("""COMPUTED_VALUE"""),"〇")</f>
        <v>〇</v>
      </c>
      <c r="L227" s="27"/>
    </row>
    <row r="228" ht="18.0" customHeight="1">
      <c r="A228" s="3"/>
      <c r="B228" s="21"/>
      <c r="C228" s="22">
        <v>9.784785725938E12</v>
      </c>
      <c r="D228" s="23" t="s">
        <v>16</v>
      </c>
      <c r="E228" s="23" t="s">
        <v>413</v>
      </c>
      <c r="F228" s="23" t="s">
        <v>414</v>
      </c>
      <c r="G228" s="24" t="s">
        <v>19</v>
      </c>
      <c r="H228" s="25">
        <v>43151.0</v>
      </c>
      <c r="I228" s="26">
        <v>43739.0</v>
      </c>
      <c r="J228" s="23"/>
      <c r="K228" s="27" t="str">
        <f>IFERROR(__xludf.DUMMYFUNCTION("""COMPUTED_VALUE"""),"〇")</f>
        <v>〇</v>
      </c>
      <c r="L228" s="27"/>
    </row>
    <row r="229" ht="18.0" customHeight="1">
      <c r="A229" s="3"/>
      <c r="B229" s="21"/>
      <c r="C229" s="22">
        <v>9.784785726027E12</v>
      </c>
      <c r="D229" s="23" t="s">
        <v>16</v>
      </c>
      <c r="E229" s="23" t="s">
        <v>415</v>
      </c>
      <c r="F229" s="23" t="s">
        <v>291</v>
      </c>
      <c r="G229" s="24" t="s">
        <v>19</v>
      </c>
      <c r="H229" s="25">
        <v>43169.0</v>
      </c>
      <c r="I229" s="26">
        <v>43739.0</v>
      </c>
      <c r="J229" s="23"/>
      <c r="K229" s="27" t="str">
        <f>IFERROR(__xludf.DUMMYFUNCTION("""COMPUTED_VALUE"""),"")</f>
        <v/>
      </c>
      <c r="L229" s="27"/>
    </row>
    <row r="230" ht="18.0" customHeight="1">
      <c r="A230" s="1"/>
      <c r="B230" s="14"/>
      <c r="C230" s="22">
        <v>9.784785726065E12</v>
      </c>
      <c r="D230" s="23" t="s">
        <v>16</v>
      </c>
      <c r="E230" s="23" t="s">
        <v>416</v>
      </c>
      <c r="F230" s="23" t="s">
        <v>417</v>
      </c>
      <c r="G230" s="24" t="s">
        <v>19</v>
      </c>
      <c r="H230" s="25">
        <v>43174.0</v>
      </c>
      <c r="I230" s="26">
        <v>43739.0</v>
      </c>
      <c r="J230" s="23"/>
      <c r="K230" s="27" t="str">
        <f>IFERROR(__xludf.DUMMYFUNCTION("""COMPUTED_VALUE"""),"〇")</f>
        <v>〇</v>
      </c>
      <c r="L230" s="27"/>
    </row>
    <row r="231" ht="18.0" customHeight="1">
      <c r="A231" s="3"/>
      <c r="B231" s="21"/>
      <c r="C231" s="22">
        <v>9.784785726058E12</v>
      </c>
      <c r="D231" s="23" t="s">
        <v>16</v>
      </c>
      <c r="E231" s="23" t="s">
        <v>418</v>
      </c>
      <c r="F231" s="23" t="s">
        <v>207</v>
      </c>
      <c r="G231" s="24" t="s">
        <v>19</v>
      </c>
      <c r="H231" s="25">
        <v>43174.0</v>
      </c>
      <c r="I231" s="26">
        <v>43739.0</v>
      </c>
      <c r="J231" s="23"/>
      <c r="K231" s="27" t="str">
        <f>IFERROR(__xludf.DUMMYFUNCTION("""COMPUTED_VALUE"""),"〇")</f>
        <v>〇</v>
      </c>
      <c r="L231" s="27"/>
    </row>
    <row r="232" ht="18.0" customHeight="1">
      <c r="A232" s="3"/>
      <c r="B232" s="21"/>
      <c r="C232" s="22">
        <v>9.784785725976E12</v>
      </c>
      <c r="D232" s="23" t="s">
        <v>16</v>
      </c>
      <c r="E232" s="23" t="s">
        <v>419</v>
      </c>
      <c r="F232" s="23" t="s">
        <v>420</v>
      </c>
      <c r="G232" s="24" t="s">
        <v>19</v>
      </c>
      <c r="H232" s="25">
        <v>43174.0</v>
      </c>
      <c r="I232" s="26">
        <v>43739.0</v>
      </c>
      <c r="J232" s="23"/>
      <c r="K232" s="27" t="str">
        <f>IFERROR(__xludf.DUMMYFUNCTION("""COMPUTED_VALUE"""),"〇")</f>
        <v>〇</v>
      </c>
      <c r="L232" s="27"/>
    </row>
    <row r="233" ht="18.0" customHeight="1">
      <c r="A233" s="1"/>
      <c r="B233" s="14"/>
      <c r="C233" s="22">
        <v>9.784785726102E12</v>
      </c>
      <c r="D233" s="23" t="s">
        <v>16</v>
      </c>
      <c r="E233" s="23" t="s">
        <v>421</v>
      </c>
      <c r="F233" s="23" t="s">
        <v>372</v>
      </c>
      <c r="G233" s="24" t="s">
        <v>19</v>
      </c>
      <c r="H233" s="25">
        <v>43189.0</v>
      </c>
      <c r="I233" s="26">
        <v>43739.0</v>
      </c>
      <c r="J233" s="23"/>
      <c r="K233" s="27" t="str">
        <f>IFERROR(__xludf.DUMMYFUNCTION("""COMPUTED_VALUE"""),"〇")</f>
        <v>〇</v>
      </c>
      <c r="L233" s="27"/>
    </row>
    <row r="234" ht="18.0" customHeight="1">
      <c r="A234" s="3"/>
      <c r="B234" s="21"/>
      <c r="C234" s="22">
        <v>9.784785726034E12</v>
      </c>
      <c r="D234" s="23" t="s">
        <v>16</v>
      </c>
      <c r="E234" s="23" t="s">
        <v>422</v>
      </c>
      <c r="F234" s="23" t="s">
        <v>423</v>
      </c>
      <c r="G234" s="24" t="s">
        <v>19</v>
      </c>
      <c r="H234" s="25">
        <v>43189.0</v>
      </c>
      <c r="I234" s="26">
        <v>43739.0</v>
      </c>
      <c r="J234" s="23"/>
      <c r="K234" s="27" t="str">
        <f>IFERROR(__xludf.DUMMYFUNCTION("""COMPUTED_VALUE"""),"〇")</f>
        <v>〇</v>
      </c>
      <c r="L234" s="27"/>
    </row>
    <row r="235" ht="18.0" customHeight="1">
      <c r="A235" s="3"/>
      <c r="B235" s="21"/>
      <c r="C235" s="22">
        <v>9.784785726157E12</v>
      </c>
      <c r="D235" s="23" t="s">
        <v>16</v>
      </c>
      <c r="E235" s="23" t="s">
        <v>424</v>
      </c>
      <c r="F235" s="23" t="s">
        <v>382</v>
      </c>
      <c r="G235" s="24" t="s">
        <v>19</v>
      </c>
      <c r="H235" s="25">
        <v>43189.0</v>
      </c>
      <c r="I235" s="26">
        <v>43739.0</v>
      </c>
      <c r="J235" s="23"/>
      <c r="K235" s="27" t="str">
        <f>IFERROR(__xludf.DUMMYFUNCTION("""COMPUTED_VALUE"""),"〇")</f>
        <v>〇</v>
      </c>
      <c r="L235" s="27"/>
    </row>
    <row r="236" ht="18.0" customHeight="1">
      <c r="A236" s="3"/>
      <c r="B236" s="21"/>
      <c r="C236" s="22">
        <v>9.784785726041E12</v>
      </c>
      <c r="D236" s="23" t="s">
        <v>16</v>
      </c>
      <c r="E236" s="23" t="s">
        <v>425</v>
      </c>
      <c r="F236" s="23" t="s">
        <v>161</v>
      </c>
      <c r="G236" s="24" t="s">
        <v>19</v>
      </c>
      <c r="H236" s="25">
        <v>43189.0</v>
      </c>
      <c r="I236" s="26">
        <v>43739.0</v>
      </c>
      <c r="J236" s="23"/>
      <c r="K236" s="27" t="str">
        <f>IFERROR(__xludf.DUMMYFUNCTION("""COMPUTED_VALUE"""),"〇")</f>
        <v>〇</v>
      </c>
      <c r="L236" s="27"/>
    </row>
    <row r="237" ht="18.0" customHeight="1">
      <c r="A237" s="1"/>
      <c r="B237" s="14"/>
      <c r="C237" s="22">
        <v>9.784785726072E12</v>
      </c>
      <c r="D237" s="23" t="s">
        <v>16</v>
      </c>
      <c r="E237" s="23" t="s">
        <v>426</v>
      </c>
      <c r="F237" s="23" t="s">
        <v>427</v>
      </c>
      <c r="G237" s="24" t="s">
        <v>19</v>
      </c>
      <c r="H237" s="25">
        <v>43190.0</v>
      </c>
      <c r="I237" s="26">
        <v>43739.0</v>
      </c>
      <c r="J237" s="23"/>
      <c r="K237" s="27" t="str">
        <f>IFERROR(__xludf.DUMMYFUNCTION("""COMPUTED_VALUE"""),"〇")</f>
        <v>〇</v>
      </c>
      <c r="L237" s="27"/>
    </row>
    <row r="238" ht="18.0" customHeight="1">
      <c r="A238" s="3"/>
      <c r="B238" s="21"/>
      <c r="C238" s="22">
        <v>9.78478572614E12</v>
      </c>
      <c r="D238" s="23" t="s">
        <v>16</v>
      </c>
      <c r="E238" s="23" t="s">
        <v>428</v>
      </c>
      <c r="F238" s="23" t="s">
        <v>170</v>
      </c>
      <c r="G238" s="24" t="s">
        <v>19</v>
      </c>
      <c r="H238" s="25">
        <v>43200.0</v>
      </c>
      <c r="I238" s="26">
        <v>43739.0</v>
      </c>
      <c r="J238" s="23"/>
      <c r="K238" s="27" t="str">
        <f>IFERROR(__xludf.DUMMYFUNCTION("""COMPUTED_VALUE"""),"")</f>
        <v/>
      </c>
      <c r="L238" s="27"/>
    </row>
    <row r="239" ht="18.0" customHeight="1">
      <c r="A239" s="3"/>
      <c r="B239" s="21"/>
      <c r="C239" s="22">
        <v>9.784785726294E12</v>
      </c>
      <c r="D239" s="23" t="s">
        <v>16</v>
      </c>
      <c r="E239" s="23" t="s">
        <v>429</v>
      </c>
      <c r="F239" s="23" t="s">
        <v>234</v>
      </c>
      <c r="G239" s="24" t="s">
        <v>19</v>
      </c>
      <c r="H239" s="25">
        <v>43235.0</v>
      </c>
      <c r="I239" s="26">
        <v>43739.0</v>
      </c>
      <c r="J239" s="23"/>
      <c r="K239" s="27" t="str">
        <f>IFERROR(__xludf.DUMMYFUNCTION("""COMPUTED_VALUE"""),"")</f>
        <v/>
      </c>
      <c r="L239" s="27"/>
    </row>
    <row r="240" ht="18.0" customHeight="1">
      <c r="A240" s="3"/>
      <c r="B240" s="21"/>
      <c r="C240" s="22">
        <v>9.784785726263E12</v>
      </c>
      <c r="D240" s="23" t="s">
        <v>16</v>
      </c>
      <c r="E240" s="23" t="s">
        <v>430</v>
      </c>
      <c r="F240" s="23" t="s">
        <v>328</v>
      </c>
      <c r="G240" s="24" t="s">
        <v>19</v>
      </c>
      <c r="H240" s="25">
        <v>43235.0</v>
      </c>
      <c r="I240" s="26">
        <v>43739.0</v>
      </c>
      <c r="J240" s="23"/>
      <c r="K240" s="27" t="str">
        <f>IFERROR(__xludf.DUMMYFUNCTION("""COMPUTED_VALUE"""),"〇")</f>
        <v>〇</v>
      </c>
      <c r="L240" s="27"/>
    </row>
    <row r="241" ht="18.0" customHeight="1">
      <c r="A241" s="3"/>
      <c r="B241" s="21"/>
      <c r="C241" s="22">
        <v>9.784785726386E12</v>
      </c>
      <c r="D241" s="23" t="s">
        <v>16</v>
      </c>
      <c r="E241" s="23" t="s">
        <v>431</v>
      </c>
      <c r="F241" s="23" t="s">
        <v>299</v>
      </c>
      <c r="G241" s="24" t="s">
        <v>19</v>
      </c>
      <c r="H241" s="25">
        <v>43250.0</v>
      </c>
      <c r="I241" s="26">
        <v>43739.0</v>
      </c>
      <c r="J241" s="23"/>
      <c r="K241" s="27" t="str">
        <f>IFERROR(__xludf.DUMMYFUNCTION("""COMPUTED_VALUE"""),"〇")</f>
        <v>〇</v>
      </c>
      <c r="L241" s="27"/>
    </row>
    <row r="242" ht="18.0" customHeight="1">
      <c r="A242" s="3"/>
      <c r="B242" s="21"/>
      <c r="C242" s="22">
        <v>9.784785726331E12</v>
      </c>
      <c r="D242" s="23" t="s">
        <v>16</v>
      </c>
      <c r="E242" s="23" t="s">
        <v>432</v>
      </c>
      <c r="F242" s="23" t="s">
        <v>230</v>
      </c>
      <c r="G242" s="24" t="s">
        <v>19</v>
      </c>
      <c r="H242" s="25">
        <v>43256.0</v>
      </c>
      <c r="I242" s="26">
        <v>43739.0</v>
      </c>
      <c r="J242" s="23"/>
      <c r="K242" s="27" t="str">
        <f>IFERROR(__xludf.DUMMYFUNCTION("""COMPUTED_VALUE"""),"")</f>
        <v/>
      </c>
      <c r="L242" s="27"/>
    </row>
    <row r="243" ht="18.0" customHeight="1">
      <c r="A243" s="3"/>
      <c r="B243" s="21"/>
      <c r="C243" s="22">
        <v>9.784785726393E12</v>
      </c>
      <c r="D243" s="23" t="s">
        <v>16</v>
      </c>
      <c r="E243" s="23" t="s">
        <v>433</v>
      </c>
      <c r="F243" s="23" t="s">
        <v>434</v>
      </c>
      <c r="G243" s="24" t="s">
        <v>19</v>
      </c>
      <c r="H243" s="25">
        <v>43266.0</v>
      </c>
      <c r="I243" s="26">
        <v>43739.0</v>
      </c>
      <c r="J243" s="23"/>
      <c r="K243" s="27" t="str">
        <f>IFERROR(__xludf.DUMMYFUNCTION("""COMPUTED_VALUE"""),"〇")</f>
        <v>〇</v>
      </c>
      <c r="L243" s="27"/>
    </row>
    <row r="244" ht="18.0" customHeight="1">
      <c r="A244" s="3"/>
      <c r="B244" s="21"/>
      <c r="C244" s="22">
        <v>9.784785726492E12</v>
      </c>
      <c r="D244" s="23" t="s">
        <v>16</v>
      </c>
      <c r="E244" s="23" t="s">
        <v>435</v>
      </c>
      <c r="F244" s="23" t="s">
        <v>436</v>
      </c>
      <c r="G244" s="24" t="s">
        <v>19</v>
      </c>
      <c r="H244" s="25">
        <v>43291.0</v>
      </c>
      <c r="I244" s="26">
        <v>43739.0</v>
      </c>
      <c r="J244" s="23"/>
      <c r="K244" s="27" t="str">
        <f>IFERROR(__xludf.DUMMYFUNCTION("""COMPUTED_VALUE"""),"〇")</f>
        <v>〇</v>
      </c>
      <c r="L244" s="27"/>
    </row>
    <row r="245" ht="18.0" customHeight="1">
      <c r="A245" s="3"/>
      <c r="B245" s="21"/>
      <c r="C245" s="22">
        <v>9.784785726522E12</v>
      </c>
      <c r="D245" s="23" t="s">
        <v>16</v>
      </c>
      <c r="E245" s="23" t="s">
        <v>437</v>
      </c>
      <c r="F245" s="23" t="s">
        <v>194</v>
      </c>
      <c r="G245" s="24" t="s">
        <v>19</v>
      </c>
      <c r="H245" s="25">
        <v>43305.0</v>
      </c>
      <c r="I245" s="26">
        <v>43739.0</v>
      </c>
      <c r="J245" s="23"/>
      <c r="K245" s="27" t="str">
        <f>IFERROR(__xludf.DUMMYFUNCTION("""COMPUTED_VALUE"""),"")</f>
        <v/>
      </c>
      <c r="L245" s="27"/>
    </row>
    <row r="246" ht="18.0" customHeight="1">
      <c r="A246" s="3"/>
      <c r="B246" s="21"/>
      <c r="C246" s="22">
        <v>9.784785726225E12</v>
      </c>
      <c r="D246" s="23" t="s">
        <v>16</v>
      </c>
      <c r="E246" s="23" t="s">
        <v>438</v>
      </c>
      <c r="F246" s="23" t="s">
        <v>439</v>
      </c>
      <c r="G246" s="24" t="s">
        <v>19</v>
      </c>
      <c r="H246" s="25">
        <v>43327.0</v>
      </c>
      <c r="I246" s="26">
        <v>43739.0</v>
      </c>
      <c r="J246" s="23"/>
      <c r="K246" s="27" t="str">
        <f>IFERROR(__xludf.DUMMYFUNCTION("""COMPUTED_VALUE"""),"〇")</f>
        <v>〇</v>
      </c>
      <c r="L246" s="27"/>
    </row>
    <row r="247" ht="18.0" customHeight="1">
      <c r="A247" s="3"/>
      <c r="B247" s="21"/>
      <c r="C247" s="22">
        <v>9.784785726621E12</v>
      </c>
      <c r="D247" s="23" t="s">
        <v>16</v>
      </c>
      <c r="E247" s="23" t="s">
        <v>440</v>
      </c>
      <c r="F247" s="23" t="s">
        <v>164</v>
      </c>
      <c r="G247" s="24" t="s">
        <v>19</v>
      </c>
      <c r="H247" s="25">
        <v>43342.0</v>
      </c>
      <c r="I247" s="26">
        <v>43739.0</v>
      </c>
      <c r="J247" s="23"/>
      <c r="K247" s="27" t="str">
        <f>IFERROR(__xludf.DUMMYFUNCTION("""COMPUTED_VALUE"""),"〇")</f>
        <v>〇</v>
      </c>
      <c r="L247" s="27"/>
    </row>
    <row r="248" ht="18.0" customHeight="1">
      <c r="A248" s="3"/>
      <c r="B248" s="21"/>
      <c r="C248" s="22">
        <v>9.78478572656E12</v>
      </c>
      <c r="D248" s="23" t="s">
        <v>16</v>
      </c>
      <c r="E248" s="23" t="s">
        <v>441</v>
      </c>
      <c r="F248" s="23" t="s">
        <v>442</v>
      </c>
      <c r="G248" s="24" t="s">
        <v>19</v>
      </c>
      <c r="H248" s="25">
        <v>43342.0</v>
      </c>
      <c r="I248" s="26">
        <v>43739.0</v>
      </c>
      <c r="J248" s="23"/>
      <c r="K248" s="27" t="str">
        <f>IFERROR(__xludf.DUMMYFUNCTION("""COMPUTED_VALUE"""),"")</f>
        <v/>
      </c>
      <c r="L248" s="27"/>
    </row>
    <row r="249" ht="18.0" customHeight="1">
      <c r="A249" s="3"/>
      <c r="B249" s="21"/>
      <c r="C249" s="22">
        <v>9.784785726577E12</v>
      </c>
      <c r="D249" s="23" t="s">
        <v>16</v>
      </c>
      <c r="E249" s="23" t="s">
        <v>443</v>
      </c>
      <c r="F249" s="23" t="s">
        <v>444</v>
      </c>
      <c r="G249" s="24" t="s">
        <v>19</v>
      </c>
      <c r="H249" s="25">
        <v>43371.0</v>
      </c>
      <c r="I249" s="26">
        <v>43739.0</v>
      </c>
      <c r="J249" s="23"/>
      <c r="K249" s="27" t="str">
        <f>IFERROR(__xludf.DUMMYFUNCTION("""COMPUTED_VALUE"""),"〇")</f>
        <v>〇</v>
      </c>
      <c r="L249" s="27"/>
    </row>
    <row r="250" ht="18.0" customHeight="1">
      <c r="A250" s="3"/>
      <c r="B250" s="21"/>
      <c r="C250" s="22">
        <v>9.784785726584E12</v>
      </c>
      <c r="D250" s="23" t="s">
        <v>16</v>
      </c>
      <c r="E250" s="23" t="s">
        <v>445</v>
      </c>
      <c r="F250" s="23" t="s">
        <v>444</v>
      </c>
      <c r="G250" s="24" t="s">
        <v>19</v>
      </c>
      <c r="H250" s="25">
        <v>43371.0</v>
      </c>
      <c r="I250" s="26">
        <v>43739.0</v>
      </c>
      <c r="J250" s="23"/>
      <c r="K250" s="27" t="str">
        <f>IFERROR(__xludf.DUMMYFUNCTION("""COMPUTED_VALUE"""),"〇")</f>
        <v>〇</v>
      </c>
      <c r="L250" s="27"/>
    </row>
    <row r="251" ht="18.0" customHeight="1">
      <c r="A251" s="3"/>
      <c r="B251" s="21"/>
      <c r="C251" s="22">
        <v>9.784785726591E12</v>
      </c>
      <c r="D251" s="23" t="s">
        <v>16</v>
      </c>
      <c r="E251" s="23" t="s">
        <v>446</v>
      </c>
      <c r="F251" s="23" t="s">
        <v>444</v>
      </c>
      <c r="G251" s="24" t="s">
        <v>19</v>
      </c>
      <c r="H251" s="25">
        <v>43371.0</v>
      </c>
      <c r="I251" s="26">
        <v>43739.0</v>
      </c>
      <c r="J251" s="23"/>
      <c r="K251" s="27" t="str">
        <f>IFERROR(__xludf.DUMMYFUNCTION("""COMPUTED_VALUE"""),"〇")</f>
        <v>〇</v>
      </c>
      <c r="L251" s="27"/>
    </row>
    <row r="252" ht="18.0" customHeight="1">
      <c r="A252" s="3"/>
      <c r="B252" s="21"/>
      <c r="C252" s="22">
        <v>9.784785726652E12</v>
      </c>
      <c r="D252" s="23" t="s">
        <v>16</v>
      </c>
      <c r="E252" s="23" t="s">
        <v>447</v>
      </c>
      <c r="F252" s="23" t="s">
        <v>448</v>
      </c>
      <c r="G252" s="24" t="s">
        <v>19</v>
      </c>
      <c r="H252" s="29">
        <v>43383.0</v>
      </c>
      <c r="I252" s="26">
        <v>43739.0</v>
      </c>
      <c r="J252" s="23"/>
      <c r="K252" s="27" t="str">
        <f>IFERROR(__xludf.DUMMYFUNCTION("""COMPUTED_VALUE"""),"〇")</f>
        <v>〇</v>
      </c>
      <c r="L252" s="27"/>
    </row>
    <row r="253" ht="18.0" customHeight="1">
      <c r="A253" s="3"/>
      <c r="B253" s="21"/>
      <c r="C253" s="22">
        <v>9.784785726744E12</v>
      </c>
      <c r="D253" s="23" t="s">
        <v>16</v>
      </c>
      <c r="E253" s="23" t="s">
        <v>449</v>
      </c>
      <c r="F253" s="23" t="s">
        <v>450</v>
      </c>
      <c r="G253" s="24" t="s">
        <v>19</v>
      </c>
      <c r="H253" s="25">
        <v>43409.0</v>
      </c>
      <c r="I253" s="26">
        <v>43739.0</v>
      </c>
      <c r="J253" s="23"/>
      <c r="K253" s="27" t="str">
        <f>IFERROR(__xludf.DUMMYFUNCTION("""COMPUTED_VALUE"""),"〇")</f>
        <v>〇</v>
      </c>
      <c r="L253" s="27"/>
    </row>
    <row r="254" ht="18.0" customHeight="1">
      <c r="A254" s="3"/>
      <c r="B254" s="21"/>
      <c r="C254" s="22">
        <v>9.784785726843E12</v>
      </c>
      <c r="D254" s="23" t="s">
        <v>16</v>
      </c>
      <c r="E254" s="23" t="s">
        <v>451</v>
      </c>
      <c r="F254" s="23" t="s">
        <v>452</v>
      </c>
      <c r="G254" s="24" t="s">
        <v>19</v>
      </c>
      <c r="H254" s="29">
        <v>43434.0</v>
      </c>
      <c r="I254" s="26">
        <v>43739.0</v>
      </c>
      <c r="J254" s="23"/>
      <c r="K254" s="27" t="str">
        <f>IFERROR(__xludf.DUMMYFUNCTION("""COMPUTED_VALUE"""),"")</f>
        <v/>
      </c>
      <c r="L254" s="27"/>
    </row>
    <row r="255" ht="18.0" customHeight="1">
      <c r="A255" s="3"/>
      <c r="B255" s="21"/>
      <c r="C255" s="22">
        <v>9.784785726812E12</v>
      </c>
      <c r="D255" s="23" t="s">
        <v>16</v>
      </c>
      <c r="E255" s="23" t="s">
        <v>453</v>
      </c>
      <c r="F255" s="23" t="s">
        <v>99</v>
      </c>
      <c r="G255" s="24" t="s">
        <v>19</v>
      </c>
      <c r="H255" s="25">
        <v>43439.0</v>
      </c>
      <c r="I255" s="26">
        <v>43739.0</v>
      </c>
      <c r="J255" s="23"/>
      <c r="K255" s="27" t="str">
        <f>IFERROR(__xludf.DUMMYFUNCTION("""COMPUTED_VALUE"""),"")</f>
        <v/>
      </c>
      <c r="L255" s="27"/>
    </row>
    <row r="256" ht="18.0" customHeight="1">
      <c r="A256" s="3"/>
      <c r="B256" s="21"/>
      <c r="C256" s="22">
        <v>9.78478572685E12</v>
      </c>
      <c r="D256" s="23" t="s">
        <v>16</v>
      </c>
      <c r="E256" s="23" t="s">
        <v>454</v>
      </c>
      <c r="F256" s="23" t="s">
        <v>455</v>
      </c>
      <c r="G256" s="24" t="s">
        <v>19</v>
      </c>
      <c r="H256" s="25">
        <v>43439.0</v>
      </c>
      <c r="I256" s="26">
        <v>43739.0</v>
      </c>
      <c r="J256" s="23"/>
      <c r="K256" s="27" t="str">
        <f>IFERROR(__xludf.DUMMYFUNCTION("""COMPUTED_VALUE"""),"〇")</f>
        <v>〇</v>
      </c>
      <c r="L256" s="27"/>
    </row>
    <row r="257" ht="18.0" customHeight="1">
      <c r="A257" s="3"/>
      <c r="B257" s="21"/>
      <c r="C257" s="22">
        <v>9.784785726898E12</v>
      </c>
      <c r="D257" s="23" t="s">
        <v>16</v>
      </c>
      <c r="E257" s="23" t="s">
        <v>456</v>
      </c>
      <c r="F257" s="23" t="s">
        <v>457</v>
      </c>
      <c r="G257" s="24" t="s">
        <v>19</v>
      </c>
      <c r="H257" s="25">
        <v>43482.0</v>
      </c>
      <c r="I257" s="26">
        <v>43739.0</v>
      </c>
      <c r="J257" s="23"/>
      <c r="K257" s="27" t="str">
        <f>IFERROR(__xludf.DUMMYFUNCTION("""COMPUTED_VALUE"""),"")</f>
        <v/>
      </c>
      <c r="L257" s="27"/>
    </row>
    <row r="258" ht="18.0" customHeight="1">
      <c r="A258" s="3"/>
      <c r="B258" s="21"/>
      <c r="C258" s="22">
        <v>9.784785726942E12</v>
      </c>
      <c r="D258" s="23" t="s">
        <v>16</v>
      </c>
      <c r="E258" s="23" t="s">
        <v>458</v>
      </c>
      <c r="F258" s="23" t="s">
        <v>459</v>
      </c>
      <c r="G258" s="24" t="s">
        <v>19</v>
      </c>
      <c r="H258" s="25">
        <v>43488.0</v>
      </c>
      <c r="I258" s="26">
        <v>43739.0</v>
      </c>
      <c r="J258" s="23"/>
      <c r="K258" s="27" t="str">
        <f>IFERROR(__xludf.DUMMYFUNCTION("""COMPUTED_VALUE"""),"〇")</f>
        <v>〇</v>
      </c>
      <c r="L258" s="27"/>
    </row>
    <row r="259" ht="18.0" customHeight="1">
      <c r="A259" s="1"/>
      <c r="B259" s="14"/>
      <c r="C259" s="22">
        <v>9.784785726874E12</v>
      </c>
      <c r="D259" s="23" t="s">
        <v>16</v>
      </c>
      <c r="E259" s="23" t="s">
        <v>460</v>
      </c>
      <c r="F259" s="23" t="s">
        <v>397</v>
      </c>
      <c r="G259" s="24" t="s">
        <v>19</v>
      </c>
      <c r="H259" s="25">
        <v>43495.0</v>
      </c>
      <c r="I259" s="26">
        <v>43739.0</v>
      </c>
      <c r="J259" s="23"/>
      <c r="K259" s="27" t="str">
        <f>IFERROR(__xludf.DUMMYFUNCTION("""COMPUTED_VALUE"""),"〇")</f>
        <v>〇</v>
      </c>
      <c r="L259" s="27"/>
    </row>
    <row r="260" ht="18.0" customHeight="1">
      <c r="A260" s="3"/>
      <c r="B260" s="21"/>
      <c r="C260" s="22">
        <v>9.784785726966E12</v>
      </c>
      <c r="D260" s="23" t="s">
        <v>16</v>
      </c>
      <c r="E260" s="23" t="s">
        <v>461</v>
      </c>
      <c r="F260" s="23" t="s">
        <v>462</v>
      </c>
      <c r="G260" s="24" t="s">
        <v>19</v>
      </c>
      <c r="H260" s="25">
        <v>43495.0</v>
      </c>
      <c r="I260" s="26">
        <v>43739.0</v>
      </c>
      <c r="J260" s="23"/>
      <c r="K260" s="27" t="str">
        <f>IFERROR(__xludf.DUMMYFUNCTION("""COMPUTED_VALUE"""),"")</f>
        <v/>
      </c>
      <c r="L260" s="27"/>
    </row>
    <row r="261" ht="18.0" customHeight="1">
      <c r="A261" s="3"/>
      <c r="B261" s="21"/>
      <c r="C261" s="22">
        <v>9.784785726935E12</v>
      </c>
      <c r="D261" s="23" t="s">
        <v>16</v>
      </c>
      <c r="E261" s="23" t="s">
        <v>463</v>
      </c>
      <c r="F261" s="23" t="s">
        <v>464</v>
      </c>
      <c r="G261" s="24" t="s">
        <v>19</v>
      </c>
      <c r="H261" s="25">
        <v>43495.0</v>
      </c>
      <c r="I261" s="26">
        <v>43739.0</v>
      </c>
      <c r="J261" s="23"/>
      <c r="K261" s="27" t="str">
        <f>IFERROR(__xludf.DUMMYFUNCTION("""COMPUTED_VALUE"""),"〇")</f>
        <v>〇</v>
      </c>
      <c r="L261" s="27"/>
    </row>
    <row r="262" ht="18.0" customHeight="1">
      <c r="A262" s="1"/>
      <c r="B262" s="14"/>
      <c r="C262" s="22">
        <v>9.784785726867E12</v>
      </c>
      <c r="D262" s="23" t="s">
        <v>16</v>
      </c>
      <c r="E262" s="23" t="s">
        <v>465</v>
      </c>
      <c r="F262" s="23" t="s">
        <v>397</v>
      </c>
      <c r="G262" s="24" t="s">
        <v>19</v>
      </c>
      <c r="H262" s="25">
        <v>43498.0</v>
      </c>
      <c r="I262" s="26">
        <v>43739.0</v>
      </c>
      <c r="J262" s="23"/>
      <c r="K262" s="27" t="str">
        <f>IFERROR(__xludf.DUMMYFUNCTION("""COMPUTED_VALUE"""),"〇")</f>
        <v>〇</v>
      </c>
      <c r="L262" s="27"/>
    </row>
    <row r="263" ht="18.0" customHeight="1">
      <c r="A263" s="3"/>
      <c r="B263" s="21"/>
      <c r="C263" s="22">
        <v>9.784785726836E12</v>
      </c>
      <c r="D263" s="23" t="s">
        <v>16</v>
      </c>
      <c r="E263" s="23" t="s">
        <v>466</v>
      </c>
      <c r="F263" s="23" t="s">
        <v>467</v>
      </c>
      <c r="G263" s="24" t="s">
        <v>19</v>
      </c>
      <c r="H263" s="25">
        <v>43501.0</v>
      </c>
      <c r="I263" s="26">
        <v>43739.0</v>
      </c>
      <c r="J263" s="23"/>
      <c r="K263" s="27" t="str">
        <f>IFERROR(__xludf.DUMMYFUNCTION("""COMPUTED_VALUE"""),"〇")</f>
        <v>〇</v>
      </c>
      <c r="L263" s="27"/>
    </row>
    <row r="264" ht="18.0" customHeight="1">
      <c r="A264" s="3"/>
      <c r="B264" s="21"/>
      <c r="C264" s="22">
        <v>9.784785726997E12</v>
      </c>
      <c r="D264" s="23" t="s">
        <v>16</v>
      </c>
      <c r="E264" s="23" t="s">
        <v>468</v>
      </c>
      <c r="F264" s="23" t="s">
        <v>469</v>
      </c>
      <c r="G264" s="24" t="s">
        <v>19</v>
      </c>
      <c r="H264" s="25">
        <v>43501.0</v>
      </c>
      <c r="I264" s="26">
        <v>43739.0</v>
      </c>
      <c r="J264" s="23"/>
      <c r="K264" s="27" t="str">
        <f>IFERROR(__xludf.DUMMYFUNCTION("""COMPUTED_VALUE"""),"〇")</f>
        <v>〇</v>
      </c>
      <c r="L264" s="27"/>
    </row>
    <row r="265" ht="18.0" customHeight="1">
      <c r="A265" s="3"/>
      <c r="B265" s="21"/>
      <c r="C265" s="22">
        <v>9.784785726973E12</v>
      </c>
      <c r="D265" s="23" t="s">
        <v>16</v>
      </c>
      <c r="E265" s="23" t="s">
        <v>470</v>
      </c>
      <c r="F265" s="23" t="s">
        <v>217</v>
      </c>
      <c r="G265" s="24" t="s">
        <v>19</v>
      </c>
      <c r="H265" s="25">
        <v>43502.0</v>
      </c>
      <c r="I265" s="26">
        <v>43739.0</v>
      </c>
      <c r="J265" s="23"/>
      <c r="K265" s="27" t="str">
        <f>IFERROR(__xludf.DUMMYFUNCTION("""COMPUTED_VALUE"""),"〇")</f>
        <v>〇</v>
      </c>
      <c r="L265" s="27"/>
    </row>
    <row r="266" ht="18.0" customHeight="1">
      <c r="A266" s="3"/>
      <c r="B266" s="21"/>
      <c r="C266" s="22">
        <v>9.78478572698E12</v>
      </c>
      <c r="D266" s="23" t="s">
        <v>16</v>
      </c>
      <c r="E266" s="23" t="s">
        <v>471</v>
      </c>
      <c r="F266" s="23" t="s">
        <v>472</v>
      </c>
      <c r="G266" s="24" t="s">
        <v>19</v>
      </c>
      <c r="H266" s="25">
        <v>43511.0</v>
      </c>
      <c r="I266" s="26">
        <v>43739.0</v>
      </c>
      <c r="J266" s="23"/>
      <c r="K266" s="27" t="str">
        <f>IFERROR(__xludf.DUMMYFUNCTION("""COMPUTED_VALUE"""),"〇")</f>
        <v>〇</v>
      </c>
      <c r="L266" s="27"/>
    </row>
    <row r="267" ht="18.0" customHeight="1">
      <c r="A267" s="3"/>
      <c r="B267" s="21"/>
      <c r="C267" s="22">
        <v>9.784785726928E12</v>
      </c>
      <c r="D267" s="23" t="s">
        <v>16</v>
      </c>
      <c r="E267" s="23" t="s">
        <v>473</v>
      </c>
      <c r="F267" s="23" t="s">
        <v>474</v>
      </c>
      <c r="G267" s="24" t="s">
        <v>19</v>
      </c>
      <c r="H267" s="25">
        <v>43511.0</v>
      </c>
      <c r="I267" s="26">
        <v>43739.0</v>
      </c>
      <c r="J267" s="23"/>
      <c r="K267" s="27" t="str">
        <f>IFERROR(__xludf.DUMMYFUNCTION("""COMPUTED_VALUE"""),"〇")</f>
        <v>〇</v>
      </c>
      <c r="L267" s="27"/>
    </row>
    <row r="268" ht="18.0" customHeight="1">
      <c r="A268" s="3"/>
      <c r="B268" s="21"/>
      <c r="C268" s="22">
        <v>9.784785727048E12</v>
      </c>
      <c r="D268" s="23" t="s">
        <v>16</v>
      </c>
      <c r="E268" s="23" t="s">
        <v>475</v>
      </c>
      <c r="F268" s="23" t="s">
        <v>476</v>
      </c>
      <c r="G268" s="24" t="s">
        <v>19</v>
      </c>
      <c r="H268" s="25">
        <v>43529.0</v>
      </c>
      <c r="I268" s="26">
        <v>43739.0</v>
      </c>
      <c r="J268" s="23"/>
      <c r="K268" s="27" t="str">
        <f>IFERROR(__xludf.DUMMYFUNCTION("""COMPUTED_VALUE"""),"〇")</f>
        <v>〇</v>
      </c>
      <c r="L268" s="27"/>
    </row>
    <row r="269" ht="18.0" customHeight="1">
      <c r="A269" s="3"/>
      <c r="B269" s="21"/>
      <c r="C269" s="22">
        <v>9.784785727017E12</v>
      </c>
      <c r="D269" s="23" t="s">
        <v>16</v>
      </c>
      <c r="E269" s="23" t="s">
        <v>477</v>
      </c>
      <c r="F269" s="23" t="s">
        <v>478</v>
      </c>
      <c r="G269" s="24" t="s">
        <v>19</v>
      </c>
      <c r="H269" s="25">
        <v>43529.0</v>
      </c>
      <c r="I269" s="26">
        <v>43739.0</v>
      </c>
      <c r="J269" s="23"/>
      <c r="K269" s="27" t="str">
        <f>IFERROR(__xludf.DUMMYFUNCTION("""COMPUTED_VALUE"""),"")</f>
        <v/>
      </c>
      <c r="L269" s="27"/>
    </row>
    <row r="270" ht="18.0" customHeight="1">
      <c r="A270" s="1"/>
      <c r="B270" s="14"/>
      <c r="C270" s="22">
        <v>9.784785727086E12</v>
      </c>
      <c r="D270" s="23" t="s">
        <v>16</v>
      </c>
      <c r="E270" s="23" t="s">
        <v>479</v>
      </c>
      <c r="F270" s="23" t="s">
        <v>386</v>
      </c>
      <c r="G270" s="24" t="s">
        <v>19</v>
      </c>
      <c r="H270" s="25">
        <v>43554.0</v>
      </c>
      <c r="I270" s="26">
        <v>43739.0</v>
      </c>
      <c r="J270" s="23"/>
      <c r="K270" s="27" t="str">
        <f>IFERROR(__xludf.DUMMYFUNCTION("""COMPUTED_VALUE"""),"")</f>
        <v/>
      </c>
      <c r="L270" s="27"/>
    </row>
    <row r="271" ht="18.0" customHeight="1">
      <c r="A271" s="3"/>
      <c r="B271" s="21"/>
      <c r="C271" s="22">
        <v>9.784785727062E12</v>
      </c>
      <c r="D271" s="23" t="s">
        <v>16</v>
      </c>
      <c r="E271" s="23" t="s">
        <v>480</v>
      </c>
      <c r="F271" s="23" t="s">
        <v>306</v>
      </c>
      <c r="G271" s="24" t="s">
        <v>19</v>
      </c>
      <c r="H271" s="25">
        <v>43555.0</v>
      </c>
      <c r="I271" s="26">
        <v>43739.0</v>
      </c>
      <c r="J271" s="23"/>
      <c r="K271" s="27" t="str">
        <f>IFERROR(__xludf.DUMMYFUNCTION("""COMPUTED_VALUE"""),"")</f>
        <v/>
      </c>
      <c r="L271" s="27"/>
    </row>
    <row r="272" ht="18.0" customHeight="1">
      <c r="A272" s="3"/>
      <c r="B272" s="21"/>
      <c r="C272" s="22">
        <v>9.784785722869E12</v>
      </c>
      <c r="D272" s="23" t="s">
        <v>16</v>
      </c>
      <c r="E272" s="23" t="s">
        <v>481</v>
      </c>
      <c r="F272" s="23" t="s">
        <v>482</v>
      </c>
      <c r="G272" s="24" t="s">
        <v>19</v>
      </c>
      <c r="H272" s="25">
        <v>43565.0</v>
      </c>
      <c r="I272" s="26">
        <v>43739.0</v>
      </c>
      <c r="J272" s="23"/>
      <c r="K272" s="27" t="str">
        <f>IFERROR(__xludf.DUMMYFUNCTION("""COMPUTED_VALUE"""),"")</f>
        <v/>
      </c>
      <c r="L272" s="27"/>
    </row>
    <row r="273" ht="18.0" customHeight="1">
      <c r="A273" s="3"/>
      <c r="B273" s="21"/>
      <c r="C273" s="22">
        <v>9.784785726782E12</v>
      </c>
      <c r="D273" s="23" t="s">
        <v>16</v>
      </c>
      <c r="E273" s="23" t="s">
        <v>483</v>
      </c>
      <c r="F273" s="23" t="s">
        <v>484</v>
      </c>
      <c r="G273" s="24" t="s">
        <v>19</v>
      </c>
      <c r="H273" s="25">
        <v>43575.0</v>
      </c>
      <c r="I273" s="26">
        <v>43739.0</v>
      </c>
      <c r="J273" s="23"/>
      <c r="K273" s="27" t="str">
        <f>IFERROR(__xludf.DUMMYFUNCTION("""COMPUTED_VALUE"""),"〇")</f>
        <v>〇</v>
      </c>
      <c r="L273" s="27"/>
    </row>
    <row r="274" ht="18.0" customHeight="1">
      <c r="A274" s="3"/>
      <c r="B274" s="21"/>
      <c r="C274" s="22">
        <v>9.784785727079E12</v>
      </c>
      <c r="D274" s="23" t="s">
        <v>16</v>
      </c>
      <c r="E274" s="23" t="s">
        <v>485</v>
      </c>
      <c r="F274" s="23" t="s">
        <v>486</v>
      </c>
      <c r="G274" s="24" t="s">
        <v>19</v>
      </c>
      <c r="H274" s="25">
        <v>43575.0</v>
      </c>
      <c r="I274" s="26">
        <v>43739.0</v>
      </c>
      <c r="J274" s="23"/>
      <c r="K274" s="27" t="str">
        <f>IFERROR(__xludf.DUMMYFUNCTION("""COMPUTED_VALUE"""),"〇")</f>
        <v>〇</v>
      </c>
      <c r="L274" s="27"/>
    </row>
    <row r="275" ht="18.0" customHeight="1">
      <c r="A275" s="3"/>
      <c r="B275" s="21"/>
      <c r="C275" s="22">
        <v>9.784785725341E12</v>
      </c>
      <c r="D275" s="23" t="s">
        <v>16</v>
      </c>
      <c r="E275" s="23" t="s">
        <v>487</v>
      </c>
      <c r="F275" s="23" t="s">
        <v>127</v>
      </c>
      <c r="G275" s="24" t="s">
        <v>19</v>
      </c>
      <c r="H275" s="25">
        <v>43592.0</v>
      </c>
      <c r="I275" s="26">
        <v>43739.0</v>
      </c>
      <c r="J275" s="23"/>
      <c r="K275" s="27" t="str">
        <f>IFERROR(__xludf.DUMMYFUNCTION("""COMPUTED_VALUE"""),"〇")</f>
        <v>〇</v>
      </c>
      <c r="L275" s="27"/>
    </row>
    <row r="276" ht="18.0" customHeight="1">
      <c r="A276" s="3"/>
      <c r="B276" s="21"/>
      <c r="C276" s="22">
        <v>9.78478572601E12</v>
      </c>
      <c r="D276" s="23" t="s">
        <v>16</v>
      </c>
      <c r="E276" s="23" t="s">
        <v>488</v>
      </c>
      <c r="F276" s="23" t="s">
        <v>489</v>
      </c>
      <c r="G276" s="24" t="s">
        <v>19</v>
      </c>
      <c r="H276" s="25">
        <v>43617.0</v>
      </c>
      <c r="I276" s="26">
        <v>43739.0</v>
      </c>
      <c r="J276" s="23"/>
      <c r="K276" s="27" t="str">
        <f>IFERROR(__xludf.DUMMYFUNCTION("""COMPUTED_VALUE"""),"〇")</f>
        <v>〇</v>
      </c>
      <c r="L276" s="27"/>
    </row>
    <row r="277" ht="18.0" customHeight="1">
      <c r="A277" s="3"/>
      <c r="B277" s="21"/>
      <c r="C277" s="22">
        <v>9.784785727246E12</v>
      </c>
      <c r="D277" s="23" t="s">
        <v>16</v>
      </c>
      <c r="E277" s="23" t="s">
        <v>490</v>
      </c>
      <c r="F277" s="23" t="s">
        <v>103</v>
      </c>
      <c r="G277" s="24" t="s">
        <v>19</v>
      </c>
      <c r="H277" s="25">
        <v>43631.0</v>
      </c>
      <c r="I277" s="26">
        <v>43739.0</v>
      </c>
      <c r="J277" s="23"/>
      <c r="K277" s="27" t="str">
        <f>IFERROR(__xludf.DUMMYFUNCTION("""COMPUTED_VALUE"""),"")</f>
        <v/>
      </c>
      <c r="L277" s="27"/>
    </row>
    <row r="278" ht="18.0" customHeight="1">
      <c r="A278" s="3"/>
      <c r="B278" s="21"/>
      <c r="C278" s="22">
        <v>9.78478572726E12</v>
      </c>
      <c r="D278" s="23" t="s">
        <v>16</v>
      </c>
      <c r="E278" s="23" t="s">
        <v>491</v>
      </c>
      <c r="F278" s="23" t="s">
        <v>492</v>
      </c>
      <c r="G278" s="24" t="s">
        <v>19</v>
      </c>
      <c r="H278" s="25">
        <v>43646.0</v>
      </c>
      <c r="I278" s="26">
        <v>43739.0</v>
      </c>
      <c r="J278" s="23"/>
      <c r="K278" s="27" t="str">
        <f>IFERROR(__xludf.DUMMYFUNCTION("""COMPUTED_VALUE"""),"〇")</f>
        <v>〇</v>
      </c>
      <c r="L278" s="27"/>
    </row>
    <row r="279" ht="18.0" customHeight="1">
      <c r="A279" s="3"/>
      <c r="B279" s="21"/>
      <c r="C279" s="22">
        <v>9.784785727253E12</v>
      </c>
      <c r="D279" s="23" t="s">
        <v>16</v>
      </c>
      <c r="E279" s="23" t="s">
        <v>493</v>
      </c>
      <c r="F279" s="23" t="s">
        <v>494</v>
      </c>
      <c r="G279" s="24" t="s">
        <v>19</v>
      </c>
      <c r="H279" s="25">
        <v>43647.0</v>
      </c>
      <c r="I279" s="26">
        <v>43739.0</v>
      </c>
      <c r="J279" s="23"/>
      <c r="K279" s="27" t="str">
        <f>IFERROR(__xludf.DUMMYFUNCTION("""COMPUTED_VALUE"""),"〇")</f>
        <v>〇</v>
      </c>
      <c r="L279" s="27"/>
    </row>
    <row r="280" ht="18.0" customHeight="1">
      <c r="A280" s="3"/>
      <c r="B280" s="21"/>
      <c r="C280" s="22">
        <v>9.784785726324E12</v>
      </c>
      <c r="D280" s="23" t="s">
        <v>16</v>
      </c>
      <c r="E280" s="23" t="s">
        <v>495</v>
      </c>
      <c r="F280" s="23" t="s">
        <v>496</v>
      </c>
      <c r="G280" s="24" t="s">
        <v>19</v>
      </c>
      <c r="H280" s="25">
        <v>43687.0</v>
      </c>
      <c r="I280" s="26">
        <v>43739.0</v>
      </c>
      <c r="J280" s="23"/>
      <c r="K280" s="27" t="str">
        <f>IFERROR(__xludf.DUMMYFUNCTION("""COMPUTED_VALUE"""),"〇")</f>
        <v>〇</v>
      </c>
      <c r="L280" s="27"/>
    </row>
    <row r="281" ht="18.0" customHeight="1">
      <c r="A281" s="3"/>
      <c r="B281" s="21"/>
      <c r="C281" s="22">
        <v>9.784785705374E12</v>
      </c>
      <c r="D281" s="23" t="s">
        <v>497</v>
      </c>
      <c r="E281" s="23" t="s">
        <v>498</v>
      </c>
      <c r="F281" s="23" t="s">
        <v>499</v>
      </c>
      <c r="G281" s="24" t="s">
        <v>19</v>
      </c>
      <c r="H281" s="25">
        <v>33373.0</v>
      </c>
      <c r="I281" s="26">
        <v>43739.0</v>
      </c>
      <c r="J281" s="23"/>
      <c r="K281" s="27" t="str">
        <f>IFERROR(__xludf.DUMMYFUNCTION("""COMPUTED_VALUE"""),"〇")</f>
        <v>〇</v>
      </c>
      <c r="L281" s="27"/>
    </row>
    <row r="282" ht="18.0" customHeight="1">
      <c r="A282" s="3"/>
      <c r="B282" s="21"/>
      <c r="C282" s="22">
        <v>9.78478570647E12</v>
      </c>
      <c r="D282" s="23" t="s">
        <v>497</v>
      </c>
      <c r="E282" s="23" t="s">
        <v>500</v>
      </c>
      <c r="F282" s="23" t="s">
        <v>499</v>
      </c>
      <c r="G282" s="24" t="s">
        <v>19</v>
      </c>
      <c r="H282" s="25">
        <v>34164.0</v>
      </c>
      <c r="I282" s="26">
        <v>43739.0</v>
      </c>
      <c r="J282" s="23"/>
      <c r="K282" s="27" t="str">
        <f>IFERROR(__xludf.DUMMYFUNCTION("""COMPUTED_VALUE"""),"〇")</f>
        <v>〇</v>
      </c>
      <c r="L282" s="27"/>
    </row>
    <row r="283" ht="18.0" customHeight="1">
      <c r="A283" s="3"/>
      <c r="B283" s="21"/>
      <c r="C283" s="22">
        <v>9.784785707101E12</v>
      </c>
      <c r="D283" s="23" t="s">
        <v>497</v>
      </c>
      <c r="E283" s="23" t="s">
        <v>501</v>
      </c>
      <c r="F283" s="23" t="s">
        <v>499</v>
      </c>
      <c r="G283" s="24" t="s">
        <v>19</v>
      </c>
      <c r="H283" s="25">
        <v>34835.0</v>
      </c>
      <c r="I283" s="26">
        <v>43739.0</v>
      </c>
      <c r="J283" s="23"/>
      <c r="K283" s="27" t="str">
        <f>IFERROR(__xludf.DUMMYFUNCTION("""COMPUTED_VALUE"""),"")</f>
        <v/>
      </c>
      <c r="L283" s="27"/>
    </row>
    <row r="284" ht="18.0" customHeight="1">
      <c r="A284" s="3"/>
      <c r="B284" s="21"/>
      <c r="C284" s="22">
        <v>9.784785707194E12</v>
      </c>
      <c r="D284" s="23" t="s">
        <v>497</v>
      </c>
      <c r="E284" s="23" t="s">
        <v>502</v>
      </c>
      <c r="F284" s="23" t="s">
        <v>499</v>
      </c>
      <c r="G284" s="24" t="s">
        <v>19</v>
      </c>
      <c r="H284" s="25">
        <v>34907.0</v>
      </c>
      <c r="I284" s="26">
        <v>43739.0</v>
      </c>
      <c r="J284" s="23"/>
      <c r="K284" s="27" t="str">
        <f>IFERROR(__xludf.DUMMYFUNCTION("""COMPUTED_VALUE"""),"")</f>
        <v/>
      </c>
      <c r="L284" s="27"/>
    </row>
    <row r="285" ht="18.0" customHeight="1">
      <c r="A285" s="3"/>
      <c r="B285" s="21"/>
      <c r="C285" s="22">
        <v>9.784785707934E12</v>
      </c>
      <c r="D285" s="23" t="s">
        <v>497</v>
      </c>
      <c r="E285" s="23" t="s">
        <v>503</v>
      </c>
      <c r="F285" s="23" t="s">
        <v>499</v>
      </c>
      <c r="G285" s="24" t="s">
        <v>19</v>
      </c>
      <c r="H285" s="25">
        <v>35868.0</v>
      </c>
      <c r="I285" s="26">
        <v>43739.0</v>
      </c>
      <c r="J285" s="23"/>
      <c r="K285" s="27" t="str">
        <f>IFERROR(__xludf.DUMMYFUNCTION("""COMPUTED_VALUE"""),"")</f>
        <v/>
      </c>
      <c r="L285" s="27"/>
    </row>
    <row r="286" ht="18.0" customHeight="1">
      <c r="A286" s="3"/>
      <c r="B286" s="21"/>
      <c r="C286" s="22">
        <v>9.784785709242E12</v>
      </c>
      <c r="D286" s="23" t="s">
        <v>497</v>
      </c>
      <c r="E286" s="23" t="s">
        <v>504</v>
      </c>
      <c r="F286" s="23" t="s">
        <v>505</v>
      </c>
      <c r="G286" s="24" t="s">
        <v>19</v>
      </c>
      <c r="H286" s="25">
        <v>36980.0</v>
      </c>
      <c r="I286" s="26">
        <v>43739.0</v>
      </c>
      <c r="J286" s="23"/>
      <c r="K286" s="27" t="str">
        <f>IFERROR(__xludf.DUMMYFUNCTION("""COMPUTED_VALUE"""),"〇")</f>
        <v>〇</v>
      </c>
      <c r="L286" s="27"/>
    </row>
    <row r="287" ht="18.0" customHeight="1">
      <c r="A287" s="3"/>
      <c r="B287" s="21"/>
      <c r="C287" s="22">
        <v>9.784785708764E12</v>
      </c>
      <c r="D287" s="23" t="s">
        <v>497</v>
      </c>
      <c r="E287" s="23" t="s">
        <v>506</v>
      </c>
      <c r="F287" s="23" t="s">
        <v>507</v>
      </c>
      <c r="G287" s="24" t="s">
        <v>19</v>
      </c>
      <c r="H287" s="25">
        <v>37154.0</v>
      </c>
      <c r="I287" s="26">
        <v>43739.0</v>
      </c>
      <c r="J287" s="23"/>
      <c r="K287" s="27" t="str">
        <f>IFERROR(__xludf.DUMMYFUNCTION("""COMPUTED_VALUE"""),"〇")</f>
        <v>〇</v>
      </c>
      <c r="L287" s="27"/>
    </row>
    <row r="288" ht="18.0" customHeight="1">
      <c r="A288" s="3"/>
      <c r="B288" s="21"/>
      <c r="C288" s="22">
        <v>9.784785709853E12</v>
      </c>
      <c r="D288" s="23" t="s">
        <v>497</v>
      </c>
      <c r="E288" s="23" t="s">
        <v>508</v>
      </c>
      <c r="F288" s="23" t="s">
        <v>509</v>
      </c>
      <c r="G288" s="24" t="s">
        <v>19</v>
      </c>
      <c r="H288" s="25">
        <v>37344.0</v>
      </c>
      <c r="I288" s="26">
        <v>43739.0</v>
      </c>
      <c r="J288" s="23"/>
      <c r="K288" s="27" t="str">
        <f>IFERROR(__xludf.DUMMYFUNCTION("""COMPUTED_VALUE"""),"")</f>
        <v/>
      </c>
      <c r="L288" s="27"/>
    </row>
    <row r="289" ht="18.0" customHeight="1">
      <c r="A289" s="3"/>
      <c r="B289" s="21"/>
      <c r="C289" s="22">
        <v>9.784788281165E12</v>
      </c>
      <c r="D289" s="23" t="s">
        <v>510</v>
      </c>
      <c r="E289" s="23" t="s">
        <v>511</v>
      </c>
      <c r="F289" s="23" t="s">
        <v>512</v>
      </c>
      <c r="G289" s="24" t="s">
        <v>19</v>
      </c>
      <c r="H289" s="25">
        <v>42499.0</v>
      </c>
      <c r="I289" s="26">
        <v>43739.0</v>
      </c>
      <c r="J289" s="23"/>
      <c r="K289" s="27" t="str">
        <f>IFERROR(__xludf.DUMMYFUNCTION("""COMPUTED_VALUE"""),"〇")</f>
        <v>〇</v>
      </c>
      <c r="L289" s="27"/>
    </row>
    <row r="290" ht="18.0" customHeight="1">
      <c r="A290" s="3"/>
      <c r="B290" s="21"/>
      <c r="C290" s="22">
        <v>9.784788281714E12</v>
      </c>
      <c r="D290" s="23" t="s">
        <v>510</v>
      </c>
      <c r="E290" s="23" t="s">
        <v>513</v>
      </c>
      <c r="F290" s="23" t="s">
        <v>514</v>
      </c>
      <c r="G290" s="24" t="s">
        <v>19</v>
      </c>
      <c r="H290" s="25">
        <v>42563.0</v>
      </c>
      <c r="I290" s="26">
        <v>43739.0</v>
      </c>
      <c r="J290" s="23"/>
      <c r="K290" s="27" t="str">
        <f>IFERROR(__xludf.DUMMYFUNCTION("""COMPUTED_VALUE"""),"〇")</f>
        <v>〇</v>
      </c>
      <c r="L290" s="27"/>
    </row>
    <row r="291" ht="18.0" customHeight="1">
      <c r="A291" s="3"/>
      <c r="B291" s="21"/>
      <c r="C291" s="22">
        <v>9.784788281868E12</v>
      </c>
      <c r="D291" s="23" t="s">
        <v>510</v>
      </c>
      <c r="E291" s="23" t="s">
        <v>515</v>
      </c>
      <c r="F291" s="23" t="s">
        <v>516</v>
      </c>
      <c r="G291" s="24" t="s">
        <v>19</v>
      </c>
      <c r="H291" s="29">
        <v>42668.0</v>
      </c>
      <c r="I291" s="26">
        <v>43739.0</v>
      </c>
      <c r="J291" s="23"/>
      <c r="K291" s="27" t="str">
        <f>IFERROR(__xludf.DUMMYFUNCTION("""COMPUTED_VALUE"""),"〇")</f>
        <v>〇</v>
      </c>
      <c r="L291" s="27"/>
    </row>
    <row r="292" ht="18.0" customHeight="1">
      <c r="A292" s="3"/>
      <c r="B292" s="21"/>
      <c r="C292" s="22">
        <v>9.784788282124E12</v>
      </c>
      <c r="D292" s="23" t="s">
        <v>510</v>
      </c>
      <c r="E292" s="23" t="s">
        <v>517</v>
      </c>
      <c r="F292" s="23" t="s">
        <v>518</v>
      </c>
      <c r="G292" s="24" t="s">
        <v>19</v>
      </c>
      <c r="H292" s="25">
        <v>42769.0</v>
      </c>
      <c r="I292" s="26">
        <v>43739.0</v>
      </c>
      <c r="J292" s="23"/>
      <c r="K292" s="27" t="str">
        <f>IFERROR(__xludf.DUMMYFUNCTION("""COMPUTED_VALUE"""),"〇")</f>
        <v>〇</v>
      </c>
      <c r="L292" s="27"/>
    </row>
    <row r="293" ht="18.0" customHeight="1">
      <c r="A293" s="3"/>
      <c r="B293" s="21"/>
      <c r="C293" s="22">
        <v>9.784788282896E12</v>
      </c>
      <c r="D293" s="23" t="s">
        <v>510</v>
      </c>
      <c r="E293" s="23" t="s">
        <v>519</v>
      </c>
      <c r="F293" s="23" t="s">
        <v>520</v>
      </c>
      <c r="G293" s="24" t="s">
        <v>19</v>
      </c>
      <c r="H293" s="25">
        <v>42879.0</v>
      </c>
      <c r="I293" s="26">
        <v>43739.0</v>
      </c>
      <c r="J293" s="23"/>
      <c r="K293" s="27" t="str">
        <f>IFERROR(__xludf.DUMMYFUNCTION("""COMPUTED_VALUE"""),"〇")</f>
        <v>〇</v>
      </c>
      <c r="L293" s="27"/>
    </row>
    <row r="294" ht="18.0" customHeight="1">
      <c r="A294" s="3"/>
      <c r="B294" s="21"/>
      <c r="C294" s="22">
        <v>9.784788282919E12</v>
      </c>
      <c r="D294" s="23" t="s">
        <v>510</v>
      </c>
      <c r="E294" s="23" t="s">
        <v>521</v>
      </c>
      <c r="F294" s="23" t="s">
        <v>522</v>
      </c>
      <c r="G294" s="24" t="s">
        <v>19</v>
      </c>
      <c r="H294" s="29">
        <v>42886.0</v>
      </c>
      <c r="I294" s="26">
        <v>43739.0</v>
      </c>
      <c r="J294" s="23"/>
      <c r="K294" s="27" t="str">
        <f>IFERROR(__xludf.DUMMYFUNCTION("""COMPUTED_VALUE"""),"〇")</f>
        <v>〇</v>
      </c>
      <c r="L294" s="27"/>
    </row>
    <row r="295" ht="18.0" customHeight="1">
      <c r="A295" s="3"/>
      <c r="B295" s="21"/>
      <c r="C295" s="22">
        <v>9.784788282834E12</v>
      </c>
      <c r="D295" s="23" t="s">
        <v>510</v>
      </c>
      <c r="E295" s="23" t="s">
        <v>523</v>
      </c>
      <c r="F295" s="23" t="s">
        <v>524</v>
      </c>
      <c r="G295" s="24" t="s">
        <v>19</v>
      </c>
      <c r="H295" s="25">
        <v>42921.0</v>
      </c>
      <c r="I295" s="26">
        <v>43739.0</v>
      </c>
      <c r="J295" s="23"/>
      <c r="K295" s="27" t="str">
        <f>IFERROR(__xludf.DUMMYFUNCTION("""COMPUTED_VALUE"""),"〇")</f>
        <v>〇</v>
      </c>
      <c r="L295" s="27"/>
    </row>
    <row r="296" ht="18.0" customHeight="1">
      <c r="A296" s="3"/>
      <c r="B296" s="21"/>
      <c r="C296" s="22">
        <v>9.784788283039E12</v>
      </c>
      <c r="D296" s="23" t="s">
        <v>510</v>
      </c>
      <c r="E296" s="23" t="s">
        <v>525</v>
      </c>
      <c r="F296" s="23" t="s">
        <v>526</v>
      </c>
      <c r="G296" s="24" t="s">
        <v>19</v>
      </c>
      <c r="H296" s="25">
        <v>42923.0</v>
      </c>
      <c r="I296" s="26">
        <v>43739.0</v>
      </c>
      <c r="J296" s="23"/>
      <c r="K296" s="27" t="str">
        <f>IFERROR(__xludf.DUMMYFUNCTION("""COMPUTED_VALUE"""),"〇")</f>
        <v>〇</v>
      </c>
      <c r="L296" s="27"/>
    </row>
    <row r="297" ht="18.0" customHeight="1">
      <c r="A297" s="3"/>
      <c r="B297" s="21"/>
      <c r="C297" s="22">
        <v>9.784788283305E12</v>
      </c>
      <c r="D297" s="23" t="s">
        <v>510</v>
      </c>
      <c r="E297" s="23" t="s">
        <v>527</v>
      </c>
      <c r="F297" s="23" t="s">
        <v>528</v>
      </c>
      <c r="G297" s="24" t="s">
        <v>19</v>
      </c>
      <c r="H297" s="25">
        <v>43020.0</v>
      </c>
      <c r="I297" s="26">
        <v>43739.0</v>
      </c>
      <c r="J297" s="23"/>
      <c r="K297" s="27" t="str">
        <f>IFERROR(__xludf.DUMMYFUNCTION("""COMPUTED_VALUE"""),"〇")</f>
        <v>〇</v>
      </c>
      <c r="L297" s="27"/>
    </row>
    <row r="298" ht="18.0" customHeight="1">
      <c r="A298" s="3"/>
      <c r="B298" s="21"/>
      <c r="C298" s="22">
        <v>9.784788283442E12</v>
      </c>
      <c r="D298" s="23" t="s">
        <v>510</v>
      </c>
      <c r="E298" s="23" t="s">
        <v>529</v>
      </c>
      <c r="F298" s="23" t="s">
        <v>530</v>
      </c>
      <c r="G298" s="24" t="s">
        <v>19</v>
      </c>
      <c r="H298" s="29">
        <v>43041.0</v>
      </c>
      <c r="I298" s="26">
        <v>43739.0</v>
      </c>
      <c r="J298" s="23"/>
      <c r="K298" s="27" t="str">
        <f>IFERROR(__xludf.DUMMYFUNCTION("""COMPUTED_VALUE"""),"〇")</f>
        <v>〇</v>
      </c>
      <c r="L298" s="27"/>
    </row>
    <row r="299" ht="18.0" customHeight="1">
      <c r="A299" s="3"/>
      <c r="B299" s="21"/>
      <c r="C299" s="22">
        <v>9.784788283527E12</v>
      </c>
      <c r="D299" s="23" t="s">
        <v>510</v>
      </c>
      <c r="E299" s="23" t="s">
        <v>531</v>
      </c>
      <c r="F299" s="23" t="s">
        <v>532</v>
      </c>
      <c r="G299" s="24" t="s">
        <v>19</v>
      </c>
      <c r="H299" s="25">
        <v>43054.0</v>
      </c>
      <c r="I299" s="26">
        <v>43739.0</v>
      </c>
      <c r="J299" s="23"/>
      <c r="K299" s="27" t="str">
        <f>IFERROR(__xludf.DUMMYFUNCTION("""COMPUTED_VALUE"""),"〇")</f>
        <v>〇</v>
      </c>
      <c r="L299" s="27"/>
    </row>
    <row r="300" ht="18.0" customHeight="1">
      <c r="A300" s="3"/>
      <c r="B300" s="21"/>
      <c r="C300" s="22">
        <v>9.784788283534E12</v>
      </c>
      <c r="D300" s="23" t="s">
        <v>510</v>
      </c>
      <c r="E300" s="23" t="s">
        <v>533</v>
      </c>
      <c r="F300" s="23" t="s">
        <v>534</v>
      </c>
      <c r="G300" s="24" t="s">
        <v>19</v>
      </c>
      <c r="H300" s="25">
        <v>43066.0</v>
      </c>
      <c r="I300" s="26">
        <v>43739.0</v>
      </c>
      <c r="J300" s="23"/>
      <c r="K300" s="27" t="str">
        <f>IFERROR(__xludf.DUMMYFUNCTION("""COMPUTED_VALUE"""),"〇")</f>
        <v>〇</v>
      </c>
      <c r="L300" s="27"/>
    </row>
    <row r="301" ht="18.0" customHeight="1">
      <c r="A301" s="3"/>
      <c r="B301" s="21"/>
      <c r="C301" s="22">
        <v>9.784788283718E12</v>
      </c>
      <c r="D301" s="23" t="s">
        <v>510</v>
      </c>
      <c r="E301" s="23" t="s">
        <v>535</v>
      </c>
      <c r="F301" s="23" t="s">
        <v>522</v>
      </c>
      <c r="G301" s="24" t="s">
        <v>19</v>
      </c>
      <c r="H301" s="25">
        <v>43194.0</v>
      </c>
      <c r="I301" s="26">
        <v>43739.0</v>
      </c>
      <c r="J301" s="23"/>
      <c r="K301" s="27" t="str">
        <f>IFERROR(__xludf.DUMMYFUNCTION("""COMPUTED_VALUE"""),"〇")</f>
        <v>〇</v>
      </c>
      <c r="L301" s="27"/>
    </row>
    <row r="302" ht="18.0" customHeight="1">
      <c r="A302" s="3"/>
      <c r="B302" s="21"/>
      <c r="C302" s="22">
        <v>9.784788284333E12</v>
      </c>
      <c r="D302" s="23" t="s">
        <v>510</v>
      </c>
      <c r="E302" s="23" t="s">
        <v>536</v>
      </c>
      <c r="F302" s="23" t="s">
        <v>526</v>
      </c>
      <c r="G302" s="24" t="s">
        <v>19</v>
      </c>
      <c r="H302" s="29">
        <v>43271.0</v>
      </c>
      <c r="I302" s="26">
        <v>43739.0</v>
      </c>
      <c r="J302" s="23"/>
      <c r="K302" s="27" t="str">
        <f>IFERROR(__xludf.DUMMYFUNCTION("""COMPUTED_VALUE"""),"〇")</f>
        <v>〇</v>
      </c>
      <c r="L302" s="27"/>
    </row>
    <row r="303" ht="18.0" customHeight="1">
      <c r="A303" s="3"/>
      <c r="B303" s="21"/>
      <c r="C303" s="22">
        <v>9.784788284678E12</v>
      </c>
      <c r="D303" s="23" t="s">
        <v>510</v>
      </c>
      <c r="E303" s="23" t="s">
        <v>537</v>
      </c>
      <c r="F303" s="23" t="s">
        <v>538</v>
      </c>
      <c r="G303" s="24" t="s">
        <v>19</v>
      </c>
      <c r="H303" s="29">
        <v>43364.0</v>
      </c>
      <c r="I303" s="26">
        <v>43739.0</v>
      </c>
      <c r="J303" s="23"/>
      <c r="K303" s="27" t="str">
        <f>IFERROR(__xludf.DUMMYFUNCTION("""COMPUTED_VALUE"""),"〇")</f>
        <v>〇</v>
      </c>
      <c r="L303" s="27"/>
    </row>
    <row r="304" ht="18.0" customHeight="1">
      <c r="A304" s="3"/>
      <c r="B304" s="21"/>
      <c r="C304" s="22">
        <v>9.784788283312E12</v>
      </c>
      <c r="D304" s="23" t="s">
        <v>510</v>
      </c>
      <c r="E304" s="23" t="s">
        <v>539</v>
      </c>
      <c r="F304" s="23" t="s">
        <v>540</v>
      </c>
      <c r="G304" s="24" t="s">
        <v>19</v>
      </c>
      <c r="H304" s="29">
        <v>43447.0</v>
      </c>
      <c r="I304" s="26">
        <v>43739.0</v>
      </c>
      <c r="J304" s="23"/>
      <c r="K304" s="27" t="str">
        <f>IFERROR(__xludf.DUMMYFUNCTION("""COMPUTED_VALUE"""),"〇")</f>
        <v>〇</v>
      </c>
      <c r="L304" s="27"/>
    </row>
    <row r="305" ht="18.0" customHeight="1">
      <c r="A305" s="3"/>
      <c r="B305" s="21"/>
      <c r="C305" s="22">
        <v>9.784788284876E12</v>
      </c>
      <c r="D305" s="23" t="s">
        <v>510</v>
      </c>
      <c r="E305" s="23" t="s">
        <v>541</v>
      </c>
      <c r="F305" s="23" t="s">
        <v>542</v>
      </c>
      <c r="G305" s="24" t="s">
        <v>19</v>
      </c>
      <c r="H305" s="25">
        <v>43459.0</v>
      </c>
      <c r="I305" s="26">
        <v>43739.0</v>
      </c>
      <c r="J305" s="23"/>
      <c r="K305" s="27" t="str">
        <f>IFERROR(__xludf.DUMMYFUNCTION("""COMPUTED_VALUE"""),"〇")</f>
        <v>〇</v>
      </c>
      <c r="L305" s="27"/>
    </row>
    <row r="306" ht="18.0" customHeight="1">
      <c r="A306" s="3"/>
      <c r="B306" s="21"/>
      <c r="C306" s="22">
        <v>9.784817840554E12</v>
      </c>
      <c r="D306" s="23" t="s">
        <v>543</v>
      </c>
      <c r="E306" s="23" t="s">
        <v>544</v>
      </c>
      <c r="F306" s="23" t="s">
        <v>545</v>
      </c>
      <c r="G306" s="24" t="s">
        <v>19</v>
      </c>
      <c r="H306" s="25">
        <v>41291.0</v>
      </c>
      <c r="I306" s="26">
        <v>43739.0</v>
      </c>
      <c r="J306" s="23"/>
      <c r="K306" s="27" t="str">
        <f>IFERROR(__xludf.DUMMYFUNCTION("""COMPUTED_VALUE"""),"")</f>
        <v/>
      </c>
      <c r="L306" s="27"/>
    </row>
    <row r="307" ht="18.0" customHeight="1">
      <c r="A307" s="3"/>
      <c r="B307" s="21"/>
      <c r="C307" s="22">
        <v>9.784817840851E12</v>
      </c>
      <c r="D307" s="23" t="s">
        <v>543</v>
      </c>
      <c r="E307" s="23" t="s">
        <v>546</v>
      </c>
      <c r="F307" s="23" t="s">
        <v>547</v>
      </c>
      <c r="G307" s="24" t="s">
        <v>19</v>
      </c>
      <c r="H307" s="29">
        <v>41417.0</v>
      </c>
      <c r="I307" s="26">
        <v>43739.0</v>
      </c>
      <c r="J307" s="23"/>
      <c r="K307" s="27" t="str">
        <f>IFERROR(__xludf.DUMMYFUNCTION("""COMPUTED_VALUE"""),"")</f>
        <v/>
      </c>
      <c r="L307" s="27"/>
    </row>
    <row r="308" ht="18.0" customHeight="1">
      <c r="A308" s="3"/>
      <c r="B308" s="21"/>
      <c r="C308" s="22">
        <v>9.78481784082E12</v>
      </c>
      <c r="D308" s="23" t="s">
        <v>543</v>
      </c>
      <c r="E308" s="23" t="s">
        <v>548</v>
      </c>
      <c r="F308" s="23" t="s">
        <v>549</v>
      </c>
      <c r="G308" s="24" t="s">
        <v>19</v>
      </c>
      <c r="H308" s="25">
        <v>41417.0</v>
      </c>
      <c r="I308" s="26">
        <v>43739.0</v>
      </c>
      <c r="J308" s="23"/>
      <c r="K308" s="27" t="str">
        <f>IFERROR(__xludf.DUMMYFUNCTION("""COMPUTED_VALUE"""),"")</f>
        <v/>
      </c>
      <c r="L308" s="27"/>
    </row>
    <row r="309" ht="18.0" customHeight="1">
      <c r="A309" s="3"/>
      <c r="B309" s="21"/>
      <c r="C309" s="22">
        <v>9.784817841162E12</v>
      </c>
      <c r="D309" s="23" t="s">
        <v>543</v>
      </c>
      <c r="E309" s="23" t="s">
        <v>550</v>
      </c>
      <c r="F309" s="23" t="s">
        <v>551</v>
      </c>
      <c r="G309" s="24" t="s">
        <v>19</v>
      </c>
      <c r="H309" s="25">
        <v>41541.0</v>
      </c>
      <c r="I309" s="26">
        <v>43739.0</v>
      </c>
      <c r="J309" s="23"/>
      <c r="K309" s="27" t="str">
        <f>IFERROR(__xludf.DUMMYFUNCTION("""COMPUTED_VALUE"""),"")</f>
        <v/>
      </c>
      <c r="L309" s="27"/>
    </row>
    <row r="310" ht="18.0" customHeight="1">
      <c r="A310" s="3"/>
      <c r="B310" s="21"/>
      <c r="C310" s="22">
        <v>9.784817841681E12</v>
      </c>
      <c r="D310" s="23" t="s">
        <v>543</v>
      </c>
      <c r="E310" s="23" t="s">
        <v>552</v>
      </c>
      <c r="F310" s="23" t="s">
        <v>553</v>
      </c>
      <c r="G310" s="24" t="s">
        <v>19</v>
      </c>
      <c r="H310" s="25">
        <v>41816.0</v>
      </c>
      <c r="I310" s="26">
        <v>43739.0</v>
      </c>
      <c r="J310" s="23"/>
      <c r="K310" s="27" t="str">
        <f>IFERROR(__xludf.DUMMYFUNCTION("""COMPUTED_VALUE"""),"")</f>
        <v/>
      </c>
      <c r="L310" s="27"/>
    </row>
    <row r="311" ht="18.0" customHeight="1">
      <c r="A311" s="3"/>
      <c r="B311" s="21"/>
      <c r="C311" s="22">
        <v>9.784817841902E12</v>
      </c>
      <c r="D311" s="23" t="s">
        <v>543</v>
      </c>
      <c r="E311" s="23" t="s">
        <v>554</v>
      </c>
      <c r="F311" s="23" t="s">
        <v>555</v>
      </c>
      <c r="G311" s="24" t="s">
        <v>19</v>
      </c>
      <c r="H311" s="25">
        <v>41943.0</v>
      </c>
      <c r="I311" s="26">
        <v>43739.0</v>
      </c>
      <c r="J311" s="23"/>
      <c r="K311" s="27" t="str">
        <f>IFERROR(__xludf.DUMMYFUNCTION("""COMPUTED_VALUE"""),"")</f>
        <v/>
      </c>
      <c r="L311" s="27"/>
    </row>
    <row r="312" ht="18.0" customHeight="1">
      <c r="A312" s="3"/>
      <c r="B312" s="21"/>
      <c r="C312" s="22">
        <v>9.784817842039E12</v>
      </c>
      <c r="D312" s="23" t="s">
        <v>543</v>
      </c>
      <c r="E312" s="23" t="s">
        <v>556</v>
      </c>
      <c r="F312" s="23" t="s">
        <v>557</v>
      </c>
      <c r="G312" s="24" t="s">
        <v>19</v>
      </c>
      <c r="H312" s="29">
        <v>41978.0</v>
      </c>
      <c r="I312" s="26">
        <v>43739.0</v>
      </c>
      <c r="J312" s="23"/>
      <c r="K312" s="27" t="str">
        <f>IFERROR(__xludf.DUMMYFUNCTION("""COMPUTED_VALUE"""),"")</f>
        <v/>
      </c>
      <c r="L312" s="27"/>
    </row>
    <row r="313" ht="18.0" customHeight="1">
      <c r="A313" s="3"/>
      <c r="B313" s="21"/>
      <c r="C313" s="22">
        <v>9.784817842169E12</v>
      </c>
      <c r="D313" s="23" t="s">
        <v>543</v>
      </c>
      <c r="E313" s="23" t="s">
        <v>558</v>
      </c>
      <c r="F313" s="23" t="s">
        <v>559</v>
      </c>
      <c r="G313" s="24" t="s">
        <v>19</v>
      </c>
      <c r="H313" s="25">
        <v>42074.0</v>
      </c>
      <c r="I313" s="26">
        <v>43739.0</v>
      </c>
      <c r="J313" s="23"/>
      <c r="K313" s="27" t="str">
        <f>IFERROR(__xludf.DUMMYFUNCTION("""COMPUTED_VALUE"""),"")</f>
        <v/>
      </c>
      <c r="L313" s="27"/>
    </row>
    <row r="314" ht="18.0" customHeight="1">
      <c r="A314" s="3"/>
      <c r="B314" s="21"/>
      <c r="C314" s="22">
        <v>9.784817842183E12</v>
      </c>
      <c r="D314" s="23" t="s">
        <v>543</v>
      </c>
      <c r="E314" s="23" t="s">
        <v>560</v>
      </c>
      <c r="F314" s="23" t="s">
        <v>561</v>
      </c>
      <c r="G314" s="24" t="s">
        <v>19</v>
      </c>
      <c r="H314" s="25">
        <v>42094.0</v>
      </c>
      <c r="I314" s="26">
        <v>43739.0</v>
      </c>
      <c r="J314" s="23"/>
      <c r="K314" s="27" t="str">
        <f>IFERROR(__xludf.DUMMYFUNCTION("""COMPUTED_VALUE"""),"")</f>
        <v/>
      </c>
      <c r="L314" s="27"/>
    </row>
    <row r="315" ht="18.0" customHeight="1">
      <c r="A315" s="3"/>
      <c r="B315" s="21"/>
      <c r="C315" s="22">
        <v>9.784817842251E12</v>
      </c>
      <c r="D315" s="23" t="s">
        <v>543</v>
      </c>
      <c r="E315" s="23" t="s">
        <v>562</v>
      </c>
      <c r="F315" s="23" t="s">
        <v>563</v>
      </c>
      <c r="G315" s="24" t="s">
        <v>19</v>
      </c>
      <c r="H315" s="25">
        <v>42124.0</v>
      </c>
      <c r="I315" s="26">
        <v>43739.0</v>
      </c>
      <c r="J315" s="23"/>
      <c r="K315" s="27" t="str">
        <f>IFERROR(__xludf.DUMMYFUNCTION("""COMPUTED_VALUE"""),"")</f>
        <v/>
      </c>
      <c r="L315" s="27"/>
    </row>
    <row r="316" ht="18.0" customHeight="1">
      <c r="A316" s="3"/>
      <c r="B316" s="21"/>
      <c r="C316" s="22">
        <v>9.784817842305E12</v>
      </c>
      <c r="D316" s="23" t="s">
        <v>543</v>
      </c>
      <c r="E316" s="23" t="s">
        <v>564</v>
      </c>
      <c r="F316" s="23" t="s">
        <v>565</v>
      </c>
      <c r="G316" s="24" t="s">
        <v>19</v>
      </c>
      <c r="H316" s="25">
        <v>42154.0</v>
      </c>
      <c r="I316" s="26">
        <v>43739.0</v>
      </c>
      <c r="J316" s="23"/>
      <c r="K316" s="27" t="str">
        <f>IFERROR(__xludf.DUMMYFUNCTION("""COMPUTED_VALUE"""),"")</f>
        <v/>
      </c>
      <c r="L316" s="27"/>
    </row>
    <row r="317" ht="18.0" customHeight="1">
      <c r="A317" s="3"/>
      <c r="B317" s="21"/>
      <c r="C317" s="22">
        <v>9.784817842336E12</v>
      </c>
      <c r="D317" s="23" t="s">
        <v>543</v>
      </c>
      <c r="E317" s="23" t="s">
        <v>566</v>
      </c>
      <c r="F317" s="23" t="s">
        <v>547</v>
      </c>
      <c r="G317" s="24" t="s">
        <v>19</v>
      </c>
      <c r="H317" s="29">
        <v>42165.0</v>
      </c>
      <c r="I317" s="26">
        <v>43739.0</v>
      </c>
      <c r="J317" s="23"/>
      <c r="K317" s="27" t="str">
        <f>IFERROR(__xludf.DUMMYFUNCTION("""COMPUTED_VALUE"""),"")</f>
        <v/>
      </c>
      <c r="L317" s="27"/>
    </row>
    <row r="318" ht="18.0" customHeight="1">
      <c r="A318" s="3"/>
      <c r="B318" s="21"/>
      <c r="C318" s="22">
        <v>9.784817842756E12</v>
      </c>
      <c r="D318" s="23" t="s">
        <v>543</v>
      </c>
      <c r="E318" s="23" t="s">
        <v>567</v>
      </c>
      <c r="F318" s="23" t="s">
        <v>568</v>
      </c>
      <c r="G318" s="24" t="s">
        <v>19</v>
      </c>
      <c r="H318" s="25">
        <v>42333.0</v>
      </c>
      <c r="I318" s="26">
        <v>43739.0</v>
      </c>
      <c r="J318" s="23" t="s">
        <v>19</v>
      </c>
      <c r="K318" s="27" t="str">
        <f>IFERROR(__xludf.DUMMYFUNCTION("""COMPUTED_VALUE"""),"")</f>
        <v/>
      </c>
      <c r="L318" s="27"/>
    </row>
    <row r="319" ht="18.0" customHeight="1">
      <c r="A319" s="3"/>
      <c r="B319" s="21"/>
      <c r="C319" s="22">
        <v>9.7848178428E12</v>
      </c>
      <c r="D319" s="23" t="s">
        <v>543</v>
      </c>
      <c r="E319" s="23" t="s">
        <v>569</v>
      </c>
      <c r="F319" s="23" t="s">
        <v>570</v>
      </c>
      <c r="G319" s="24" t="s">
        <v>19</v>
      </c>
      <c r="H319" s="25">
        <v>42352.0</v>
      </c>
      <c r="I319" s="26">
        <v>43739.0</v>
      </c>
      <c r="J319" s="23"/>
      <c r="K319" s="27" t="str">
        <f>IFERROR(__xludf.DUMMYFUNCTION("""COMPUTED_VALUE"""),"")</f>
        <v/>
      </c>
      <c r="L319" s="27"/>
    </row>
    <row r="320" ht="18.0" customHeight="1">
      <c r="A320" s="3"/>
      <c r="B320" s="21"/>
      <c r="C320" s="22">
        <v>9.784817843166E12</v>
      </c>
      <c r="D320" s="23" t="s">
        <v>543</v>
      </c>
      <c r="E320" s="23" t="s">
        <v>571</v>
      </c>
      <c r="F320" s="23" t="s">
        <v>572</v>
      </c>
      <c r="G320" s="24" t="s">
        <v>19</v>
      </c>
      <c r="H320" s="25">
        <v>42551.0</v>
      </c>
      <c r="I320" s="26">
        <v>43739.0</v>
      </c>
      <c r="J320" s="23"/>
      <c r="K320" s="27" t="str">
        <f>IFERROR(__xludf.DUMMYFUNCTION("""COMPUTED_VALUE"""),"")</f>
        <v/>
      </c>
      <c r="L320" s="27"/>
    </row>
    <row r="321" ht="18.0" customHeight="1">
      <c r="A321" s="3"/>
      <c r="B321" s="21"/>
      <c r="C321" s="22">
        <v>9.784817843326E12</v>
      </c>
      <c r="D321" s="23" t="s">
        <v>543</v>
      </c>
      <c r="E321" s="23" t="s">
        <v>573</v>
      </c>
      <c r="F321" s="23" t="s">
        <v>574</v>
      </c>
      <c r="G321" s="24" t="s">
        <v>19</v>
      </c>
      <c r="H321" s="25">
        <v>42612.0</v>
      </c>
      <c r="I321" s="26">
        <v>43739.0</v>
      </c>
      <c r="J321" s="23"/>
      <c r="K321" s="27" t="str">
        <f>IFERROR(__xludf.DUMMYFUNCTION("""COMPUTED_VALUE"""),"")</f>
        <v/>
      </c>
      <c r="L321" s="27"/>
    </row>
    <row r="322" ht="18.0" customHeight="1">
      <c r="A322" s="3"/>
      <c r="B322" s="21"/>
      <c r="C322" s="22">
        <v>9.78481784363E12</v>
      </c>
      <c r="D322" s="23" t="s">
        <v>543</v>
      </c>
      <c r="E322" s="23" t="s">
        <v>575</v>
      </c>
      <c r="F322" s="23" t="s">
        <v>576</v>
      </c>
      <c r="G322" s="24" t="s">
        <v>19</v>
      </c>
      <c r="H322" s="25">
        <v>42704.0</v>
      </c>
      <c r="I322" s="26">
        <v>43739.0</v>
      </c>
      <c r="J322" s="23"/>
      <c r="K322" s="27" t="str">
        <f>IFERROR(__xludf.DUMMYFUNCTION("""COMPUTED_VALUE"""),"")</f>
        <v/>
      </c>
      <c r="L322" s="27"/>
    </row>
    <row r="323" ht="18.0" customHeight="1">
      <c r="A323" s="3"/>
      <c r="B323" s="21"/>
      <c r="C323" s="22">
        <v>9.7848178435E12</v>
      </c>
      <c r="D323" s="23" t="s">
        <v>543</v>
      </c>
      <c r="E323" s="23" t="s">
        <v>577</v>
      </c>
      <c r="F323" s="23" t="s">
        <v>578</v>
      </c>
      <c r="G323" s="24" t="s">
        <v>19</v>
      </c>
      <c r="H323" s="25">
        <v>42704.0</v>
      </c>
      <c r="I323" s="26">
        <v>43739.0</v>
      </c>
      <c r="J323" s="23"/>
      <c r="K323" s="27" t="str">
        <f>IFERROR(__xludf.DUMMYFUNCTION("""COMPUTED_VALUE"""),"")</f>
        <v/>
      </c>
      <c r="L323" s="27"/>
    </row>
    <row r="324" ht="18.0" customHeight="1">
      <c r="A324" s="3"/>
      <c r="B324" s="21"/>
      <c r="C324" s="22">
        <v>9.784817843562E12</v>
      </c>
      <c r="D324" s="23" t="s">
        <v>543</v>
      </c>
      <c r="E324" s="23" t="s">
        <v>579</v>
      </c>
      <c r="F324" s="23" t="s">
        <v>580</v>
      </c>
      <c r="G324" s="24" t="s">
        <v>19</v>
      </c>
      <c r="H324" s="25">
        <v>42709.0</v>
      </c>
      <c r="I324" s="26">
        <v>43739.0</v>
      </c>
      <c r="J324" s="23"/>
      <c r="K324" s="27" t="str">
        <f>IFERROR(__xludf.DUMMYFUNCTION("""COMPUTED_VALUE"""),"")</f>
        <v/>
      </c>
      <c r="L324" s="27"/>
    </row>
    <row r="325" ht="18.0" customHeight="1">
      <c r="A325" s="3"/>
      <c r="B325" s="21"/>
      <c r="C325" s="22">
        <v>9.784817843685E12</v>
      </c>
      <c r="D325" s="23" t="s">
        <v>543</v>
      </c>
      <c r="E325" s="23" t="s">
        <v>581</v>
      </c>
      <c r="F325" s="23" t="s">
        <v>582</v>
      </c>
      <c r="G325" s="24" t="s">
        <v>19</v>
      </c>
      <c r="H325" s="25">
        <v>42773.0</v>
      </c>
      <c r="I325" s="26">
        <v>43739.0</v>
      </c>
      <c r="J325" s="23"/>
      <c r="K325" s="27" t="str">
        <f>IFERROR(__xludf.DUMMYFUNCTION("""COMPUTED_VALUE"""),"")</f>
        <v/>
      </c>
      <c r="L325" s="27"/>
    </row>
    <row r="326" ht="18.0" customHeight="1">
      <c r="A326" s="3"/>
      <c r="B326" s="21"/>
      <c r="C326" s="22">
        <v>9.784817843753E12</v>
      </c>
      <c r="D326" s="23" t="s">
        <v>543</v>
      </c>
      <c r="E326" s="23" t="s">
        <v>583</v>
      </c>
      <c r="F326" s="23" t="s">
        <v>584</v>
      </c>
      <c r="G326" s="24" t="s">
        <v>19</v>
      </c>
      <c r="H326" s="25">
        <v>42807.0</v>
      </c>
      <c r="I326" s="26">
        <v>43739.0</v>
      </c>
      <c r="J326" s="23"/>
      <c r="K326" s="27" t="str">
        <f>IFERROR(__xludf.DUMMYFUNCTION("""COMPUTED_VALUE"""),"")</f>
        <v/>
      </c>
      <c r="L326" s="27"/>
    </row>
    <row r="327" ht="18.0" customHeight="1">
      <c r="A327" s="3"/>
      <c r="B327" s="21"/>
      <c r="C327" s="22">
        <v>9.784817843821E12</v>
      </c>
      <c r="D327" s="23" t="s">
        <v>543</v>
      </c>
      <c r="E327" s="23" t="s">
        <v>585</v>
      </c>
      <c r="F327" s="23" t="s">
        <v>586</v>
      </c>
      <c r="G327" s="24" t="s">
        <v>19</v>
      </c>
      <c r="H327" s="25">
        <v>42817.0</v>
      </c>
      <c r="I327" s="26">
        <v>43739.0</v>
      </c>
      <c r="J327" s="23"/>
      <c r="K327" s="27" t="str">
        <f>IFERROR(__xludf.DUMMYFUNCTION("""COMPUTED_VALUE"""),"")</f>
        <v/>
      </c>
      <c r="L327" s="27"/>
    </row>
    <row r="328" ht="18.0" customHeight="1">
      <c r="A328" s="3"/>
      <c r="B328" s="21"/>
      <c r="C328" s="22">
        <v>9.784817843845E12</v>
      </c>
      <c r="D328" s="23" t="s">
        <v>543</v>
      </c>
      <c r="E328" s="23" t="s">
        <v>587</v>
      </c>
      <c r="F328" s="23" t="s">
        <v>588</v>
      </c>
      <c r="G328" s="24" t="s">
        <v>19</v>
      </c>
      <c r="H328" s="25">
        <v>42835.0</v>
      </c>
      <c r="I328" s="26">
        <v>43739.0</v>
      </c>
      <c r="J328" s="23"/>
      <c r="K328" s="27" t="str">
        <f>IFERROR(__xludf.DUMMYFUNCTION("""COMPUTED_VALUE"""),"")</f>
        <v/>
      </c>
      <c r="L328" s="27"/>
    </row>
    <row r="329" ht="18.0" customHeight="1">
      <c r="A329" s="3"/>
      <c r="B329" s="21"/>
      <c r="C329" s="22">
        <v>9.784817843876E12</v>
      </c>
      <c r="D329" s="23" t="s">
        <v>543</v>
      </c>
      <c r="E329" s="23" t="s">
        <v>589</v>
      </c>
      <c r="F329" s="23" t="s">
        <v>590</v>
      </c>
      <c r="G329" s="24" t="s">
        <v>19</v>
      </c>
      <c r="H329" s="25">
        <v>42851.0</v>
      </c>
      <c r="I329" s="26">
        <v>43739.0</v>
      </c>
      <c r="J329" s="23"/>
      <c r="K329" s="27" t="str">
        <f>IFERROR(__xludf.DUMMYFUNCTION("""COMPUTED_VALUE"""),"")</f>
        <v/>
      </c>
      <c r="L329" s="27"/>
    </row>
    <row r="330" ht="18.0" customHeight="1">
      <c r="A330" s="3"/>
      <c r="B330" s="21"/>
      <c r="C330" s="22">
        <v>9.784817843975E12</v>
      </c>
      <c r="D330" s="23" t="s">
        <v>543</v>
      </c>
      <c r="E330" s="23" t="s">
        <v>591</v>
      </c>
      <c r="F330" s="23" t="s">
        <v>592</v>
      </c>
      <c r="G330" s="24" t="s">
        <v>19</v>
      </c>
      <c r="H330" s="25">
        <v>42880.0</v>
      </c>
      <c r="I330" s="26">
        <v>43739.0</v>
      </c>
      <c r="J330" s="23"/>
      <c r="K330" s="27" t="str">
        <f>IFERROR(__xludf.DUMMYFUNCTION("""COMPUTED_VALUE"""),"")</f>
        <v/>
      </c>
      <c r="L330" s="27"/>
    </row>
    <row r="331" ht="18.0" customHeight="1">
      <c r="A331" s="3"/>
      <c r="B331" s="21"/>
      <c r="C331" s="22">
        <v>9.784817843906E12</v>
      </c>
      <c r="D331" s="23" t="s">
        <v>543</v>
      </c>
      <c r="E331" s="23" t="s">
        <v>593</v>
      </c>
      <c r="F331" s="23" t="s">
        <v>594</v>
      </c>
      <c r="G331" s="24" t="s">
        <v>19</v>
      </c>
      <c r="H331" s="25">
        <v>42902.0</v>
      </c>
      <c r="I331" s="26">
        <v>43739.0</v>
      </c>
      <c r="J331" s="23"/>
      <c r="K331" s="27" t="str">
        <f>IFERROR(__xludf.DUMMYFUNCTION("""COMPUTED_VALUE"""),"")</f>
        <v/>
      </c>
      <c r="L331" s="27"/>
    </row>
    <row r="332" ht="18.0" customHeight="1">
      <c r="A332" s="3"/>
      <c r="B332" s="21"/>
      <c r="C332" s="22">
        <v>9.784817843982E12</v>
      </c>
      <c r="D332" s="23" t="s">
        <v>543</v>
      </c>
      <c r="E332" s="23" t="s">
        <v>595</v>
      </c>
      <c r="F332" s="23" t="s">
        <v>596</v>
      </c>
      <c r="G332" s="24" t="s">
        <v>19</v>
      </c>
      <c r="H332" s="25">
        <v>42907.0</v>
      </c>
      <c r="I332" s="26">
        <v>43739.0</v>
      </c>
      <c r="J332" s="23"/>
      <c r="K332" s="27" t="str">
        <f>IFERROR(__xludf.DUMMYFUNCTION("""COMPUTED_VALUE"""),"")</f>
        <v/>
      </c>
      <c r="L332" s="27"/>
    </row>
    <row r="333" ht="18.0" customHeight="1">
      <c r="A333" s="3"/>
      <c r="B333" s="21"/>
      <c r="C333" s="22">
        <v>9.784817844057E12</v>
      </c>
      <c r="D333" s="23" t="s">
        <v>543</v>
      </c>
      <c r="E333" s="23" t="s">
        <v>597</v>
      </c>
      <c r="F333" s="23" t="s">
        <v>563</v>
      </c>
      <c r="G333" s="24" t="s">
        <v>19</v>
      </c>
      <c r="H333" s="25">
        <v>42919.0</v>
      </c>
      <c r="I333" s="26">
        <v>43739.0</v>
      </c>
      <c r="J333" s="23"/>
      <c r="K333" s="27" t="str">
        <f>IFERROR(__xludf.DUMMYFUNCTION("""COMPUTED_VALUE"""),"")</f>
        <v/>
      </c>
      <c r="L333" s="27"/>
    </row>
    <row r="334" ht="18.0" customHeight="1">
      <c r="A334" s="3"/>
      <c r="B334" s="21"/>
      <c r="C334" s="22">
        <v>9.784817844118E12</v>
      </c>
      <c r="D334" s="23" t="s">
        <v>543</v>
      </c>
      <c r="E334" s="23" t="s">
        <v>598</v>
      </c>
      <c r="F334" s="23" t="s">
        <v>599</v>
      </c>
      <c r="G334" s="24" t="s">
        <v>19</v>
      </c>
      <c r="H334" s="25">
        <v>42944.0</v>
      </c>
      <c r="I334" s="26">
        <v>43739.0</v>
      </c>
      <c r="J334" s="23"/>
      <c r="K334" s="27" t="str">
        <f>IFERROR(__xludf.DUMMYFUNCTION("""COMPUTED_VALUE"""),"")</f>
        <v/>
      </c>
      <c r="L334" s="27"/>
    </row>
    <row r="335" ht="18.0" customHeight="1">
      <c r="A335" s="3"/>
      <c r="B335" s="21"/>
      <c r="C335" s="22">
        <v>9.784817844248E12</v>
      </c>
      <c r="D335" s="23" t="s">
        <v>543</v>
      </c>
      <c r="E335" s="23" t="s">
        <v>600</v>
      </c>
      <c r="F335" s="23" t="s">
        <v>601</v>
      </c>
      <c r="G335" s="24" t="s">
        <v>19</v>
      </c>
      <c r="H335" s="25">
        <v>42993.0</v>
      </c>
      <c r="I335" s="26">
        <v>43739.0</v>
      </c>
      <c r="J335" s="23"/>
      <c r="K335" s="27" t="str">
        <f>IFERROR(__xludf.DUMMYFUNCTION("""COMPUTED_VALUE"""),"")</f>
        <v/>
      </c>
      <c r="L335" s="27"/>
    </row>
    <row r="336" ht="18.0" customHeight="1">
      <c r="A336" s="3"/>
      <c r="B336" s="21"/>
      <c r="C336" s="22">
        <v>9.784817844354E12</v>
      </c>
      <c r="D336" s="23" t="s">
        <v>543</v>
      </c>
      <c r="E336" s="23" t="s">
        <v>602</v>
      </c>
      <c r="F336" s="23" t="s">
        <v>601</v>
      </c>
      <c r="G336" s="24" t="s">
        <v>19</v>
      </c>
      <c r="H336" s="25">
        <v>43033.0</v>
      </c>
      <c r="I336" s="26">
        <v>43739.0</v>
      </c>
      <c r="J336" s="23" t="s">
        <v>19</v>
      </c>
      <c r="K336" s="27" t="str">
        <f>IFERROR(__xludf.DUMMYFUNCTION("""COMPUTED_VALUE"""),"")</f>
        <v/>
      </c>
      <c r="L336" s="27"/>
    </row>
    <row r="337" ht="18.0" customHeight="1">
      <c r="A337" s="3"/>
      <c r="B337" s="21"/>
      <c r="C337" s="22">
        <v>9.784817844385E12</v>
      </c>
      <c r="D337" s="23" t="s">
        <v>543</v>
      </c>
      <c r="E337" s="23" t="s">
        <v>603</v>
      </c>
      <c r="F337" s="23" t="s">
        <v>604</v>
      </c>
      <c r="G337" s="24" t="s">
        <v>19</v>
      </c>
      <c r="H337" s="25">
        <v>43052.0</v>
      </c>
      <c r="I337" s="26">
        <v>43739.0</v>
      </c>
      <c r="J337" s="23"/>
      <c r="K337" s="27" t="str">
        <f>IFERROR(__xludf.DUMMYFUNCTION("""COMPUTED_VALUE"""),"")</f>
        <v/>
      </c>
      <c r="L337" s="27"/>
    </row>
    <row r="338" ht="18.0" customHeight="1">
      <c r="A338" s="3"/>
      <c r="B338" s="21"/>
      <c r="C338" s="22">
        <v>9.784817844439E12</v>
      </c>
      <c r="D338" s="23" t="s">
        <v>543</v>
      </c>
      <c r="E338" s="23" t="s">
        <v>605</v>
      </c>
      <c r="F338" s="23" t="s">
        <v>606</v>
      </c>
      <c r="G338" s="24" t="s">
        <v>19</v>
      </c>
      <c r="H338" s="25">
        <v>43076.0</v>
      </c>
      <c r="I338" s="26">
        <v>43739.0</v>
      </c>
      <c r="J338" s="23"/>
      <c r="K338" s="27" t="str">
        <f>IFERROR(__xludf.DUMMYFUNCTION("""COMPUTED_VALUE"""),"")</f>
        <v/>
      </c>
      <c r="L338" s="27"/>
    </row>
    <row r="339" ht="18.0" customHeight="1">
      <c r="A339" s="3"/>
      <c r="B339" s="21"/>
      <c r="C339" s="22">
        <v>9.784817844613E12</v>
      </c>
      <c r="D339" s="23" t="s">
        <v>543</v>
      </c>
      <c r="E339" s="23" t="s">
        <v>607</v>
      </c>
      <c r="F339" s="23" t="s">
        <v>608</v>
      </c>
      <c r="G339" s="24" t="s">
        <v>19</v>
      </c>
      <c r="H339" s="25">
        <v>43175.0</v>
      </c>
      <c r="I339" s="26">
        <v>43739.0</v>
      </c>
      <c r="J339" s="23"/>
      <c r="K339" s="27" t="str">
        <f>IFERROR(__xludf.DUMMYFUNCTION("""COMPUTED_VALUE"""),"")</f>
        <v/>
      </c>
      <c r="L339" s="27"/>
    </row>
    <row r="340" ht="18.0" customHeight="1">
      <c r="A340" s="3"/>
      <c r="B340" s="21"/>
      <c r="C340" s="22">
        <v>9.784817844675E12</v>
      </c>
      <c r="D340" s="23" t="s">
        <v>543</v>
      </c>
      <c r="E340" s="23" t="s">
        <v>609</v>
      </c>
      <c r="F340" s="23" t="s">
        <v>563</v>
      </c>
      <c r="G340" s="24" t="s">
        <v>19</v>
      </c>
      <c r="H340" s="25">
        <v>43199.0</v>
      </c>
      <c r="I340" s="26">
        <v>43739.0</v>
      </c>
      <c r="J340" s="23"/>
      <c r="K340" s="27" t="str">
        <f>IFERROR(__xludf.DUMMYFUNCTION("""COMPUTED_VALUE"""),"")</f>
        <v/>
      </c>
      <c r="L340" s="27"/>
    </row>
    <row r="341" ht="18.0" customHeight="1">
      <c r="A341" s="3"/>
      <c r="B341" s="21"/>
      <c r="C341" s="22">
        <v>9.784817844774E12</v>
      </c>
      <c r="D341" s="23" t="s">
        <v>543</v>
      </c>
      <c r="E341" s="23" t="s">
        <v>610</v>
      </c>
      <c r="F341" s="23" t="s">
        <v>611</v>
      </c>
      <c r="G341" s="24" t="s">
        <v>19</v>
      </c>
      <c r="H341" s="25">
        <v>43230.0</v>
      </c>
      <c r="I341" s="26">
        <v>43739.0</v>
      </c>
      <c r="J341" s="23"/>
      <c r="K341" s="27" t="str">
        <f>IFERROR(__xludf.DUMMYFUNCTION("""COMPUTED_VALUE"""),"")</f>
        <v/>
      </c>
      <c r="L341" s="27"/>
    </row>
    <row r="342" ht="18.0" customHeight="1">
      <c r="A342" s="3"/>
      <c r="B342" s="21"/>
      <c r="C342" s="22">
        <v>9.784817844798E12</v>
      </c>
      <c r="D342" s="23" t="s">
        <v>543</v>
      </c>
      <c r="E342" s="23" t="s">
        <v>612</v>
      </c>
      <c r="F342" s="23" t="s">
        <v>613</v>
      </c>
      <c r="G342" s="24" t="s">
        <v>19</v>
      </c>
      <c r="H342" s="25">
        <v>43250.0</v>
      </c>
      <c r="I342" s="26">
        <v>43739.0</v>
      </c>
      <c r="J342" s="23"/>
      <c r="K342" s="27" t="str">
        <f>IFERROR(__xludf.DUMMYFUNCTION("""COMPUTED_VALUE"""),"")</f>
        <v/>
      </c>
      <c r="L342" s="27"/>
    </row>
    <row r="343" ht="18.0" customHeight="1">
      <c r="A343" s="3"/>
      <c r="B343" s="21"/>
      <c r="C343" s="22">
        <v>9.784817844903E12</v>
      </c>
      <c r="D343" s="23" t="s">
        <v>543</v>
      </c>
      <c r="E343" s="23" t="s">
        <v>614</v>
      </c>
      <c r="F343" s="23" t="s">
        <v>615</v>
      </c>
      <c r="G343" s="24" t="s">
        <v>19</v>
      </c>
      <c r="H343" s="25">
        <v>43279.0</v>
      </c>
      <c r="I343" s="26">
        <v>43739.0</v>
      </c>
      <c r="J343" s="23"/>
      <c r="K343" s="27" t="str">
        <f>IFERROR(__xludf.DUMMYFUNCTION("""COMPUTED_VALUE"""),"")</f>
        <v/>
      </c>
      <c r="L343" s="27"/>
    </row>
    <row r="344" ht="18.0" customHeight="1">
      <c r="A344" s="3"/>
      <c r="B344" s="21"/>
      <c r="C344" s="22">
        <v>9.784817844927E12</v>
      </c>
      <c r="D344" s="23" t="s">
        <v>543</v>
      </c>
      <c r="E344" s="23" t="s">
        <v>616</v>
      </c>
      <c r="F344" s="23" t="s">
        <v>617</v>
      </c>
      <c r="G344" s="24" t="s">
        <v>19</v>
      </c>
      <c r="H344" s="25">
        <v>43306.0</v>
      </c>
      <c r="I344" s="26">
        <v>43739.0</v>
      </c>
      <c r="J344" s="23"/>
      <c r="K344" s="27" t="str">
        <f>IFERROR(__xludf.DUMMYFUNCTION("""COMPUTED_VALUE"""),"")</f>
        <v/>
      </c>
      <c r="L344" s="27"/>
    </row>
    <row r="345" ht="18.0" customHeight="1">
      <c r="A345" s="3"/>
      <c r="B345" s="21"/>
      <c r="C345" s="22">
        <v>9.784817844958E12</v>
      </c>
      <c r="D345" s="23" t="s">
        <v>543</v>
      </c>
      <c r="E345" s="23" t="s">
        <v>618</v>
      </c>
      <c r="F345" s="23" t="s">
        <v>619</v>
      </c>
      <c r="G345" s="24" t="s">
        <v>19</v>
      </c>
      <c r="H345" s="25">
        <v>43314.0</v>
      </c>
      <c r="I345" s="26">
        <v>43739.0</v>
      </c>
      <c r="J345" s="23"/>
      <c r="K345" s="27" t="str">
        <f>IFERROR(__xludf.DUMMYFUNCTION("""COMPUTED_VALUE"""),"")</f>
        <v/>
      </c>
      <c r="L345" s="27"/>
    </row>
    <row r="346" ht="18.0" customHeight="1">
      <c r="A346" s="3"/>
      <c r="B346" s="21"/>
      <c r="C346" s="22">
        <v>9.784817845153E12</v>
      </c>
      <c r="D346" s="23" t="s">
        <v>543</v>
      </c>
      <c r="E346" s="23" t="s">
        <v>620</v>
      </c>
      <c r="F346" s="23" t="s">
        <v>621</v>
      </c>
      <c r="G346" s="24" t="s">
        <v>19</v>
      </c>
      <c r="H346" s="25">
        <v>43403.0</v>
      </c>
      <c r="I346" s="26">
        <v>43739.0</v>
      </c>
      <c r="J346" s="23"/>
      <c r="K346" s="27" t="str">
        <f>IFERROR(__xludf.DUMMYFUNCTION("""COMPUTED_VALUE"""),"")</f>
        <v/>
      </c>
      <c r="L346" s="27"/>
    </row>
    <row r="347" ht="18.0" customHeight="1">
      <c r="A347" s="3"/>
      <c r="B347" s="21"/>
      <c r="C347" s="22">
        <v>9.784817845214E12</v>
      </c>
      <c r="D347" s="23" t="s">
        <v>543</v>
      </c>
      <c r="E347" s="23" t="s">
        <v>622</v>
      </c>
      <c r="F347" s="23" t="s">
        <v>623</v>
      </c>
      <c r="G347" s="24" t="s">
        <v>19</v>
      </c>
      <c r="H347" s="25">
        <v>43409.0</v>
      </c>
      <c r="I347" s="26">
        <v>43739.0</v>
      </c>
      <c r="J347" s="23"/>
      <c r="K347" s="27" t="str">
        <f>IFERROR(__xludf.DUMMYFUNCTION("""COMPUTED_VALUE"""),"")</f>
        <v/>
      </c>
      <c r="L347" s="27"/>
    </row>
    <row r="348" ht="18.0" customHeight="1">
      <c r="A348" s="3"/>
      <c r="B348" s="21"/>
      <c r="C348" s="22">
        <v>9.784817845337E12</v>
      </c>
      <c r="D348" s="23" t="s">
        <v>543</v>
      </c>
      <c r="E348" s="23" t="s">
        <v>624</v>
      </c>
      <c r="F348" s="23" t="s">
        <v>625</v>
      </c>
      <c r="G348" s="24" t="s">
        <v>19</v>
      </c>
      <c r="H348" s="25">
        <v>43448.0</v>
      </c>
      <c r="I348" s="26">
        <v>43739.0</v>
      </c>
      <c r="J348" s="23"/>
      <c r="K348" s="27" t="str">
        <f>IFERROR(__xludf.DUMMYFUNCTION("""COMPUTED_VALUE"""),"")</f>
        <v/>
      </c>
      <c r="L348" s="27"/>
    </row>
    <row r="349" ht="18.0" customHeight="1">
      <c r="A349" s="3"/>
      <c r="B349" s="21"/>
      <c r="C349" s="22">
        <v>9.78478571822E12</v>
      </c>
      <c r="D349" s="23" t="s">
        <v>16</v>
      </c>
      <c r="E349" s="23" t="s">
        <v>626</v>
      </c>
      <c r="F349" s="23" t="s">
        <v>627</v>
      </c>
      <c r="G349" s="24" t="s">
        <v>19</v>
      </c>
      <c r="H349" s="29">
        <v>40542.0</v>
      </c>
      <c r="I349" s="31">
        <v>43789.0</v>
      </c>
      <c r="J349" s="23"/>
      <c r="K349" s="27" t="str">
        <f>IFERROR(__xludf.DUMMYFUNCTION("""COMPUTED_VALUE"""),"〇")</f>
        <v>〇</v>
      </c>
      <c r="L349" s="27"/>
    </row>
    <row r="350" ht="18.0" customHeight="1">
      <c r="A350" s="3"/>
      <c r="B350" s="21"/>
      <c r="C350" s="22">
        <v>9.784641136984E12</v>
      </c>
      <c r="D350" s="23" t="s">
        <v>628</v>
      </c>
      <c r="E350" s="23" t="s">
        <v>629</v>
      </c>
      <c r="F350" s="23" t="s">
        <v>194</v>
      </c>
      <c r="G350" s="24" t="s">
        <v>19</v>
      </c>
      <c r="H350" s="25">
        <v>43169.0</v>
      </c>
      <c r="I350" s="26">
        <v>43925.0</v>
      </c>
      <c r="J350" s="23"/>
      <c r="K350" s="27" t="str">
        <f>IFERROR(__xludf.DUMMYFUNCTION("""COMPUTED_VALUE"""),"")</f>
        <v/>
      </c>
      <c r="L350" s="27"/>
    </row>
    <row r="351" ht="18.0" customHeight="1">
      <c r="A351" s="3"/>
      <c r="B351" s="21"/>
      <c r="C351" s="22">
        <v>9.784641017481E12</v>
      </c>
      <c r="D351" s="23" t="s">
        <v>628</v>
      </c>
      <c r="E351" s="23" t="s">
        <v>630</v>
      </c>
      <c r="F351" s="23" t="s">
        <v>631</v>
      </c>
      <c r="G351" s="24" t="s">
        <v>19</v>
      </c>
      <c r="H351" s="25">
        <v>40071.0</v>
      </c>
      <c r="I351" s="26">
        <v>43926.0</v>
      </c>
      <c r="J351" s="23"/>
      <c r="K351" s="27" t="str">
        <f>IFERROR(__xludf.DUMMYFUNCTION("""COMPUTED_VALUE"""),"〇")</f>
        <v>〇</v>
      </c>
      <c r="L351" s="27"/>
    </row>
    <row r="352" ht="18.0" customHeight="1">
      <c r="A352" s="3"/>
      <c r="B352" s="21"/>
      <c r="C352" s="22">
        <v>4.641017026E9</v>
      </c>
      <c r="D352" s="23" t="s">
        <v>628</v>
      </c>
      <c r="E352" s="23" t="s">
        <v>632</v>
      </c>
      <c r="F352" s="23" t="s">
        <v>633</v>
      </c>
      <c r="G352" s="24" t="s">
        <v>19</v>
      </c>
      <c r="H352" s="25">
        <v>40877.0</v>
      </c>
      <c r="I352" s="26">
        <v>43926.0</v>
      </c>
      <c r="J352" s="23"/>
      <c r="K352" s="27" t="str">
        <f>IFERROR(__xludf.DUMMYFUNCTION("""COMPUTED_VALUE"""),"")</f>
        <v/>
      </c>
      <c r="L352" s="27"/>
    </row>
    <row r="353" ht="18.0" customHeight="1">
      <c r="A353" s="3"/>
      <c r="B353" s="21"/>
      <c r="C353" s="22">
        <v>4.641017034E9</v>
      </c>
      <c r="D353" s="23" t="s">
        <v>628</v>
      </c>
      <c r="E353" s="23" t="s">
        <v>634</v>
      </c>
      <c r="F353" s="23" t="s">
        <v>635</v>
      </c>
      <c r="G353" s="24" t="s">
        <v>19</v>
      </c>
      <c r="H353" s="25">
        <v>40877.0</v>
      </c>
      <c r="I353" s="26">
        <v>43926.0</v>
      </c>
      <c r="J353" s="23"/>
      <c r="K353" s="27" t="str">
        <f>IFERROR(__xludf.DUMMYFUNCTION("""COMPUTED_VALUE"""),"")</f>
        <v/>
      </c>
      <c r="L353" s="27"/>
    </row>
    <row r="354" ht="18.0" customHeight="1">
      <c r="A354" s="3"/>
      <c r="B354" s="21"/>
      <c r="C354" s="22">
        <v>4.641017107E9</v>
      </c>
      <c r="D354" s="23" t="s">
        <v>628</v>
      </c>
      <c r="E354" s="23" t="s">
        <v>636</v>
      </c>
      <c r="F354" s="23" t="s">
        <v>637</v>
      </c>
      <c r="G354" s="24" t="s">
        <v>19</v>
      </c>
      <c r="H354" s="25">
        <v>40877.0</v>
      </c>
      <c r="I354" s="26">
        <v>43926.0</v>
      </c>
      <c r="J354" s="23"/>
      <c r="K354" s="27" t="str">
        <f>IFERROR(__xludf.DUMMYFUNCTION("""COMPUTED_VALUE"""),"")</f>
        <v/>
      </c>
      <c r="L354" s="27"/>
    </row>
    <row r="355" ht="18.0" customHeight="1">
      <c r="A355" s="3"/>
      <c r="B355" s="21"/>
      <c r="C355" s="22" t="s">
        <v>638</v>
      </c>
      <c r="D355" s="23" t="s">
        <v>628</v>
      </c>
      <c r="E355" s="23" t="s">
        <v>639</v>
      </c>
      <c r="F355" s="23" t="s">
        <v>640</v>
      </c>
      <c r="G355" s="24" t="s">
        <v>19</v>
      </c>
      <c r="H355" s="25">
        <v>40877.0</v>
      </c>
      <c r="I355" s="26">
        <v>43926.0</v>
      </c>
      <c r="J355" s="23"/>
      <c r="K355" s="27" t="str">
        <f>IFERROR(__xludf.DUMMYFUNCTION("""COMPUTED_VALUE"""),"")</f>
        <v/>
      </c>
      <c r="L355" s="27"/>
    </row>
    <row r="356" ht="18.0" customHeight="1">
      <c r="A356" s="3"/>
      <c r="B356" s="21"/>
      <c r="C356" s="22">
        <v>4.641017166E9</v>
      </c>
      <c r="D356" s="23" t="s">
        <v>628</v>
      </c>
      <c r="E356" s="23" t="s">
        <v>641</v>
      </c>
      <c r="F356" s="23" t="s">
        <v>642</v>
      </c>
      <c r="G356" s="24" t="s">
        <v>19</v>
      </c>
      <c r="H356" s="25">
        <v>40877.0</v>
      </c>
      <c r="I356" s="26">
        <v>43926.0</v>
      </c>
      <c r="J356" s="23"/>
      <c r="K356" s="27" t="str">
        <f>IFERROR(__xludf.DUMMYFUNCTION("""COMPUTED_VALUE"""),"")</f>
        <v/>
      </c>
      <c r="L356" s="27"/>
    </row>
    <row r="357" ht="18.0" customHeight="1">
      <c r="A357" s="3"/>
      <c r="B357" s="21"/>
      <c r="C357" s="22">
        <v>4.641017174E9</v>
      </c>
      <c r="D357" s="23" t="s">
        <v>628</v>
      </c>
      <c r="E357" s="23" t="s">
        <v>643</v>
      </c>
      <c r="F357" s="23" t="s">
        <v>644</v>
      </c>
      <c r="G357" s="24" t="s">
        <v>19</v>
      </c>
      <c r="H357" s="25">
        <v>40877.0</v>
      </c>
      <c r="I357" s="26">
        <v>43926.0</v>
      </c>
      <c r="J357" s="23"/>
      <c r="K357" s="27" t="str">
        <f>IFERROR(__xludf.DUMMYFUNCTION("""COMPUTED_VALUE"""),"")</f>
        <v/>
      </c>
      <c r="L357" s="27"/>
    </row>
    <row r="358" ht="18.0" customHeight="1">
      <c r="A358" s="3"/>
      <c r="B358" s="21"/>
      <c r="C358" s="22">
        <v>4.641017425E9</v>
      </c>
      <c r="D358" s="23" t="s">
        <v>628</v>
      </c>
      <c r="E358" s="23" t="s">
        <v>645</v>
      </c>
      <c r="F358" s="23" t="s">
        <v>646</v>
      </c>
      <c r="G358" s="24" t="s">
        <v>19</v>
      </c>
      <c r="H358" s="25">
        <v>40877.0</v>
      </c>
      <c r="I358" s="26">
        <v>43926.0</v>
      </c>
      <c r="J358" s="23"/>
      <c r="K358" s="27" t="str">
        <f>IFERROR(__xludf.DUMMYFUNCTION("""COMPUTED_VALUE"""),"")</f>
        <v/>
      </c>
      <c r="L358" s="27"/>
    </row>
    <row r="359" ht="18.0" customHeight="1">
      <c r="A359" s="3"/>
      <c r="B359" s="21"/>
      <c r="C359" s="22">
        <v>4.641017433E9</v>
      </c>
      <c r="D359" s="23" t="s">
        <v>628</v>
      </c>
      <c r="E359" s="23" t="s">
        <v>647</v>
      </c>
      <c r="F359" s="23" t="s">
        <v>648</v>
      </c>
      <c r="G359" s="24" t="s">
        <v>19</v>
      </c>
      <c r="H359" s="25">
        <v>40877.0</v>
      </c>
      <c r="I359" s="26">
        <v>43926.0</v>
      </c>
      <c r="J359" s="23"/>
      <c r="K359" s="27" t="str">
        <f>IFERROR(__xludf.DUMMYFUNCTION("""COMPUTED_VALUE"""),"")</f>
        <v/>
      </c>
      <c r="L359" s="27"/>
    </row>
    <row r="360" ht="18.0" customHeight="1">
      <c r="A360" s="3"/>
      <c r="B360" s="21"/>
      <c r="C360" s="22">
        <v>4.641017441E9</v>
      </c>
      <c r="D360" s="23" t="s">
        <v>628</v>
      </c>
      <c r="E360" s="23" t="s">
        <v>649</v>
      </c>
      <c r="F360" s="23" t="s">
        <v>650</v>
      </c>
      <c r="G360" s="24" t="s">
        <v>19</v>
      </c>
      <c r="H360" s="25">
        <v>40877.0</v>
      </c>
      <c r="I360" s="26">
        <v>43926.0</v>
      </c>
      <c r="J360" s="23"/>
      <c r="K360" s="27" t="str">
        <f>IFERROR(__xludf.DUMMYFUNCTION("""COMPUTED_VALUE"""),"")</f>
        <v/>
      </c>
      <c r="L360" s="27"/>
    </row>
    <row r="361" ht="18.0" customHeight="1">
      <c r="A361" s="3"/>
      <c r="B361" s="21"/>
      <c r="C361" s="22">
        <v>9.784641017467E12</v>
      </c>
      <c r="D361" s="23" t="s">
        <v>628</v>
      </c>
      <c r="E361" s="23" t="s">
        <v>651</v>
      </c>
      <c r="F361" s="23" t="s">
        <v>637</v>
      </c>
      <c r="G361" s="24" t="s">
        <v>19</v>
      </c>
      <c r="H361" s="25">
        <v>40902.0</v>
      </c>
      <c r="I361" s="26">
        <v>43926.0</v>
      </c>
      <c r="J361" s="23"/>
      <c r="K361" s="27" t="str">
        <f>IFERROR(__xludf.DUMMYFUNCTION("""COMPUTED_VALUE"""),"")</f>
        <v/>
      </c>
      <c r="L361" s="27"/>
    </row>
    <row r="362" ht="18.0" customHeight="1">
      <c r="A362" s="3"/>
      <c r="B362" s="21"/>
      <c r="C362" s="22">
        <v>9.784641135802E12</v>
      </c>
      <c r="D362" s="23" t="s">
        <v>628</v>
      </c>
      <c r="E362" s="23" t="s">
        <v>652</v>
      </c>
      <c r="F362" s="23" t="s">
        <v>653</v>
      </c>
      <c r="G362" s="24" t="s">
        <v>19</v>
      </c>
      <c r="H362" s="25">
        <v>40949.0</v>
      </c>
      <c r="I362" s="26">
        <v>43926.0</v>
      </c>
      <c r="J362" s="23"/>
      <c r="K362" s="27" t="str">
        <f>IFERROR(__xludf.DUMMYFUNCTION("""COMPUTED_VALUE"""),"〇")</f>
        <v>〇</v>
      </c>
      <c r="L362" s="27"/>
    </row>
    <row r="363" ht="18.0" customHeight="1">
      <c r="A363" s="3"/>
      <c r="B363" s="21"/>
      <c r="C363" s="22">
        <v>9.784641017078E12</v>
      </c>
      <c r="D363" s="23" t="s">
        <v>628</v>
      </c>
      <c r="E363" s="23" t="s">
        <v>654</v>
      </c>
      <c r="F363" s="23" t="s">
        <v>655</v>
      </c>
      <c r="G363" s="24" t="s">
        <v>19</v>
      </c>
      <c r="H363" s="25">
        <v>41059.0</v>
      </c>
      <c r="I363" s="26">
        <v>43926.0</v>
      </c>
      <c r="J363" s="23"/>
      <c r="K363" s="27" t="str">
        <f>IFERROR(__xludf.DUMMYFUNCTION("""COMPUTED_VALUE"""),"〇")</f>
        <v>〇</v>
      </c>
      <c r="L363" s="27"/>
    </row>
    <row r="364" ht="18.0" customHeight="1">
      <c r="A364" s="3"/>
      <c r="B364" s="21"/>
      <c r="C364" s="22">
        <v>4.641016089E9</v>
      </c>
      <c r="D364" s="23" t="s">
        <v>628</v>
      </c>
      <c r="E364" s="23" t="s">
        <v>656</v>
      </c>
      <c r="F364" s="23" t="s">
        <v>657</v>
      </c>
      <c r="G364" s="24" t="s">
        <v>19</v>
      </c>
      <c r="H364" s="25">
        <v>41304.0</v>
      </c>
      <c r="I364" s="26">
        <v>43926.0</v>
      </c>
      <c r="J364" s="23"/>
      <c r="K364" s="27" t="str">
        <f>IFERROR(__xludf.DUMMYFUNCTION("""COMPUTED_VALUE"""),"")</f>
        <v/>
      </c>
      <c r="L364" s="27"/>
    </row>
    <row r="365" ht="18.0" customHeight="1">
      <c r="A365" s="3"/>
      <c r="B365" s="21"/>
      <c r="C365" s="22">
        <v>9.784641215016E12</v>
      </c>
      <c r="D365" s="23" t="s">
        <v>628</v>
      </c>
      <c r="E365" s="23" t="s">
        <v>658</v>
      </c>
      <c r="F365" s="23" t="s">
        <v>659</v>
      </c>
      <c r="G365" s="24" t="s">
        <v>19</v>
      </c>
      <c r="H365" s="25">
        <v>41425.0</v>
      </c>
      <c r="I365" s="26">
        <v>43926.0</v>
      </c>
      <c r="J365" s="23"/>
      <c r="K365" s="27" t="str">
        <f>IFERROR(__xludf.DUMMYFUNCTION("""COMPUTED_VALUE"""),"〇")</f>
        <v>〇</v>
      </c>
      <c r="L365" s="27"/>
    </row>
    <row r="366" ht="18.0" customHeight="1">
      <c r="A366" s="3"/>
      <c r="B366" s="21"/>
      <c r="C366" s="22">
        <v>9.784641017504E12</v>
      </c>
      <c r="D366" s="23" t="s">
        <v>628</v>
      </c>
      <c r="E366" s="23" t="s">
        <v>660</v>
      </c>
      <c r="F366" s="23" t="s">
        <v>661</v>
      </c>
      <c r="G366" s="24" t="s">
        <v>19</v>
      </c>
      <c r="H366" s="25">
        <v>41628.0</v>
      </c>
      <c r="I366" s="26">
        <v>43926.0</v>
      </c>
      <c r="J366" s="23"/>
      <c r="K366" s="27" t="str">
        <f>IFERROR(__xludf.DUMMYFUNCTION("""COMPUTED_VALUE"""),"〇")</f>
        <v>〇</v>
      </c>
      <c r="L366" s="27"/>
    </row>
    <row r="367" ht="18.0" customHeight="1">
      <c r="A367" s="3"/>
      <c r="B367" s="21"/>
      <c r="C367" s="22">
        <v>9.784641215023E12</v>
      </c>
      <c r="D367" s="23" t="s">
        <v>628</v>
      </c>
      <c r="E367" s="23" t="s">
        <v>662</v>
      </c>
      <c r="F367" s="23" t="s">
        <v>663</v>
      </c>
      <c r="G367" s="24" t="s">
        <v>19</v>
      </c>
      <c r="H367" s="25">
        <v>41628.0</v>
      </c>
      <c r="I367" s="26">
        <v>43926.0</v>
      </c>
      <c r="J367" s="23"/>
      <c r="K367" s="27" t="str">
        <f>IFERROR(__xludf.DUMMYFUNCTION("""COMPUTED_VALUE"""),"〇")</f>
        <v>〇</v>
      </c>
      <c r="L367" s="27"/>
    </row>
    <row r="368" ht="18.0" customHeight="1">
      <c r="A368" s="3"/>
      <c r="B368" s="21"/>
      <c r="C368" s="22">
        <v>9.784641136618E12</v>
      </c>
      <c r="D368" s="23" t="s">
        <v>628</v>
      </c>
      <c r="E368" s="23" t="s">
        <v>664</v>
      </c>
      <c r="F368" s="23" t="s">
        <v>665</v>
      </c>
      <c r="G368" s="24" t="s">
        <v>19</v>
      </c>
      <c r="H368" s="25">
        <v>41835.0</v>
      </c>
      <c r="I368" s="26">
        <v>43926.0</v>
      </c>
      <c r="J368" s="23"/>
      <c r="K368" s="27" t="str">
        <f>IFERROR(__xludf.DUMMYFUNCTION("""COMPUTED_VALUE"""),"")</f>
        <v/>
      </c>
      <c r="L368" s="27"/>
    </row>
    <row r="369" ht="18.0" customHeight="1">
      <c r="A369" s="3"/>
      <c r="B369" s="21"/>
      <c r="C369" s="22">
        <v>9.784641215054E12</v>
      </c>
      <c r="D369" s="23" t="s">
        <v>628</v>
      </c>
      <c r="E369" s="23" t="s">
        <v>666</v>
      </c>
      <c r="F369" s="23" t="s">
        <v>667</v>
      </c>
      <c r="G369" s="24" t="s">
        <v>19</v>
      </c>
      <c r="H369" s="25">
        <v>41845.0</v>
      </c>
      <c r="I369" s="26">
        <v>43926.0</v>
      </c>
      <c r="J369" s="23"/>
      <c r="K369" s="27" t="str">
        <f>IFERROR(__xludf.DUMMYFUNCTION("""COMPUTED_VALUE"""),"〇")</f>
        <v>〇</v>
      </c>
      <c r="L369" s="27"/>
    </row>
    <row r="370" ht="18.0" customHeight="1">
      <c r="A370" s="3"/>
      <c r="B370" s="21"/>
      <c r="C370" s="22">
        <v>9.784641144699E12</v>
      </c>
      <c r="D370" s="23" t="s">
        <v>628</v>
      </c>
      <c r="E370" s="23" t="s">
        <v>668</v>
      </c>
      <c r="F370" s="23" t="s">
        <v>669</v>
      </c>
      <c r="G370" s="24" t="s">
        <v>19</v>
      </c>
      <c r="H370" s="25">
        <v>41937.0</v>
      </c>
      <c r="I370" s="26">
        <v>43926.0</v>
      </c>
      <c r="J370" s="23"/>
      <c r="K370" s="27" t="str">
        <f>IFERROR(__xludf.DUMMYFUNCTION("""COMPUTED_VALUE"""),"〇")</f>
        <v>〇</v>
      </c>
      <c r="L370" s="27"/>
    </row>
    <row r="371" ht="18.0" customHeight="1">
      <c r="A371" s="3"/>
      <c r="B371" s="21"/>
      <c r="C371" s="22">
        <v>9.784641017047E12</v>
      </c>
      <c r="D371" s="23" t="s">
        <v>628</v>
      </c>
      <c r="E371" s="23" t="s">
        <v>670</v>
      </c>
      <c r="F371" s="23" t="s">
        <v>671</v>
      </c>
      <c r="G371" s="24" t="s">
        <v>19</v>
      </c>
      <c r="H371" s="25">
        <v>42185.0</v>
      </c>
      <c r="I371" s="26">
        <v>43926.0</v>
      </c>
      <c r="J371" s="23"/>
      <c r="K371" s="27" t="str">
        <f>IFERROR(__xludf.DUMMYFUNCTION("""COMPUTED_VALUE"""),"〇")</f>
        <v>〇</v>
      </c>
      <c r="L371" s="27"/>
    </row>
    <row r="372" ht="18.0" customHeight="1">
      <c r="A372" s="3"/>
      <c r="B372" s="21"/>
      <c r="C372" s="22">
        <v>9.784641215078E12</v>
      </c>
      <c r="D372" s="23" t="s">
        <v>628</v>
      </c>
      <c r="E372" s="23" t="s">
        <v>672</v>
      </c>
      <c r="F372" s="23" t="s">
        <v>673</v>
      </c>
      <c r="G372" s="24" t="s">
        <v>19</v>
      </c>
      <c r="H372" s="25">
        <v>42226.0</v>
      </c>
      <c r="I372" s="26">
        <v>43926.0</v>
      </c>
      <c r="J372" s="23"/>
      <c r="K372" s="27" t="str">
        <f>IFERROR(__xludf.DUMMYFUNCTION("""COMPUTED_VALUE"""),"〇")</f>
        <v>〇</v>
      </c>
      <c r="L372" s="27"/>
    </row>
    <row r="373" ht="18.0" customHeight="1">
      <c r="A373" s="3"/>
      <c r="B373" s="21"/>
      <c r="C373" s="22">
        <v>9.784641215085E12</v>
      </c>
      <c r="D373" s="23" t="s">
        <v>628</v>
      </c>
      <c r="E373" s="23" t="s">
        <v>674</v>
      </c>
      <c r="F373" s="23" t="s">
        <v>675</v>
      </c>
      <c r="G373" s="24" t="s">
        <v>19</v>
      </c>
      <c r="H373" s="25">
        <v>42236.0</v>
      </c>
      <c r="I373" s="26">
        <v>43926.0</v>
      </c>
      <c r="J373" s="23"/>
      <c r="K373" s="27" t="str">
        <f>IFERROR(__xludf.DUMMYFUNCTION("""COMPUTED_VALUE"""),"〇")</f>
        <v>〇</v>
      </c>
      <c r="L373" s="27"/>
    </row>
    <row r="374" ht="18.0" customHeight="1">
      <c r="A374" s="3"/>
      <c r="B374" s="21"/>
      <c r="C374" s="22">
        <v>9.784641017498E12</v>
      </c>
      <c r="D374" s="23" t="s">
        <v>628</v>
      </c>
      <c r="E374" s="23" t="s">
        <v>676</v>
      </c>
      <c r="F374" s="23" t="s">
        <v>677</v>
      </c>
      <c r="G374" s="24" t="s">
        <v>19</v>
      </c>
      <c r="H374" s="25">
        <v>42257.0</v>
      </c>
      <c r="I374" s="26">
        <v>43926.0</v>
      </c>
      <c r="J374" s="23"/>
      <c r="K374" s="27" t="str">
        <f>IFERROR(__xludf.DUMMYFUNCTION("""COMPUTED_VALUE"""),"〇")</f>
        <v>〇</v>
      </c>
      <c r="L374" s="27"/>
    </row>
    <row r="375" ht="18.0" customHeight="1">
      <c r="A375" s="3"/>
      <c r="B375" s="21"/>
      <c r="C375" s="22">
        <v>9.784641137165E12</v>
      </c>
      <c r="D375" s="23" t="s">
        <v>628</v>
      </c>
      <c r="E375" s="23" t="s">
        <v>678</v>
      </c>
      <c r="F375" s="23" t="s">
        <v>679</v>
      </c>
      <c r="G375" s="24" t="s">
        <v>19</v>
      </c>
      <c r="H375" s="25">
        <v>42277.0</v>
      </c>
      <c r="I375" s="26">
        <v>43926.0</v>
      </c>
      <c r="J375" s="23"/>
      <c r="K375" s="27" t="str">
        <f>IFERROR(__xludf.DUMMYFUNCTION("""COMPUTED_VALUE"""),"〇")</f>
        <v>〇</v>
      </c>
      <c r="L375" s="27"/>
    </row>
    <row r="376" ht="18.0" customHeight="1">
      <c r="A376" s="3"/>
      <c r="B376" s="21"/>
      <c r="C376" s="22">
        <v>9.784641215092E12</v>
      </c>
      <c r="D376" s="23" t="s">
        <v>628</v>
      </c>
      <c r="E376" s="23" t="s">
        <v>680</v>
      </c>
      <c r="F376" s="23" t="s">
        <v>681</v>
      </c>
      <c r="G376" s="24" t="s">
        <v>19</v>
      </c>
      <c r="H376" s="25">
        <v>42510.0</v>
      </c>
      <c r="I376" s="26">
        <v>43926.0</v>
      </c>
      <c r="J376" s="23"/>
      <c r="K376" s="27" t="str">
        <f>IFERROR(__xludf.DUMMYFUNCTION("""COMPUTED_VALUE"""),"〇")</f>
        <v>〇</v>
      </c>
      <c r="L376" s="27"/>
    </row>
    <row r="377" ht="18.0" customHeight="1">
      <c r="A377" s="3"/>
      <c r="B377" s="21"/>
      <c r="C377" s="22">
        <v>9.784641136939E12</v>
      </c>
      <c r="D377" s="23" t="s">
        <v>628</v>
      </c>
      <c r="E377" s="23" t="s">
        <v>682</v>
      </c>
      <c r="F377" s="23" t="s">
        <v>403</v>
      </c>
      <c r="G377" s="24" t="s">
        <v>19</v>
      </c>
      <c r="H377" s="25">
        <v>42658.0</v>
      </c>
      <c r="I377" s="26">
        <v>43926.0</v>
      </c>
      <c r="J377" s="23"/>
      <c r="K377" s="27" t="str">
        <f>IFERROR(__xludf.DUMMYFUNCTION("""COMPUTED_VALUE"""),"〇")</f>
        <v>〇</v>
      </c>
      <c r="L377" s="27"/>
    </row>
    <row r="378" ht="18.0" customHeight="1">
      <c r="A378" s="3"/>
      <c r="B378" s="21"/>
      <c r="C378" s="22">
        <v>9.784641227187E12</v>
      </c>
      <c r="D378" s="23" t="s">
        <v>628</v>
      </c>
      <c r="E378" s="23" t="s">
        <v>683</v>
      </c>
      <c r="F378" s="23" t="s">
        <v>684</v>
      </c>
      <c r="G378" s="24" t="s">
        <v>19</v>
      </c>
      <c r="H378" s="25">
        <v>42724.0</v>
      </c>
      <c r="I378" s="26">
        <v>43926.0</v>
      </c>
      <c r="J378" s="23"/>
      <c r="K378" s="27" t="str">
        <f>IFERROR(__xludf.DUMMYFUNCTION("""COMPUTED_VALUE"""),"〇")</f>
        <v>〇</v>
      </c>
      <c r="L378" s="27"/>
    </row>
    <row r="379" ht="18.0" customHeight="1">
      <c r="A379" s="3"/>
      <c r="B379" s="21"/>
      <c r="C379" s="22">
        <v>9.784641136373E12</v>
      </c>
      <c r="D379" s="23" t="s">
        <v>628</v>
      </c>
      <c r="E379" s="23" t="s">
        <v>685</v>
      </c>
      <c r="F379" s="23" t="s">
        <v>686</v>
      </c>
      <c r="G379" s="24" t="s">
        <v>19</v>
      </c>
      <c r="H379" s="25">
        <v>42729.0</v>
      </c>
      <c r="I379" s="26">
        <v>43926.0</v>
      </c>
      <c r="J379" s="23"/>
      <c r="K379" s="27" t="str">
        <f>IFERROR(__xludf.DUMMYFUNCTION("""COMPUTED_VALUE"""),"〇")</f>
        <v>〇</v>
      </c>
      <c r="L379" s="27"/>
    </row>
    <row r="380" ht="18.0" customHeight="1">
      <c r="A380" s="3"/>
      <c r="B380" s="21"/>
      <c r="C380" s="22">
        <v>9.784641227217E12</v>
      </c>
      <c r="D380" s="23" t="s">
        <v>628</v>
      </c>
      <c r="E380" s="23" t="s">
        <v>687</v>
      </c>
      <c r="F380" s="23" t="s">
        <v>684</v>
      </c>
      <c r="G380" s="24" t="s">
        <v>19</v>
      </c>
      <c r="H380" s="25">
        <v>42794.0</v>
      </c>
      <c r="I380" s="26">
        <v>43926.0</v>
      </c>
      <c r="J380" s="23"/>
      <c r="K380" s="27" t="str">
        <f>IFERROR(__xludf.DUMMYFUNCTION("""COMPUTED_VALUE"""),"〇")</f>
        <v>〇</v>
      </c>
      <c r="L380" s="27"/>
    </row>
    <row r="381" ht="18.0" customHeight="1">
      <c r="A381" s="3"/>
      <c r="B381" s="21"/>
      <c r="C381" s="22">
        <v>9.784641018457E12</v>
      </c>
      <c r="D381" s="23" t="s">
        <v>628</v>
      </c>
      <c r="E381" s="23" t="s">
        <v>688</v>
      </c>
      <c r="F381" s="23" t="s">
        <v>689</v>
      </c>
      <c r="G381" s="24" t="s">
        <v>19</v>
      </c>
      <c r="H381" s="25">
        <v>43069.0</v>
      </c>
      <c r="I381" s="26">
        <v>43926.0</v>
      </c>
      <c r="J381" s="23"/>
      <c r="K381" s="27" t="str">
        <f>IFERROR(__xludf.DUMMYFUNCTION("""COMPUTED_VALUE"""),"〇")</f>
        <v>〇</v>
      </c>
      <c r="L381" s="27"/>
    </row>
    <row r="382" ht="18.0" customHeight="1">
      <c r="A382" s="3"/>
      <c r="B382" s="21"/>
      <c r="C382" s="22">
        <v>9.78464104674E12</v>
      </c>
      <c r="D382" s="23" t="s">
        <v>628</v>
      </c>
      <c r="E382" s="23" t="s">
        <v>690</v>
      </c>
      <c r="F382" s="23" t="s">
        <v>691</v>
      </c>
      <c r="G382" s="24" t="s">
        <v>19</v>
      </c>
      <c r="H382" s="25">
        <v>43130.0</v>
      </c>
      <c r="I382" s="26">
        <v>43926.0</v>
      </c>
      <c r="J382" s="23"/>
      <c r="K382" s="27" t="str">
        <f>IFERROR(__xludf.DUMMYFUNCTION("""COMPUTED_VALUE"""),"〇")</f>
        <v>〇</v>
      </c>
      <c r="L382" s="27"/>
    </row>
    <row r="383" ht="18.0" customHeight="1">
      <c r="A383" s="3"/>
      <c r="B383" s="21"/>
      <c r="C383" s="22">
        <v>9.784641227132E12</v>
      </c>
      <c r="D383" s="23" t="s">
        <v>628</v>
      </c>
      <c r="E383" s="23" t="s">
        <v>692</v>
      </c>
      <c r="F383" s="23" t="s">
        <v>693</v>
      </c>
      <c r="G383" s="24" t="s">
        <v>19</v>
      </c>
      <c r="H383" s="25">
        <v>43266.0</v>
      </c>
      <c r="I383" s="26">
        <v>43926.0</v>
      </c>
      <c r="J383" s="23"/>
      <c r="K383" s="27" t="str">
        <f>IFERROR(__xludf.DUMMYFUNCTION("""COMPUTED_VALUE"""),"〇")</f>
        <v>〇</v>
      </c>
      <c r="L383" s="27"/>
    </row>
    <row r="384" ht="18.0" customHeight="1">
      <c r="A384" s="3"/>
      <c r="B384" s="21"/>
      <c r="C384" s="22">
        <v>9.784641144866E12</v>
      </c>
      <c r="D384" s="23" t="s">
        <v>628</v>
      </c>
      <c r="E384" s="23" t="s">
        <v>694</v>
      </c>
      <c r="F384" s="23" t="s">
        <v>695</v>
      </c>
      <c r="G384" s="24" t="s">
        <v>19</v>
      </c>
      <c r="H384" s="25">
        <v>43373.0</v>
      </c>
      <c r="I384" s="26">
        <v>43926.0</v>
      </c>
      <c r="J384" s="23"/>
      <c r="K384" s="27" t="str">
        <f>IFERROR(__xludf.DUMMYFUNCTION("""COMPUTED_VALUE"""),"〇")</f>
        <v>〇</v>
      </c>
      <c r="L384" s="27"/>
    </row>
    <row r="385" ht="18.0" customHeight="1">
      <c r="A385" s="3"/>
      <c r="B385" s="21"/>
      <c r="C385" s="22">
        <v>9.784641046726E12</v>
      </c>
      <c r="D385" s="23" t="s">
        <v>628</v>
      </c>
      <c r="E385" s="23" t="s">
        <v>696</v>
      </c>
      <c r="F385" s="23" t="s">
        <v>697</v>
      </c>
      <c r="G385" s="24" t="s">
        <v>19</v>
      </c>
      <c r="H385" s="25">
        <v>43393.0</v>
      </c>
      <c r="I385" s="26">
        <v>43926.0</v>
      </c>
      <c r="J385" s="23"/>
      <c r="K385" s="27" t="str">
        <f>IFERROR(__xludf.DUMMYFUNCTION("""COMPUTED_VALUE"""),"〇")</f>
        <v>〇</v>
      </c>
      <c r="L385" s="27"/>
    </row>
    <row r="386" ht="18.0" customHeight="1">
      <c r="A386" s="3"/>
      <c r="B386" s="21"/>
      <c r="C386" s="22">
        <v>9.784641137653E12</v>
      </c>
      <c r="D386" s="23" t="s">
        <v>628</v>
      </c>
      <c r="E386" s="23" t="s">
        <v>698</v>
      </c>
      <c r="F386" s="23" t="s">
        <v>679</v>
      </c>
      <c r="G386" s="24" t="s">
        <v>19</v>
      </c>
      <c r="H386" s="25">
        <v>43403.0</v>
      </c>
      <c r="I386" s="26">
        <v>43926.0</v>
      </c>
      <c r="J386" s="23"/>
      <c r="K386" s="27" t="str">
        <f>IFERROR(__xludf.DUMMYFUNCTION("""COMPUTED_VALUE"""),"〇")</f>
        <v>〇</v>
      </c>
      <c r="L386" s="27"/>
    </row>
    <row r="387" ht="18.0" customHeight="1">
      <c r="A387" s="3"/>
      <c r="B387" s="21"/>
      <c r="C387" s="22">
        <v>9.784641136595E12</v>
      </c>
      <c r="D387" s="23" t="s">
        <v>628</v>
      </c>
      <c r="E387" s="23" t="s">
        <v>699</v>
      </c>
      <c r="F387" s="23" t="s">
        <v>700</v>
      </c>
      <c r="G387" s="24" t="s">
        <v>19</v>
      </c>
      <c r="H387" s="25">
        <v>43485.0</v>
      </c>
      <c r="I387" s="26">
        <v>43926.0</v>
      </c>
      <c r="J387" s="23"/>
      <c r="K387" s="27" t="str">
        <f>IFERROR(__xludf.DUMMYFUNCTION("""COMPUTED_VALUE"""),"")</f>
        <v/>
      </c>
      <c r="L387" s="27"/>
    </row>
    <row r="388" ht="18.0" customHeight="1">
      <c r="A388" s="3"/>
      <c r="B388" s="21"/>
      <c r="C388" s="22">
        <v>4.78571291E9</v>
      </c>
      <c r="D388" s="23" t="s">
        <v>16</v>
      </c>
      <c r="E388" s="23" t="s">
        <v>701</v>
      </c>
      <c r="F388" s="23" t="s">
        <v>702</v>
      </c>
      <c r="G388" s="24" t="s">
        <v>19</v>
      </c>
      <c r="H388" s="25">
        <v>38800.0</v>
      </c>
      <c r="I388" s="26">
        <v>43941.0</v>
      </c>
      <c r="J388" s="23"/>
      <c r="K388" s="27" t="str">
        <f>IFERROR(__xludf.DUMMYFUNCTION("""COMPUTED_VALUE"""),"")</f>
        <v/>
      </c>
      <c r="L388" s="27"/>
    </row>
    <row r="389" ht="18.0" customHeight="1">
      <c r="A389" s="3"/>
      <c r="B389" s="21"/>
      <c r="C389" s="22">
        <v>4.785710918E9</v>
      </c>
      <c r="D389" s="23" t="s">
        <v>16</v>
      </c>
      <c r="E389" s="23" t="s">
        <v>703</v>
      </c>
      <c r="F389" s="23" t="s">
        <v>704</v>
      </c>
      <c r="G389" s="24" t="s">
        <v>19</v>
      </c>
      <c r="H389" s="25">
        <v>38825.0</v>
      </c>
      <c r="I389" s="26">
        <v>43941.0</v>
      </c>
      <c r="J389" s="23"/>
      <c r="K389" s="27" t="str">
        <f>IFERROR(__xludf.DUMMYFUNCTION("""COMPUTED_VALUE"""),"")</f>
        <v/>
      </c>
      <c r="L389" s="27"/>
    </row>
    <row r="390" ht="18.0" customHeight="1">
      <c r="A390" s="3"/>
      <c r="B390" s="21"/>
      <c r="C390" s="22">
        <v>4.785710926E9</v>
      </c>
      <c r="D390" s="23" t="s">
        <v>16</v>
      </c>
      <c r="E390" s="23" t="s">
        <v>705</v>
      </c>
      <c r="F390" s="23" t="s">
        <v>704</v>
      </c>
      <c r="G390" s="24" t="s">
        <v>19</v>
      </c>
      <c r="H390" s="25">
        <v>38825.0</v>
      </c>
      <c r="I390" s="26">
        <v>43941.0</v>
      </c>
      <c r="J390" s="23"/>
      <c r="K390" s="27" t="str">
        <f>IFERROR(__xludf.DUMMYFUNCTION("""COMPUTED_VALUE"""),"")</f>
        <v/>
      </c>
      <c r="L390" s="27"/>
    </row>
    <row r="391" ht="18.0" customHeight="1">
      <c r="A391" s="3"/>
      <c r="B391" s="21"/>
      <c r="C391" s="22">
        <v>9.784785718718E12</v>
      </c>
      <c r="D391" s="23" t="s">
        <v>16</v>
      </c>
      <c r="E391" s="23" t="s">
        <v>706</v>
      </c>
      <c r="F391" s="23" t="s">
        <v>16</v>
      </c>
      <c r="G391" s="24" t="s">
        <v>19</v>
      </c>
      <c r="H391" s="25">
        <v>40662.0</v>
      </c>
      <c r="I391" s="26">
        <v>43941.0</v>
      </c>
      <c r="J391" s="23"/>
      <c r="K391" s="27" t="str">
        <f>IFERROR(__xludf.DUMMYFUNCTION("""COMPUTED_VALUE"""),"〇")</f>
        <v>〇</v>
      </c>
      <c r="L391" s="27"/>
    </row>
    <row r="392" ht="18.0" customHeight="1">
      <c r="A392" s="3"/>
      <c r="B392" s="21"/>
      <c r="C392" s="22">
        <v>9.784785718732E12</v>
      </c>
      <c r="D392" s="23" t="s">
        <v>16</v>
      </c>
      <c r="E392" s="23" t="s">
        <v>707</v>
      </c>
      <c r="F392" s="23" t="s">
        <v>708</v>
      </c>
      <c r="G392" s="24" t="s">
        <v>19</v>
      </c>
      <c r="H392" s="25">
        <v>40667.0</v>
      </c>
      <c r="I392" s="26">
        <v>43941.0</v>
      </c>
      <c r="J392" s="23"/>
      <c r="K392" s="27" t="str">
        <f>IFERROR(__xludf.DUMMYFUNCTION("""COMPUTED_VALUE"""),"〇")</f>
        <v>〇</v>
      </c>
      <c r="L392" s="27"/>
    </row>
    <row r="393" ht="18.0" customHeight="1">
      <c r="A393" s="3"/>
      <c r="B393" s="21"/>
      <c r="C393" s="22">
        <v>9.784785718749E12</v>
      </c>
      <c r="D393" s="23" t="s">
        <v>16</v>
      </c>
      <c r="E393" s="23" t="s">
        <v>709</v>
      </c>
      <c r="F393" s="23" t="s">
        <v>92</v>
      </c>
      <c r="G393" s="24" t="s">
        <v>19</v>
      </c>
      <c r="H393" s="25">
        <v>40673.0</v>
      </c>
      <c r="I393" s="26">
        <v>43941.0</v>
      </c>
      <c r="J393" s="23"/>
      <c r="K393" s="27" t="str">
        <f>IFERROR(__xludf.DUMMYFUNCTION("""COMPUTED_VALUE"""),"〇")</f>
        <v>〇</v>
      </c>
      <c r="L393" s="27"/>
    </row>
    <row r="394" ht="18.0" customHeight="1">
      <c r="A394" s="3"/>
      <c r="B394" s="21"/>
      <c r="C394" s="22">
        <v>9.784785718794E12</v>
      </c>
      <c r="D394" s="23" t="s">
        <v>16</v>
      </c>
      <c r="E394" s="23" t="s">
        <v>710</v>
      </c>
      <c r="F394" s="23" t="s">
        <v>16</v>
      </c>
      <c r="G394" s="24" t="s">
        <v>19</v>
      </c>
      <c r="H394" s="25">
        <v>40683.0</v>
      </c>
      <c r="I394" s="26">
        <v>43941.0</v>
      </c>
      <c r="J394" s="23"/>
      <c r="K394" s="27" t="str">
        <f>IFERROR(__xludf.DUMMYFUNCTION("""COMPUTED_VALUE"""),"〇")</f>
        <v>〇</v>
      </c>
      <c r="L394" s="27"/>
    </row>
    <row r="395" ht="18.0" customHeight="1">
      <c r="A395" s="3"/>
      <c r="B395" s="21"/>
      <c r="C395" s="22">
        <v>9.78478571877E12</v>
      </c>
      <c r="D395" s="23" t="s">
        <v>16</v>
      </c>
      <c r="E395" s="23" t="s">
        <v>711</v>
      </c>
      <c r="F395" s="23" t="s">
        <v>712</v>
      </c>
      <c r="G395" s="24" t="s">
        <v>19</v>
      </c>
      <c r="H395" s="25">
        <v>40685.0</v>
      </c>
      <c r="I395" s="26">
        <v>43941.0</v>
      </c>
      <c r="J395" s="23"/>
      <c r="K395" s="27" t="str">
        <f>IFERROR(__xludf.DUMMYFUNCTION("""COMPUTED_VALUE"""),"〇")</f>
        <v>〇</v>
      </c>
      <c r="L395" s="27"/>
    </row>
    <row r="396" ht="18.0" customHeight="1">
      <c r="A396" s="3"/>
      <c r="B396" s="21"/>
      <c r="C396" s="22">
        <v>9.784785718787E12</v>
      </c>
      <c r="D396" s="23" t="s">
        <v>16</v>
      </c>
      <c r="E396" s="23" t="s">
        <v>713</v>
      </c>
      <c r="F396" s="23" t="s">
        <v>714</v>
      </c>
      <c r="G396" s="24" t="s">
        <v>19</v>
      </c>
      <c r="H396" s="25">
        <v>40691.0</v>
      </c>
      <c r="I396" s="26">
        <v>43941.0</v>
      </c>
      <c r="J396" s="23"/>
      <c r="K396" s="27" t="str">
        <f>IFERROR(__xludf.DUMMYFUNCTION("""COMPUTED_VALUE"""),"〇")</f>
        <v>〇</v>
      </c>
      <c r="L396" s="27"/>
    </row>
    <row r="397" ht="18.0" customHeight="1">
      <c r="A397" s="3"/>
      <c r="B397" s="21"/>
      <c r="C397" s="22">
        <v>9.784785718855E12</v>
      </c>
      <c r="D397" s="23" t="s">
        <v>16</v>
      </c>
      <c r="E397" s="23" t="s">
        <v>715</v>
      </c>
      <c r="F397" s="23" t="s">
        <v>716</v>
      </c>
      <c r="G397" s="24" t="s">
        <v>19</v>
      </c>
      <c r="H397" s="25">
        <v>40708.0</v>
      </c>
      <c r="I397" s="26">
        <v>43941.0</v>
      </c>
      <c r="J397" s="23"/>
      <c r="K397" s="27" t="str">
        <f>IFERROR(__xludf.DUMMYFUNCTION("""COMPUTED_VALUE"""),"〇")</f>
        <v>〇</v>
      </c>
      <c r="L397" s="27"/>
    </row>
    <row r="398" ht="18.0" customHeight="1">
      <c r="A398" s="3"/>
      <c r="B398" s="21"/>
      <c r="C398" s="22">
        <v>9.784785718862E12</v>
      </c>
      <c r="D398" s="23" t="s">
        <v>16</v>
      </c>
      <c r="E398" s="23" t="s">
        <v>717</v>
      </c>
      <c r="F398" s="23" t="s">
        <v>718</v>
      </c>
      <c r="G398" s="24" t="s">
        <v>19</v>
      </c>
      <c r="H398" s="25">
        <v>40714.0</v>
      </c>
      <c r="I398" s="26">
        <v>43941.0</v>
      </c>
      <c r="J398" s="23"/>
      <c r="K398" s="27" t="str">
        <f>IFERROR(__xludf.DUMMYFUNCTION("""COMPUTED_VALUE"""),"〇")</f>
        <v>〇</v>
      </c>
      <c r="L398" s="27"/>
    </row>
    <row r="399" ht="18.0" customHeight="1">
      <c r="A399" s="3"/>
      <c r="B399" s="21"/>
      <c r="C399" s="22">
        <v>9.784785718909E12</v>
      </c>
      <c r="D399" s="23" t="s">
        <v>16</v>
      </c>
      <c r="E399" s="23" t="s">
        <v>719</v>
      </c>
      <c r="F399" s="23" t="s">
        <v>720</v>
      </c>
      <c r="G399" s="24" t="s">
        <v>19</v>
      </c>
      <c r="H399" s="25">
        <v>40720.0</v>
      </c>
      <c r="I399" s="26">
        <v>43941.0</v>
      </c>
      <c r="J399" s="23"/>
      <c r="K399" s="27" t="str">
        <f>IFERROR(__xludf.DUMMYFUNCTION("""COMPUTED_VALUE"""),"〇")</f>
        <v>〇</v>
      </c>
      <c r="L399" s="27"/>
    </row>
    <row r="400" ht="18.0" customHeight="1">
      <c r="A400" s="3"/>
      <c r="B400" s="21"/>
      <c r="C400" s="22">
        <v>9.784785718961E12</v>
      </c>
      <c r="D400" s="23" t="s">
        <v>16</v>
      </c>
      <c r="E400" s="23" t="s">
        <v>721</v>
      </c>
      <c r="F400" s="23" t="s">
        <v>518</v>
      </c>
      <c r="G400" s="24" t="s">
        <v>19</v>
      </c>
      <c r="H400" s="25">
        <v>40759.0</v>
      </c>
      <c r="I400" s="26">
        <v>43941.0</v>
      </c>
      <c r="J400" s="23"/>
      <c r="K400" s="27" t="str">
        <f>IFERROR(__xludf.DUMMYFUNCTION("""COMPUTED_VALUE"""),"〇")</f>
        <v>〇</v>
      </c>
      <c r="L400" s="27"/>
    </row>
    <row r="401" ht="18.0" customHeight="1">
      <c r="A401" s="3"/>
      <c r="B401" s="21"/>
      <c r="C401" s="22">
        <v>9.784785719296E12</v>
      </c>
      <c r="D401" s="23" t="s">
        <v>16</v>
      </c>
      <c r="E401" s="23" t="s">
        <v>722</v>
      </c>
      <c r="F401" s="23" t="s">
        <v>18</v>
      </c>
      <c r="G401" s="24" t="s">
        <v>19</v>
      </c>
      <c r="H401" s="29">
        <v>40846.0</v>
      </c>
      <c r="I401" s="26">
        <v>43941.0</v>
      </c>
      <c r="J401" s="23"/>
      <c r="K401" s="27" t="str">
        <f>IFERROR(__xludf.DUMMYFUNCTION("""COMPUTED_VALUE"""),"〇")</f>
        <v>〇</v>
      </c>
      <c r="L401" s="27"/>
    </row>
    <row r="402" ht="18.0" customHeight="1">
      <c r="A402" s="3"/>
      <c r="B402" s="21"/>
      <c r="C402" s="22">
        <v>9.784785719425E12</v>
      </c>
      <c r="D402" s="23" t="s">
        <v>16</v>
      </c>
      <c r="E402" s="23" t="s">
        <v>723</v>
      </c>
      <c r="F402" s="23" t="s">
        <v>724</v>
      </c>
      <c r="G402" s="24" t="s">
        <v>19</v>
      </c>
      <c r="H402" s="25">
        <v>40970.0</v>
      </c>
      <c r="I402" s="26">
        <v>43941.0</v>
      </c>
      <c r="J402" s="23"/>
      <c r="K402" s="27" t="str">
        <f>IFERROR(__xludf.DUMMYFUNCTION("""COMPUTED_VALUE"""),"〇")</f>
        <v>〇</v>
      </c>
      <c r="L402" s="27"/>
    </row>
    <row r="403" ht="18.0" customHeight="1">
      <c r="A403" s="3"/>
      <c r="B403" s="21"/>
      <c r="C403" s="22">
        <v>9.784785719869E12</v>
      </c>
      <c r="D403" s="23" t="s">
        <v>16</v>
      </c>
      <c r="E403" s="23" t="s">
        <v>725</v>
      </c>
      <c r="F403" s="23" t="s">
        <v>726</v>
      </c>
      <c r="G403" s="24" t="s">
        <v>19</v>
      </c>
      <c r="H403" s="25">
        <v>41092.0</v>
      </c>
      <c r="I403" s="26">
        <v>43941.0</v>
      </c>
      <c r="J403" s="23"/>
      <c r="K403" s="27" t="str">
        <f>IFERROR(__xludf.DUMMYFUNCTION("""COMPUTED_VALUE"""),"")</f>
        <v/>
      </c>
      <c r="L403" s="27"/>
    </row>
    <row r="404" ht="18.0" customHeight="1">
      <c r="A404" s="3"/>
      <c r="B404" s="21"/>
      <c r="C404" s="22">
        <v>9.784785752057E12</v>
      </c>
      <c r="D404" s="23" t="s">
        <v>16</v>
      </c>
      <c r="E404" s="23" t="s">
        <v>727</v>
      </c>
      <c r="F404" s="23" t="s">
        <v>728</v>
      </c>
      <c r="G404" s="24" t="s">
        <v>19</v>
      </c>
      <c r="H404" s="29">
        <v>41274.0</v>
      </c>
      <c r="I404" s="26">
        <v>43941.0</v>
      </c>
      <c r="J404" s="23"/>
      <c r="K404" s="27" t="str">
        <f>IFERROR(__xludf.DUMMYFUNCTION("""COMPUTED_VALUE"""),"")</f>
        <v/>
      </c>
      <c r="L404" s="27"/>
    </row>
    <row r="405" ht="18.0" customHeight="1">
      <c r="A405" s="3"/>
      <c r="B405" s="21"/>
      <c r="C405" s="22">
        <v>9.784785752095E12</v>
      </c>
      <c r="D405" s="23" t="s">
        <v>16</v>
      </c>
      <c r="E405" s="23" t="s">
        <v>729</v>
      </c>
      <c r="F405" s="23" t="s">
        <v>730</v>
      </c>
      <c r="G405" s="24" t="s">
        <v>19</v>
      </c>
      <c r="H405" s="25">
        <v>41363.0</v>
      </c>
      <c r="I405" s="26">
        <v>43941.0</v>
      </c>
      <c r="J405" s="23"/>
      <c r="K405" s="27" t="str">
        <f>IFERROR(__xludf.DUMMYFUNCTION("""COMPUTED_VALUE"""),"")</f>
        <v/>
      </c>
      <c r="L405" s="27"/>
    </row>
    <row r="406" ht="18.0" customHeight="1">
      <c r="A406" s="3"/>
      <c r="B406" s="21"/>
      <c r="C406" s="22">
        <v>9.784785752149E12</v>
      </c>
      <c r="D406" s="23" t="s">
        <v>16</v>
      </c>
      <c r="E406" s="23" t="s">
        <v>731</v>
      </c>
      <c r="F406" s="23" t="s">
        <v>728</v>
      </c>
      <c r="G406" s="24" t="s">
        <v>19</v>
      </c>
      <c r="H406" s="29">
        <v>41639.0</v>
      </c>
      <c r="I406" s="26">
        <v>43941.0</v>
      </c>
      <c r="J406" s="23"/>
      <c r="K406" s="27" t="str">
        <f>IFERROR(__xludf.DUMMYFUNCTION("""COMPUTED_VALUE"""),"")</f>
        <v/>
      </c>
      <c r="L406" s="27"/>
    </row>
    <row r="407" ht="18.0" customHeight="1">
      <c r="A407" s="3"/>
      <c r="B407" s="21"/>
      <c r="C407" s="22">
        <v>9.784785752156E12</v>
      </c>
      <c r="D407" s="23" t="s">
        <v>16</v>
      </c>
      <c r="E407" s="23" t="s">
        <v>732</v>
      </c>
      <c r="F407" s="23" t="s">
        <v>733</v>
      </c>
      <c r="G407" s="24" t="s">
        <v>19</v>
      </c>
      <c r="H407" s="29">
        <v>41639.0</v>
      </c>
      <c r="I407" s="26">
        <v>43941.0</v>
      </c>
      <c r="J407" s="23"/>
      <c r="K407" s="27" t="str">
        <f>IFERROR(__xludf.DUMMYFUNCTION("""COMPUTED_VALUE"""),"")</f>
        <v/>
      </c>
      <c r="L407" s="27"/>
    </row>
    <row r="408" ht="18.0" customHeight="1">
      <c r="A408" s="3"/>
      <c r="B408" s="21"/>
      <c r="C408" s="22">
        <v>9.784785752194E12</v>
      </c>
      <c r="D408" s="23" t="s">
        <v>16</v>
      </c>
      <c r="E408" s="23" t="s">
        <v>734</v>
      </c>
      <c r="F408" s="23" t="s">
        <v>730</v>
      </c>
      <c r="G408" s="24" t="s">
        <v>19</v>
      </c>
      <c r="H408" s="25">
        <v>41729.0</v>
      </c>
      <c r="I408" s="26">
        <v>43941.0</v>
      </c>
      <c r="J408" s="23"/>
      <c r="K408" s="27" t="str">
        <f>IFERROR(__xludf.DUMMYFUNCTION("""COMPUTED_VALUE"""),"〇")</f>
        <v>〇</v>
      </c>
      <c r="L408" s="27"/>
    </row>
    <row r="409" ht="18.0" customHeight="1">
      <c r="A409" s="3"/>
      <c r="B409" s="21"/>
      <c r="C409" s="22">
        <v>9.784785752217E12</v>
      </c>
      <c r="D409" s="23" t="s">
        <v>16</v>
      </c>
      <c r="E409" s="23" t="s">
        <v>735</v>
      </c>
      <c r="F409" s="23" t="s">
        <v>736</v>
      </c>
      <c r="G409" s="24" t="s">
        <v>19</v>
      </c>
      <c r="H409" s="25">
        <v>41806.0</v>
      </c>
      <c r="I409" s="26">
        <v>43941.0</v>
      </c>
      <c r="J409" s="23"/>
      <c r="K409" s="27" t="str">
        <f>IFERROR(__xludf.DUMMYFUNCTION("""COMPUTED_VALUE"""),"〇")</f>
        <v>〇</v>
      </c>
      <c r="L409" s="27"/>
    </row>
    <row r="410" ht="18.0" customHeight="1">
      <c r="A410" s="3"/>
      <c r="B410" s="21"/>
      <c r="C410" s="22">
        <v>9.784785722319E12</v>
      </c>
      <c r="D410" s="23" t="s">
        <v>16</v>
      </c>
      <c r="E410" s="23" t="s">
        <v>737</v>
      </c>
      <c r="F410" s="23" t="s">
        <v>738</v>
      </c>
      <c r="G410" s="24" t="s">
        <v>19</v>
      </c>
      <c r="H410" s="25">
        <v>41944.0</v>
      </c>
      <c r="I410" s="26">
        <v>43941.0</v>
      </c>
      <c r="J410" s="23"/>
      <c r="K410" s="27" t="str">
        <f>IFERROR(__xludf.DUMMYFUNCTION("""COMPUTED_VALUE"""),"〇")</f>
        <v>〇</v>
      </c>
      <c r="L410" s="27"/>
    </row>
    <row r="411" ht="18.0" customHeight="1">
      <c r="A411" s="3"/>
      <c r="B411" s="21"/>
      <c r="C411" s="22">
        <v>9.784785752231E12</v>
      </c>
      <c r="D411" s="23" t="s">
        <v>16</v>
      </c>
      <c r="E411" s="23" t="s">
        <v>739</v>
      </c>
      <c r="F411" s="23" t="s">
        <v>728</v>
      </c>
      <c r="G411" s="24" t="s">
        <v>19</v>
      </c>
      <c r="H411" s="29">
        <v>42004.0</v>
      </c>
      <c r="I411" s="26">
        <v>43941.0</v>
      </c>
      <c r="J411" s="23"/>
      <c r="K411" s="27" t="str">
        <f>IFERROR(__xludf.DUMMYFUNCTION("""COMPUTED_VALUE"""),"")</f>
        <v/>
      </c>
      <c r="L411" s="27"/>
    </row>
    <row r="412" ht="18.0" customHeight="1">
      <c r="A412" s="3"/>
      <c r="B412" s="21"/>
      <c r="C412" s="22">
        <v>9.784785752286E12</v>
      </c>
      <c r="D412" s="23" t="s">
        <v>16</v>
      </c>
      <c r="E412" s="23" t="s">
        <v>740</v>
      </c>
      <c r="F412" s="23" t="s">
        <v>730</v>
      </c>
      <c r="G412" s="24" t="s">
        <v>19</v>
      </c>
      <c r="H412" s="25">
        <v>42094.0</v>
      </c>
      <c r="I412" s="26">
        <v>43941.0</v>
      </c>
      <c r="J412" s="23"/>
      <c r="K412" s="27" t="str">
        <f>IFERROR(__xludf.DUMMYFUNCTION("""COMPUTED_VALUE"""),"〇")</f>
        <v>〇</v>
      </c>
      <c r="L412" s="27"/>
    </row>
    <row r="413" ht="18.0" customHeight="1">
      <c r="A413" s="3"/>
      <c r="B413" s="21"/>
      <c r="C413" s="22">
        <v>9.784785722784E12</v>
      </c>
      <c r="D413" s="23" t="s">
        <v>16</v>
      </c>
      <c r="E413" s="23" t="s">
        <v>741</v>
      </c>
      <c r="F413" s="23" t="s">
        <v>330</v>
      </c>
      <c r="G413" s="24" t="s">
        <v>19</v>
      </c>
      <c r="H413" s="25">
        <v>42124.0</v>
      </c>
      <c r="I413" s="26">
        <v>43941.0</v>
      </c>
      <c r="J413" s="23"/>
      <c r="K413" s="27" t="str">
        <f>IFERROR(__xludf.DUMMYFUNCTION("""COMPUTED_VALUE"""),"〇")</f>
        <v>〇</v>
      </c>
      <c r="L413" s="27"/>
    </row>
    <row r="414" ht="18.0" customHeight="1">
      <c r="A414" s="3"/>
      <c r="B414" s="21"/>
      <c r="C414" s="22">
        <v>9.784785752293E12</v>
      </c>
      <c r="D414" s="23" t="s">
        <v>16</v>
      </c>
      <c r="E414" s="23" t="s">
        <v>742</v>
      </c>
      <c r="F414" s="23" t="s">
        <v>180</v>
      </c>
      <c r="G414" s="24" t="s">
        <v>19</v>
      </c>
      <c r="H414" s="25">
        <v>42124.0</v>
      </c>
      <c r="I414" s="26">
        <v>43941.0</v>
      </c>
      <c r="J414" s="23"/>
      <c r="K414" s="27" t="str">
        <f>IFERROR(__xludf.DUMMYFUNCTION("""COMPUTED_VALUE"""),"〇")</f>
        <v>〇</v>
      </c>
      <c r="L414" s="27"/>
    </row>
    <row r="415" ht="18.0" customHeight="1">
      <c r="A415" s="3"/>
      <c r="B415" s="21"/>
      <c r="C415" s="22">
        <v>9.784785723156E12</v>
      </c>
      <c r="D415" s="23" t="s">
        <v>16</v>
      </c>
      <c r="E415" s="23" t="s">
        <v>743</v>
      </c>
      <c r="F415" s="23" t="s">
        <v>744</v>
      </c>
      <c r="G415" s="24" t="s">
        <v>19</v>
      </c>
      <c r="H415" s="25">
        <v>42213.0</v>
      </c>
      <c r="I415" s="26">
        <v>43941.0</v>
      </c>
      <c r="J415" s="23"/>
      <c r="K415" s="27" t="str">
        <f>IFERROR(__xludf.DUMMYFUNCTION("""COMPUTED_VALUE"""),"〇")</f>
        <v>〇</v>
      </c>
      <c r="L415" s="27"/>
    </row>
    <row r="416" ht="18.0" customHeight="1">
      <c r="A416" s="3"/>
      <c r="B416" s="21"/>
      <c r="C416" s="22">
        <v>9.784785723521E12</v>
      </c>
      <c r="D416" s="23" t="s">
        <v>16</v>
      </c>
      <c r="E416" s="23" t="s">
        <v>745</v>
      </c>
      <c r="F416" s="23" t="s">
        <v>194</v>
      </c>
      <c r="G416" s="24" t="s">
        <v>19</v>
      </c>
      <c r="H416" s="29">
        <v>42328.0</v>
      </c>
      <c r="I416" s="26">
        <v>43941.0</v>
      </c>
      <c r="J416" s="23"/>
      <c r="K416" s="27" t="str">
        <f>IFERROR(__xludf.DUMMYFUNCTION("""COMPUTED_VALUE"""),"〇")</f>
        <v>〇</v>
      </c>
      <c r="L416" s="27"/>
    </row>
    <row r="417" ht="18.0" customHeight="1">
      <c r="A417" s="3"/>
      <c r="B417" s="21"/>
      <c r="C417" s="22">
        <v>9.784785752354E12</v>
      </c>
      <c r="D417" s="23" t="s">
        <v>16</v>
      </c>
      <c r="E417" s="23" t="s">
        <v>746</v>
      </c>
      <c r="F417" s="23" t="s">
        <v>728</v>
      </c>
      <c r="G417" s="24" t="s">
        <v>19</v>
      </c>
      <c r="H417" s="29">
        <v>42369.0</v>
      </c>
      <c r="I417" s="26">
        <v>43941.0</v>
      </c>
      <c r="J417" s="23"/>
      <c r="K417" s="27" t="str">
        <f>IFERROR(__xludf.DUMMYFUNCTION("""COMPUTED_VALUE"""),"")</f>
        <v/>
      </c>
      <c r="L417" s="27"/>
    </row>
    <row r="418" ht="18.0" customHeight="1">
      <c r="A418" s="3"/>
      <c r="B418" s="21"/>
      <c r="C418" s="22">
        <v>9.784785752361E12</v>
      </c>
      <c r="D418" s="23" t="s">
        <v>16</v>
      </c>
      <c r="E418" s="23" t="s">
        <v>747</v>
      </c>
      <c r="F418" s="23" t="s">
        <v>748</v>
      </c>
      <c r="G418" s="24" t="s">
        <v>19</v>
      </c>
      <c r="H418" s="25">
        <v>42399.0</v>
      </c>
      <c r="I418" s="26">
        <v>43941.0</v>
      </c>
      <c r="J418" s="23"/>
      <c r="K418" s="27" t="str">
        <f>IFERROR(__xludf.DUMMYFUNCTION("""COMPUTED_VALUE"""),"")</f>
        <v/>
      </c>
      <c r="L418" s="27"/>
    </row>
    <row r="419" ht="18.0" customHeight="1">
      <c r="A419" s="3"/>
      <c r="B419" s="21"/>
      <c r="C419" s="22">
        <v>9.784785752408E12</v>
      </c>
      <c r="D419" s="23" t="s">
        <v>16</v>
      </c>
      <c r="E419" s="23" t="s">
        <v>749</v>
      </c>
      <c r="F419" s="23" t="s">
        <v>750</v>
      </c>
      <c r="G419" s="24" t="s">
        <v>19</v>
      </c>
      <c r="H419" s="25">
        <v>42460.0</v>
      </c>
      <c r="I419" s="26">
        <v>43941.0</v>
      </c>
      <c r="J419" s="23"/>
      <c r="K419" s="27" t="str">
        <f>IFERROR(__xludf.DUMMYFUNCTION("""COMPUTED_VALUE"""),"〇")</f>
        <v>〇</v>
      </c>
      <c r="L419" s="27"/>
    </row>
    <row r="420" ht="18.0" customHeight="1">
      <c r="A420" s="3"/>
      <c r="B420" s="21"/>
      <c r="C420" s="22">
        <v>9.784785752415E12</v>
      </c>
      <c r="D420" s="23" t="s">
        <v>16</v>
      </c>
      <c r="E420" s="23" t="s">
        <v>751</v>
      </c>
      <c r="F420" s="23" t="s">
        <v>752</v>
      </c>
      <c r="G420" s="24" t="s">
        <v>19</v>
      </c>
      <c r="H420" s="25">
        <v>42460.0</v>
      </c>
      <c r="I420" s="26">
        <v>43941.0</v>
      </c>
      <c r="J420" s="23"/>
      <c r="K420" s="27" t="str">
        <f>IFERROR(__xludf.DUMMYFUNCTION("""COMPUTED_VALUE"""),"")</f>
        <v/>
      </c>
      <c r="L420" s="27"/>
    </row>
    <row r="421" ht="18.0" customHeight="1">
      <c r="A421" s="3"/>
      <c r="B421" s="21"/>
      <c r="C421" s="22">
        <v>9.784785724092E12</v>
      </c>
      <c r="D421" s="23" t="s">
        <v>16</v>
      </c>
      <c r="E421" s="23" t="s">
        <v>753</v>
      </c>
      <c r="F421" s="23" t="s">
        <v>754</v>
      </c>
      <c r="G421" s="24" t="s">
        <v>19</v>
      </c>
      <c r="H421" s="25">
        <v>42475.0</v>
      </c>
      <c r="I421" s="26">
        <v>43941.0</v>
      </c>
      <c r="J421" s="23"/>
      <c r="K421" s="27" t="str">
        <f>IFERROR(__xludf.DUMMYFUNCTION("""COMPUTED_VALUE"""),"")</f>
        <v/>
      </c>
      <c r="L421" s="27"/>
    </row>
    <row r="422" ht="18.0" customHeight="1">
      <c r="A422" s="3"/>
      <c r="B422" s="21"/>
      <c r="C422" s="22">
        <v>9.784785724276E12</v>
      </c>
      <c r="D422" s="23" t="s">
        <v>16</v>
      </c>
      <c r="E422" s="23" t="s">
        <v>755</v>
      </c>
      <c r="F422" s="23" t="s">
        <v>756</v>
      </c>
      <c r="G422" s="24" t="s">
        <v>19</v>
      </c>
      <c r="H422" s="25">
        <v>42516.0</v>
      </c>
      <c r="I422" s="26">
        <v>43941.0</v>
      </c>
      <c r="J422" s="23"/>
      <c r="K422" s="27" t="str">
        <f>IFERROR(__xludf.DUMMYFUNCTION("""COMPUTED_VALUE"""),"")</f>
        <v/>
      </c>
      <c r="L422" s="27"/>
    </row>
    <row r="423" ht="18.0" customHeight="1">
      <c r="A423" s="3"/>
      <c r="B423" s="21"/>
      <c r="C423" s="22">
        <v>9.784785752422E12</v>
      </c>
      <c r="D423" s="23" t="s">
        <v>16</v>
      </c>
      <c r="E423" s="23" t="s">
        <v>757</v>
      </c>
      <c r="F423" s="23" t="s">
        <v>758</v>
      </c>
      <c r="G423" s="24" t="s">
        <v>19</v>
      </c>
      <c r="H423" s="25">
        <v>42520.0</v>
      </c>
      <c r="I423" s="26">
        <v>43941.0</v>
      </c>
      <c r="J423" s="23"/>
      <c r="K423" s="27" t="str">
        <f>IFERROR(__xludf.DUMMYFUNCTION("""COMPUTED_VALUE"""),"〇")</f>
        <v>〇</v>
      </c>
      <c r="L423" s="27"/>
    </row>
    <row r="424" ht="18.0" customHeight="1">
      <c r="A424" s="3"/>
      <c r="B424" s="21"/>
      <c r="C424" s="22">
        <v>9.78478572429E12</v>
      </c>
      <c r="D424" s="23" t="s">
        <v>16</v>
      </c>
      <c r="E424" s="23" t="s">
        <v>759</v>
      </c>
      <c r="F424" s="23" t="s">
        <v>760</v>
      </c>
      <c r="G424" s="24" t="s">
        <v>19</v>
      </c>
      <c r="H424" s="25">
        <v>42531.0</v>
      </c>
      <c r="I424" s="26">
        <v>43941.0</v>
      </c>
      <c r="J424" s="23"/>
      <c r="K424" s="27" t="str">
        <f>IFERROR(__xludf.DUMMYFUNCTION("""COMPUTED_VALUE"""),"〇")</f>
        <v>〇</v>
      </c>
      <c r="L424" s="27"/>
    </row>
    <row r="425" ht="18.0" customHeight="1">
      <c r="A425" s="3"/>
      <c r="B425" s="21"/>
      <c r="C425" s="22">
        <v>9.784785724412E12</v>
      </c>
      <c r="D425" s="23" t="s">
        <v>16</v>
      </c>
      <c r="E425" s="23" t="s">
        <v>761</v>
      </c>
      <c r="F425" s="23" t="s">
        <v>762</v>
      </c>
      <c r="G425" s="24" t="s">
        <v>19</v>
      </c>
      <c r="H425" s="25">
        <v>42592.0</v>
      </c>
      <c r="I425" s="26">
        <v>43941.0</v>
      </c>
      <c r="J425" s="23"/>
      <c r="K425" s="27" t="str">
        <f>IFERROR(__xludf.DUMMYFUNCTION("""COMPUTED_VALUE"""),"〇")</f>
        <v>〇</v>
      </c>
      <c r="L425" s="27"/>
    </row>
    <row r="426" ht="18.0" customHeight="1">
      <c r="A426" s="3"/>
      <c r="B426" s="21"/>
      <c r="C426" s="22">
        <v>9.784785724535E12</v>
      </c>
      <c r="D426" s="23" t="s">
        <v>16</v>
      </c>
      <c r="E426" s="23" t="s">
        <v>763</v>
      </c>
      <c r="F426" s="23" t="s">
        <v>764</v>
      </c>
      <c r="G426" s="24" t="s">
        <v>19</v>
      </c>
      <c r="H426" s="25">
        <v>42628.0</v>
      </c>
      <c r="I426" s="26">
        <v>43941.0</v>
      </c>
      <c r="J426" s="23"/>
      <c r="K426" s="27" t="str">
        <f>IFERROR(__xludf.DUMMYFUNCTION("""COMPUTED_VALUE"""),"〇")</f>
        <v>〇</v>
      </c>
      <c r="L426" s="27"/>
    </row>
    <row r="427" ht="18.0" customHeight="1">
      <c r="A427" s="3"/>
      <c r="B427" s="21"/>
      <c r="C427" s="22">
        <v>9.784785752477E12</v>
      </c>
      <c r="D427" s="23" t="s">
        <v>16</v>
      </c>
      <c r="E427" s="23" t="s">
        <v>765</v>
      </c>
      <c r="F427" s="23" t="s">
        <v>766</v>
      </c>
      <c r="G427" s="24" t="s">
        <v>19</v>
      </c>
      <c r="H427" s="29">
        <v>42674.0</v>
      </c>
      <c r="I427" s="26">
        <v>43941.0</v>
      </c>
      <c r="J427" s="23"/>
      <c r="K427" s="27" t="str">
        <f>IFERROR(__xludf.DUMMYFUNCTION("""COMPUTED_VALUE"""),"")</f>
        <v/>
      </c>
      <c r="L427" s="27"/>
    </row>
    <row r="428" ht="18.0" customHeight="1">
      <c r="A428" s="3"/>
      <c r="B428" s="21"/>
      <c r="C428" s="22">
        <v>9.784785752484E12</v>
      </c>
      <c r="D428" s="23" t="s">
        <v>16</v>
      </c>
      <c r="E428" s="23" t="s">
        <v>767</v>
      </c>
      <c r="F428" s="23" t="s">
        <v>728</v>
      </c>
      <c r="G428" s="24" t="s">
        <v>19</v>
      </c>
      <c r="H428" s="29">
        <v>42735.0</v>
      </c>
      <c r="I428" s="26">
        <v>43941.0</v>
      </c>
      <c r="J428" s="23"/>
      <c r="K428" s="27" t="str">
        <f>IFERROR(__xludf.DUMMYFUNCTION("""COMPUTED_VALUE"""),"")</f>
        <v/>
      </c>
      <c r="L428" s="27"/>
    </row>
    <row r="429" ht="18.0" customHeight="1">
      <c r="A429" s="3"/>
      <c r="B429" s="21"/>
      <c r="C429" s="22">
        <v>9.784785752491E12</v>
      </c>
      <c r="D429" s="23" t="s">
        <v>16</v>
      </c>
      <c r="E429" s="23" t="s">
        <v>768</v>
      </c>
      <c r="F429" s="23" t="s">
        <v>728</v>
      </c>
      <c r="G429" s="24" t="s">
        <v>19</v>
      </c>
      <c r="H429" s="29">
        <v>42735.0</v>
      </c>
      <c r="I429" s="26">
        <v>43941.0</v>
      </c>
      <c r="J429" s="23"/>
      <c r="K429" s="27" t="str">
        <f>IFERROR(__xludf.DUMMYFUNCTION("""COMPUTED_VALUE"""),"")</f>
        <v/>
      </c>
      <c r="L429" s="27"/>
    </row>
    <row r="430" ht="18.0" customHeight="1">
      <c r="A430" s="3"/>
      <c r="B430" s="21"/>
      <c r="C430" s="22">
        <v>9.784785752545E12</v>
      </c>
      <c r="D430" s="23" t="s">
        <v>16</v>
      </c>
      <c r="E430" s="23" t="s">
        <v>769</v>
      </c>
      <c r="F430" s="23" t="s">
        <v>750</v>
      </c>
      <c r="G430" s="24" t="s">
        <v>19</v>
      </c>
      <c r="H430" s="25">
        <v>42825.0</v>
      </c>
      <c r="I430" s="26">
        <v>43941.0</v>
      </c>
      <c r="J430" s="23"/>
      <c r="K430" s="27" t="str">
        <f>IFERROR(__xludf.DUMMYFUNCTION("""COMPUTED_VALUE"""),"")</f>
        <v/>
      </c>
      <c r="L430" s="27"/>
    </row>
    <row r="431" ht="18.0" customHeight="1">
      <c r="A431" s="3"/>
      <c r="B431" s="21"/>
      <c r="C431" s="22">
        <v>9.784785725143E12</v>
      </c>
      <c r="D431" s="23" t="s">
        <v>16</v>
      </c>
      <c r="E431" s="23" t="s">
        <v>770</v>
      </c>
      <c r="F431" s="23" t="s">
        <v>217</v>
      </c>
      <c r="G431" s="24" t="s">
        <v>19</v>
      </c>
      <c r="H431" s="25">
        <v>42835.0</v>
      </c>
      <c r="I431" s="26">
        <v>43941.0</v>
      </c>
      <c r="J431" s="23"/>
      <c r="K431" s="27" t="str">
        <f>IFERROR(__xludf.DUMMYFUNCTION("""COMPUTED_VALUE"""),"〇")</f>
        <v>〇</v>
      </c>
      <c r="L431" s="27"/>
    </row>
    <row r="432" ht="18.0" customHeight="1">
      <c r="A432" s="3"/>
      <c r="B432" s="21"/>
      <c r="C432" s="22">
        <v>9.784785752552E12</v>
      </c>
      <c r="D432" s="23" t="s">
        <v>16</v>
      </c>
      <c r="E432" s="23" t="s">
        <v>771</v>
      </c>
      <c r="F432" s="23" t="s">
        <v>758</v>
      </c>
      <c r="G432" s="24" t="s">
        <v>19</v>
      </c>
      <c r="H432" s="25">
        <v>42855.0</v>
      </c>
      <c r="I432" s="26">
        <v>43941.0</v>
      </c>
      <c r="J432" s="23"/>
      <c r="K432" s="27" t="str">
        <f>IFERROR(__xludf.DUMMYFUNCTION("""COMPUTED_VALUE"""),"〇")</f>
        <v>〇</v>
      </c>
      <c r="L432" s="27"/>
    </row>
    <row r="433" ht="18.0" customHeight="1">
      <c r="A433" s="3"/>
      <c r="B433" s="21"/>
      <c r="C433" s="22">
        <v>9.784785725327E12</v>
      </c>
      <c r="D433" s="23" t="s">
        <v>16</v>
      </c>
      <c r="E433" s="23" t="s">
        <v>772</v>
      </c>
      <c r="F433" s="23" t="s">
        <v>773</v>
      </c>
      <c r="G433" s="24" t="s">
        <v>19</v>
      </c>
      <c r="H433" s="25">
        <v>42926.0</v>
      </c>
      <c r="I433" s="26">
        <v>43941.0</v>
      </c>
      <c r="J433" s="23"/>
      <c r="K433" s="27" t="str">
        <f>IFERROR(__xludf.DUMMYFUNCTION("""COMPUTED_VALUE"""),"〇")</f>
        <v>〇</v>
      </c>
      <c r="L433" s="27"/>
    </row>
    <row r="434" ht="18.0" customHeight="1">
      <c r="A434" s="3"/>
      <c r="B434" s="21"/>
      <c r="C434" s="22">
        <v>9.784785752576E12</v>
      </c>
      <c r="D434" s="23" t="s">
        <v>16</v>
      </c>
      <c r="E434" s="23" t="s">
        <v>774</v>
      </c>
      <c r="F434" s="23" t="s">
        <v>194</v>
      </c>
      <c r="G434" s="24" t="s">
        <v>19</v>
      </c>
      <c r="H434" s="25">
        <v>42947.0</v>
      </c>
      <c r="I434" s="26">
        <v>43941.0</v>
      </c>
      <c r="J434" s="23"/>
      <c r="K434" s="27" t="str">
        <f>IFERROR(__xludf.DUMMYFUNCTION("""COMPUTED_VALUE"""),"〇")</f>
        <v>〇</v>
      </c>
      <c r="L434" s="27"/>
    </row>
    <row r="435" ht="18.0" customHeight="1">
      <c r="A435" s="3"/>
      <c r="B435" s="21"/>
      <c r="C435" s="22">
        <v>9.784785725372E12</v>
      </c>
      <c r="D435" s="23" t="s">
        <v>16</v>
      </c>
      <c r="E435" s="23" t="s">
        <v>775</v>
      </c>
      <c r="F435" s="23" t="s">
        <v>776</v>
      </c>
      <c r="G435" s="24" t="s">
        <v>19</v>
      </c>
      <c r="H435" s="25">
        <v>42952.0</v>
      </c>
      <c r="I435" s="26">
        <v>43941.0</v>
      </c>
      <c r="J435" s="23"/>
      <c r="K435" s="27" t="str">
        <f>IFERROR(__xludf.DUMMYFUNCTION("""COMPUTED_VALUE"""),"〇")</f>
        <v>〇</v>
      </c>
      <c r="L435" s="27"/>
    </row>
    <row r="436" ht="18.0" customHeight="1">
      <c r="A436" s="3"/>
      <c r="B436" s="21"/>
      <c r="C436" s="22">
        <v>9.78478572544E12</v>
      </c>
      <c r="D436" s="23" t="s">
        <v>16</v>
      </c>
      <c r="E436" s="23" t="s">
        <v>777</v>
      </c>
      <c r="F436" s="23" t="s">
        <v>778</v>
      </c>
      <c r="G436" s="24" t="s">
        <v>19</v>
      </c>
      <c r="H436" s="25">
        <v>42967.0</v>
      </c>
      <c r="I436" s="26">
        <v>43941.0</v>
      </c>
      <c r="J436" s="23"/>
      <c r="K436" s="27" t="str">
        <f>IFERROR(__xludf.DUMMYFUNCTION("""COMPUTED_VALUE"""),"")</f>
        <v/>
      </c>
      <c r="L436" s="27"/>
    </row>
    <row r="437" ht="18.0" customHeight="1">
      <c r="A437" s="3"/>
      <c r="B437" s="21"/>
      <c r="C437" s="22">
        <v>9.784785725464E12</v>
      </c>
      <c r="D437" s="23" t="s">
        <v>16</v>
      </c>
      <c r="E437" s="23" t="s">
        <v>779</v>
      </c>
      <c r="F437" s="23" t="s">
        <v>700</v>
      </c>
      <c r="G437" s="24" t="s">
        <v>19</v>
      </c>
      <c r="H437" s="25">
        <v>42988.0</v>
      </c>
      <c r="I437" s="26">
        <v>43941.0</v>
      </c>
      <c r="J437" s="23"/>
      <c r="K437" s="27" t="str">
        <f>IFERROR(__xludf.DUMMYFUNCTION("""COMPUTED_VALUE"""),"〇")</f>
        <v>〇</v>
      </c>
      <c r="L437" s="27"/>
    </row>
    <row r="438" ht="18.0" customHeight="1">
      <c r="A438" s="3"/>
      <c r="B438" s="21"/>
      <c r="C438" s="22">
        <v>9.784785725532E12</v>
      </c>
      <c r="D438" s="23" t="s">
        <v>16</v>
      </c>
      <c r="E438" s="23" t="s">
        <v>780</v>
      </c>
      <c r="F438" s="23" t="s">
        <v>217</v>
      </c>
      <c r="G438" s="24" t="s">
        <v>19</v>
      </c>
      <c r="H438" s="25">
        <v>42993.0</v>
      </c>
      <c r="I438" s="26">
        <v>43941.0</v>
      </c>
      <c r="J438" s="23"/>
      <c r="K438" s="27" t="str">
        <f>IFERROR(__xludf.DUMMYFUNCTION("""COMPUTED_VALUE"""),"〇")</f>
        <v>〇</v>
      </c>
      <c r="L438" s="27"/>
    </row>
    <row r="439" ht="18.0" customHeight="1">
      <c r="A439" s="3"/>
      <c r="B439" s="21"/>
      <c r="C439" s="22">
        <v>9.784785725471E12</v>
      </c>
      <c r="D439" s="23" t="s">
        <v>16</v>
      </c>
      <c r="E439" s="23" t="s">
        <v>781</v>
      </c>
      <c r="F439" s="23" t="s">
        <v>782</v>
      </c>
      <c r="G439" s="24" t="s">
        <v>19</v>
      </c>
      <c r="H439" s="25">
        <v>42993.0</v>
      </c>
      <c r="I439" s="26">
        <v>43941.0</v>
      </c>
      <c r="J439" s="23"/>
      <c r="K439" s="27" t="str">
        <f>IFERROR(__xludf.DUMMYFUNCTION("""COMPUTED_VALUE"""),"〇")</f>
        <v>〇</v>
      </c>
      <c r="L439" s="27"/>
    </row>
    <row r="440" ht="18.0" customHeight="1">
      <c r="A440" s="3"/>
      <c r="B440" s="21"/>
      <c r="C440" s="22">
        <v>9.784785725495E12</v>
      </c>
      <c r="D440" s="23" t="s">
        <v>16</v>
      </c>
      <c r="E440" s="23" t="s">
        <v>783</v>
      </c>
      <c r="F440" s="23" t="s">
        <v>50</v>
      </c>
      <c r="G440" s="24" t="s">
        <v>19</v>
      </c>
      <c r="H440" s="25">
        <v>42998.0</v>
      </c>
      <c r="I440" s="26">
        <v>43941.0</v>
      </c>
      <c r="J440" s="23"/>
      <c r="K440" s="27" t="str">
        <f>IFERROR(__xludf.DUMMYFUNCTION("""COMPUTED_VALUE"""),"〇")</f>
        <v>〇</v>
      </c>
      <c r="L440" s="27"/>
    </row>
    <row r="441" ht="18.0" customHeight="1">
      <c r="A441" s="3"/>
      <c r="B441" s="21"/>
      <c r="C441" s="22">
        <v>9.7847857256E12</v>
      </c>
      <c r="D441" s="23" t="s">
        <v>16</v>
      </c>
      <c r="E441" s="23" t="s">
        <v>784</v>
      </c>
      <c r="F441" s="23" t="s">
        <v>756</v>
      </c>
      <c r="G441" s="24" t="s">
        <v>19</v>
      </c>
      <c r="H441" s="25">
        <v>43008.0</v>
      </c>
      <c r="I441" s="26">
        <v>43941.0</v>
      </c>
      <c r="J441" s="23"/>
      <c r="K441" s="27" t="str">
        <f>IFERROR(__xludf.DUMMYFUNCTION("""COMPUTED_VALUE"""),"")</f>
        <v/>
      </c>
      <c r="L441" s="27"/>
    </row>
    <row r="442" ht="18.0" customHeight="1">
      <c r="A442" s="3"/>
      <c r="B442" s="21"/>
      <c r="C442" s="22">
        <v>9.784785725594E12</v>
      </c>
      <c r="D442" s="23" t="s">
        <v>16</v>
      </c>
      <c r="E442" s="23" t="s">
        <v>785</v>
      </c>
      <c r="F442" s="23" t="s">
        <v>786</v>
      </c>
      <c r="G442" s="24" t="s">
        <v>19</v>
      </c>
      <c r="H442" s="25">
        <v>43013.0</v>
      </c>
      <c r="I442" s="26">
        <v>43941.0</v>
      </c>
      <c r="J442" s="23"/>
      <c r="K442" s="27" t="str">
        <f>IFERROR(__xludf.DUMMYFUNCTION("""COMPUTED_VALUE"""),"〇")</f>
        <v>〇</v>
      </c>
      <c r="L442" s="27"/>
    </row>
    <row r="443" ht="18.0" customHeight="1">
      <c r="A443" s="3"/>
      <c r="B443" s="21"/>
      <c r="C443" s="22">
        <v>9.78478575259E12</v>
      </c>
      <c r="D443" s="23" t="s">
        <v>16</v>
      </c>
      <c r="E443" s="23" t="s">
        <v>787</v>
      </c>
      <c r="F443" s="23" t="s">
        <v>766</v>
      </c>
      <c r="G443" s="24" t="s">
        <v>19</v>
      </c>
      <c r="H443" s="29">
        <v>43028.0</v>
      </c>
      <c r="I443" s="26">
        <v>43941.0</v>
      </c>
      <c r="J443" s="23"/>
      <c r="K443" s="27" t="str">
        <f>IFERROR(__xludf.DUMMYFUNCTION("""COMPUTED_VALUE"""),"〇")</f>
        <v>〇</v>
      </c>
      <c r="L443" s="27"/>
    </row>
    <row r="444" ht="18.0" customHeight="1">
      <c r="A444" s="3"/>
      <c r="B444" s="21"/>
      <c r="C444" s="22">
        <v>9.784785725631E12</v>
      </c>
      <c r="D444" s="23" t="s">
        <v>16</v>
      </c>
      <c r="E444" s="23" t="s">
        <v>788</v>
      </c>
      <c r="F444" s="23" t="s">
        <v>789</v>
      </c>
      <c r="G444" s="24" t="s">
        <v>19</v>
      </c>
      <c r="H444" s="29">
        <v>43038.0</v>
      </c>
      <c r="I444" s="26">
        <v>43941.0</v>
      </c>
      <c r="J444" s="23"/>
      <c r="K444" s="27" t="str">
        <f>IFERROR(__xludf.DUMMYFUNCTION("""COMPUTED_VALUE"""),"")</f>
        <v/>
      </c>
      <c r="L444" s="27"/>
    </row>
    <row r="445" ht="18.0" customHeight="1">
      <c r="A445" s="3"/>
      <c r="B445" s="21"/>
      <c r="C445" s="22">
        <v>9.784785725679E12</v>
      </c>
      <c r="D445" s="23" t="s">
        <v>16</v>
      </c>
      <c r="E445" s="23" t="s">
        <v>790</v>
      </c>
      <c r="F445" s="23" t="s">
        <v>791</v>
      </c>
      <c r="G445" s="24" t="s">
        <v>19</v>
      </c>
      <c r="H445" s="29">
        <v>43054.0</v>
      </c>
      <c r="I445" s="26">
        <v>43941.0</v>
      </c>
      <c r="J445" s="23"/>
      <c r="K445" s="27" t="str">
        <f>IFERROR(__xludf.DUMMYFUNCTION("""COMPUTED_VALUE"""),"〇")</f>
        <v>〇</v>
      </c>
      <c r="L445" s="27"/>
    </row>
    <row r="446" ht="18.0" customHeight="1">
      <c r="A446" s="3"/>
      <c r="B446" s="21"/>
      <c r="C446" s="22">
        <v>9.784785725693E12</v>
      </c>
      <c r="D446" s="23" t="s">
        <v>16</v>
      </c>
      <c r="E446" s="23" t="s">
        <v>792</v>
      </c>
      <c r="F446" s="23" t="s">
        <v>793</v>
      </c>
      <c r="G446" s="24" t="s">
        <v>19</v>
      </c>
      <c r="H446" s="29">
        <v>43059.0</v>
      </c>
      <c r="I446" s="26">
        <v>43941.0</v>
      </c>
      <c r="J446" s="23"/>
      <c r="K446" s="27" t="str">
        <f>IFERROR(__xludf.DUMMYFUNCTION("""COMPUTED_VALUE"""),"〇")</f>
        <v>〇</v>
      </c>
      <c r="L446" s="27"/>
    </row>
    <row r="447" ht="18.0" customHeight="1">
      <c r="A447" s="3"/>
      <c r="B447" s="21"/>
      <c r="C447" s="22">
        <v>9.784785725709E12</v>
      </c>
      <c r="D447" s="23" t="s">
        <v>16</v>
      </c>
      <c r="E447" s="23" t="s">
        <v>794</v>
      </c>
      <c r="F447" s="23" t="s">
        <v>795</v>
      </c>
      <c r="G447" s="24" t="s">
        <v>19</v>
      </c>
      <c r="H447" s="29">
        <v>43069.0</v>
      </c>
      <c r="I447" s="26">
        <v>43941.0</v>
      </c>
      <c r="J447" s="23"/>
      <c r="K447" s="27" t="str">
        <f>IFERROR(__xludf.DUMMYFUNCTION("""COMPUTED_VALUE"""),"〇")</f>
        <v>〇</v>
      </c>
      <c r="L447" s="27"/>
    </row>
    <row r="448" ht="18.0" customHeight="1">
      <c r="A448" s="3"/>
      <c r="B448" s="21"/>
      <c r="C448" s="22">
        <v>9.784785725747E12</v>
      </c>
      <c r="D448" s="23" t="s">
        <v>16</v>
      </c>
      <c r="E448" s="23" t="s">
        <v>796</v>
      </c>
      <c r="F448" s="23" t="s">
        <v>797</v>
      </c>
      <c r="G448" s="24" t="s">
        <v>19</v>
      </c>
      <c r="H448" s="29">
        <v>43079.0</v>
      </c>
      <c r="I448" s="26">
        <v>43941.0</v>
      </c>
      <c r="J448" s="23"/>
      <c r="K448" s="27" t="str">
        <f>IFERROR(__xludf.DUMMYFUNCTION("""COMPUTED_VALUE"""),"〇")</f>
        <v>〇</v>
      </c>
      <c r="L448" s="27"/>
    </row>
    <row r="449" ht="18.0" customHeight="1">
      <c r="A449" s="3"/>
      <c r="B449" s="21"/>
      <c r="C449" s="22">
        <v>9.78478572573E12</v>
      </c>
      <c r="D449" s="23" t="s">
        <v>16</v>
      </c>
      <c r="E449" s="23" t="s">
        <v>798</v>
      </c>
      <c r="F449" s="23" t="s">
        <v>799</v>
      </c>
      <c r="G449" s="24" t="s">
        <v>19</v>
      </c>
      <c r="H449" s="29">
        <v>43084.0</v>
      </c>
      <c r="I449" s="26">
        <v>43941.0</v>
      </c>
      <c r="J449" s="23"/>
      <c r="K449" s="27" t="str">
        <f>IFERROR(__xludf.DUMMYFUNCTION("""COMPUTED_VALUE"""),"〇")</f>
        <v>〇</v>
      </c>
      <c r="L449" s="27"/>
    </row>
    <row r="450" ht="18.0" customHeight="1">
      <c r="A450" s="3"/>
      <c r="B450" s="21"/>
      <c r="C450" s="22">
        <v>9.784785725778E12</v>
      </c>
      <c r="D450" s="23" t="s">
        <v>16</v>
      </c>
      <c r="E450" s="23" t="s">
        <v>800</v>
      </c>
      <c r="F450" s="23" t="s">
        <v>801</v>
      </c>
      <c r="G450" s="24" t="s">
        <v>19</v>
      </c>
      <c r="H450" s="29">
        <v>43084.0</v>
      </c>
      <c r="I450" s="26">
        <v>43941.0</v>
      </c>
      <c r="J450" s="23"/>
      <c r="K450" s="27" t="str">
        <f>IFERROR(__xludf.DUMMYFUNCTION("""COMPUTED_VALUE"""),"")</f>
        <v/>
      </c>
      <c r="L450" s="27"/>
    </row>
    <row r="451" ht="18.0" customHeight="1">
      <c r="A451" s="1"/>
      <c r="B451" s="14"/>
      <c r="C451" s="22">
        <v>9.784785725808E12</v>
      </c>
      <c r="D451" s="23" t="s">
        <v>16</v>
      </c>
      <c r="E451" s="23" t="s">
        <v>802</v>
      </c>
      <c r="F451" s="23" t="s">
        <v>103</v>
      </c>
      <c r="G451" s="24" t="s">
        <v>19</v>
      </c>
      <c r="H451" s="29">
        <v>43089.0</v>
      </c>
      <c r="I451" s="26">
        <v>43941.0</v>
      </c>
      <c r="J451" s="23"/>
      <c r="K451" s="27" t="str">
        <f>IFERROR(__xludf.DUMMYFUNCTION("""COMPUTED_VALUE"""),"〇")</f>
        <v>〇</v>
      </c>
      <c r="L451" s="27"/>
    </row>
    <row r="452" ht="18.0" customHeight="1">
      <c r="A452" s="3"/>
      <c r="B452" s="21"/>
      <c r="C452" s="22">
        <v>9.784785725785E12</v>
      </c>
      <c r="D452" s="23" t="s">
        <v>16</v>
      </c>
      <c r="E452" s="23" t="s">
        <v>803</v>
      </c>
      <c r="F452" s="23" t="s">
        <v>804</v>
      </c>
      <c r="G452" s="24" t="s">
        <v>19</v>
      </c>
      <c r="H452" s="29">
        <v>43089.0</v>
      </c>
      <c r="I452" s="26">
        <v>43941.0</v>
      </c>
      <c r="J452" s="23"/>
      <c r="K452" s="27" t="str">
        <f>IFERROR(__xludf.DUMMYFUNCTION("""COMPUTED_VALUE"""),"〇")</f>
        <v>〇</v>
      </c>
      <c r="L452" s="27"/>
    </row>
    <row r="453" ht="18.0" customHeight="1">
      <c r="A453" s="3"/>
      <c r="B453" s="21"/>
      <c r="C453" s="22">
        <v>9.784785752606E12</v>
      </c>
      <c r="D453" s="23" t="s">
        <v>16</v>
      </c>
      <c r="E453" s="23" t="s">
        <v>805</v>
      </c>
      <c r="F453" s="23" t="s">
        <v>728</v>
      </c>
      <c r="G453" s="24" t="s">
        <v>19</v>
      </c>
      <c r="H453" s="29">
        <v>43100.0</v>
      </c>
      <c r="I453" s="26">
        <v>43941.0</v>
      </c>
      <c r="J453" s="23"/>
      <c r="K453" s="27" t="str">
        <f>IFERROR(__xludf.DUMMYFUNCTION("""COMPUTED_VALUE"""),"")</f>
        <v/>
      </c>
      <c r="L453" s="27"/>
    </row>
    <row r="454" ht="18.0" customHeight="1">
      <c r="A454" s="1"/>
      <c r="B454" s="14"/>
      <c r="C454" s="22">
        <v>9.784785726003E12</v>
      </c>
      <c r="D454" s="23" t="s">
        <v>16</v>
      </c>
      <c r="E454" s="23" t="s">
        <v>806</v>
      </c>
      <c r="F454" s="23" t="s">
        <v>807</v>
      </c>
      <c r="G454" s="24" t="s">
        <v>19</v>
      </c>
      <c r="H454" s="25">
        <v>43160.0</v>
      </c>
      <c r="I454" s="26">
        <v>43941.0</v>
      </c>
      <c r="J454" s="23"/>
      <c r="K454" s="27" t="str">
        <f>IFERROR(__xludf.DUMMYFUNCTION("""COMPUTED_VALUE"""),"〇")</f>
        <v>〇</v>
      </c>
      <c r="L454" s="27"/>
    </row>
    <row r="455" ht="18.0" customHeight="1">
      <c r="A455" s="3"/>
      <c r="B455" s="21"/>
      <c r="C455" s="22">
        <v>9.784785752651E12</v>
      </c>
      <c r="D455" s="23" t="s">
        <v>16</v>
      </c>
      <c r="E455" s="23" t="s">
        <v>808</v>
      </c>
      <c r="F455" s="23" t="s">
        <v>809</v>
      </c>
      <c r="G455" s="24" t="s">
        <v>19</v>
      </c>
      <c r="H455" s="25">
        <v>43189.0</v>
      </c>
      <c r="I455" s="26">
        <v>43941.0</v>
      </c>
      <c r="J455" s="23"/>
      <c r="K455" s="27" t="str">
        <f>IFERROR(__xludf.DUMMYFUNCTION("""COMPUTED_VALUE"""),"〇")</f>
        <v>〇</v>
      </c>
      <c r="L455" s="27"/>
    </row>
    <row r="456" ht="18.0" customHeight="1">
      <c r="A456" s="3"/>
      <c r="B456" s="21"/>
      <c r="C456" s="22">
        <v>9.784785726171E12</v>
      </c>
      <c r="D456" s="23" t="s">
        <v>16</v>
      </c>
      <c r="E456" s="23" t="s">
        <v>810</v>
      </c>
      <c r="F456" s="23" t="s">
        <v>811</v>
      </c>
      <c r="G456" s="24" t="s">
        <v>19</v>
      </c>
      <c r="H456" s="25">
        <v>43189.0</v>
      </c>
      <c r="I456" s="26">
        <v>43941.0</v>
      </c>
      <c r="J456" s="23"/>
      <c r="K456" s="27" t="str">
        <f>IFERROR(__xludf.DUMMYFUNCTION("""COMPUTED_VALUE"""),"〇")</f>
        <v>〇</v>
      </c>
      <c r="L456" s="27"/>
    </row>
    <row r="457" ht="18.0" customHeight="1">
      <c r="A457" s="3"/>
      <c r="B457" s="21"/>
      <c r="C457" s="22">
        <v>9.784785752644E12</v>
      </c>
      <c r="D457" s="23" t="s">
        <v>16</v>
      </c>
      <c r="E457" s="23" t="s">
        <v>812</v>
      </c>
      <c r="F457" s="23" t="s">
        <v>750</v>
      </c>
      <c r="G457" s="24" t="s">
        <v>19</v>
      </c>
      <c r="H457" s="25">
        <v>43190.0</v>
      </c>
      <c r="I457" s="26">
        <v>43941.0</v>
      </c>
      <c r="J457" s="23"/>
      <c r="K457" s="27" t="str">
        <f>IFERROR(__xludf.DUMMYFUNCTION("""COMPUTED_VALUE"""),"〇")</f>
        <v>〇</v>
      </c>
      <c r="L457" s="27"/>
    </row>
    <row r="458" ht="18.0" customHeight="1">
      <c r="A458" s="3"/>
      <c r="B458" s="21"/>
      <c r="C458" s="22">
        <v>9.784785726089E12</v>
      </c>
      <c r="D458" s="23" t="s">
        <v>16</v>
      </c>
      <c r="E458" s="23" t="s">
        <v>813</v>
      </c>
      <c r="F458" s="23" t="s">
        <v>814</v>
      </c>
      <c r="G458" s="24" t="s">
        <v>19</v>
      </c>
      <c r="H458" s="25">
        <v>43190.0</v>
      </c>
      <c r="I458" s="26">
        <v>43941.0</v>
      </c>
      <c r="J458" s="23"/>
      <c r="K458" s="27" t="str">
        <f>IFERROR(__xludf.DUMMYFUNCTION("""COMPUTED_VALUE"""),"")</f>
        <v/>
      </c>
      <c r="L458" s="27"/>
    </row>
    <row r="459" ht="18.0" customHeight="1">
      <c r="A459" s="3"/>
      <c r="B459" s="21"/>
      <c r="C459" s="22">
        <v>9.784785752668E12</v>
      </c>
      <c r="D459" s="23" t="s">
        <v>16</v>
      </c>
      <c r="E459" s="23" t="s">
        <v>815</v>
      </c>
      <c r="F459" s="23" t="s">
        <v>758</v>
      </c>
      <c r="G459" s="24" t="s">
        <v>19</v>
      </c>
      <c r="H459" s="25">
        <v>43220.0</v>
      </c>
      <c r="I459" s="26">
        <v>43941.0</v>
      </c>
      <c r="J459" s="23"/>
      <c r="K459" s="27" t="str">
        <f>IFERROR(__xludf.DUMMYFUNCTION("""COMPUTED_VALUE"""),"")</f>
        <v/>
      </c>
      <c r="L459" s="27"/>
    </row>
    <row r="460" ht="18.0" customHeight="1">
      <c r="A460" s="3"/>
      <c r="B460" s="21"/>
      <c r="C460" s="22">
        <v>9.784785726713E12</v>
      </c>
      <c r="D460" s="23" t="s">
        <v>16</v>
      </c>
      <c r="E460" s="23" t="s">
        <v>816</v>
      </c>
      <c r="F460" s="23" t="s">
        <v>817</v>
      </c>
      <c r="G460" s="24" t="s">
        <v>19</v>
      </c>
      <c r="H460" s="29">
        <v>43396.0</v>
      </c>
      <c r="I460" s="26">
        <v>43941.0</v>
      </c>
      <c r="J460" s="23"/>
      <c r="K460" s="27" t="str">
        <f>IFERROR(__xludf.DUMMYFUNCTION("""COMPUTED_VALUE"""),"〇")</f>
        <v>〇</v>
      </c>
      <c r="L460" s="27"/>
    </row>
    <row r="461" ht="18.0" customHeight="1">
      <c r="A461" s="3"/>
      <c r="B461" s="21"/>
      <c r="C461" s="22">
        <v>9.784785752705E12</v>
      </c>
      <c r="D461" s="23" t="s">
        <v>16</v>
      </c>
      <c r="E461" s="23" t="s">
        <v>818</v>
      </c>
      <c r="F461" s="23" t="s">
        <v>819</v>
      </c>
      <c r="G461" s="24" t="s">
        <v>19</v>
      </c>
      <c r="H461" s="29">
        <v>43404.0</v>
      </c>
      <c r="I461" s="26">
        <v>43941.0</v>
      </c>
      <c r="J461" s="23"/>
      <c r="K461" s="27" t="str">
        <f>IFERROR(__xludf.DUMMYFUNCTION("""COMPUTED_VALUE"""),"〇")</f>
        <v>〇</v>
      </c>
      <c r="L461" s="27"/>
    </row>
    <row r="462" ht="18.0" customHeight="1">
      <c r="A462" s="3"/>
      <c r="B462" s="21"/>
      <c r="C462" s="22">
        <v>9.784785726737E12</v>
      </c>
      <c r="D462" s="23" t="s">
        <v>16</v>
      </c>
      <c r="E462" s="23" t="s">
        <v>820</v>
      </c>
      <c r="F462" s="23" t="s">
        <v>821</v>
      </c>
      <c r="G462" s="24" t="s">
        <v>19</v>
      </c>
      <c r="H462" s="29">
        <v>43414.0</v>
      </c>
      <c r="I462" s="26">
        <v>43941.0</v>
      </c>
      <c r="J462" s="23"/>
      <c r="K462" s="27" t="str">
        <f>IFERROR(__xludf.DUMMYFUNCTION("""COMPUTED_VALUE"""),"")</f>
        <v/>
      </c>
      <c r="L462" s="27"/>
    </row>
    <row r="463" ht="18.0" customHeight="1">
      <c r="A463" s="3"/>
      <c r="B463" s="21"/>
      <c r="C463" s="22">
        <v>9.784785726829E12</v>
      </c>
      <c r="D463" s="23" t="s">
        <v>16</v>
      </c>
      <c r="E463" s="23" t="s">
        <v>822</v>
      </c>
      <c r="F463" s="23" t="s">
        <v>823</v>
      </c>
      <c r="G463" s="24" t="s">
        <v>19</v>
      </c>
      <c r="H463" s="29">
        <v>43449.0</v>
      </c>
      <c r="I463" s="26">
        <v>43941.0</v>
      </c>
      <c r="J463" s="23"/>
      <c r="K463" s="27" t="str">
        <f>IFERROR(__xludf.DUMMYFUNCTION("""COMPUTED_VALUE"""),"〇")</f>
        <v>〇</v>
      </c>
      <c r="L463" s="27"/>
    </row>
    <row r="464" ht="18.0" customHeight="1">
      <c r="A464" s="3"/>
      <c r="B464" s="21"/>
      <c r="C464" s="22">
        <v>9.784785752712E12</v>
      </c>
      <c r="D464" s="23" t="s">
        <v>16</v>
      </c>
      <c r="E464" s="23" t="s">
        <v>824</v>
      </c>
      <c r="F464" s="23" t="s">
        <v>728</v>
      </c>
      <c r="G464" s="24" t="s">
        <v>19</v>
      </c>
      <c r="H464" s="29">
        <v>43465.0</v>
      </c>
      <c r="I464" s="26">
        <v>43941.0</v>
      </c>
      <c r="J464" s="23"/>
      <c r="K464" s="27" t="str">
        <f>IFERROR(__xludf.DUMMYFUNCTION("""COMPUTED_VALUE"""),"")</f>
        <v/>
      </c>
      <c r="L464" s="27"/>
    </row>
    <row r="465" ht="18.0" customHeight="1">
      <c r="A465" s="3"/>
      <c r="B465" s="21"/>
      <c r="C465" s="22">
        <v>9.784785752743E12</v>
      </c>
      <c r="D465" s="23" t="s">
        <v>16</v>
      </c>
      <c r="E465" s="23" t="s">
        <v>825</v>
      </c>
      <c r="F465" s="23" t="s">
        <v>826</v>
      </c>
      <c r="G465" s="24" t="s">
        <v>19</v>
      </c>
      <c r="H465" s="25">
        <v>43521.0</v>
      </c>
      <c r="I465" s="26">
        <v>43941.0</v>
      </c>
      <c r="J465" s="23"/>
      <c r="K465" s="27" t="str">
        <f>IFERROR(__xludf.DUMMYFUNCTION("""COMPUTED_VALUE"""),"")</f>
        <v/>
      </c>
      <c r="L465" s="27"/>
    </row>
    <row r="466" ht="18.0" customHeight="1">
      <c r="A466" s="3"/>
      <c r="B466" s="21"/>
      <c r="C466" s="22">
        <v>9.784785727055E12</v>
      </c>
      <c r="D466" s="23" t="s">
        <v>16</v>
      </c>
      <c r="E466" s="23" t="s">
        <v>827</v>
      </c>
      <c r="F466" s="23" t="s">
        <v>828</v>
      </c>
      <c r="G466" s="24" t="s">
        <v>19</v>
      </c>
      <c r="H466" s="25">
        <v>43549.0</v>
      </c>
      <c r="I466" s="26">
        <v>43941.0</v>
      </c>
      <c r="J466" s="23"/>
      <c r="K466" s="27" t="str">
        <f>IFERROR(__xludf.DUMMYFUNCTION("""COMPUTED_VALUE"""),"〇")</f>
        <v>〇</v>
      </c>
      <c r="L466" s="27"/>
    </row>
    <row r="467" ht="18.0" customHeight="1">
      <c r="A467" s="3"/>
      <c r="B467" s="21"/>
      <c r="C467" s="22">
        <v>9.78478575275E12</v>
      </c>
      <c r="D467" s="23" t="s">
        <v>16</v>
      </c>
      <c r="E467" s="23" t="s">
        <v>829</v>
      </c>
      <c r="F467" s="23" t="s">
        <v>750</v>
      </c>
      <c r="G467" s="24" t="s">
        <v>19</v>
      </c>
      <c r="H467" s="25">
        <v>43555.0</v>
      </c>
      <c r="I467" s="26">
        <v>43941.0</v>
      </c>
      <c r="J467" s="23"/>
      <c r="K467" s="27" t="str">
        <f>IFERROR(__xludf.DUMMYFUNCTION("""COMPUTED_VALUE"""),"〇")</f>
        <v>〇</v>
      </c>
      <c r="L467" s="27"/>
    </row>
    <row r="468" ht="18.0" customHeight="1">
      <c r="A468" s="3"/>
      <c r="B468" s="21"/>
      <c r="C468" s="22">
        <v>9.784785752767E12</v>
      </c>
      <c r="D468" s="23" t="s">
        <v>16</v>
      </c>
      <c r="E468" s="23" t="s">
        <v>830</v>
      </c>
      <c r="F468" s="23" t="s">
        <v>758</v>
      </c>
      <c r="G468" s="24" t="s">
        <v>19</v>
      </c>
      <c r="H468" s="25">
        <v>43585.0</v>
      </c>
      <c r="I468" s="26">
        <v>43941.0</v>
      </c>
      <c r="J468" s="23"/>
      <c r="K468" s="27" t="str">
        <f>IFERROR(__xludf.DUMMYFUNCTION("""COMPUTED_VALUE"""),"")</f>
        <v/>
      </c>
      <c r="L468" s="27"/>
    </row>
    <row r="469" ht="18.0" customHeight="1">
      <c r="A469" s="1"/>
      <c r="B469" s="14"/>
      <c r="C469" s="22">
        <v>9.784785727345E12</v>
      </c>
      <c r="D469" s="23" t="s">
        <v>16</v>
      </c>
      <c r="E469" s="23" t="s">
        <v>831</v>
      </c>
      <c r="F469" s="23" t="s">
        <v>832</v>
      </c>
      <c r="G469" s="24" t="s">
        <v>19</v>
      </c>
      <c r="H469" s="25">
        <v>43677.0</v>
      </c>
      <c r="I469" s="26">
        <v>43941.0</v>
      </c>
      <c r="J469" s="23"/>
      <c r="K469" s="27" t="str">
        <f>IFERROR(__xludf.DUMMYFUNCTION("""COMPUTED_VALUE"""),"")</f>
        <v/>
      </c>
      <c r="L469" s="27"/>
    </row>
    <row r="470" ht="18.0" customHeight="1">
      <c r="A470" s="3"/>
      <c r="B470" s="21"/>
      <c r="C470" s="22">
        <v>9.784785727307E12</v>
      </c>
      <c r="D470" s="23" t="s">
        <v>16</v>
      </c>
      <c r="E470" s="23" t="s">
        <v>833</v>
      </c>
      <c r="F470" s="23" t="s">
        <v>834</v>
      </c>
      <c r="G470" s="24" t="s">
        <v>19</v>
      </c>
      <c r="H470" s="25">
        <v>43682.0</v>
      </c>
      <c r="I470" s="26">
        <v>43941.0</v>
      </c>
      <c r="J470" s="23"/>
      <c r="K470" s="27" t="str">
        <f>IFERROR(__xludf.DUMMYFUNCTION("""COMPUTED_VALUE"""),"〇")</f>
        <v>〇</v>
      </c>
      <c r="L470" s="27"/>
    </row>
    <row r="471" ht="18.0" customHeight="1">
      <c r="A471" s="3"/>
      <c r="B471" s="21"/>
      <c r="C471" s="22">
        <v>9.784785727352E12</v>
      </c>
      <c r="D471" s="23" t="s">
        <v>16</v>
      </c>
      <c r="E471" s="23" t="s">
        <v>835</v>
      </c>
      <c r="F471" s="23" t="s">
        <v>370</v>
      </c>
      <c r="G471" s="24" t="s">
        <v>19</v>
      </c>
      <c r="H471" s="25">
        <v>43697.0</v>
      </c>
      <c r="I471" s="26">
        <v>43941.0</v>
      </c>
      <c r="J471" s="23"/>
      <c r="K471" s="27" t="str">
        <f>IFERROR(__xludf.DUMMYFUNCTION("""COMPUTED_VALUE"""),"〇")</f>
        <v>〇</v>
      </c>
      <c r="L471" s="27"/>
    </row>
    <row r="472" ht="18.0" customHeight="1">
      <c r="A472" s="3"/>
      <c r="B472" s="21"/>
      <c r="C472" s="22">
        <v>9.784785727444E12</v>
      </c>
      <c r="D472" s="23" t="s">
        <v>16</v>
      </c>
      <c r="E472" s="23" t="s">
        <v>836</v>
      </c>
      <c r="F472" s="23" t="s">
        <v>363</v>
      </c>
      <c r="G472" s="24" t="s">
        <v>19</v>
      </c>
      <c r="H472" s="25">
        <v>43738.0</v>
      </c>
      <c r="I472" s="26">
        <v>43941.0</v>
      </c>
      <c r="J472" s="23"/>
      <c r="K472" s="27" t="str">
        <f>IFERROR(__xludf.DUMMYFUNCTION("""COMPUTED_VALUE"""),"")</f>
        <v/>
      </c>
      <c r="L472" s="27"/>
    </row>
    <row r="473" ht="18.0" customHeight="1">
      <c r="A473" s="3"/>
      <c r="B473" s="21"/>
      <c r="C473" s="22">
        <v>9.784785727468E12</v>
      </c>
      <c r="D473" s="23" t="s">
        <v>16</v>
      </c>
      <c r="E473" s="23" t="s">
        <v>837</v>
      </c>
      <c r="F473" s="23" t="s">
        <v>462</v>
      </c>
      <c r="G473" s="24" t="s">
        <v>19</v>
      </c>
      <c r="H473" s="29">
        <v>43753.0</v>
      </c>
      <c r="I473" s="26">
        <v>43941.0</v>
      </c>
      <c r="J473" s="23"/>
      <c r="K473" s="27" t="str">
        <f>IFERROR(__xludf.DUMMYFUNCTION("""COMPUTED_VALUE"""),"〇")</f>
        <v>〇</v>
      </c>
      <c r="L473" s="27"/>
    </row>
    <row r="474" ht="18.0" customHeight="1">
      <c r="A474" s="3"/>
      <c r="B474" s="21"/>
      <c r="C474" s="22">
        <v>9.784785727475E12</v>
      </c>
      <c r="D474" s="23" t="s">
        <v>16</v>
      </c>
      <c r="E474" s="23" t="s">
        <v>838</v>
      </c>
      <c r="F474" s="23" t="s">
        <v>839</v>
      </c>
      <c r="G474" s="24" t="s">
        <v>19</v>
      </c>
      <c r="H474" s="29">
        <v>43763.0</v>
      </c>
      <c r="I474" s="26">
        <v>43941.0</v>
      </c>
      <c r="J474" s="23"/>
      <c r="K474" s="27" t="str">
        <f>IFERROR(__xludf.DUMMYFUNCTION("""COMPUTED_VALUE"""),"〇")</f>
        <v>〇</v>
      </c>
      <c r="L474" s="27"/>
    </row>
    <row r="475" ht="18.0" customHeight="1">
      <c r="A475" s="3"/>
      <c r="B475" s="21"/>
      <c r="C475" s="22">
        <v>9.784785727451E12</v>
      </c>
      <c r="D475" s="23" t="s">
        <v>16</v>
      </c>
      <c r="E475" s="23" t="s">
        <v>840</v>
      </c>
      <c r="F475" s="23" t="s">
        <v>841</v>
      </c>
      <c r="G475" s="24" t="s">
        <v>19</v>
      </c>
      <c r="H475" s="29">
        <v>43768.0</v>
      </c>
      <c r="I475" s="26">
        <v>43941.0</v>
      </c>
      <c r="J475" s="23"/>
      <c r="K475" s="27" t="str">
        <f>IFERROR(__xludf.DUMMYFUNCTION("""COMPUTED_VALUE"""),"〇")</f>
        <v>〇</v>
      </c>
      <c r="L475" s="27"/>
    </row>
    <row r="476" ht="18.0" customHeight="1">
      <c r="A476" s="3"/>
      <c r="B476" s="21"/>
      <c r="C476" s="22">
        <v>9.784785727482E12</v>
      </c>
      <c r="D476" s="23" t="s">
        <v>16</v>
      </c>
      <c r="E476" s="23" t="s">
        <v>842</v>
      </c>
      <c r="F476" s="23" t="s">
        <v>843</v>
      </c>
      <c r="G476" s="24" t="s">
        <v>19</v>
      </c>
      <c r="H476" s="29">
        <v>43769.0</v>
      </c>
      <c r="I476" s="26">
        <v>43941.0</v>
      </c>
      <c r="J476" s="23"/>
      <c r="K476" s="27" t="str">
        <f>IFERROR(__xludf.DUMMYFUNCTION("""COMPUTED_VALUE"""),"〇")</f>
        <v>〇</v>
      </c>
      <c r="L476" s="27"/>
    </row>
    <row r="477" ht="18.0" customHeight="1">
      <c r="A477" s="3"/>
      <c r="B477" s="21"/>
      <c r="C477" s="22">
        <v>9.784785727833E12</v>
      </c>
      <c r="D477" s="23" t="s">
        <v>16</v>
      </c>
      <c r="E477" s="23" t="s">
        <v>844</v>
      </c>
      <c r="F477" s="23" t="s">
        <v>845</v>
      </c>
      <c r="G477" s="24" t="s">
        <v>19</v>
      </c>
      <c r="H477" s="25">
        <v>43951.0</v>
      </c>
      <c r="I477" s="26">
        <v>43941.0</v>
      </c>
      <c r="J477" s="23"/>
      <c r="K477" s="27" t="str">
        <f>IFERROR(__xludf.DUMMYFUNCTION("""COMPUTED_VALUE"""),"")</f>
        <v/>
      </c>
      <c r="L477" s="27"/>
    </row>
    <row r="478" ht="18.0" customHeight="1">
      <c r="A478" s="3"/>
      <c r="B478" s="21"/>
      <c r="C478" s="22">
        <v>9.784817842404E12</v>
      </c>
      <c r="D478" s="23" t="s">
        <v>543</v>
      </c>
      <c r="E478" s="23" t="s">
        <v>846</v>
      </c>
      <c r="F478" s="23" t="s">
        <v>847</v>
      </c>
      <c r="G478" s="24" t="s">
        <v>19</v>
      </c>
      <c r="H478" s="25">
        <v>42223.0</v>
      </c>
      <c r="I478" s="26">
        <v>43949.0</v>
      </c>
      <c r="J478" s="23"/>
      <c r="K478" s="27" t="str">
        <f>IFERROR(__xludf.DUMMYFUNCTION("""COMPUTED_VALUE"""),"")</f>
        <v/>
      </c>
      <c r="L478" s="27"/>
    </row>
    <row r="479" ht="18.0" customHeight="1">
      <c r="A479" s="3"/>
      <c r="B479" s="21"/>
      <c r="C479" s="22">
        <v>9.784502144516E12</v>
      </c>
      <c r="D479" s="23" t="s">
        <v>848</v>
      </c>
      <c r="E479" s="23" t="s">
        <v>849</v>
      </c>
      <c r="F479" s="23" t="s">
        <v>850</v>
      </c>
      <c r="G479" s="24" t="s">
        <v>19</v>
      </c>
      <c r="H479" s="25">
        <v>42149.0</v>
      </c>
      <c r="I479" s="26">
        <v>43982.0</v>
      </c>
      <c r="J479" s="23"/>
      <c r="K479" s="27" t="str">
        <f>IFERROR(__xludf.DUMMYFUNCTION("""COMPUTED_VALUE"""),"")</f>
        <v/>
      </c>
      <c r="L479" s="27"/>
    </row>
    <row r="480" ht="18.0" customHeight="1">
      <c r="A480" s="3"/>
      <c r="B480" s="21"/>
      <c r="C480" s="22">
        <v>9.784502144615E12</v>
      </c>
      <c r="D480" s="23" t="s">
        <v>848</v>
      </c>
      <c r="E480" s="23" t="s">
        <v>851</v>
      </c>
      <c r="F480" s="23" t="s">
        <v>852</v>
      </c>
      <c r="G480" s="24" t="s">
        <v>19</v>
      </c>
      <c r="H480" s="25">
        <v>42156.0</v>
      </c>
      <c r="I480" s="26">
        <v>43982.0</v>
      </c>
      <c r="J480" s="23"/>
      <c r="K480" s="27" t="str">
        <f>IFERROR(__xludf.DUMMYFUNCTION("""COMPUTED_VALUE"""),"")</f>
        <v/>
      </c>
      <c r="L480" s="27"/>
    </row>
    <row r="481" ht="18.0" customHeight="1">
      <c r="A481" s="3"/>
      <c r="B481" s="21"/>
      <c r="C481" s="22">
        <v>9.784502145315E12</v>
      </c>
      <c r="D481" s="23" t="s">
        <v>848</v>
      </c>
      <c r="E481" s="23" t="s">
        <v>853</v>
      </c>
      <c r="F481" s="23" t="s">
        <v>854</v>
      </c>
      <c r="G481" s="24" t="s">
        <v>19</v>
      </c>
      <c r="H481" s="25">
        <v>42571.0</v>
      </c>
      <c r="I481" s="26">
        <v>43982.0</v>
      </c>
      <c r="J481" s="23"/>
      <c r="K481" s="27" t="str">
        <f>IFERROR(__xludf.DUMMYFUNCTION("""COMPUTED_VALUE"""),"")</f>
        <v/>
      </c>
      <c r="L481" s="27"/>
    </row>
    <row r="482" ht="18.0" customHeight="1">
      <c r="A482" s="3"/>
      <c r="B482" s="21"/>
      <c r="C482" s="22">
        <v>9.784502204616E12</v>
      </c>
      <c r="D482" s="23" t="s">
        <v>848</v>
      </c>
      <c r="E482" s="23" t="s">
        <v>855</v>
      </c>
      <c r="F482" s="23" t="s">
        <v>856</v>
      </c>
      <c r="G482" s="24" t="s">
        <v>19</v>
      </c>
      <c r="H482" s="25">
        <v>42791.0</v>
      </c>
      <c r="I482" s="26">
        <v>43982.0</v>
      </c>
      <c r="J482" s="23"/>
      <c r="K482" s="27" t="str">
        <f>IFERROR(__xludf.DUMMYFUNCTION("""COMPUTED_VALUE"""),"〇")</f>
        <v>〇</v>
      </c>
      <c r="L482" s="27"/>
    </row>
    <row r="483" ht="18.0" customHeight="1">
      <c r="A483" s="3"/>
      <c r="B483" s="21"/>
      <c r="C483" s="22">
        <v>9.784502209017E12</v>
      </c>
      <c r="D483" s="23" t="s">
        <v>848</v>
      </c>
      <c r="E483" s="23" t="s">
        <v>857</v>
      </c>
      <c r="F483" s="23" t="s">
        <v>858</v>
      </c>
      <c r="G483" s="24" t="s">
        <v>19</v>
      </c>
      <c r="H483" s="25">
        <v>42791.0</v>
      </c>
      <c r="I483" s="26">
        <v>43982.0</v>
      </c>
      <c r="J483" s="23"/>
      <c r="K483" s="27" t="str">
        <f>IFERROR(__xludf.DUMMYFUNCTION("""COMPUTED_VALUE"""),"〇")</f>
        <v>〇</v>
      </c>
      <c r="L483" s="27"/>
    </row>
    <row r="484" ht="18.0" customHeight="1">
      <c r="A484" s="3"/>
      <c r="B484" s="21"/>
      <c r="C484" s="22">
        <v>9.784502212413E12</v>
      </c>
      <c r="D484" s="23" t="s">
        <v>848</v>
      </c>
      <c r="E484" s="23" t="s">
        <v>859</v>
      </c>
      <c r="F484" s="23" t="s">
        <v>860</v>
      </c>
      <c r="G484" s="24" t="s">
        <v>19</v>
      </c>
      <c r="H484" s="25">
        <v>42814.0</v>
      </c>
      <c r="I484" s="26">
        <v>43982.0</v>
      </c>
      <c r="J484" s="23"/>
      <c r="K484" s="27" t="str">
        <f>IFERROR(__xludf.DUMMYFUNCTION("""COMPUTED_VALUE"""),"")</f>
        <v/>
      </c>
      <c r="L484" s="27"/>
    </row>
    <row r="485" ht="18.0" customHeight="1">
      <c r="A485" s="3"/>
      <c r="B485" s="21"/>
      <c r="C485" s="22">
        <v>9.784502222917E12</v>
      </c>
      <c r="D485" s="23" t="s">
        <v>848</v>
      </c>
      <c r="E485" s="23" t="s">
        <v>861</v>
      </c>
      <c r="F485" s="23" t="s">
        <v>862</v>
      </c>
      <c r="G485" s="24" t="s">
        <v>19</v>
      </c>
      <c r="H485" s="25">
        <v>42850.0</v>
      </c>
      <c r="I485" s="26">
        <v>43982.0</v>
      </c>
      <c r="J485" s="23"/>
      <c r="K485" s="27" t="str">
        <f>IFERROR(__xludf.DUMMYFUNCTION("""COMPUTED_VALUE"""),"〇")</f>
        <v>〇</v>
      </c>
      <c r="L485" s="27"/>
    </row>
    <row r="486" ht="18.0" customHeight="1">
      <c r="A486" s="3"/>
      <c r="B486" s="21"/>
      <c r="C486" s="22">
        <v>9.784502223211E12</v>
      </c>
      <c r="D486" s="23" t="s">
        <v>848</v>
      </c>
      <c r="E486" s="23" t="s">
        <v>863</v>
      </c>
      <c r="F486" s="23" t="s">
        <v>864</v>
      </c>
      <c r="G486" s="24" t="s">
        <v>19</v>
      </c>
      <c r="H486" s="25">
        <v>42850.0</v>
      </c>
      <c r="I486" s="26">
        <v>43982.0</v>
      </c>
      <c r="J486" s="23"/>
      <c r="K486" s="27" t="str">
        <f>IFERROR(__xludf.DUMMYFUNCTION("""COMPUTED_VALUE"""),"〇")</f>
        <v>〇</v>
      </c>
      <c r="L486" s="27"/>
    </row>
    <row r="487" ht="18.0" customHeight="1">
      <c r="A487" s="3"/>
      <c r="B487" s="21"/>
      <c r="C487" s="22">
        <v>9.784502229817E12</v>
      </c>
      <c r="D487" s="23" t="s">
        <v>848</v>
      </c>
      <c r="E487" s="23" t="s">
        <v>865</v>
      </c>
      <c r="F487" s="23" t="s">
        <v>866</v>
      </c>
      <c r="G487" s="24" t="s">
        <v>19</v>
      </c>
      <c r="H487" s="25">
        <v>42906.0</v>
      </c>
      <c r="I487" s="26">
        <v>43982.0</v>
      </c>
      <c r="J487" s="23"/>
      <c r="K487" s="27" t="str">
        <f>IFERROR(__xludf.DUMMYFUNCTION("""COMPUTED_VALUE"""),"〇")</f>
        <v>〇</v>
      </c>
      <c r="L487" s="27"/>
    </row>
    <row r="488" ht="18.0" customHeight="1">
      <c r="A488" s="3"/>
      <c r="B488" s="21"/>
      <c r="C488" s="22">
        <v>9.784502231919E12</v>
      </c>
      <c r="D488" s="23" t="s">
        <v>848</v>
      </c>
      <c r="E488" s="23" t="s">
        <v>867</v>
      </c>
      <c r="F488" s="23" t="s">
        <v>868</v>
      </c>
      <c r="G488" s="24" t="s">
        <v>19</v>
      </c>
      <c r="H488" s="25">
        <v>42906.0</v>
      </c>
      <c r="I488" s="26">
        <v>43982.0</v>
      </c>
      <c r="J488" s="23"/>
      <c r="K488" s="27" t="str">
        <f>IFERROR(__xludf.DUMMYFUNCTION("""COMPUTED_VALUE"""),"〇")</f>
        <v>〇</v>
      </c>
      <c r="L488" s="27"/>
    </row>
    <row r="489" ht="18.0" customHeight="1">
      <c r="A489" s="3"/>
      <c r="B489" s="21"/>
      <c r="C489" s="22">
        <v>9.784502209116E12</v>
      </c>
      <c r="D489" s="23" t="s">
        <v>848</v>
      </c>
      <c r="E489" s="23" t="s">
        <v>869</v>
      </c>
      <c r="F489" s="23" t="s">
        <v>870</v>
      </c>
      <c r="G489" s="24" t="s">
        <v>19</v>
      </c>
      <c r="H489" s="29">
        <v>43023.0</v>
      </c>
      <c r="I489" s="26">
        <v>43982.0</v>
      </c>
      <c r="J489" s="23"/>
      <c r="K489" s="27" t="str">
        <f>IFERROR(__xludf.DUMMYFUNCTION("""COMPUTED_VALUE"""),"〇")</f>
        <v>〇</v>
      </c>
      <c r="L489" s="27"/>
    </row>
    <row r="490" ht="18.0" customHeight="1">
      <c r="A490" s="3"/>
      <c r="B490" s="21"/>
      <c r="C490" s="22">
        <v>9.784502230813E12</v>
      </c>
      <c r="D490" s="23" t="s">
        <v>848</v>
      </c>
      <c r="E490" s="23" t="s">
        <v>871</v>
      </c>
      <c r="F490" s="23" t="s">
        <v>872</v>
      </c>
      <c r="G490" s="24" t="s">
        <v>19</v>
      </c>
      <c r="H490" s="25">
        <v>43174.0</v>
      </c>
      <c r="I490" s="26">
        <v>43982.0</v>
      </c>
      <c r="J490" s="23"/>
      <c r="K490" s="27" t="str">
        <f>IFERROR(__xludf.DUMMYFUNCTION("""COMPUTED_VALUE"""),"〇")</f>
        <v>〇</v>
      </c>
      <c r="L490" s="27"/>
    </row>
    <row r="491" ht="18.0" customHeight="1">
      <c r="A491" s="3"/>
      <c r="B491" s="21"/>
      <c r="C491" s="22">
        <v>9.78450214721E12</v>
      </c>
      <c r="D491" s="23" t="s">
        <v>848</v>
      </c>
      <c r="E491" s="23" t="s">
        <v>873</v>
      </c>
      <c r="F491" s="23" t="s">
        <v>874</v>
      </c>
      <c r="G491" s="24" t="s">
        <v>19</v>
      </c>
      <c r="H491" s="25">
        <v>43221.0</v>
      </c>
      <c r="I491" s="26">
        <v>43982.0</v>
      </c>
      <c r="J491" s="23"/>
      <c r="K491" s="27" t="str">
        <f>IFERROR(__xludf.DUMMYFUNCTION("""COMPUTED_VALUE"""),"")</f>
        <v/>
      </c>
      <c r="L491" s="27"/>
    </row>
    <row r="492" ht="18.0" customHeight="1">
      <c r="A492" s="3"/>
      <c r="B492" s="21"/>
      <c r="C492" s="22">
        <v>9.784502158315E12</v>
      </c>
      <c r="D492" s="23" t="s">
        <v>848</v>
      </c>
      <c r="E492" s="23" t="s">
        <v>875</v>
      </c>
      <c r="F492" s="23" t="s">
        <v>876</v>
      </c>
      <c r="G492" s="24" t="s">
        <v>19</v>
      </c>
      <c r="H492" s="25">
        <v>43221.0</v>
      </c>
      <c r="I492" s="26">
        <v>43982.0</v>
      </c>
      <c r="J492" s="23"/>
      <c r="K492" s="27" t="str">
        <f>IFERROR(__xludf.DUMMYFUNCTION("""COMPUTED_VALUE"""),"")</f>
        <v/>
      </c>
      <c r="L492" s="27"/>
    </row>
    <row r="493" ht="18.0" customHeight="1">
      <c r="A493" s="3"/>
      <c r="B493" s="21"/>
      <c r="C493" s="22">
        <v>9.784502154515E12</v>
      </c>
      <c r="D493" s="23" t="s">
        <v>848</v>
      </c>
      <c r="E493" s="23" t="s">
        <v>877</v>
      </c>
      <c r="F493" s="23" t="s">
        <v>878</v>
      </c>
      <c r="G493" s="24" t="s">
        <v>19</v>
      </c>
      <c r="H493" s="25">
        <v>43291.0</v>
      </c>
      <c r="I493" s="26">
        <v>43982.0</v>
      </c>
      <c r="J493" s="23"/>
      <c r="K493" s="27" t="str">
        <f>IFERROR(__xludf.DUMMYFUNCTION("""COMPUTED_VALUE"""),"〇")</f>
        <v>〇</v>
      </c>
      <c r="L493" s="27"/>
    </row>
    <row r="494" ht="18.0" customHeight="1">
      <c r="A494" s="3"/>
      <c r="B494" s="21"/>
      <c r="C494" s="22">
        <v>9.784502139611E12</v>
      </c>
      <c r="D494" s="23" t="s">
        <v>848</v>
      </c>
      <c r="E494" s="23" t="s">
        <v>879</v>
      </c>
      <c r="F494" s="23" t="s">
        <v>880</v>
      </c>
      <c r="G494" s="24" t="s">
        <v>19</v>
      </c>
      <c r="H494" s="25">
        <v>43306.0</v>
      </c>
      <c r="I494" s="26">
        <v>43982.0</v>
      </c>
      <c r="J494" s="23"/>
      <c r="K494" s="27" t="str">
        <f>IFERROR(__xludf.DUMMYFUNCTION("""COMPUTED_VALUE"""),"")</f>
        <v/>
      </c>
      <c r="L494" s="27"/>
    </row>
    <row r="495" ht="18.0" customHeight="1">
      <c r="A495" s="1"/>
      <c r="B495" s="14"/>
      <c r="C495" s="22">
        <v>9.784502147517E12</v>
      </c>
      <c r="D495" s="23" t="s">
        <v>848</v>
      </c>
      <c r="E495" s="23" t="s">
        <v>881</v>
      </c>
      <c r="F495" s="23" t="s">
        <v>882</v>
      </c>
      <c r="G495" s="24" t="s">
        <v>19</v>
      </c>
      <c r="H495" s="25">
        <v>43495.0</v>
      </c>
      <c r="I495" s="26">
        <v>43982.0</v>
      </c>
      <c r="J495" s="23"/>
      <c r="K495" s="27" t="str">
        <f>IFERROR(__xludf.DUMMYFUNCTION("""COMPUTED_VALUE"""),"〇")</f>
        <v>〇</v>
      </c>
      <c r="L495" s="27"/>
    </row>
    <row r="496" ht="18.0" customHeight="1">
      <c r="A496" s="1"/>
      <c r="B496" s="14"/>
      <c r="C496" s="22">
        <v>9.784502155314E12</v>
      </c>
      <c r="D496" s="23" t="s">
        <v>848</v>
      </c>
      <c r="E496" s="23" t="s">
        <v>883</v>
      </c>
      <c r="F496" s="23" t="s">
        <v>884</v>
      </c>
      <c r="G496" s="24" t="s">
        <v>19</v>
      </c>
      <c r="H496" s="25">
        <v>43575.0</v>
      </c>
      <c r="I496" s="26">
        <v>43982.0</v>
      </c>
      <c r="J496" s="23"/>
      <c r="K496" s="27" t="str">
        <f>IFERROR(__xludf.DUMMYFUNCTION("""COMPUTED_VALUE"""),"")</f>
        <v/>
      </c>
      <c r="L496" s="27"/>
    </row>
    <row r="497" ht="18.0" customHeight="1">
      <c r="A497" s="3"/>
      <c r="B497" s="21"/>
      <c r="C497" s="22">
        <v>9.784324101667E12</v>
      </c>
      <c r="D497" s="23" t="s">
        <v>20</v>
      </c>
      <c r="E497" s="23" t="s">
        <v>885</v>
      </c>
      <c r="F497" s="23" t="s">
        <v>886</v>
      </c>
      <c r="G497" s="24" t="s">
        <v>19</v>
      </c>
      <c r="H497" s="29">
        <v>42734.0</v>
      </c>
      <c r="I497" s="26">
        <v>43994.0</v>
      </c>
      <c r="J497" s="23"/>
      <c r="K497" s="27" t="str">
        <f>IFERROR(__xludf.DUMMYFUNCTION("""COMPUTED_VALUE"""),"")</f>
        <v/>
      </c>
      <c r="L497" s="27"/>
    </row>
    <row r="498" ht="18.0" customHeight="1">
      <c r="A498" s="3"/>
      <c r="B498" s="21"/>
      <c r="C498" s="22">
        <v>9.784324101674E12</v>
      </c>
      <c r="D498" s="23" t="s">
        <v>20</v>
      </c>
      <c r="E498" s="23" t="s">
        <v>887</v>
      </c>
      <c r="F498" s="23" t="s">
        <v>886</v>
      </c>
      <c r="G498" s="24" t="s">
        <v>19</v>
      </c>
      <c r="H498" s="29">
        <v>42734.0</v>
      </c>
      <c r="I498" s="26">
        <v>43994.0</v>
      </c>
      <c r="J498" s="23"/>
      <c r="K498" s="27" t="str">
        <f>IFERROR(__xludf.DUMMYFUNCTION("""COMPUTED_VALUE"""),"")</f>
        <v/>
      </c>
      <c r="L498" s="27"/>
    </row>
    <row r="499" ht="18.0" customHeight="1">
      <c r="A499" s="3"/>
      <c r="B499" s="21"/>
      <c r="C499" s="22">
        <v>9.784324101681E12</v>
      </c>
      <c r="D499" s="23" t="s">
        <v>20</v>
      </c>
      <c r="E499" s="23" t="s">
        <v>888</v>
      </c>
      <c r="F499" s="23" t="s">
        <v>886</v>
      </c>
      <c r="G499" s="24" t="s">
        <v>19</v>
      </c>
      <c r="H499" s="25">
        <v>42845.0</v>
      </c>
      <c r="I499" s="26">
        <v>43994.0</v>
      </c>
      <c r="J499" s="23"/>
      <c r="K499" s="27" t="str">
        <f>IFERROR(__xludf.DUMMYFUNCTION("""COMPUTED_VALUE"""),"")</f>
        <v/>
      </c>
      <c r="L499" s="27"/>
    </row>
    <row r="500" ht="18.0" customHeight="1">
      <c r="A500" s="1"/>
      <c r="B500" s="14"/>
      <c r="C500" s="22">
        <v>9.784324101698E12</v>
      </c>
      <c r="D500" s="23" t="s">
        <v>20</v>
      </c>
      <c r="E500" s="23" t="s">
        <v>889</v>
      </c>
      <c r="F500" s="23" t="s">
        <v>886</v>
      </c>
      <c r="G500" s="24" t="s">
        <v>19</v>
      </c>
      <c r="H500" s="25">
        <v>42896.0</v>
      </c>
      <c r="I500" s="26">
        <v>43994.0</v>
      </c>
      <c r="J500" s="23"/>
      <c r="K500" s="27" t="str">
        <f>IFERROR(__xludf.DUMMYFUNCTION("""COMPUTED_VALUE"""),"")</f>
        <v/>
      </c>
      <c r="L500" s="27"/>
    </row>
    <row r="501" ht="18.0" customHeight="1">
      <c r="A501" s="1"/>
      <c r="B501" s="14"/>
      <c r="C501" s="22">
        <v>9.784324101704E12</v>
      </c>
      <c r="D501" s="23" t="s">
        <v>20</v>
      </c>
      <c r="E501" s="23" t="s">
        <v>890</v>
      </c>
      <c r="F501" s="23" t="s">
        <v>886</v>
      </c>
      <c r="G501" s="24" t="s">
        <v>19</v>
      </c>
      <c r="H501" s="25">
        <v>42896.0</v>
      </c>
      <c r="I501" s="26">
        <v>43994.0</v>
      </c>
      <c r="J501" s="23"/>
      <c r="K501" s="27" t="str">
        <f>IFERROR(__xludf.DUMMYFUNCTION("""COMPUTED_VALUE"""),"")</f>
        <v/>
      </c>
      <c r="L501" s="27"/>
    </row>
    <row r="502" ht="18.0" customHeight="1">
      <c r="A502" s="3"/>
      <c r="B502" s="21"/>
      <c r="C502" s="22">
        <v>9.784785719852E12</v>
      </c>
      <c r="D502" s="23" t="s">
        <v>16</v>
      </c>
      <c r="E502" s="23" t="s">
        <v>891</v>
      </c>
      <c r="F502" s="23" t="s">
        <v>892</v>
      </c>
      <c r="G502" s="24" t="s">
        <v>19</v>
      </c>
      <c r="H502" s="25">
        <v>41059.0</v>
      </c>
      <c r="I502" s="26">
        <v>44104.0</v>
      </c>
      <c r="J502" s="23"/>
      <c r="K502" s="27" t="str">
        <f>IFERROR(__xludf.DUMMYFUNCTION("""COMPUTED_VALUE"""),"")</f>
        <v/>
      </c>
      <c r="L502" s="27"/>
    </row>
    <row r="503" ht="18.0" customHeight="1">
      <c r="A503" s="3"/>
      <c r="B503" s="21"/>
      <c r="C503" s="22">
        <v>9.784785726638E12</v>
      </c>
      <c r="D503" s="23" t="s">
        <v>16</v>
      </c>
      <c r="E503" s="23" t="s">
        <v>893</v>
      </c>
      <c r="F503" s="23" t="s">
        <v>894</v>
      </c>
      <c r="G503" s="24" t="s">
        <v>19</v>
      </c>
      <c r="H503" s="25">
        <v>43373.0</v>
      </c>
      <c r="I503" s="26">
        <v>44104.0</v>
      </c>
      <c r="J503" s="23"/>
      <c r="K503" s="27" t="str">
        <f>IFERROR(__xludf.DUMMYFUNCTION("""COMPUTED_VALUE"""),"〇")</f>
        <v>〇</v>
      </c>
      <c r="L503" s="27"/>
    </row>
    <row r="504" ht="18.0" customHeight="1">
      <c r="A504" s="1"/>
      <c r="B504" s="14"/>
      <c r="C504" s="22">
        <v>9.784785727369E12</v>
      </c>
      <c r="D504" s="23" t="s">
        <v>16</v>
      </c>
      <c r="E504" s="23" t="s">
        <v>895</v>
      </c>
      <c r="F504" s="23" t="s">
        <v>896</v>
      </c>
      <c r="G504" s="24" t="s">
        <v>19</v>
      </c>
      <c r="H504" s="25">
        <v>43728.0</v>
      </c>
      <c r="I504" s="26">
        <v>44104.0</v>
      </c>
      <c r="J504" s="23"/>
      <c r="K504" s="27" t="str">
        <f>IFERROR(__xludf.DUMMYFUNCTION("""COMPUTED_VALUE"""),"〇")</f>
        <v>〇</v>
      </c>
      <c r="L504" s="27"/>
    </row>
    <row r="505" ht="18.0" customHeight="1">
      <c r="A505" s="3"/>
      <c r="B505" s="21"/>
      <c r="C505" s="22">
        <v>9.784785727512E12</v>
      </c>
      <c r="D505" s="23" t="s">
        <v>16</v>
      </c>
      <c r="E505" s="23" t="s">
        <v>897</v>
      </c>
      <c r="F505" s="23" t="s">
        <v>397</v>
      </c>
      <c r="G505" s="24" t="s">
        <v>19</v>
      </c>
      <c r="H505" s="29">
        <v>43824.0</v>
      </c>
      <c r="I505" s="26">
        <v>44104.0</v>
      </c>
      <c r="J505" s="23"/>
      <c r="K505" s="27" t="str">
        <f>IFERROR(__xludf.DUMMYFUNCTION("""COMPUTED_VALUE"""),"〇")</f>
        <v>〇</v>
      </c>
      <c r="L505" s="27"/>
    </row>
    <row r="506" ht="18.0" customHeight="1">
      <c r="A506" s="3"/>
      <c r="B506" s="21"/>
      <c r="C506" s="22">
        <v>9.784785727611E12</v>
      </c>
      <c r="D506" s="23" t="s">
        <v>16</v>
      </c>
      <c r="E506" s="23" t="s">
        <v>898</v>
      </c>
      <c r="F506" s="23" t="s">
        <v>899</v>
      </c>
      <c r="G506" s="24" t="s">
        <v>19</v>
      </c>
      <c r="H506" s="29">
        <v>43829.0</v>
      </c>
      <c r="I506" s="26">
        <v>44104.0</v>
      </c>
      <c r="J506" s="23"/>
      <c r="K506" s="27" t="str">
        <f>IFERROR(__xludf.DUMMYFUNCTION("""COMPUTED_VALUE"""),"")</f>
        <v/>
      </c>
      <c r="L506" s="27"/>
    </row>
    <row r="507" ht="18.0" customHeight="1">
      <c r="A507" s="3"/>
      <c r="B507" s="21"/>
      <c r="C507" s="22">
        <v>9.784785727581E12</v>
      </c>
      <c r="D507" s="23" t="s">
        <v>16</v>
      </c>
      <c r="E507" s="23" t="s">
        <v>900</v>
      </c>
      <c r="F507" s="23" t="s">
        <v>901</v>
      </c>
      <c r="G507" s="24" t="s">
        <v>19</v>
      </c>
      <c r="H507" s="29">
        <v>43830.0</v>
      </c>
      <c r="I507" s="26">
        <v>44104.0</v>
      </c>
      <c r="J507" s="23"/>
      <c r="K507" s="27" t="str">
        <f>IFERROR(__xludf.DUMMYFUNCTION("""COMPUTED_VALUE"""),"〇")</f>
        <v>〇</v>
      </c>
      <c r="L507" s="27"/>
    </row>
    <row r="508" ht="18.0" customHeight="1">
      <c r="A508" s="3"/>
      <c r="B508" s="21"/>
      <c r="C508" s="22">
        <v>9.784785727659E12</v>
      </c>
      <c r="D508" s="23" t="s">
        <v>16</v>
      </c>
      <c r="E508" s="23" t="s">
        <v>902</v>
      </c>
      <c r="F508" s="23" t="s">
        <v>903</v>
      </c>
      <c r="G508" s="24" t="s">
        <v>19</v>
      </c>
      <c r="H508" s="25">
        <v>43850.0</v>
      </c>
      <c r="I508" s="26">
        <v>44104.0</v>
      </c>
      <c r="J508" s="23"/>
      <c r="K508" s="27" t="str">
        <f>IFERROR(__xludf.DUMMYFUNCTION("""COMPUTED_VALUE"""),"〇")</f>
        <v>〇</v>
      </c>
      <c r="L508" s="27"/>
    </row>
    <row r="509" ht="18.0" customHeight="1">
      <c r="A509" s="3"/>
      <c r="B509" s="21"/>
      <c r="C509" s="22">
        <v>9.784785727925E12</v>
      </c>
      <c r="D509" s="23" t="s">
        <v>16</v>
      </c>
      <c r="E509" s="23" t="s">
        <v>904</v>
      </c>
      <c r="F509" s="23" t="s">
        <v>905</v>
      </c>
      <c r="G509" s="24" t="s">
        <v>19</v>
      </c>
      <c r="H509" s="25">
        <v>44013.0</v>
      </c>
      <c r="I509" s="26">
        <v>44104.0</v>
      </c>
      <c r="J509" s="23"/>
      <c r="K509" s="27" t="str">
        <f>IFERROR(__xludf.DUMMYFUNCTION("""COMPUTED_VALUE"""),"〇")</f>
        <v>〇</v>
      </c>
      <c r="L509" s="27"/>
    </row>
    <row r="510" ht="18.0" customHeight="1">
      <c r="A510" s="1"/>
      <c r="B510" s="14"/>
      <c r="C510" s="22">
        <v>9.784785728205E12</v>
      </c>
      <c r="D510" s="23" t="s">
        <v>16</v>
      </c>
      <c r="E510" s="23" t="s">
        <v>906</v>
      </c>
      <c r="F510" s="23" t="s">
        <v>907</v>
      </c>
      <c r="G510" s="24" t="s">
        <v>19</v>
      </c>
      <c r="H510" s="29">
        <v>44135.0</v>
      </c>
      <c r="I510" s="31">
        <v>44134.0</v>
      </c>
      <c r="J510" s="23"/>
      <c r="K510" s="27" t="str">
        <f>IFERROR(__xludf.DUMMYFUNCTION("""COMPUTED_VALUE"""),"")</f>
        <v/>
      </c>
      <c r="L510" s="27"/>
    </row>
    <row r="511" ht="18.0" customHeight="1">
      <c r="A511" s="3"/>
      <c r="B511" s="21"/>
      <c r="C511" s="22">
        <v>9.784785728243E12</v>
      </c>
      <c r="D511" s="23" t="s">
        <v>16</v>
      </c>
      <c r="E511" s="23" t="s">
        <v>908</v>
      </c>
      <c r="F511" s="23" t="s">
        <v>909</v>
      </c>
      <c r="G511" s="24" t="s">
        <v>19</v>
      </c>
      <c r="H511" s="29">
        <v>44147.0</v>
      </c>
      <c r="I511" s="26">
        <v>44139.0</v>
      </c>
      <c r="J511" s="23"/>
      <c r="K511" s="27" t="str">
        <f>IFERROR(__xludf.DUMMYFUNCTION("""COMPUTED_VALUE"""),"〇")</f>
        <v>〇</v>
      </c>
      <c r="L511" s="27"/>
    </row>
    <row r="512" ht="18.0" customHeight="1">
      <c r="A512" s="3"/>
      <c r="B512" s="21"/>
      <c r="C512" s="22">
        <v>9.784641137448E12</v>
      </c>
      <c r="D512" s="23" t="s">
        <v>628</v>
      </c>
      <c r="E512" s="23" t="s">
        <v>910</v>
      </c>
      <c r="F512" s="23" t="s">
        <v>911</v>
      </c>
      <c r="G512" s="32" t="s">
        <v>19</v>
      </c>
      <c r="H512" s="33">
        <v>43456.0</v>
      </c>
      <c r="I512" s="26">
        <v>44201.0</v>
      </c>
      <c r="J512" s="23"/>
      <c r="K512" s="27" t="str">
        <f>IFERROR(__xludf.DUMMYFUNCTION("""COMPUTED_VALUE"""),"〇")</f>
        <v>〇</v>
      </c>
      <c r="L512" s="27"/>
    </row>
    <row r="513" ht="18.0" customHeight="1">
      <c r="A513" s="3"/>
      <c r="B513" s="21"/>
      <c r="C513" s="22">
        <v>9.784130323741E12</v>
      </c>
      <c r="D513" s="23" t="s">
        <v>912</v>
      </c>
      <c r="E513" s="23" t="s">
        <v>913</v>
      </c>
      <c r="F513" s="23" t="s">
        <v>914</v>
      </c>
      <c r="G513" s="28" t="s">
        <v>915</v>
      </c>
      <c r="H513" s="25">
        <v>41991.0</v>
      </c>
      <c r="I513" s="26">
        <v>44201.0</v>
      </c>
      <c r="J513" s="23"/>
      <c r="K513" s="27" t="str">
        <f>IFERROR(__xludf.DUMMYFUNCTION("""COMPUTED_VALUE"""),"")</f>
        <v/>
      </c>
      <c r="L513" s="27"/>
    </row>
    <row r="514" ht="18.0" customHeight="1">
      <c r="A514" s="3"/>
      <c r="B514" s="21"/>
      <c r="C514" s="22">
        <v>9.784130323758E12</v>
      </c>
      <c r="D514" s="23" t="s">
        <v>912</v>
      </c>
      <c r="E514" s="23" t="s">
        <v>916</v>
      </c>
      <c r="F514" s="23" t="s">
        <v>917</v>
      </c>
      <c r="G514" s="28" t="s">
        <v>915</v>
      </c>
      <c r="H514" s="25">
        <v>42185.0</v>
      </c>
      <c r="I514" s="26">
        <v>44201.0</v>
      </c>
      <c r="J514" s="23"/>
      <c r="K514" s="27" t="str">
        <f>IFERROR(__xludf.DUMMYFUNCTION("""COMPUTED_VALUE"""),"〇")</f>
        <v>〇</v>
      </c>
      <c r="L514" s="27"/>
    </row>
    <row r="515" ht="18.0" customHeight="1">
      <c r="A515" s="3"/>
      <c r="B515" s="21"/>
      <c r="C515" s="22">
        <v>9.784130323772E12</v>
      </c>
      <c r="D515" s="23" t="s">
        <v>912</v>
      </c>
      <c r="E515" s="23" t="s">
        <v>918</v>
      </c>
      <c r="F515" s="23" t="s">
        <v>919</v>
      </c>
      <c r="G515" s="28" t="s">
        <v>915</v>
      </c>
      <c r="H515" s="25">
        <v>42272.0</v>
      </c>
      <c r="I515" s="26">
        <v>44201.0</v>
      </c>
      <c r="J515" s="23"/>
      <c r="K515" s="27" t="str">
        <f>IFERROR(__xludf.DUMMYFUNCTION("""COMPUTED_VALUE"""),"")</f>
        <v/>
      </c>
      <c r="L515" s="27"/>
    </row>
    <row r="516" ht="18.0" customHeight="1">
      <c r="A516" s="3"/>
      <c r="B516" s="21"/>
      <c r="C516" s="22">
        <v>9.784130323888E12</v>
      </c>
      <c r="D516" s="23" t="s">
        <v>912</v>
      </c>
      <c r="E516" s="23" t="s">
        <v>920</v>
      </c>
      <c r="F516" s="23" t="s">
        <v>914</v>
      </c>
      <c r="G516" s="28" t="s">
        <v>915</v>
      </c>
      <c r="H516" s="25">
        <v>43174.0</v>
      </c>
      <c r="I516" s="26">
        <v>44201.0</v>
      </c>
      <c r="J516" s="23"/>
      <c r="K516" s="27" t="str">
        <f>IFERROR(__xludf.DUMMYFUNCTION("""COMPUTED_VALUE"""),"〇")</f>
        <v>〇</v>
      </c>
      <c r="L516" s="27"/>
    </row>
    <row r="517" ht="18.0" customHeight="1">
      <c r="A517" s="3"/>
      <c r="B517" s="21"/>
      <c r="C517" s="22">
        <v>9.784130323925E12</v>
      </c>
      <c r="D517" s="23" t="s">
        <v>912</v>
      </c>
      <c r="E517" s="23" t="s">
        <v>921</v>
      </c>
      <c r="F517" s="23" t="s">
        <v>919</v>
      </c>
      <c r="G517" s="28" t="s">
        <v>915</v>
      </c>
      <c r="H517" s="25">
        <v>43861.0</v>
      </c>
      <c r="I517" s="26">
        <v>44201.0</v>
      </c>
      <c r="J517" s="23"/>
      <c r="K517" s="27" t="str">
        <f>IFERROR(__xludf.DUMMYFUNCTION("""COMPUTED_VALUE"""),"〇")</f>
        <v>〇</v>
      </c>
      <c r="L517" s="27"/>
    </row>
    <row r="518" ht="18.0" customHeight="1">
      <c r="A518" s="3"/>
      <c r="B518" s="21"/>
      <c r="C518" s="22">
        <v>9.784130323895E12</v>
      </c>
      <c r="D518" s="23" t="s">
        <v>912</v>
      </c>
      <c r="E518" s="23" t="s">
        <v>922</v>
      </c>
      <c r="F518" s="23" t="s">
        <v>90</v>
      </c>
      <c r="G518" s="28" t="s">
        <v>915</v>
      </c>
      <c r="H518" s="25">
        <v>43952.0</v>
      </c>
      <c r="I518" s="26">
        <v>44201.0</v>
      </c>
      <c r="J518" s="23"/>
      <c r="K518" s="27" t="str">
        <f>IFERROR(__xludf.DUMMYFUNCTION("""COMPUTED_VALUE"""),"〇")</f>
        <v>〇</v>
      </c>
      <c r="L518" s="27"/>
    </row>
    <row r="519" ht="18.0" customHeight="1">
      <c r="A519" s="3"/>
      <c r="B519" s="21"/>
      <c r="C519" s="22">
        <v>9.784130323727E12</v>
      </c>
      <c r="D519" s="23" t="s">
        <v>912</v>
      </c>
      <c r="E519" s="23" t="s">
        <v>402</v>
      </c>
      <c r="F519" s="23" t="s">
        <v>90</v>
      </c>
      <c r="G519" s="23" t="s">
        <v>915</v>
      </c>
      <c r="H519" s="25">
        <v>42731.0</v>
      </c>
      <c r="I519" s="26">
        <v>44202.0</v>
      </c>
      <c r="J519" s="23"/>
      <c r="K519" s="27" t="str">
        <f>IFERROR(__xludf.DUMMYFUNCTION("""COMPUTED_VALUE"""),"")</f>
        <v/>
      </c>
      <c r="L519" s="27"/>
    </row>
    <row r="520" ht="18.0" customHeight="1">
      <c r="A520" s="3"/>
      <c r="B520" s="21"/>
      <c r="C520" s="22">
        <v>9.784785723149E12</v>
      </c>
      <c r="D520" s="23" t="s">
        <v>16</v>
      </c>
      <c r="E520" s="23" t="s">
        <v>923</v>
      </c>
      <c r="F520" s="23" t="s">
        <v>924</v>
      </c>
      <c r="G520" s="24" t="s">
        <v>19</v>
      </c>
      <c r="H520" s="25">
        <v>42205.0</v>
      </c>
      <c r="I520" s="26">
        <v>44203.0</v>
      </c>
      <c r="J520" s="23"/>
      <c r="K520" s="27" t="str">
        <f>IFERROR(__xludf.DUMMYFUNCTION("""COMPUTED_VALUE"""),"〇")</f>
        <v>〇</v>
      </c>
      <c r="L520" s="27"/>
    </row>
    <row r="521" ht="18.0" customHeight="1">
      <c r="A521" s="3"/>
      <c r="B521" s="21"/>
      <c r="C521" s="22">
        <v>9.78478572458E12</v>
      </c>
      <c r="D521" s="23" t="s">
        <v>16</v>
      </c>
      <c r="E521" s="23" t="s">
        <v>925</v>
      </c>
      <c r="F521" s="23" t="s">
        <v>926</v>
      </c>
      <c r="G521" s="24" t="s">
        <v>19</v>
      </c>
      <c r="H521" s="29">
        <v>42694.0</v>
      </c>
      <c r="I521" s="26">
        <v>44203.0</v>
      </c>
      <c r="J521" s="23"/>
      <c r="K521" s="27" t="str">
        <f>IFERROR(__xludf.DUMMYFUNCTION("""COMPUTED_VALUE"""),"〇")</f>
        <v>〇</v>
      </c>
      <c r="L521" s="27"/>
    </row>
    <row r="522" ht="18.0" customHeight="1">
      <c r="A522" s="3"/>
      <c r="B522" s="21"/>
      <c r="C522" s="22">
        <v>9.784785724924E12</v>
      </c>
      <c r="D522" s="23" t="s">
        <v>16</v>
      </c>
      <c r="E522" s="23" t="s">
        <v>927</v>
      </c>
      <c r="F522" s="23" t="s">
        <v>287</v>
      </c>
      <c r="G522" s="24" t="s">
        <v>19</v>
      </c>
      <c r="H522" s="25">
        <v>42772.0</v>
      </c>
      <c r="I522" s="26">
        <v>44203.0</v>
      </c>
      <c r="J522" s="23"/>
      <c r="K522" s="27" t="str">
        <f>IFERROR(__xludf.DUMMYFUNCTION("""COMPUTED_VALUE"""),"〇")</f>
        <v>〇</v>
      </c>
      <c r="L522" s="27"/>
    </row>
    <row r="523" ht="18.0" customHeight="1">
      <c r="A523" s="1"/>
      <c r="B523" s="14"/>
      <c r="C523" s="22">
        <v>9.784785725457E12</v>
      </c>
      <c r="D523" s="23" t="s">
        <v>16</v>
      </c>
      <c r="E523" s="23" t="s">
        <v>928</v>
      </c>
      <c r="F523" s="23" t="s">
        <v>929</v>
      </c>
      <c r="G523" s="24" t="s">
        <v>19</v>
      </c>
      <c r="H523" s="25">
        <v>42983.0</v>
      </c>
      <c r="I523" s="26">
        <v>44203.0</v>
      </c>
      <c r="J523" s="23"/>
      <c r="K523" s="27" t="str">
        <f>IFERROR(__xludf.DUMMYFUNCTION("""COMPUTED_VALUE"""),"〇")</f>
        <v>〇</v>
      </c>
      <c r="L523" s="27"/>
    </row>
    <row r="524" ht="18.0" customHeight="1">
      <c r="A524" s="3"/>
      <c r="B524" s="21"/>
      <c r="C524" s="22">
        <v>9.784788272347E12</v>
      </c>
      <c r="D524" s="23" t="s">
        <v>510</v>
      </c>
      <c r="E524" s="23" t="s">
        <v>930</v>
      </c>
      <c r="F524" s="23" t="s">
        <v>931</v>
      </c>
      <c r="G524" s="24" t="s">
        <v>19</v>
      </c>
      <c r="H524" s="29">
        <v>40330.0</v>
      </c>
      <c r="I524" s="26">
        <v>44210.0</v>
      </c>
      <c r="J524" s="23"/>
      <c r="K524" s="27" t="str">
        <f>IFERROR(__xludf.DUMMYFUNCTION("""COMPUTED_VALUE"""),"〇")</f>
        <v>〇</v>
      </c>
      <c r="L524" s="27"/>
    </row>
    <row r="525" ht="18.0" customHeight="1">
      <c r="A525" s="3"/>
      <c r="B525" s="21"/>
      <c r="C525" s="22">
        <v>9.784788272828E12</v>
      </c>
      <c r="D525" s="23" t="s">
        <v>510</v>
      </c>
      <c r="E525" s="23" t="s">
        <v>932</v>
      </c>
      <c r="F525" s="23" t="s">
        <v>933</v>
      </c>
      <c r="G525" s="24" t="s">
        <v>19</v>
      </c>
      <c r="H525" s="29">
        <v>40476.0</v>
      </c>
      <c r="I525" s="26">
        <v>44210.0</v>
      </c>
      <c r="J525" s="23"/>
      <c r="K525" s="27" t="str">
        <f>IFERROR(__xludf.DUMMYFUNCTION("""COMPUTED_VALUE"""),"〇")</f>
        <v>〇</v>
      </c>
      <c r="L525" s="27"/>
    </row>
    <row r="526" ht="18.0" customHeight="1">
      <c r="A526" s="3"/>
      <c r="B526" s="21"/>
      <c r="C526" s="22">
        <v>9.784788273498E12</v>
      </c>
      <c r="D526" s="23" t="s">
        <v>510</v>
      </c>
      <c r="E526" s="23" t="s">
        <v>934</v>
      </c>
      <c r="F526" s="23" t="s">
        <v>935</v>
      </c>
      <c r="G526" s="24" t="s">
        <v>19</v>
      </c>
      <c r="H526" s="29">
        <v>40492.0</v>
      </c>
      <c r="I526" s="26">
        <v>44210.0</v>
      </c>
      <c r="J526" s="23"/>
      <c r="K526" s="27" t="str">
        <f>IFERROR(__xludf.DUMMYFUNCTION("""COMPUTED_VALUE"""),"〇")</f>
        <v>〇</v>
      </c>
      <c r="L526" s="27"/>
    </row>
    <row r="527" ht="18.0" customHeight="1">
      <c r="A527" s="3"/>
      <c r="B527" s="21"/>
      <c r="C527" s="22">
        <v>9.784788274051E12</v>
      </c>
      <c r="D527" s="23" t="s">
        <v>510</v>
      </c>
      <c r="E527" s="23" t="s">
        <v>936</v>
      </c>
      <c r="F527" s="23" t="s">
        <v>937</v>
      </c>
      <c r="G527" s="24" t="s">
        <v>19</v>
      </c>
      <c r="H527" s="25">
        <v>40753.0</v>
      </c>
      <c r="I527" s="26">
        <v>44210.0</v>
      </c>
      <c r="J527" s="23"/>
      <c r="K527" s="27" t="str">
        <f>IFERROR(__xludf.DUMMYFUNCTION("""COMPUTED_VALUE"""),"〇")</f>
        <v>〇</v>
      </c>
      <c r="L527" s="27"/>
    </row>
    <row r="528" ht="18.0" customHeight="1">
      <c r="A528" s="3"/>
      <c r="B528" s="21"/>
      <c r="C528" s="22">
        <v>9.784788274037E12</v>
      </c>
      <c r="D528" s="23" t="s">
        <v>510</v>
      </c>
      <c r="E528" s="23" t="s">
        <v>938</v>
      </c>
      <c r="F528" s="23" t="s">
        <v>939</v>
      </c>
      <c r="G528" s="24" t="s">
        <v>19</v>
      </c>
      <c r="H528" s="29">
        <v>40778.0</v>
      </c>
      <c r="I528" s="26">
        <v>44210.0</v>
      </c>
      <c r="J528" s="23"/>
      <c r="K528" s="27" t="str">
        <f>IFERROR(__xludf.DUMMYFUNCTION("""COMPUTED_VALUE"""),"〇")</f>
        <v>〇</v>
      </c>
      <c r="L528" s="27"/>
    </row>
    <row r="529" ht="18.0" customHeight="1">
      <c r="A529" s="3"/>
      <c r="B529" s="21"/>
      <c r="C529" s="22">
        <v>9.784788273801E12</v>
      </c>
      <c r="D529" s="23" t="s">
        <v>510</v>
      </c>
      <c r="E529" s="23" t="s">
        <v>940</v>
      </c>
      <c r="F529" s="23" t="s">
        <v>941</v>
      </c>
      <c r="G529" s="24" t="s">
        <v>19</v>
      </c>
      <c r="H529" s="25">
        <v>40813.0</v>
      </c>
      <c r="I529" s="26">
        <v>44210.0</v>
      </c>
      <c r="J529" s="23"/>
      <c r="K529" s="27" t="str">
        <f>IFERROR(__xludf.DUMMYFUNCTION("""COMPUTED_VALUE"""),"〇")</f>
        <v>〇</v>
      </c>
      <c r="L529" s="27"/>
    </row>
    <row r="530" ht="18.0" customHeight="1">
      <c r="A530" s="3"/>
      <c r="B530" s="21"/>
      <c r="C530" s="22">
        <v>9.784788271623E12</v>
      </c>
      <c r="D530" s="23" t="s">
        <v>510</v>
      </c>
      <c r="E530" s="23" t="s">
        <v>942</v>
      </c>
      <c r="F530" s="23" t="s">
        <v>943</v>
      </c>
      <c r="G530" s="24" t="s">
        <v>19</v>
      </c>
      <c r="H530" s="29">
        <v>40821.0</v>
      </c>
      <c r="I530" s="26">
        <v>44210.0</v>
      </c>
      <c r="J530" s="23"/>
      <c r="K530" s="27" t="str">
        <f>IFERROR(__xludf.DUMMYFUNCTION("""COMPUTED_VALUE"""),"〇")</f>
        <v>〇</v>
      </c>
      <c r="L530" s="27"/>
    </row>
    <row r="531" ht="18.0" customHeight="1">
      <c r="A531" s="3"/>
      <c r="B531" s="21"/>
      <c r="C531" s="22">
        <v>9.784788273849E12</v>
      </c>
      <c r="D531" s="23" t="s">
        <v>510</v>
      </c>
      <c r="E531" s="23" t="s">
        <v>944</v>
      </c>
      <c r="F531" s="23" t="s">
        <v>945</v>
      </c>
      <c r="G531" s="24" t="s">
        <v>19</v>
      </c>
      <c r="H531" s="25">
        <v>40847.0</v>
      </c>
      <c r="I531" s="26">
        <v>44210.0</v>
      </c>
      <c r="J531" s="23"/>
      <c r="K531" s="27" t="str">
        <f>IFERROR(__xludf.DUMMYFUNCTION("""COMPUTED_VALUE"""),"〇")</f>
        <v>〇</v>
      </c>
      <c r="L531" s="27"/>
    </row>
    <row r="532" ht="18.0" customHeight="1">
      <c r="A532" s="3"/>
      <c r="B532" s="21"/>
      <c r="C532" s="22">
        <v>9.784788274518E12</v>
      </c>
      <c r="D532" s="23" t="s">
        <v>510</v>
      </c>
      <c r="E532" s="23" t="s">
        <v>946</v>
      </c>
      <c r="F532" s="23" t="s">
        <v>947</v>
      </c>
      <c r="G532" s="24" t="s">
        <v>19</v>
      </c>
      <c r="H532" s="29">
        <v>40857.0</v>
      </c>
      <c r="I532" s="26">
        <v>44210.0</v>
      </c>
      <c r="J532" s="23"/>
      <c r="K532" s="27" t="str">
        <f>IFERROR(__xludf.DUMMYFUNCTION("""COMPUTED_VALUE"""),"〇")</f>
        <v>〇</v>
      </c>
      <c r="L532" s="27"/>
    </row>
    <row r="533" ht="18.0" customHeight="1">
      <c r="A533" s="3"/>
      <c r="B533" s="21"/>
      <c r="C533" s="22">
        <v>9.784788275058E12</v>
      </c>
      <c r="D533" s="23" t="s">
        <v>510</v>
      </c>
      <c r="E533" s="23" t="s">
        <v>948</v>
      </c>
      <c r="F533" s="23" t="s">
        <v>555</v>
      </c>
      <c r="G533" s="24" t="s">
        <v>19</v>
      </c>
      <c r="H533" s="29">
        <v>40954.0</v>
      </c>
      <c r="I533" s="26">
        <v>44210.0</v>
      </c>
      <c r="J533" s="23"/>
      <c r="K533" s="27" t="str">
        <f>IFERROR(__xludf.DUMMYFUNCTION("""COMPUTED_VALUE"""),"〇")</f>
        <v>〇</v>
      </c>
      <c r="L533" s="27"/>
    </row>
    <row r="534" ht="18.0" customHeight="1">
      <c r="A534" s="3"/>
      <c r="B534" s="21"/>
      <c r="C534" s="22">
        <v>9.784788276765E12</v>
      </c>
      <c r="D534" s="23" t="s">
        <v>510</v>
      </c>
      <c r="E534" s="23" t="s">
        <v>949</v>
      </c>
      <c r="F534" s="23" t="s">
        <v>950</v>
      </c>
      <c r="G534" s="24" t="s">
        <v>19</v>
      </c>
      <c r="H534" s="25">
        <v>41523.0</v>
      </c>
      <c r="I534" s="26">
        <v>44210.0</v>
      </c>
      <c r="J534" s="23"/>
      <c r="K534" s="27" t="str">
        <f>IFERROR(__xludf.DUMMYFUNCTION("""COMPUTED_VALUE"""),"〇")</f>
        <v>〇</v>
      </c>
      <c r="L534" s="27"/>
    </row>
    <row r="535" ht="18.0" customHeight="1">
      <c r="A535" s="3"/>
      <c r="B535" s="21"/>
      <c r="C535" s="22">
        <v>9.784788283244E12</v>
      </c>
      <c r="D535" s="23" t="s">
        <v>510</v>
      </c>
      <c r="E535" s="23" t="s">
        <v>951</v>
      </c>
      <c r="F535" s="23" t="s">
        <v>952</v>
      </c>
      <c r="G535" s="24" t="s">
        <v>19</v>
      </c>
      <c r="H535" s="29">
        <v>43032.0</v>
      </c>
      <c r="I535" s="26">
        <v>44210.0</v>
      </c>
      <c r="J535" s="23"/>
      <c r="K535" s="27" t="str">
        <f>IFERROR(__xludf.DUMMYFUNCTION("""COMPUTED_VALUE"""),"〇")</f>
        <v>〇</v>
      </c>
      <c r="L535" s="27"/>
    </row>
    <row r="536" ht="18.0" customHeight="1">
      <c r="A536" s="3"/>
      <c r="B536" s="21"/>
      <c r="C536" s="22">
        <v>9.784785723323E12</v>
      </c>
      <c r="D536" s="23" t="s">
        <v>16</v>
      </c>
      <c r="E536" s="23" t="s">
        <v>953</v>
      </c>
      <c r="F536" s="23" t="s">
        <v>954</v>
      </c>
      <c r="G536" s="24" t="s">
        <v>19</v>
      </c>
      <c r="H536" s="29">
        <v>42287.0</v>
      </c>
      <c r="I536" s="26">
        <v>44224.0</v>
      </c>
      <c r="J536" s="23"/>
      <c r="K536" s="27" t="str">
        <f>IFERROR(__xludf.DUMMYFUNCTION("""COMPUTED_VALUE"""),"〇")</f>
        <v>〇</v>
      </c>
      <c r="L536" s="27"/>
    </row>
    <row r="537" ht="18.0" customHeight="1">
      <c r="A537" s="3"/>
      <c r="B537" s="21"/>
      <c r="C537" s="22">
        <v>9.784785719487E12</v>
      </c>
      <c r="D537" s="23" t="s">
        <v>16</v>
      </c>
      <c r="E537" s="23" t="s">
        <v>955</v>
      </c>
      <c r="F537" s="23" t="s">
        <v>956</v>
      </c>
      <c r="G537" s="24" t="s">
        <v>19</v>
      </c>
      <c r="H537" s="25">
        <v>40928.0</v>
      </c>
      <c r="I537" s="26">
        <v>44328.0</v>
      </c>
      <c r="J537" s="23"/>
      <c r="K537" s="27" t="str">
        <f>IFERROR(__xludf.DUMMYFUNCTION("""COMPUTED_VALUE"""),"〇")</f>
        <v>〇</v>
      </c>
      <c r="L537" s="27"/>
    </row>
    <row r="538" ht="18.0" customHeight="1">
      <c r="A538" s="3"/>
      <c r="B538" s="21"/>
      <c r="C538" s="22">
        <v>9.784785719494E12</v>
      </c>
      <c r="D538" s="23" t="s">
        <v>16</v>
      </c>
      <c r="E538" s="23" t="s">
        <v>957</v>
      </c>
      <c r="F538" s="23" t="s">
        <v>958</v>
      </c>
      <c r="G538" s="24" t="s">
        <v>19</v>
      </c>
      <c r="H538" s="25">
        <v>40928.0</v>
      </c>
      <c r="I538" s="26">
        <v>44328.0</v>
      </c>
      <c r="J538" s="23"/>
      <c r="K538" s="27" t="str">
        <f>IFERROR(__xludf.DUMMYFUNCTION("""COMPUTED_VALUE"""),"〇")</f>
        <v>〇</v>
      </c>
      <c r="L538" s="27"/>
    </row>
    <row r="539" ht="18.0" customHeight="1">
      <c r="A539" s="3"/>
      <c r="B539" s="21"/>
      <c r="C539" s="22">
        <v>9.784785719777E12</v>
      </c>
      <c r="D539" s="23" t="s">
        <v>16</v>
      </c>
      <c r="E539" s="23" t="s">
        <v>959</v>
      </c>
      <c r="F539" s="23" t="s">
        <v>960</v>
      </c>
      <c r="G539" s="24" t="s">
        <v>19</v>
      </c>
      <c r="H539" s="25">
        <v>41034.0</v>
      </c>
      <c r="I539" s="26">
        <v>44328.0</v>
      </c>
      <c r="J539" s="23"/>
      <c r="K539" s="27" t="str">
        <f>IFERROR(__xludf.DUMMYFUNCTION("""COMPUTED_VALUE"""),"")</f>
        <v/>
      </c>
      <c r="L539" s="27"/>
    </row>
    <row r="540" ht="18.0" customHeight="1">
      <c r="A540" s="3"/>
      <c r="B540" s="21"/>
      <c r="C540" s="22">
        <v>9.784785719807E12</v>
      </c>
      <c r="D540" s="23" t="s">
        <v>16</v>
      </c>
      <c r="E540" s="23" t="s">
        <v>961</v>
      </c>
      <c r="F540" s="23" t="s">
        <v>123</v>
      </c>
      <c r="G540" s="24" t="s">
        <v>19</v>
      </c>
      <c r="H540" s="25">
        <v>41039.0</v>
      </c>
      <c r="I540" s="26">
        <v>44328.0</v>
      </c>
      <c r="J540" s="23"/>
      <c r="K540" s="27" t="str">
        <f>IFERROR(__xludf.DUMMYFUNCTION("""COMPUTED_VALUE"""),"〇")</f>
        <v>〇</v>
      </c>
      <c r="L540" s="27"/>
    </row>
    <row r="541" ht="18.0" customHeight="1">
      <c r="A541" s="3"/>
      <c r="B541" s="21"/>
      <c r="C541" s="22">
        <v>9.784785720094E12</v>
      </c>
      <c r="D541" s="23" t="s">
        <v>16</v>
      </c>
      <c r="E541" s="23" t="s">
        <v>962</v>
      </c>
      <c r="F541" s="23" t="s">
        <v>963</v>
      </c>
      <c r="G541" s="24" t="s">
        <v>19</v>
      </c>
      <c r="H541" s="25">
        <v>41172.0</v>
      </c>
      <c r="I541" s="26">
        <v>44328.0</v>
      </c>
      <c r="J541" s="23"/>
      <c r="K541" s="27" t="str">
        <f>IFERROR(__xludf.DUMMYFUNCTION("""COMPUTED_VALUE"""),"〇")</f>
        <v>〇</v>
      </c>
      <c r="L541" s="27"/>
    </row>
    <row r="542" ht="18.0" customHeight="1">
      <c r="A542" s="3"/>
      <c r="B542" s="21"/>
      <c r="C542" s="22">
        <v>9.784785720186E12</v>
      </c>
      <c r="D542" s="23" t="s">
        <v>16</v>
      </c>
      <c r="E542" s="23" t="s">
        <v>964</v>
      </c>
      <c r="F542" s="23" t="s">
        <v>716</v>
      </c>
      <c r="G542" s="24" t="s">
        <v>19</v>
      </c>
      <c r="H542" s="29">
        <v>41199.0</v>
      </c>
      <c r="I542" s="26">
        <v>44328.0</v>
      </c>
      <c r="J542" s="23"/>
      <c r="K542" s="27" t="str">
        <f>IFERROR(__xludf.DUMMYFUNCTION("""COMPUTED_VALUE"""),"〇")</f>
        <v>〇</v>
      </c>
      <c r="L542" s="27"/>
    </row>
    <row r="543" ht="18.0" customHeight="1">
      <c r="A543" s="3"/>
      <c r="B543" s="21"/>
      <c r="C543" s="22">
        <v>9.784785720285E12</v>
      </c>
      <c r="D543" s="23" t="s">
        <v>16</v>
      </c>
      <c r="E543" s="23" t="s">
        <v>965</v>
      </c>
      <c r="F543" s="23" t="s">
        <v>966</v>
      </c>
      <c r="G543" s="24" t="s">
        <v>19</v>
      </c>
      <c r="H543" s="29">
        <v>41223.0</v>
      </c>
      <c r="I543" s="26">
        <v>44328.0</v>
      </c>
      <c r="J543" s="23"/>
      <c r="K543" s="27" t="str">
        <f>IFERROR(__xludf.DUMMYFUNCTION("""COMPUTED_VALUE"""),"〇")</f>
        <v>〇</v>
      </c>
      <c r="L543" s="27"/>
    </row>
    <row r="544" ht="18.0" customHeight="1">
      <c r="A544" s="3"/>
      <c r="B544" s="21"/>
      <c r="C544" s="22">
        <v>9.784785720476E12</v>
      </c>
      <c r="D544" s="23" t="s">
        <v>16</v>
      </c>
      <c r="E544" s="23" t="s">
        <v>967</v>
      </c>
      <c r="F544" s="23" t="s">
        <v>968</v>
      </c>
      <c r="G544" s="24" t="s">
        <v>19</v>
      </c>
      <c r="H544" s="25">
        <v>41320.0</v>
      </c>
      <c r="I544" s="26">
        <v>44328.0</v>
      </c>
      <c r="J544" s="23"/>
      <c r="K544" s="27" t="str">
        <f>IFERROR(__xludf.DUMMYFUNCTION("""COMPUTED_VALUE"""),"〇")</f>
        <v>〇</v>
      </c>
      <c r="L544" s="27"/>
    </row>
    <row r="545" ht="18.0" customHeight="1">
      <c r="A545" s="3"/>
      <c r="B545" s="21"/>
      <c r="C545" s="22">
        <v>9.784785752088E12</v>
      </c>
      <c r="D545" s="23" t="s">
        <v>16</v>
      </c>
      <c r="E545" s="23" t="s">
        <v>969</v>
      </c>
      <c r="F545" s="23" t="s">
        <v>970</v>
      </c>
      <c r="G545" s="24" t="s">
        <v>19</v>
      </c>
      <c r="H545" s="25">
        <v>41330.0</v>
      </c>
      <c r="I545" s="26">
        <v>44328.0</v>
      </c>
      <c r="J545" s="23"/>
      <c r="K545" s="27" t="str">
        <f>IFERROR(__xludf.DUMMYFUNCTION("""COMPUTED_VALUE"""),"")</f>
        <v/>
      </c>
      <c r="L545" s="27"/>
    </row>
    <row r="546" ht="18.0" customHeight="1">
      <c r="A546" s="3"/>
      <c r="B546" s="21"/>
      <c r="C546" s="22">
        <v>9.784785720544E12</v>
      </c>
      <c r="D546" s="23" t="s">
        <v>16</v>
      </c>
      <c r="E546" s="23" t="s">
        <v>971</v>
      </c>
      <c r="F546" s="23" t="s">
        <v>972</v>
      </c>
      <c r="G546" s="24" t="s">
        <v>19</v>
      </c>
      <c r="H546" s="25">
        <v>41333.0</v>
      </c>
      <c r="I546" s="26">
        <v>44328.0</v>
      </c>
      <c r="J546" s="23"/>
      <c r="K546" s="27" t="str">
        <f>IFERROR(__xludf.DUMMYFUNCTION("""COMPUTED_VALUE"""),"")</f>
        <v/>
      </c>
      <c r="L546" s="27"/>
    </row>
    <row r="547" ht="18.0" customHeight="1">
      <c r="A547" s="3"/>
      <c r="B547" s="21"/>
      <c r="C547" s="22">
        <v>9.784785720575E12</v>
      </c>
      <c r="D547" s="23" t="s">
        <v>16</v>
      </c>
      <c r="E547" s="23" t="s">
        <v>973</v>
      </c>
      <c r="F547" s="23" t="s">
        <v>960</v>
      </c>
      <c r="G547" s="24" t="s">
        <v>19</v>
      </c>
      <c r="H547" s="25">
        <v>41343.0</v>
      </c>
      <c r="I547" s="26">
        <v>44328.0</v>
      </c>
      <c r="J547" s="23"/>
      <c r="K547" s="27" t="str">
        <f>IFERROR(__xludf.DUMMYFUNCTION("""COMPUTED_VALUE"""),"")</f>
        <v/>
      </c>
      <c r="L547" s="27"/>
    </row>
    <row r="548" ht="18.0" customHeight="1">
      <c r="A548" s="3"/>
      <c r="B548" s="21"/>
      <c r="C548" s="22">
        <v>9.784785720582E12</v>
      </c>
      <c r="D548" s="23" t="s">
        <v>16</v>
      </c>
      <c r="E548" s="23" t="s">
        <v>974</v>
      </c>
      <c r="F548" s="23" t="s">
        <v>975</v>
      </c>
      <c r="G548" s="24" t="s">
        <v>19</v>
      </c>
      <c r="H548" s="25">
        <v>41351.0</v>
      </c>
      <c r="I548" s="26">
        <v>44328.0</v>
      </c>
      <c r="J548" s="23"/>
      <c r="K548" s="27" t="str">
        <f>IFERROR(__xludf.DUMMYFUNCTION("""COMPUTED_VALUE"""),"〇")</f>
        <v>〇</v>
      </c>
      <c r="L548" s="27"/>
    </row>
    <row r="549" ht="18.0" customHeight="1">
      <c r="A549" s="3"/>
      <c r="B549" s="21"/>
      <c r="C549" s="22">
        <v>9.784785720629E12</v>
      </c>
      <c r="D549" s="23" t="s">
        <v>16</v>
      </c>
      <c r="E549" s="23" t="s">
        <v>976</v>
      </c>
      <c r="F549" s="23" t="s">
        <v>977</v>
      </c>
      <c r="G549" s="24" t="s">
        <v>19</v>
      </c>
      <c r="H549" s="25">
        <v>41374.0</v>
      </c>
      <c r="I549" s="26">
        <v>44328.0</v>
      </c>
      <c r="J549" s="23"/>
      <c r="K549" s="27" t="str">
        <f>IFERROR(__xludf.DUMMYFUNCTION("""COMPUTED_VALUE"""),"〇")</f>
        <v>〇</v>
      </c>
      <c r="L549" s="27"/>
    </row>
    <row r="550" ht="18.0" customHeight="1">
      <c r="A550" s="3"/>
      <c r="B550" s="21"/>
      <c r="C550" s="22">
        <v>9.784785720834E12</v>
      </c>
      <c r="D550" s="23" t="s">
        <v>16</v>
      </c>
      <c r="E550" s="23" t="s">
        <v>978</v>
      </c>
      <c r="F550" s="23" t="s">
        <v>50</v>
      </c>
      <c r="G550" s="24" t="s">
        <v>19</v>
      </c>
      <c r="H550" s="25">
        <v>41400.0</v>
      </c>
      <c r="I550" s="26">
        <v>44328.0</v>
      </c>
      <c r="J550" s="23"/>
      <c r="K550" s="27" t="str">
        <f>IFERROR(__xludf.DUMMYFUNCTION("""COMPUTED_VALUE"""),"〇")</f>
        <v>〇</v>
      </c>
      <c r="L550" s="27"/>
    </row>
    <row r="551" ht="18.0" customHeight="1">
      <c r="A551" s="3"/>
      <c r="B551" s="21"/>
      <c r="C551" s="22">
        <v>9.784785752155E12</v>
      </c>
      <c r="D551" s="23" t="s">
        <v>16</v>
      </c>
      <c r="E551" s="23" t="s">
        <v>979</v>
      </c>
      <c r="F551" s="23" t="s">
        <v>980</v>
      </c>
      <c r="G551" s="24" t="s">
        <v>19</v>
      </c>
      <c r="H551" s="25">
        <v>41435.0</v>
      </c>
      <c r="I551" s="26">
        <v>44328.0</v>
      </c>
      <c r="J551" s="23"/>
      <c r="K551" s="27" t="str">
        <f>IFERROR(__xludf.DUMMYFUNCTION("""COMPUTED_VALUE"""),"")</f>
        <v/>
      </c>
      <c r="L551" s="27"/>
    </row>
    <row r="552" ht="18.0" customHeight="1">
      <c r="A552" s="3"/>
      <c r="B552" s="21"/>
      <c r="C552" s="22">
        <v>9.784785720896E12</v>
      </c>
      <c r="D552" s="23" t="s">
        <v>16</v>
      </c>
      <c r="E552" s="23" t="s">
        <v>981</v>
      </c>
      <c r="F552" s="23" t="s">
        <v>982</v>
      </c>
      <c r="G552" s="24" t="s">
        <v>19</v>
      </c>
      <c r="H552" s="25">
        <v>41446.0</v>
      </c>
      <c r="I552" s="26">
        <v>44328.0</v>
      </c>
      <c r="J552" s="23"/>
      <c r="K552" s="27" t="str">
        <f>IFERROR(__xludf.DUMMYFUNCTION("""COMPUTED_VALUE"""),"〇")</f>
        <v>〇</v>
      </c>
      <c r="L552" s="27"/>
    </row>
    <row r="553" ht="18.0" customHeight="1">
      <c r="A553" s="3"/>
      <c r="B553" s="21"/>
      <c r="C553" s="22">
        <v>9.784785721152E12</v>
      </c>
      <c r="D553" s="23" t="s">
        <v>16</v>
      </c>
      <c r="E553" s="23" t="s">
        <v>983</v>
      </c>
      <c r="F553" s="23" t="s">
        <v>984</v>
      </c>
      <c r="G553" s="24" t="s">
        <v>19</v>
      </c>
      <c r="H553" s="25">
        <v>41531.0</v>
      </c>
      <c r="I553" s="26">
        <v>44328.0</v>
      </c>
      <c r="J553" s="23"/>
      <c r="K553" s="27" t="str">
        <f>IFERROR(__xludf.DUMMYFUNCTION("""COMPUTED_VALUE"""),"〇")</f>
        <v>〇</v>
      </c>
      <c r="L553" s="27"/>
    </row>
    <row r="554" ht="18.0" customHeight="1">
      <c r="A554" s="3"/>
      <c r="B554" s="21"/>
      <c r="C554" s="22">
        <v>9.784785721596E12</v>
      </c>
      <c r="D554" s="23" t="s">
        <v>16</v>
      </c>
      <c r="E554" s="23" t="s">
        <v>985</v>
      </c>
      <c r="F554" s="23" t="s">
        <v>986</v>
      </c>
      <c r="G554" s="24" t="s">
        <v>19</v>
      </c>
      <c r="H554" s="25">
        <v>41692.0</v>
      </c>
      <c r="I554" s="26">
        <v>44328.0</v>
      </c>
      <c r="J554" s="23"/>
      <c r="K554" s="27" t="str">
        <f>IFERROR(__xludf.DUMMYFUNCTION("""COMPUTED_VALUE"""),"〇")</f>
        <v>〇</v>
      </c>
      <c r="L554" s="27"/>
    </row>
    <row r="555" ht="18.0" customHeight="1">
      <c r="A555" s="3"/>
      <c r="B555" s="21"/>
      <c r="C555" s="22">
        <v>9.78478575217E12</v>
      </c>
      <c r="D555" s="23" t="s">
        <v>16</v>
      </c>
      <c r="E555" s="23" t="s">
        <v>987</v>
      </c>
      <c r="F555" s="23" t="s">
        <v>970</v>
      </c>
      <c r="G555" s="24" t="s">
        <v>19</v>
      </c>
      <c r="H555" s="25">
        <v>41695.0</v>
      </c>
      <c r="I555" s="26">
        <v>44328.0</v>
      </c>
      <c r="J555" s="23"/>
      <c r="K555" s="27" t="str">
        <f>IFERROR(__xludf.DUMMYFUNCTION("""COMPUTED_VALUE"""),"")</f>
        <v/>
      </c>
      <c r="L555" s="27"/>
    </row>
    <row r="556" ht="18.0" customHeight="1">
      <c r="A556" s="3"/>
      <c r="B556" s="21"/>
      <c r="C556" s="22">
        <v>9.78478572151E12</v>
      </c>
      <c r="D556" s="23" t="s">
        <v>16</v>
      </c>
      <c r="E556" s="23" t="s">
        <v>988</v>
      </c>
      <c r="F556" s="23" t="s">
        <v>716</v>
      </c>
      <c r="G556" s="24" t="s">
        <v>19</v>
      </c>
      <c r="H556" s="25">
        <v>41720.0</v>
      </c>
      <c r="I556" s="26">
        <v>44328.0</v>
      </c>
      <c r="J556" s="23"/>
      <c r="K556" s="27" t="str">
        <f>IFERROR(__xludf.DUMMYFUNCTION("""COMPUTED_VALUE"""),"〇")</f>
        <v>〇</v>
      </c>
      <c r="L556" s="27"/>
    </row>
    <row r="557" ht="18.0" customHeight="1">
      <c r="A557" s="3"/>
      <c r="B557" s="21"/>
      <c r="C557" s="22">
        <v>9.784785721749E12</v>
      </c>
      <c r="D557" s="23" t="s">
        <v>16</v>
      </c>
      <c r="E557" s="23" t="s">
        <v>989</v>
      </c>
      <c r="F557" s="23" t="s">
        <v>990</v>
      </c>
      <c r="G557" s="24" t="s">
        <v>19</v>
      </c>
      <c r="H557" s="25">
        <v>41728.0</v>
      </c>
      <c r="I557" s="26">
        <v>44328.0</v>
      </c>
      <c r="J557" s="23"/>
      <c r="K557" s="27" t="str">
        <f>IFERROR(__xludf.DUMMYFUNCTION("""COMPUTED_VALUE"""),"〇")</f>
        <v>〇</v>
      </c>
      <c r="L557" s="27"/>
    </row>
    <row r="558" ht="18.0" customHeight="1">
      <c r="A558" s="3"/>
      <c r="B558" s="21"/>
      <c r="C558" s="22">
        <v>9.784785752224E12</v>
      </c>
      <c r="D558" s="23" t="s">
        <v>16</v>
      </c>
      <c r="E558" s="23" t="s">
        <v>991</v>
      </c>
      <c r="F558" s="23" t="s">
        <v>980</v>
      </c>
      <c r="G558" s="24" t="s">
        <v>19</v>
      </c>
      <c r="H558" s="25">
        <v>41806.0</v>
      </c>
      <c r="I558" s="26">
        <v>44328.0</v>
      </c>
      <c r="J558" s="23"/>
      <c r="K558" s="27" t="str">
        <f>IFERROR(__xludf.DUMMYFUNCTION("""COMPUTED_VALUE"""),"")</f>
        <v/>
      </c>
      <c r="L558" s="27"/>
    </row>
    <row r="559" ht="18.0" customHeight="1">
      <c r="A559" s="3"/>
      <c r="B559" s="21"/>
      <c r="C559" s="22">
        <v>9.784785722111E12</v>
      </c>
      <c r="D559" s="23" t="s">
        <v>16</v>
      </c>
      <c r="E559" s="23" t="s">
        <v>992</v>
      </c>
      <c r="F559" s="23" t="s">
        <v>360</v>
      </c>
      <c r="G559" s="24" t="s">
        <v>19</v>
      </c>
      <c r="H559" s="25">
        <v>41887.0</v>
      </c>
      <c r="I559" s="26">
        <v>44328.0</v>
      </c>
      <c r="J559" s="23"/>
      <c r="K559" s="27" t="str">
        <f>IFERROR(__xludf.DUMMYFUNCTION("""COMPUTED_VALUE"""),"")</f>
        <v/>
      </c>
      <c r="L559" s="27"/>
    </row>
    <row r="560" ht="18.0" customHeight="1">
      <c r="A560" s="3"/>
      <c r="B560" s="21"/>
      <c r="C560" s="22">
        <v>9.784785722289E12</v>
      </c>
      <c r="D560" s="23" t="s">
        <v>16</v>
      </c>
      <c r="E560" s="23" t="s">
        <v>993</v>
      </c>
      <c r="F560" s="23" t="s">
        <v>994</v>
      </c>
      <c r="G560" s="24" t="s">
        <v>19</v>
      </c>
      <c r="H560" s="29">
        <v>41943.0</v>
      </c>
      <c r="I560" s="26">
        <v>44328.0</v>
      </c>
      <c r="J560" s="23"/>
      <c r="K560" s="27" t="str">
        <f>IFERROR(__xludf.DUMMYFUNCTION("""COMPUTED_VALUE"""),"")</f>
        <v/>
      </c>
      <c r="L560" s="27"/>
    </row>
    <row r="561" ht="18.0" customHeight="1">
      <c r="A561" s="3"/>
      <c r="B561" s="21"/>
      <c r="C561" s="22">
        <v>9.784785722432E12</v>
      </c>
      <c r="D561" s="23" t="s">
        <v>16</v>
      </c>
      <c r="E561" s="23" t="s">
        <v>995</v>
      </c>
      <c r="F561" s="23" t="s">
        <v>996</v>
      </c>
      <c r="G561" s="24" t="s">
        <v>19</v>
      </c>
      <c r="H561" s="25">
        <v>42024.0</v>
      </c>
      <c r="I561" s="26">
        <v>44328.0</v>
      </c>
      <c r="J561" s="23"/>
      <c r="K561" s="27" t="str">
        <f>IFERROR(__xludf.DUMMYFUNCTION("""COMPUTED_VALUE"""),"")</f>
        <v/>
      </c>
      <c r="L561" s="27"/>
    </row>
    <row r="562" ht="18.0" customHeight="1">
      <c r="A562" s="3"/>
      <c r="B562" s="21"/>
      <c r="C562" s="22">
        <v>9.784785752262E12</v>
      </c>
      <c r="D562" s="23" t="s">
        <v>16</v>
      </c>
      <c r="E562" s="23" t="s">
        <v>997</v>
      </c>
      <c r="F562" s="23" t="s">
        <v>970</v>
      </c>
      <c r="G562" s="24" t="s">
        <v>19</v>
      </c>
      <c r="H562" s="25">
        <v>42060.0</v>
      </c>
      <c r="I562" s="26">
        <v>44328.0</v>
      </c>
      <c r="J562" s="23"/>
      <c r="K562" s="27" t="str">
        <f>IFERROR(__xludf.DUMMYFUNCTION("""COMPUTED_VALUE"""),"")</f>
        <v/>
      </c>
      <c r="L562" s="27"/>
    </row>
    <row r="563" ht="18.0" customHeight="1">
      <c r="A563" s="3"/>
      <c r="B563" s="21"/>
      <c r="C563" s="22">
        <v>9.784785722531E12</v>
      </c>
      <c r="D563" s="23" t="s">
        <v>16</v>
      </c>
      <c r="E563" s="23" t="s">
        <v>998</v>
      </c>
      <c r="F563" s="23" t="s">
        <v>103</v>
      </c>
      <c r="G563" s="24" t="s">
        <v>19</v>
      </c>
      <c r="H563" s="25">
        <v>42082.0</v>
      </c>
      <c r="I563" s="26">
        <v>44328.0</v>
      </c>
      <c r="J563" s="23"/>
      <c r="K563" s="27" t="str">
        <f>IFERROR(__xludf.DUMMYFUNCTION("""COMPUTED_VALUE"""),"")</f>
        <v/>
      </c>
      <c r="L563" s="27"/>
    </row>
    <row r="564" ht="18.0" customHeight="1">
      <c r="A564" s="3"/>
      <c r="B564" s="21"/>
      <c r="C564" s="22">
        <v>9.784785722722E12</v>
      </c>
      <c r="D564" s="23" t="s">
        <v>16</v>
      </c>
      <c r="E564" s="23" t="s">
        <v>999</v>
      </c>
      <c r="F564" s="23" t="s">
        <v>1000</v>
      </c>
      <c r="G564" s="24" t="s">
        <v>19</v>
      </c>
      <c r="H564" s="25">
        <v>42110.0</v>
      </c>
      <c r="I564" s="26">
        <v>44328.0</v>
      </c>
      <c r="J564" s="23"/>
      <c r="K564" s="27" t="str">
        <f>IFERROR(__xludf.DUMMYFUNCTION("""COMPUTED_VALUE"""),"〇")</f>
        <v>〇</v>
      </c>
      <c r="L564" s="27"/>
    </row>
    <row r="565" ht="18.0" customHeight="1">
      <c r="A565" s="3"/>
      <c r="B565" s="21"/>
      <c r="C565" s="22">
        <v>9.784785722685E12</v>
      </c>
      <c r="D565" s="23" t="s">
        <v>16</v>
      </c>
      <c r="E565" s="23" t="s">
        <v>1001</v>
      </c>
      <c r="F565" s="23" t="s">
        <v>1002</v>
      </c>
      <c r="G565" s="24" t="s">
        <v>19</v>
      </c>
      <c r="H565" s="25">
        <v>42114.0</v>
      </c>
      <c r="I565" s="26">
        <v>44328.0</v>
      </c>
      <c r="J565" s="23"/>
      <c r="K565" s="27" t="str">
        <f>IFERROR(__xludf.DUMMYFUNCTION("""COMPUTED_VALUE"""),"〇")</f>
        <v>〇</v>
      </c>
      <c r="L565" s="27"/>
    </row>
    <row r="566" ht="18.0" customHeight="1">
      <c r="A566" s="3"/>
      <c r="B566" s="21"/>
      <c r="C566" s="22">
        <v>9.784785722944E12</v>
      </c>
      <c r="D566" s="23" t="s">
        <v>16</v>
      </c>
      <c r="E566" s="23" t="s">
        <v>1003</v>
      </c>
      <c r="F566" s="23" t="s">
        <v>1004</v>
      </c>
      <c r="G566" s="24" t="s">
        <v>19</v>
      </c>
      <c r="H566" s="25">
        <v>42167.0</v>
      </c>
      <c r="I566" s="26">
        <v>44328.0</v>
      </c>
      <c r="J566" s="23"/>
      <c r="K566" s="27" t="str">
        <f>IFERROR(__xludf.DUMMYFUNCTION("""COMPUTED_VALUE"""),"〇")</f>
        <v>〇</v>
      </c>
      <c r="L566" s="27"/>
    </row>
    <row r="567" ht="18.0" customHeight="1">
      <c r="A567" s="3"/>
      <c r="B567" s="21"/>
      <c r="C567" s="22">
        <v>9.784785723101E12</v>
      </c>
      <c r="D567" s="23" t="s">
        <v>16</v>
      </c>
      <c r="E567" s="23" t="s">
        <v>1005</v>
      </c>
      <c r="F567" s="23" t="s">
        <v>1006</v>
      </c>
      <c r="G567" s="24" t="s">
        <v>19</v>
      </c>
      <c r="H567" s="25">
        <v>42185.0</v>
      </c>
      <c r="I567" s="26">
        <v>44328.0</v>
      </c>
      <c r="J567" s="23"/>
      <c r="K567" s="27" t="str">
        <f>IFERROR(__xludf.DUMMYFUNCTION("""COMPUTED_VALUE"""),"〇")</f>
        <v>〇</v>
      </c>
      <c r="L567" s="27"/>
    </row>
    <row r="568" ht="18.0" customHeight="1">
      <c r="A568" s="3"/>
      <c r="B568" s="21"/>
      <c r="C568" s="22">
        <v>9.784785723088E12</v>
      </c>
      <c r="D568" s="23" t="s">
        <v>16</v>
      </c>
      <c r="E568" s="23" t="s">
        <v>1007</v>
      </c>
      <c r="F568" s="23" t="s">
        <v>103</v>
      </c>
      <c r="G568" s="24" t="s">
        <v>19</v>
      </c>
      <c r="H568" s="25">
        <v>42195.0</v>
      </c>
      <c r="I568" s="26">
        <v>44328.0</v>
      </c>
      <c r="J568" s="23"/>
      <c r="K568" s="27" t="str">
        <f>IFERROR(__xludf.DUMMYFUNCTION("""COMPUTED_VALUE"""),"")</f>
        <v/>
      </c>
      <c r="L568" s="27"/>
    </row>
    <row r="569" ht="18.0" customHeight="1">
      <c r="A569" s="3"/>
      <c r="B569" s="21"/>
      <c r="C569" s="22">
        <v>9.784785752323E12</v>
      </c>
      <c r="D569" s="23" t="s">
        <v>16</v>
      </c>
      <c r="E569" s="23" t="s">
        <v>1008</v>
      </c>
      <c r="F569" s="23" t="s">
        <v>980</v>
      </c>
      <c r="G569" s="24" t="s">
        <v>19</v>
      </c>
      <c r="H569" s="25">
        <v>42201.0</v>
      </c>
      <c r="I569" s="26">
        <v>44328.0</v>
      </c>
      <c r="J569" s="23"/>
      <c r="K569" s="27" t="str">
        <f>IFERROR(__xludf.DUMMYFUNCTION("""COMPUTED_VALUE"""),"")</f>
        <v/>
      </c>
      <c r="L569" s="27"/>
    </row>
    <row r="570" ht="18.0" customHeight="1">
      <c r="A570" s="3"/>
      <c r="B570" s="21"/>
      <c r="C570" s="22">
        <v>9.784785723286E12</v>
      </c>
      <c r="D570" s="23" t="s">
        <v>16</v>
      </c>
      <c r="E570" s="23" t="s">
        <v>1009</v>
      </c>
      <c r="F570" s="23" t="s">
        <v>1010</v>
      </c>
      <c r="G570" s="24" t="s">
        <v>19</v>
      </c>
      <c r="H570" s="25">
        <v>42262.0</v>
      </c>
      <c r="I570" s="26">
        <v>44328.0</v>
      </c>
      <c r="J570" s="23"/>
      <c r="K570" s="27" t="str">
        <f>IFERROR(__xludf.DUMMYFUNCTION("""COMPUTED_VALUE"""),"〇")</f>
        <v>〇</v>
      </c>
      <c r="L570" s="27"/>
    </row>
    <row r="571" ht="18.0" customHeight="1">
      <c r="A571" s="3"/>
      <c r="B571" s="21"/>
      <c r="C571" s="22">
        <v>9.784785723477E12</v>
      </c>
      <c r="D571" s="23" t="s">
        <v>16</v>
      </c>
      <c r="E571" s="23" t="s">
        <v>1011</v>
      </c>
      <c r="F571" s="23" t="s">
        <v>16</v>
      </c>
      <c r="G571" s="24" t="s">
        <v>19</v>
      </c>
      <c r="H571" s="29">
        <v>42307.0</v>
      </c>
      <c r="I571" s="26">
        <v>44328.0</v>
      </c>
      <c r="J571" s="23"/>
      <c r="K571" s="27" t="str">
        <f>IFERROR(__xludf.DUMMYFUNCTION("""COMPUTED_VALUE"""),"〇")</f>
        <v>〇</v>
      </c>
      <c r="L571" s="27"/>
    </row>
    <row r="572" ht="18.0" customHeight="1">
      <c r="A572" s="3"/>
      <c r="B572" s="21"/>
      <c r="C572" s="22">
        <v>9.784785723446E12</v>
      </c>
      <c r="D572" s="23" t="s">
        <v>16</v>
      </c>
      <c r="E572" s="23" t="s">
        <v>1012</v>
      </c>
      <c r="F572" s="23" t="s">
        <v>972</v>
      </c>
      <c r="G572" s="24" t="s">
        <v>19</v>
      </c>
      <c r="H572" s="29">
        <v>42308.0</v>
      </c>
      <c r="I572" s="26">
        <v>44328.0</v>
      </c>
      <c r="J572" s="23"/>
      <c r="K572" s="27" t="str">
        <f>IFERROR(__xludf.DUMMYFUNCTION("""COMPUTED_VALUE"""),"")</f>
        <v/>
      </c>
      <c r="L572" s="27"/>
    </row>
    <row r="573" ht="18.0" customHeight="1">
      <c r="A573" s="3"/>
      <c r="B573" s="21"/>
      <c r="C573" s="22">
        <v>9.784785723415E12</v>
      </c>
      <c r="D573" s="23" t="s">
        <v>16</v>
      </c>
      <c r="E573" s="23" t="s">
        <v>1013</v>
      </c>
      <c r="F573" s="23" t="s">
        <v>1014</v>
      </c>
      <c r="G573" s="24" t="s">
        <v>19</v>
      </c>
      <c r="H573" s="29">
        <v>42328.0</v>
      </c>
      <c r="I573" s="26">
        <v>44328.0</v>
      </c>
      <c r="J573" s="23"/>
      <c r="K573" s="27" t="str">
        <f>IFERROR(__xludf.DUMMYFUNCTION("""COMPUTED_VALUE"""),"〇")</f>
        <v>〇</v>
      </c>
      <c r="L573" s="27"/>
    </row>
    <row r="574" ht="18.0" customHeight="1">
      <c r="A574" s="3"/>
      <c r="B574" s="21"/>
      <c r="C574" s="22">
        <v>9.784785723699E12</v>
      </c>
      <c r="D574" s="23" t="s">
        <v>16</v>
      </c>
      <c r="E574" s="23" t="s">
        <v>1015</v>
      </c>
      <c r="F574" s="23" t="s">
        <v>1016</v>
      </c>
      <c r="G574" s="24" t="s">
        <v>19</v>
      </c>
      <c r="H574" s="29">
        <v>42363.0</v>
      </c>
      <c r="I574" s="26">
        <v>44328.0</v>
      </c>
      <c r="J574" s="23"/>
      <c r="K574" s="27" t="str">
        <f>IFERROR(__xludf.DUMMYFUNCTION("""COMPUTED_VALUE"""),"〇")</f>
        <v>〇</v>
      </c>
      <c r="L574" s="27"/>
    </row>
    <row r="575" ht="18.0" customHeight="1">
      <c r="A575" s="3"/>
      <c r="B575" s="21"/>
      <c r="C575" s="22">
        <v>9.784785752392E12</v>
      </c>
      <c r="D575" s="23" t="s">
        <v>16</v>
      </c>
      <c r="E575" s="23" t="s">
        <v>1017</v>
      </c>
      <c r="F575" s="23" t="s">
        <v>970</v>
      </c>
      <c r="G575" s="24" t="s">
        <v>19</v>
      </c>
      <c r="H575" s="25">
        <v>42425.0</v>
      </c>
      <c r="I575" s="26">
        <v>44328.0</v>
      </c>
      <c r="J575" s="23"/>
      <c r="K575" s="27" t="str">
        <f>IFERROR(__xludf.DUMMYFUNCTION("""COMPUTED_VALUE"""),"")</f>
        <v/>
      </c>
      <c r="L575" s="27"/>
    </row>
    <row r="576" ht="18.0" customHeight="1">
      <c r="A576" s="3"/>
      <c r="B576" s="21"/>
      <c r="C576" s="22">
        <v>9.784785723941E12</v>
      </c>
      <c r="D576" s="23" t="s">
        <v>16</v>
      </c>
      <c r="E576" s="23" t="s">
        <v>1018</v>
      </c>
      <c r="F576" s="23" t="s">
        <v>103</v>
      </c>
      <c r="G576" s="24" t="s">
        <v>19</v>
      </c>
      <c r="H576" s="25">
        <v>42436.0</v>
      </c>
      <c r="I576" s="26">
        <v>44328.0</v>
      </c>
      <c r="J576" s="23"/>
      <c r="K576" s="27" t="str">
        <f>IFERROR(__xludf.DUMMYFUNCTION("""COMPUTED_VALUE"""),"")</f>
        <v/>
      </c>
      <c r="L576" s="27"/>
    </row>
    <row r="577" ht="18.0" customHeight="1">
      <c r="A577" s="3"/>
      <c r="B577" s="21"/>
      <c r="C577" s="22">
        <v>9.784785724108E12</v>
      </c>
      <c r="D577" s="23" t="s">
        <v>16</v>
      </c>
      <c r="E577" s="23" t="s">
        <v>1019</v>
      </c>
      <c r="F577" s="23" t="s">
        <v>1020</v>
      </c>
      <c r="G577" s="24" t="s">
        <v>19</v>
      </c>
      <c r="H577" s="25">
        <v>42490.0</v>
      </c>
      <c r="I577" s="26">
        <v>44328.0</v>
      </c>
      <c r="J577" s="23"/>
      <c r="K577" s="27" t="str">
        <f>IFERROR(__xludf.DUMMYFUNCTION("""COMPUTED_VALUE"""),"〇")</f>
        <v>〇</v>
      </c>
      <c r="L577" s="27"/>
    </row>
    <row r="578" ht="18.0" customHeight="1">
      <c r="A578" s="3"/>
      <c r="B578" s="21"/>
      <c r="C578" s="22">
        <v>9.784785752439E12</v>
      </c>
      <c r="D578" s="23" t="s">
        <v>16</v>
      </c>
      <c r="E578" s="23" t="s">
        <v>1021</v>
      </c>
      <c r="F578" s="23" t="s">
        <v>1022</v>
      </c>
      <c r="G578" s="24" t="s">
        <v>19</v>
      </c>
      <c r="H578" s="25">
        <v>42520.0</v>
      </c>
      <c r="I578" s="26">
        <v>44328.0</v>
      </c>
      <c r="J578" s="23"/>
      <c r="K578" s="27" t="str">
        <f>IFERROR(__xludf.DUMMYFUNCTION("""COMPUTED_VALUE"""),"〇")</f>
        <v>〇</v>
      </c>
      <c r="L578" s="27"/>
    </row>
    <row r="579" ht="18.0" customHeight="1">
      <c r="A579" s="3"/>
      <c r="B579" s="21"/>
      <c r="C579" s="22">
        <v>9.784785752446E12</v>
      </c>
      <c r="D579" s="23" t="s">
        <v>16</v>
      </c>
      <c r="E579" s="23" t="s">
        <v>1023</v>
      </c>
      <c r="F579" s="23" t="s">
        <v>1024</v>
      </c>
      <c r="G579" s="24" t="s">
        <v>19</v>
      </c>
      <c r="H579" s="25">
        <v>42633.0</v>
      </c>
      <c r="I579" s="26">
        <v>44328.0</v>
      </c>
      <c r="J579" s="23"/>
      <c r="K579" s="27" t="str">
        <f>IFERROR(__xludf.DUMMYFUNCTION("""COMPUTED_VALUE"""),"〇")</f>
        <v>〇</v>
      </c>
      <c r="L579" s="27"/>
    </row>
    <row r="580" ht="18.0" customHeight="1">
      <c r="A580" s="3"/>
      <c r="B580" s="21"/>
      <c r="C580" s="22">
        <v>9.784785724481E12</v>
      </c>
      <c r="D580" s="23" t="s">
        <v>16</v>
      </c>
      <c r="E580" s="23" t="s">
        <v>1025</v>
      </c>
      <c r="F580" s="23" t="s">
        <v>1026</v>
      </c>
      <c r="G580" s="24" t="s">
        <v>19</v>
      </c>
      <c r="H580" s="25">
        <v>42633.0</v>
      </c>
      <c r="I580" s="26">
        <v>44328.0</v>
      </c>
      <c r="J580" s="23"/>
      <c r="K580" s="27" t="str">
        <f>IFERROR(__xludf.DUMMYFUNCTION("""COMPUTED_VALUE"""),"")</f>
        <v/>
      </c>
      <c r="L580" s="27"/>
    </row>
    <row r="581" ht="18.0" customHeight="1">
      <c r="A581" s="3"/>
      <c r="B581" s="21"/>
      <c r="C581" s="22">
        <v>9.784785724597E12</v>
      </c>
      <c r="D581" s="23" t="s">
        <v>16</v>
      </c>
      <c r="E581" s="23" t="s">
        <v>1027</v>
      </c>
      <c r="F581" s="23" t="s">
        <v>1028</v>
      </c>
      <c r="G581" s="24" t="s">
        <v>19</v>
      </c>
      <c r="H581" s="25">
        <v>42644.0</v>
      </c>
      <c r="I581" s="26">
        <v>44328.0</v>
      </c>
      <c r="J581" s="23"/>
      <c r="K581" s="27" t="str">
        <f>IFERROR(__xludf.DUMMYFUNCTION("""COMPUTED_VALUE"""),"〇")</f>
        <v>〇</v>
      </c>
      <c r="L581" s="27"/>
    </row>
    <row r="582" ht="18.0" customHeight="1">
      <c r="A582" s="3"/>
      <c r="B582" s="21"/>
      <c r="C582" s="22">
        <v>9.784785724658E12</v>
      </c>
      <c r="D582" s="23" t="s">
        <v>16</v>
      </c>
      <c r="E582" s="23" t="s">
        <v>1029</v>
      </c>
      <c r="F582" s="23" t="s">
        <v>16</v>
      </c>
      <c r="G582" s="24" t="s">
        <v>19</v>
      </c>
      <c r="H582" s="29">
        <v>42658.0</v>
      </c>
      <c r="I582" s="26">
        <v>44328.0</v>
      </c>
      <c r="J582" s="23"/>
      <c r="K582" s="27" t="str">
        <f>IFERROR(__xludf.DUMMYFUNCTION("""COMPUTED_VALUE"""),"〇")</f>
        <v>〇</v>
      </c>
      <c r="L582" s="27"/>
    </row>
    <row r="583" ht="18.0" customHeight="1">
      <c r="A583" s="3"/>
      <c r="B583" s="21"/>
      <c r="C583" s="22">
        <v>9.784785724627E12</v>
      </c>
      <c r="D583" s="23" t="s">
        <v>16</v>
      </c>
      <c r="E583" s="23" t="s">
        <v>1030</v>
      </c>
      <c r="F583" s="23" t="s">
        <v>896</v>
      </c>
      <c r="G583" s="24" t="s">
        <v>19</v>
      </c>
      <c r="H583" s="29">
        <v>42664.0</v>
      </c>
      <c r="I583" s="26">
        <v>44328.0</v>
      </c>
      <c r="J583" s="23"/>
      <c r="K583" s="27" t="str">
        <f>IFERROR(__xludf.DUMMYFUNCTION("""COMPUTED_VALUE"""),"〇")</f>
        <v>〇</v>
      </c>
      <c r="L583" s="27"/>
    </row>
    <row r="584" ht="18.0" customHeight="1">
      <c r="A584" s="3"/>
      <c r="B584" s="21"/>
      <c r="C584" s="22">
        <v>9.784785724764E12</v>
      </c>
      <c r="D584" s="23" t="s">
        <v>16</v>
      </c>
      <c r="E584" s="23" t="s">
        <v>1031</v>
      </c>
      <c r="F584" s="23" t="s">
        <v>217</v>
      </c>
      <c r="G584" s="24" t="s">
        <v>19</v>
      </c>
      <c r="H584" s="29">
        <v>42689.0</v>
      </c>
      <c r="I584" s="26">
        <v>44328.0</v>
      </c>
      <c r="J584" s="23"/>
      <c r="K584" s="27" t="str">
        <f>IFERROR(__xludf.DUMMYFUNCTION("""COMPUTED_VALUE"""),"〇")</f>
        <v>〇</v>
      </c>
      <c r="L584" s="27"/>
    </row>
    <row r="585" ht="18.0" customHeight="1">
      <c r="A585" s="3"/>
      <c r="B585" s="21"/>
      <c r="C585" s="22">
        <v>9.784785723453E12</v>
      </c>
      <c r="D585" s="23" t="s">
        <v>16</v>
      </c>
      <c r="E585" s="23" t="s">
        <v>1032</v>
      </c>
      <c r="F585" s="23" t="s">
        <v>1033</v>
      </c>
      <c r="G585" s="24" t="s">
        <v>19</v>
      </c>
      <c r="H585" s="25">
        <v>42765.0</v>
      </c>
      <c r="I585" s="26">
        <v>44328.0</v>
      </c>
      <c r="J585" s="23"/>
      <c r="K585" s="27" t="str">
        <f>IFERROR(__xludf.DUMMYFUNCTION("""COMPUTED_VALUE"""),"")</f>
        <v/>
      </c>
      <c r="L585" s="27"/>
    </row>
    <row r="586" ht="18.0" customHeight="1">
      <c r="A586" s="3"/>
      <c r="B586" s="21"/>
      <c r="C586" s="22">
        <v>9.784785752514E12</v>
      </c>
      <c r="D586" s="23" t="s">
        <v>16</v>
      </c>
      <c r="E586" s="23" t="s">
        <v>1034</v>
      </c>
      <c r="F586" s="23" t="s">
        <v>1035</v>
      </c>
      <c r="G586" s="24" t="s">
        <v>19</v>
      </c>
      <c r="H586" s="25">
        <v>42765.0</v>
      </c>
      <c r="I586" s="26">
        <v>44328.0</v>
      </c>
      <c r="J586" s="23"/>
      <c r="K586" s="27" t="str">
        <f>IFERROR(__xludf.DUMMYFUNCTION("""COMPUTED_VALUE"""),"〇")</f>
        <v>〇</v>
      </c>
      <c r="L586" s="27"/>
    </row>
    <row r="587" ht="18.0" customHeight="1">
      <c r="A587" s="1"/>
      <c r="B587" s="14"/>
      <c r="C587" s="22">
        <v>9.784785724948E12</v>
      </c>
      <c r="D587" s="23" t="s">
        <v>16</v>
      </c>
      <c r="E587" s="23" t="s">
        <v>1036</v>
      </c>
      <c r="F587" s="23" t="s">
        <v>1037</v>
      </c>
      <c r="G587" s="24" t="s">
        <v>19</v>
      </c>
      <c r="H587" s="25">
        <v>42786.0</v>
      </c>
      <c r="I587" s="26">
        <v>44328.0</v>
      </c>
      <c r="J587" s="23"/>
      <c r="K587" s="27" t="str">
        <f>IFERROR(__xludf.DUMMYFUNCTION("""COMPUTED_VALUE"""),"")</f>
        <v/>
      </c>
      <c r="L587" s="27"/>
    </row>
    <row r="588" ht="18.0" customHeight="1">
      <c r="A588" s="3"/>
      <c r="B588" s="21"/>
      <c r="C588" s="22">
        <v>9.784785725181E12</v>
      </c>
      <c r="D588" s="23" t="s">
        <v>16</v>
      </c>
      <c r="E588" s="23" t="s">
        <v>1038</v>
      </c>
      <c r="F588" s="23" t="s">
        <v>103</v>
      </c>
      <c r="G588" s="24" t="s">
        <v>19</v>
      </c>
      <c r="H588" s="25">
        <v>42870.0</v>
      </c>
      <c r="I588" s="26">
        <v>44328.0</v>
      </c>
      <c r="J588" s="23"/>
      <c r="K588" s="27" t="str">
        <f>IFERROR(__xludf.DUMMYFUNCTION("""COMPUTED_VALUE"""),"〇")</f>
        <v>〇</v>
      </c>
      <c r="L588" s="27"/>
    </row>
    <row r="589" ht="18.0" customHeight="1">
      <c r="A589" s="3"/>
      <c r="B589" s="21"/>
      <c r="C589" s="22">
        <v>9.784785725204E12</v>
      </c>
      <c r="D589" s="23" t="s">
        <v>16</v>
      </c>
      <c r="E589" s="23" t="s">
        <v>1039</v>
      </c>
      <c r="F589" s="23" t="s">
        <v>103</v>
      </c>
      <c r="G589" s="24" t="s">
        <v>19</v>
      </c>
      <c r="H589" s="25">
        <v>42896.0</v>
      </c>
      <c r="I589" s="26">
        <v>44328.0</v>
      </c>
      <c r="J589" s="23"/>
      <c r="K589" s="27" t="str">
        <f>IFERROR(__xludf.DUMMYFUNCTION("""COMPUTED_VALUE"""),"〇")</f>
        <v>〇</v>
      </c>
      <c r="L589" s="27"/>
    </row>
    <row r="590" ht="18.0" customHeight="1">
      <c r="A590" s="3"/>
      <c r="B590" s="21"/>
      <c r="C590" s="22">
        <v>9.784785725563E12</v>
      </c>
      <c r="D590" s="23" t="s">
        <v>16</v>
      </c>
      <c r="E590" s="23" t="s">
        <v>1040</v>
      </c>
      <c r="F590" s="23" t="s">
        <v>142</v>
      </c>
      <c r="G590" s="24" t="s">
        <v>19</v>
      </c>
      <c r="H590" s="29">
        <v>43018.0</v>
      </c>
      <c r="I590" s="26">
        <v>44328.0</v>
      </c>
      <c r="J590" s="23"/>
      <c r="K590" s="27" t="str">
        <f>IFERROR(__xludf.DUMMYFUNCTION("""COMPUTED_VALUE"""),"〇")</f>
        <v>〇</v>
      </c>
      <c r="L590" s="27"/>
    </row>
    <row r="591" ht="18.0" customHeight="1">
      <c r="A591" s="1"/>
      <c r="B591" s="14"/>
      <c r="C591" s="22">
        <v>9.784785725617E12</v>
      </c>
      <c r="D591" s="23" t="s">
        <v>16</v>
      </c>
      <c r="E591" s="23" t="s">
        <v>1041</v>
      </c>
      <c r="F591" s="23" t="s">
        <v>168</v>
      </c>
      <c r="G591" s="24" t="s">
        <v>19</v>
      </c>
      <c r="H591" s="29">
        <v>43023.0</v>
      </c>
      <c r="I591" s="26">
        <v>44328.0</v>
      </c>
      <c r="J591" s="23"/>
      <c r="K591" s="27" t="str">
        <f>IFERROR(__xludf.DUMMYFUNCTION("""COMPUTED_VALUE"""),"")</f>
        <v/>
      </c>
      <c r="L591" s="27"/>
    </row>
    <row r="592" ht="18.0" customHeight="1">
      <c r="A592" s="3"/>
      <c r="B592" s="21"/>
      <c r="C592" s="22">
        <v>9.784785752637E12</v>
      </c>
      <c r="D592" s="23" t="s">
        <v>16</v>
      </c>
      <c r="E592" s="23" t="s">
        <v>1042</v>
      </c>
      <c r="F592" s="23" t="s">
        <v>1043</v>
      </c>
      <c r="G592" s="24" t="s">
        <v>19</v>
      </c>
      <c r="H592" s="25">
        <v>43156.0</v>
      </c>
      <c r="I592" s="26">
        <v>44328.0</v>
      </c>
      <c r="J592" s="23"/>
      <c r="K592" s="27" t="str">
        <f>IFERROR(__xludf.DUMMYFUNCTION("""COMPUTED_VALUE"""),"")</f>
        <v/>
      </c>
      <c r="L592" s="27"/>
    </row>
    <row r="593" ht="18.0" customHeight="1">
      <c r="A593" s="3"/>
      <c r="B593" s="21"/>
      <c r="C593" s="22">
        <v>9.784785726133E12</v>
      </c>
      <c r="D593" s="23" t="s">
        <v>16</v>
      </c>
      <c r="E593" s="23" t="s">
        <v>1044</v>
      </c>
      <c r="F593" s="23" t="s">
        <v>1045</v>
      </c>
      <c r="G593" s="24" t="s">
        <v>19</v>
      </c>
      <c r="H593" s="25">
        <v>43210.0</v>
      </c>
      <c r="I593" s="26">
        <v>44328.0</v>
      </c>
      <c r="J593" s="23"/>
      <c r="K593" s="27" t="str">
        <f>IFERROR(__xludf.DUMMYFUNCTION("""COMPUTED_VALUE"""),"〇")</f>
        <v>〇</v>
      </c>
      <c r="L593" s="27"/>
    </row>
    <row r="594" ht="18.0" customHeight="1">
      <c r="A594" s="3"/>
      <c r="B594" s="21"/>
      <c r="C594" s="22">
        <v>9.784785726256E12</v>
      </c>
      <c r="D594" s="23" t="s">
        <v>16</v>
      </c>
      <c r="E594" s="23" t="s">
        <v>1046</v>
      </c>
      <c r="F594" s="23" t="s">
        <v>1020</v>
      </c>
      <c r="G594" s="24" t="s">
        <v>19</v>
      </c>
      <c r="H594" s="25">
        <v>43240.0</v>
      </c>
      <c r="I594" s="26">
        <v>44328.0</v>
      </c>
      <c r="J594" s="23"/>
      <c r="K594" s="27" t="str">
        <f>IFERROR(__xludf.DUMMYFUNCTION("""COMPUTED_VALUE"""),"〇")</f>
        <v>〇</v>
      </c>
      <c r="L594" s="27"/>
    </row>
    <row r="595" ht="18.0" customHeight="1">
      <c r="A595" s="3"/>
      <c r="B595" s="21"/>
      <c r="C595" s="22">
        <v>9.784785726485E12</v>
      </c>
      <c r="D595" s="23" t="s">
        <v>16</v>
      </c>
      <c r="E595" s="23" t="s">
        <v>1047</v>
      </c>
      <c r="F595" s="23" t="s">
        <v>1048</v>
      </c>
      <c r="G595" s="24" t="s">
        <v>19</v>
      </c>
      <c r="H595" s="25">
        <v>43276.0</v>
      </c>
      <c r="I595" s="26">
        <v>44328.0</v>
      </c>
      <c r="J595" s="23"/>
      <c r="K595" s="27" t="str">
        <f>IFERROR(__xludf.DUMMYFUNCTION("""COMPUTED_VALUE"""),"〇")</f>
        <v>〇</v>
      </c>
      <c r="L595" s="27"/>
    </row>
    <row r="596" ht="18.0" customHeight="1">
      <c r="A596" s="3"/>
      <c r="B596" s="21"/>
      <c r="C596" s="22">
        <v>9.784785726669E12</v>
      </c>
      <c r="D596" s="23" t="s">
        <v>16</v>
      </c>
      <c r="E596" s="23" t="s">
        <v>1049</v>
      </c>
      <c r="F596" s="23" t="s">
        <v>1050</v>
      </c>
      <c r="G596" s="24" t="s">
        <v>19</v>
      </c>
      <c r="H596" s="29">
        <v>43404.0</v>
      </c>
      <c r="I596" s="26">
        <v>44328.0</v>
      </c>
      <c r="J596" s="23"/>
      <c r="K596" s="27" t="str">
        <f>IFERROR(__xludf.DUMMYFUNCTION("""COMPUTED_VALUE"""),"〇")</f>
        <v>〇</v>
      </c>
      <c r="L596" s="27"/>
    </row>
    <row r="597" ht="18.0" customHeight="1">
      <c r="A597" s="3"/>
      <c r="B597" s="21"/>
      <c r="C597" s="22">
        <v>9.784785726805E12</v>
      </c>
      <c r="D597" s="23" t="s">
        <v>16</v>
      </c>
      <c r="E597" s="23" t="s">
        <v>1051</v>
      </c>
      <c r="F597" s="23" t="s">
        <v>1052</v>
      </c>
      <c r="G597" s="24" t="s">
        <v>19</v>
      </c>
      <c r="H597" s="29">
        <v>43434.0</v>
      </c>
      <c r="I597" s="26">
        <v>44328.0</v>
      </c>
      <c r="J597" s="23"/>
      <c r="K597" s="27" t="str">
        <f>IFERROR(__xludf.DUMMYFUNCTION("""COMPUTED_VALUE"""),"")</f>
        <v/>
      </c>
      <c r="L597" s="27"/>
    </row>
    <row r="598" ht="18.0" customHeight="1">
      <c r="A598" s="3"/>
      <c r="B598" s="21"/>
      <c r="C598" s="22">
        <v>9.784785726775E12</v>
      </c>
      <c r="D598" s="23" t="s">
        <v>16</v>
      </c>
      <c r="E598" s="23" t="s">
        <v>1053</v>
      </c>
      <c r="F598" s="23" t="s">
        <v>1054</v>
      </c>
      <c r="G598" s="24" t="s">
        <v>19</v>
      </c>
      <c r="H598" s="25">
        <v>43439.0</v>
      </c>
      <c r="I598" s="26">
        <v>44328.0</v>
      </c>
      <c r="J598" s="23"/>
      <c r="K598" s="27" t="str">
        <f>IFERROR(__xludf.DUMMYFUNCTION("""COMPUTED_VALUE"""),"〇")</f>
        <v>〇</v>
      </c>
      <c r="L598" s="27"/>
    </row>
    <row r="599" ht="18.0" customHeight="1">
      <c r="A599" s="3"/>
      <c r="B599" s="21"/>
      <c r="C599" s="22">
        <v>9.784785726911E12</v>
      </c>
      <c r="D599" s="23" t="s">
        <v>16</v>
      </c>
      <c r="E599" s="23" t="s">
        <v>1055</v>
      </c>
      <c r="F599" s="23" t="s">
        <v>1056</v>
      </c>
      <c r="G599" s="24" t="s">
        <v>19</v>
      </c>
      <c r="H599" s="25">
        <v>43485.0</v>
      </c>
      <c r="I599" s="26">
        <v>44328.0</v>
      </c>
      <c r="J599" s="23"/>
      <c r="K599" s="27" t="str">
        <f>IFERROR(__xludf.DUMMYFUNCTION("""COMPUTED_VALUE"""),"〇")</f>
        <v>〇</v>
      </c>
      <c r="L599" s="27"/>
    </row>
    <row r="600" ht="18.0" customHeight="1">
      <c r="A600" s="3"/>
      <c r="B600" s="21"/>
      <c r="C600" s="22">
        <v>9.784785727178E12</v>
      </c>
      <c r="D600" s="23" t="s">
        <v>16</v>
      </c>
      <c r="E600" s="23" t="s">
        <v>1057</v>
      </c>
      <c r="F600" s="23" t="s">
        <v>103</v>
      </c>
      <c r="G600" s="24" t="s">
        <v>19</v>
      </c>
      <c r="H600" s="25">
        <v>43621.0</v>
      </c>
      <c r="I600" s="26">
        <v>44328.0</v>
      </c>
      <c r="J600" s="23"/>
      <c r="K600" s="27" t="str">
        <f>IFERROR(__xludf.DUMMYFUNCTION("""COMPUTED_VALUE"""),"〇")</f>
        <v>〇</v>
      </c>
      <c r="L600" s="27"/>
    </row>
    <row r="601" ht="18.0" customHeight="1">
      <c r="A601" s="3"/>
      <c r="B601" s="21"/>
      <c r="C601" s="22">
        <v>9.784785727321E12</v>
      </c>
      <c r="D601" s="23" t="s">
        <v>16</v>
      </c>
      <c r="E601" s="23" t="s">
        <v>1058</v>
      </c>
      <c r="F601" s="23" t="s">
        <v>1059</v>
      </c>
      <c r="G601" s="24" t="s">
        <v>19</v>
      </c>
      <c r="H601" s="25">
        <v>43702.0</v>
      </c>
      <c r="I601" s="26">
        <v>44328.0</v>
      </c>
      <c r="J601" s="23"/>
      <c r="K601" s="27" t="str">
        <f>IFERROR(__xludf.DUMMYFUNCTION("""COMPUTED_VALUE"""),"〇")</f>
        <v>〇</v>
      </c>
      <c r="L601" s="27"/>
    </row>
    <row r="602" ht="18.0" customHeight="1">
      <c r="A602" s="3"/>
      <c r="B602" s="21"/>
      <c r="C602" s="22">
        <v>9.784785727376E12</v>
      </c>
      <c r="D602" s="23" t="s">
        <v>16</v>
      </c>
      <c r="E602" s="23" t="s">
        <v>1060</v>
      </c>
      <c r="F602" s="23" t="s">
        <v>1061</v>
      </c>
      <c r="G602" s="24" t="s">
        <v>19</v>
      </c>
      <c r="H602" s="25">
        <v>43718.0</v>
      </c>
      <c r="I602" s="26">
        <v>44328.0</v>
      </c>
      <c r="J602" s="23"/>
      <c r="K602" s="27" t="str">
        <f>IFERROR(__xludf.DUMMYFUNCTION("""COMPUTED_VALUE"""),"")</f>
        <v/>
      </c>
      <c r="L602" s="27"/>
    </row>
    <row r="603" ht="18.0" customHeight="1">
      <c r="A603" s="3"/>
      <c r="B603" s="21"/>
      <c r="C603" s="22">
        <v>9.784785727413E12</v>
      </c>
      <c r="D603" s="23" t="s">
        <v>16</v>
      </c>
      <c r="E603" s="23" t="s">
        <v>1062</v>
      </c>
      <c r="F603" s="23" t="s">
        <v>972</v>
      </c>
      <c r="G603" s="24" t="s">
        <v>19</v>
      </c>
      <c r="H603" s="25">
        <v>43738.0</v>
      </c>
      <c r="I603" s="26">
        <v>44328.0</v>
      </c>
      <c r="J603" s="23"/>
      <c r="K603" s="27" t="str">
        <f>IFERROR(__xludf.DUMMYFUNCTION("""COMPUTED_VALUE"""),"〇")</f>
        <v>〇</v>
      </c>
      <c r="L603" s="27"/>
    </row>
    <row r="604" ht="18.0" customHeight="1">
      <c r="A604" s="3"/>
      <c r="B604" s="21"/>
      <c r="C604" s="22">
        <v>9.784785727574E12</v>
      </c>
      <c r="D604" s="23" t="s">
        <v>16</v>
      </c>
      <c r="E604" s="23" t="s">
        <v>1063</v>
      </c>
      <c r="F604" s="23" t="s">
        <v>127</v>
      </c>
      <c r="G604" s="24" t="s">
        <v>19</v>
      </c>
      <c r="H604" s="29">
        <v>43819.0</v>
      </c>
      <c r="I604" s="26">
        <v>44328.0</v>
      </c>
      <c r="J604" s="23"/>
      <c r="K604" s="27" t="str">
        <f>IFERROR(__xludf.DUMMYFUNCTION("""COMPUTED_VALUE"""),"〇")</f>
        <v>〇</v>
      </c>
      <c r="L604" s="27"/>
    </row>
    <row r="605" ht="18.0" customHeight="1">
      <c r="A605" s="3"/>
      <c r="B605" s="21"/>
      <c r="C605" s="22">
        <v>9.784785727567E12</v>
      </c>
      <c r="D605" s="23" t="s">
        <v>16</v>
      </c>
      <c r="E605" s="23" t="s">
        <v>1064</v>
      </c>
      <c r="F605" s="23" t="s">
        <v>892</v>
      </c>
      <c r="G605" s="24" t="s">
        <v>19</v>
      </c>
      <c r="H605" s="29">
        <v>43830.0</v>
      </c>
      <c r="I605" s="26">
        <v>44328.0</v>
      </c>
      <c r="J605" s="23"/>
      <c r="K605" s="27" t="str">
        <f>IFERROR(__xludf.DUMMYFUNCTION("""COMPUTED_VALUE"""),"〇")</f>
        <v>〇</v>
      </c>
      <c r="L605" s="27"/>
    </row>
    <row r="606" ht="18.0" customHeight="1">
      <c r="A606" s="3"/>
      <c r="B606" s="21"/>
      <c r="C606" s="22">
        <v>9.784785727666E12</v>
      </c>
      <c r="D606" s="23" t="s">
        <v>16</v>
      </c>
      <c r="E606" s="23" t="s">
        <v>1065</v>
      </c>
      <c r="F606" s="23" t="s">
        <v>1066</v>
      </c>
      <c r="G606" s="24" t="s">
        <v>19</v>
      </c>
      <c r="H606" s="25">
        <v>43860.0</v>
      </c>
      <c r="I606" s="26">
        <v>44328.0</v>
      </c>
      <c r="J606" s="23"/>
      <c r="K606" s="27" t="str">
        <f>IFERROR(__xludf.DUMMYFUNCTION("""COMPUTED_VALUE"""),"〇")</f>
        <v>〇</v>
      </c>
      <c r="L606" s="27"/>
    </row>
    <row r="607" ht="18.0" customHeight="1">
      <c r="A607" s="1"/>
      <c r="B607" s="14"/>
      <c r="C607" s="22">
        <v>9.784785727628E12</v>
      </c>
      <c r="D607" s="23" t="s">
        <v>16</v>
      </c>
      <c r="E607" s="23" t="s">
        <v>1067</v>
      </c>
      <c r="F607" s="23" t="s">
        <v>1068</v>
      </c>
      <c r="G607" s="24" t="s">
        <v>19</v>
      </c>
      <c r="H607" s="25">
        <v>43861.0</v>
      </c>
      <c r="I607" s="26">
        <v>44328.0</v>
      </c>
      <c r="J607" s="23"/>
      <c r="K607" s="27" t="str">
        <f>IFERROR(__xludf.DUMMYFUNCTION("""COMPUTED_VALUE"""),"〇")</f>
        <v>〇</v>
      </c>
      <c r="L607" s="27"/>
    </row>
    <row r="608" ht="18.0" customHeight="1">
      <c r="A608" s="3"/>
      <c r="B608" s="21"/>
      <c r="C608" s="22">
        <v>9.784785727697E12</v>
      </c>
      <c r="D608" s="23" t="s">
        <v>16</v>
      </c>
      <c r="E608" s="23" t="s">
        <v>1069</v>
      </c>
      <c r="F608" s="23" t="s">
        <v>350</v>
      </c>
      <c r="G608" s="24" t="s">
        <v>19</v>
      </c>
      <c r="H608" s="25">
        <v>43889.0</v>
      </c>
      <c r="I608" s="26">
        <v>44328.0</v>
      </c>
      <c r="J608" s="23"/>
      <c r="K608" s="27" t="str">
        <f>IFERROR(__xludf.DUMMYFUNCTION("""COMPUTED_VALUE"""),"〇")</f>
        <v>〇</v>
      </c>
      <c r="L608" s="27"/>
    </row>
    <row r="609" ht="18.0" customHeight="1">
      <c r="A609" s="3"/>
      <c r="B609" s="21"/>
      <c r="C609" s="22">
        <v>9.784785752842E12</v>
      </c>
      <c r="D609" s="23" t="s">
        <v>16</v>
      </c>
      <c r="E609" s="23" t="s">
        <v>1070</v>
      </c>
      <c r="F609" s="23" t="s">
        <v>750</v>
      </c>
      <c r="G609" s="24" t="s">
        <v>19</v>
      </c>
      <c r="H609" s="25">
        <v>43915.0</v>
      </c>
      <c r="I609" s="26">
        <v>44328.0</v>
      </c>
      <c r="J609" s="23"/>
      <c r="K609" s="27" t="str">
        <f>IFERROR(__xludf.DUMMYFUNCTION("""COMPUTED_VALUE"""),"")</f>
        <v/>
      </c>
      <c r="L609" s="27"/>
    </row>
    <row r="610" ht="18.0" customHeight="1">
      <c r="A610" s="3"/>
      <c r="B610" s="21"/>
      <c r="C610" s="22">
        <v>9.784785727529E12</v>
      </c>
      <c r="D610" s="23" t="s">
        <v>16</v>
      </c>
      <c r="E610" s="23" t="s">
        <v>1071</v>
      </c>
      <c r="F610" s="23" t="s">
        <v>1072</v>
      </c>
      <c r="G610" s="24" t="s">
        <v>19</v>
      </c>
      <c r="H610" s="25">
        <v>43981.0</v>
      </c>
      <c r="I610" s="26">
        <v>44328.0</v>
      </c>
      <c r="J610" s="23"/>
      <c r="K610" s="27" t="str">
        <f>IFERROR(__xludf.DUMMYFUNCTION("""COMPUTED_VALUE"""),"〇")</f>
        <v>〇</v>
      </c>
      <c r="L610" s="27"/>
    </row>
    <row r="611" ht="18.0" customHeight="1">
      <c r="A611" s="3"/>
      <c r="B611" s="21"/>
      <c r="C611" s="22">
        <v>9.784785752859E12</v>
      </c>
      <c r="D611" s="23" t="s">
        <v>16</v>
      </c>
      <c r="E611" s="23" t="s">
        <v>1073</v>
      </c>
      <c r="F611" s="23" t="s">
        <v>758</v>
      </c>
      <c r="G611" s="24" t="s">
        <v>19</v>
      </c>
      <c r="H611" s="25">
        <v>43990.0</v>
      </c>
      <c r="I611" s="26">
        <v>44328.0</v>
      </c>
      <c r="J611" s="23"/>
      <c r="K611" s="27" t="str">
        <f>IFERROR(__xludf.DUMMYFUNCTION("""COMPUTED_VALUE"""),"")</f>
        <v/>
      </c>
      <c r="L611" s="27"/>
    </row>
    <row r="612" ht="18.0" customHeight="1">
      <c r="A612" s="3"/>
      <c r="B612" s="21"/>
      <c r="C612" s="22">
        <v>9.784785727956E12</v>
      </c>
      <c r="D612" s="23" t="s">
        <v>16</v>
      </c>
      <c r="E612" s="23" t="s">
        <v>1074</v>
      </c>
      <c r="F612" s="23" t="s">
        <v>1075</v>
      </c>
      <c r="G612" s="24" t="s">
        <v>19</v>
      </c>
      <c r="H612" s="25">
        <v>44032.0</v>
      </c>
      <c r="I612" s="26">
        <v>44328.0</v>
      </c>
      <c r="J612" s="23"/>
      <c r="K612" s="27" t="str">
        <f>IFERROR(__xludf.DUMMYFUNCTION("""COMPUTED_VALUE"""),"〇")</f>
        <v>〇</v>
      </c>
      <c r="L612" s="27"/>
    </row>
    <row r="613" ht="18.0" customHeight="1">
      <c r="A613" s="3"/>
      <c r="B613" s="21"/>
      <c r="C613" s="22">
        <v>9.784785727987E12</v>
      </c>
      <c r="D613" s="23" t="s">
        <v>16</v>
      </c>
      <c r="E613" s="23" t="s">
        <v>1076</v>
      </c>
      <c r="F613" s="23" t="s">
        <v>403</v>
      </c>
      <c r="G613" s="24" t="s">
        <v>19</v>
      </c>
      <c r="H613" s="25">
        <v>44073.0</v>
      </c>
      <c r="I613" s="26">
        <v>44328.0</v>
      </c>
      <c r="J613" s="23"/>
      <c r="K613" s="27" t="str">
        <f>IFERROR(__xludf.DUMMYFUNCTION("""COMPUTED_VALUE"""),"〇")</f>
        <v>〇</v>
      </c>
      <c r="L613" s="27"/>
    </row>
    <row r="614" ht="18.0" customHeight="1">
      <c r="A614" s="3"/>
      <c r="B614" s="21"/>
      <c r="C614" s="22">
        <v>9.784785728052E12</v>
      </c>
      <c r="D614" s="23" t="s">
        <v>16</v>
      </c>
      <c r="E614" s="23" t="s">
        <v>1077</v>
      </c>
      <c r="F614" s="23" t="s">
        <v>1078</v>
      </c>
      <c r="G614" s="24" t="s">
        <v>19</v>
      </c>
      <c r="H614" s="25">
        <v>44084.0</v>
      </c>
      <c r="I614" s="26">
        <v>44328.0</v>
      </c>
      <c r="J614" s="23"/>
      <c r="K614" s="27" t="str">
        <f>IFERROR(__xludf.DUMMYFUNCTION("""COMPUTED_VALUE"""),"〇")</f>
        <v>〇</v>
      </c>
      <c r="L614" s="27"/>
    </row>
    <row r="615" ht="18.0" customHeight="1">
      <c r="A615" s="3"/>
      <c r="B615" s="21"/>
      <c r="C615" s="22">
        <v>9.784785728076E12</v>
      </c>
      <c r="D615" s="23" t="s">
        <v>16</v>
      </c>
      <c r="E615" s="23" t="s">
        <v>1079</v>
      </c>
      <c r="F615" s="23" t="s">
        <v>1080</v>
      </c>
      <c r="G615" s="24" t="s">
        <v>19</v>
      </c>
      <c r="H615" s="25">
        <v>44094.0</v>
      </c>
      <c r="I615" s="26">
        <v>44328.0</v>
      </c>
      <c r="J615" s="23"/>
      <c r="K615" s="27" t="str">
        <f>IFERROR(__xludf.DUMMYFUNCTION("""COMPUTED_VALUE"""),"")</f>
        <v/>
      </c>
      <c r="L615" s="27"/>
    </row>
    <row r="616" ht="18.0" customHeight="1">
      <c r="A616" s="3"/>
      <c r="B616" s="21"/>
      <c r="C616" s="22">
        <v>9.784785728083E12</v>
      </c>
      <c r="D616" s="23" t="s">
        <v>16</v>
      </c>
      <c r="E616" s="23" t="s">
        <v>1081</v>
      </c>
      <c r="F616" s="23" t="s">
        <v>1082</v>
      </c>
      <c r="G616" s="24" t="s">
        <v>19</v>
      </c>
      <c r="H616" s="25">
        <v>44094.0</v>
      </c>
      <c r="I616" s="26">
        <v>44328.0</v>
      </c>
      <c r="J616" s="23"/>
      <c r="K616" s="27" t="str">
        <f>IFERROR(__xludf.DUMMYFUNCTION("""COMPUTED_VALUE"""),"〇")</f>
        <v>〇</v>
      </c>
      <c r="L616" s="27"/>
    </row>
    <row r="617" ht="18.0" customHeight="1">
      <c r="A617" s="1"/>
      <c r="B617" s="14"/>
      <c r="C617" s="22">
        <v>9.784785727963E12</v>
      </c>
      <c r="D617" s="23" t="s">
        <v>16</v>
      </c>
      <c r="E617" s="23" t="s">
        <v>1083</v>
      </c>
      <c r="F617" s="23" t="s">
        <v>1084</v>
      </c>
      <c r="G617" s="24" t="s">
        <v>19</v>
      </c>
      <c r="H617" s="25">
        <v>44104.0</v>
      </c>
      <c r="I617" s="26">
        <v>44328.0</v>
      </c>
      <c r="J617" s="23"/>
      <c r="K617" s="27" t="str">
        <f>IFERROR(__xludf.DUMMYFUNCTION("""COMPUTED_VALUE"""),"〇")</f>
        <v>〇</v>
      </c>
      <c r="L617" s="27"/>
    </row>
    <row r="618" ht="18.0" customHeight="1">
      <c r="A618" s="3"/>
      <c r="B618" s="21"/>
      <c r="C618" s="22">
        <v>9.78478572797E12</v>
      </c>
      <c r="D618" s="23" t="s">
        <v>16</v>
      </c>
      <c r="E618" s="23" t="s">
        <v>1085</v>
      </c>
      <c r="F618" s="23" t="s">
        <v>1086</v>
      </c>
      <c r="G618" s="24" t="s">
        <v>19</v>
      </c>
      <c r="H618" s="25">
        <v>44232.0</v>
      </c>
      <c r="I618" s="26">
        <v>44328.0</v>
      </c>
      <c r="J618" s="23"/>
      <c r="K618" s="27" t="str">
        <f>IFERROR(__xludf.DUMMYFUNCTION("""COMPUTED_VALUE"""),"〇")</f>
        <v>〇</v>
      </c>
      <c r="L618" s="27"/>
    </row>
    <row r="619" ht="18.0" customHeight="1">
      <c r="A619" s="3"/>
      <c r="B619" s="21"/>
      <c r="C619" s="22">
        <v>9.784785728038E12</v>
      </c>
      <c r="D619" s="23" t="s">
        <v>16</v>
      </c>
      <c r="E619" s="23" t="s">
        <v>1087</v>
      </c>
      <c r="F619" s="23" t="s">
        <v>1088</v>
      </c>
      <c r="G619" s="24" t="s">
        <v>19</v>
      </c>
      <c r="H619" s="25">
        <v>44232.0</v>
      </c>
      <c r="I619" s="26">
        <v>44328.0</v>
      </c>
      <c r="J619" s="23"/>
      <c r="K619" s="27" t="str">
        <f>IFERROR(__xludf.DUMMYFUNCTION("""COMPUTED_VALUE"""),"〇")</f>
        <v>〇</v>
      </c>
      <c r="L619" s="27"/>
    </row>
    <row r="620" ht="18.0" customHeight="1">
      <c r="A620" s="3"/>
      <c r="B620" s="21"/>
      <c r="C620" s="22">
        <v>9.784785752248E12</v>
      </c>
      <c r="D620" s="23" t="s">
        <v>16</v>
      </c>
      <c r="E620" s="23" t="s">
        <v>1089</v>
      </c>
      <c r="F620" s="23" t="s">
        <v>304</v>
      </c>
      <c r="G620" s="24" t="s">
        <v>19</v>
      </c>
      <c r="H620" s="29">
        <v>42004.0</v>
      </c>
      <c r="I620" s="26">
        <v>44329.0</v>
      </c>
      <c r="J620" s="23"/>
      <c r="K620" s="27" t="str">
        <f>IFERROR(__xludf.DUMMYFUNCTION("""COMPUTED_VALUE"""),"〇")</f>
        <v>〇</v>
      </c>
      <c r="L620" s="27"/>
    </row>
    <row r="621" ht="18.0" customHeight="1">
      <c r="A621" s="3"/>
      <c r="B621" s="21"/>
      <c r="C621" s="22">
        <v>9.784785752538E12</v>
      </c>
      <c r="D621" s="23" t="s">
        <v>16</v>
      </c>
      <c r="E621" s="23" t="s">
        <v>1090</v>
      </c>
      <c r="F621" s="23" t="s">
        <v>1091</v>
      </c>
      <c r="G621" s="24" t="s">
        <v>19</v>
      </c>
      <c r="H621" s="25">
        <v>42791.0</v>
      </c>
      <c r="I621" s="26">
        <v>44329.0</v>
      </c>
      <c r="J621" s="23"/>
      <c r="K621" s="27" t="str">
        <f>IFERROR(__xludf.DUMMYFUNCTION("""COMPUTED_VALUE"""),"〇")</f>
        <v>〇</v>
      </c>
      <c r="L621" s="27"/>
    </row>
    <row r="622" ht="18.0" customHeight="1">
      <c r="A622" s="3"/>
      <c r="B622" s="21"/>
      <c r="C622" s="22">
        <v>9.784502165214E12</v>
      </c>
      <c r="D622" s="23" t="s">
        <v>848</v>
      </c>
      <c r="E622" s="23" t="s">
        <v>1092</v>
      </c>
      <c r="F622" s="23" t="s">
        <v>1093</v>
      </c>
      <c r="G622" s="24" t="s">
        <v>19</v>
      </c>
      <c r="H622" s="25">
        <v>42379.0</v>
      </c>
      <c r="I622" s="26">
        <v>44348.0</v>
      </c>
      <c r="J622" s="23"/>
      <c r="K622" s="27" t="str">
        <f>IFERROR(__xludf.DUMMYFUNCTION("""COMPUTED_VALUE"""),"")</f>
        <v/>
      </c>
      <c r="L622" s="27"/>
    </row>
    <row r="623" ht="18.0" customHeight="1">
      <c r="A623" s="3"/>
      <c r="B623" s="21"/>
      <c r="C623" s="22">
        <v>9.784502168611E12</v>
      </c>
      <c r="D623" s="23" t="s">
        <v>848</v>
      </c>
      <c r="E623" s="23" t="s">
        <v>1094</v>
      </c>
      <c r="F623" s="23" t="s">
        <v>194</v>
      </c>
      <c r="G623" s="24" t="s">
        <v>19</v>
      </c>
      <c r="H623" s="29">
        <v>42734.0</v>
      </c>
      <c r="I623" s="26">
        <v>44348.0</v>
      </c>
      <c r="J623" s="23"/>
      <c r="K623" s="27" t="str">
        <f>IFERROR(__xludf.DUMMYFUNCTION("""COMPUTED_VALUE"""),"")</f>
        <v/>
      </c>
      <c r="L623" s="27"/>
    </row>
    <row r="624" ht="18.0" customHeight="1">
      <c r="A624" s="3"/>
      <c r="B624" s="21"/>
      <c r="C624" s="22">
        <v>9.784502072109E12</v>
      </c>
      <c r="D624" s="23" t="s">
        <v>848</v>
      </c>
      <c r="E624" s="23" t="s">
        <v>1095</v>
      </c>
      <c r="F624" s="23" t="s">
        <v>1096</v>
      </c>
      <c r="G624" s="24" t="s">
        <v>19</v>
      </c>
      <c r="H624" s="25">
        <v>42896.0</v>
      </c>
      <c r="I624" s="26">
        <v>44348.0</v>
      </c>
      <c r="J624" s="23"/>
      <c r="K624" s="27" t="str">
        <f>IFERROR(__xludf.DUMMYFUNCTION("""COMPUTED_VALUE"""),"〇")</f>
        <v>〇</v>
      </c>
      <c r="L624" s="27"/>
    </row>
    <row r="625" ht="18.0" customHeight="1">
      <c r="A625" s="3"/>
      <c r="B625" s="21"/>
      <c r="C625" s="22">
        <v>9.784502147814E12</v>
      </c>
      <c r="D625" s="23" t="s">
        <v>848</v>
      </c>
      <c r="E625" s="23" t="s">
        <v>1097</v>
      </c>
      <c r="F625" s="23" t="s">
        <v>1098</v>
      </c>
      <c r="G625" s="24" t="s">
        <v>19</v>
      </c>
      <c r="H625" s="25">
        <v>42911.0</v>
      </c>
      <c r="I625" s="26">
        <v>44348.0</v>
      </c>
      <c r="J625" s="23"/>
      <c r="K625" s="27" t="str">
        <f>IFERROR(__xludf.DUMMYFUNCTION("""COMPUTED_VALUE"""),"〇")</f>
        <v>〇</v>
      </c>
      <c r="L625" s="27"/>
    </row>
    <row r="626" ht="18.0" customHeight="1">
      <c r="A626" s="1"/>
      <c r="B626" s="14"/>
      <c r="C626" s="22">
        <v>9.784502238611E12</v>
      </c>
      <c r="D626" s="23" t="s">
        <v>848</v>
      </c>
      <c r="E626" s="23" t="s">
        <v>1099</v>
      </c>
      <c r="F626" s="23" t="s">
        <v>1100</v>
      </c>
      <c r="G626" s="24" t="s">
        <v>19</v>
      </c>
      <c r="H626" s="25">
        <v>43666.0</v>
      </c>
      <c r="I626" s="26">
        <v>44348.0</v>
      </c>
      <c r="J626" s="23"/>
      <c r="K626" s="27" t="str">
        <f>IFERROR(__xludf.DUMMYFUNCTION("""COMPUTED_VALUE"""),"〇")</f>
        <v>〇</v>
      </c>
      <c r="L626" s="27"/>
    </row>
    <row r="627" ht="18.0" customHeight="1">
      <c r="A627" s="1"/>
      <c r="B627" s="14"/>
      <c r="C627" s="22">
        <v>9.784502287619E12</v>
      </c>
      <c r="D627" s="23" t="s">
        <v>848</v>
      </c>
      <c r="E627" s="23" t="s">
        <v>1101</v>
      </c>
      <c r="F627" s="23" t="s">
        <v>1102</v>
      </c>
      <c r="G627" s="24" t="s">
        <v>19</v>
      </c>
      <c r="H627" s="29">
        <v>43768.0</v>
      </c>
      <c r="I627" s="26">
        <v>44348.0</v>
      </c>
      <c r="J627" s="23"/>
      <c r="K627" s="27" t="str">
        <f>IFERROR(__xludf.DUMMYFUNCTION("""COMPUTED_VALUE"""),"〇")</f>
        <v>〇</v>
      </c>
      <c r="L627" s="27"/>
    </row>
    <row r="628" ht="18.0" customHeight="1">
      <c r="A628" s="3"/>
      <c r="B628" s="21"/>
      <c r="C628" s="22">
        <v>9.784502274718E12</v>
      </c>
      <c r="D628" s="23" t="s">
        <v>848</v>
      </c>
      <c r="E628" s="23" t="s">
        <v>1103</v>
      </c>
      <c r="F628" s="23" t="s">
        <v>1104</v>
      </c>
      <c r="G628" s="24" t="s">
        <v>19</v>
      </c>
      <c r="H628" s="25">
        <v>43886.0</v>
      </c>
      <c r="I628" s="26">
        <v>44348.0</v>
      </c>
      <c r="J628" s="23"/>
      <c r="K628" s="27" t="str">
        <f>IFERROR(__xludf.DUMMYFUNCTION("""COMPUTED_VALUE"""),"〇")</f>
        <v>〇</v>
      </c>
      <c r="L628" s="27"/>
    </row>
    <row r="629" ht="18.0" customHeight="1">
      <c r="A629" s="3"/>
      <c r="B629" s="21"/>
      <c r="C629" s="22">
        <v>9.784502353314E12</v>
      </c>
      <c r="D629" s="23" t="s">
        <v>848</v>
      </c>
      <c r="E629" s="23" t="s">
        <v>1105</v>
      </c>
      <c r="F629" s="23" t="s">
        <v>1106</v>
      </c>
      <c r="G629" s="24" t="s">
        <v>19</v>
      </c>
      <c r="H629" s="25">
        <v>44002.0</v>
      </c>
      <c r="I629" s="26">
        <v>44348.0</v>
      </c>
      <c r="J629" s="23"/>
      <c r="K629" s="27" t="str">
        <f>IFERROR(__xludf.DUMMYFUNCTION("""COMPUTED_VALUE"""),"〇")</f>
        <v>〇</v>
      </c>
      <c r="L629" s="27"/>
    </row>
    <row r="630" ht="18.0" customHeight="1">
      <c r="A630" s="3"/>
      <c r="B630" s="21"/>
      <c r="C630" s="22">
        <v>9.78481784011E12</v>
      </c>
      <c r="D630" s="23" t="s">
        <v>543</v>
      </c>
      <c r="E630" s="23" t="s">
        <v>1107</v>
      </c>
      <c r="F630" s="23" t="s">
        <v>1108</v>
      </c>
      <c r="G630" s="24" t="s">
        <v>19</v>
      </c>
      <c r="H630" s="25">
        <v>41183.0</v>
      </c>
      <c r="I630" s="26">
        <v>44348.0</v>
      </c>
      <c r="J630" s="23"/>
      <c r="K630" s="27" t="str">
        <f>IFERROR(__xludf.DUMMYFUNCTION("""COMPUTED_VALUE"""),"")</f>
        <v/>
      </c>
      <c r="L630" s="27"/>
    </row>
    <row r="631" ht="18.0" customHeight="1">
      <c r="A631" s="3"/>
      <c r="B631" s="21"/>
      <c r="C631" s="22">
        <v>9.784817840578E12</v>
      </c>
      <c r="D631" s="23" t="s">
        <v>543</v>
      </c>
      <c r="E631" s="23" t="s">
        <v>1109</v>
      </c>
      <c r="F631" s="23" t="s">
        <v>1110</v>
      </c>
      <c r="G631" s="24" t="s">
        <v>19</v>
      </c>
      <c r="H631" s="25">
        <v>41334.0</v>
      </c>
      <c r="I631" s="26">
        <v>44348.0</v>
      </c>
      <c r="J631" s="23"/>
      <c r="K631" s="27" t="str">
        <f>IFERROR(__xludf.DUMMYFUNCTION("""COMPUTED_VALUE"""),"")</f>
        <v/>
      </c>
      <c r="L631" s="27"/>
    </row>
    <row r="632" ht="18.0" customHeight="1">
      <c r="A632" s="3"/>
      <c r="B632" s="21"/>
      <c r="C632" s="22">
        <v>9.784817840806E12</v>
      </c>
      <c r="D632" s="23" t="s">
        <v>543</v>
      </c>
      <c r="E632" s="23" t="s">
        <v>1111</v>
      </c>
      <c r="F632" s="23" t="s">
        <v>1112</v>
      </c>
      <c r="G632" s="24" t="s">
        <v>19</v>
      </c>
      <c r="H632" s="29">
        <v>41425.0</v>
      </c>
      <c r="I632" s="26">
        <v>44348.0</v>
      </c>
      <c r="J632" s="23"/>
      <c r="K632" s="27" t="str">
        <f>IFERROR(__xludf.DUMMYFUNCTION("""COMPUTED_VALUE"""),"")</f>
        <v/>
      </c>
      <c r="L632" s="27"/>
    </row>
    <row r="633" ht="18.0" customHeight="1">
      <c r="A633" s="3"/>
      <c r="B633" s="21"/>
      <c r="C633" s="22">
        <v>9.784817841261E12</v>
      </c>
      <c r="D633" s="23" t="s">
        <v>543</v>
      </c>
      <c r="E633" s="23" t="s">
        <v>1113</v>
      </c>
      <c r="F633" s="23" t="s">
        <v>621</v>
      </c>
      <c r="G633" s="24" t="s">
        <v>19</v>
      </c>
      <c r="H633" s="25">
        <v>41596.0</v>
      </c>
      <c r="I633" s="26">
        <v>44348.0</v>
      </c>
      <c r="J633" s="23"/>
      <c r="K633" s="27" t="str">
        <f>IFERROR(__xludf.DUMMYFUNCTION("""COMPUTED_VALUE"""),"")</f>
        <v/>
      </c>
      <c r="L633" s="27"/>
    </row>
    <row r="634" ht="18.0" customHeight="1">
      <c r="A634" s="3"/>
      <c r="B634" s="21"/>
      <c r="C634" s="22">
        <v>9.78481784165E12</v>
      </c>
      <c r="D634" s="23" t="s">
        <v>543</v>
      </c>
      <c r="E634" s="23" t="s">
        <v>1114</v>
      </c>
      <c r="F634" s="23" t="s">
        <v>1115</v>
      </c>
      <c r="G634" s="24" t="s">
        <v>19</v>
      </c>
      <c r="H634" s="29">
        <v>41806.0</v>
      </c>
      <c r="I634" s="26">
        <v>44348.0</v>
      </c>
      <c r="J634" s="23"/>
      <c r="K634" s="27" t="str">
        <f>IFERROR(__xludf.DUMMYFUNCTION("""COMPUTED_VALUE"""),"")</f>
        <v/>
      </c>
      <c r="L634" s="27"/>
    </row>
    <row r="635" ht="18.0" customHeight="1">
      <c r="A635" s="3"/>
      <c r="B635" s="21"/>
      <c r="C635" s="22">
        <v>9.784817841971E12</v>
      </c>
      <c r="D635" s="23" t="s">
        <v>543</v>
      </c>
      <c r="E635" s="23" t="s">
        <v>1116</v>
      </c>
      <c r="F635" s="23" t="s">
        <v>1117</v>
      </c>
      <c r="G635" s="24" t="s">
        <v>19</v>
      </c>
      <c r="H635" s="25">
        <v>41971.0</v>
      </c>
      <c r="I635" s="26">
        <v>44348.0</v>
      </c>
      <c r="J635" s="23"/>
      <c r="K635" s="27" t="str">
        <f>IFERROR(__xludf.DUMMYFUNCTION("""COMPUTED_VALUE"""),"")</f>
        <v/>
      </c>
      <c r="L635" s="27"/>
    </row>
    <row r="636" ht="18.0" customHeight="1">
      <c r="A636" s="3"/>
      <c r="B636" s="21"/>
      <c r="C636" s="22">
        <v>9.784817842312E12</v>
      </c>
      <c r="D636" s="23" t="s">
        <v>543</v>
      </c>
      <c r="E636" s="23" t="s">
        <v>1118</v>
      </c>
      <c r="F636" s="23" t="s">
        <v>1119</v>
      </c>
      <c r="G636" s="24" t="s">
        <v>19</v>
      </c>
      <c r="H636" s="25">
        <v>42152.0</v>
      </c>
      <c r="I636" s="26">
        <v>44348.0</v>
      </c>
      <c r="J636" s="23"/>
      <c r="K636" s="27" t="str">
        <f>IFERROR(__xludf.DUMMYFUNCTION("""COMPUTED_VALUE"""),"")</f>
        <v/>
      </c>
      <c r="L636" s="27"/>
    </row>
    <row r="637" ht="18.0" customHeight="1">
      <c r="A637" s="3"/>
      <c r="B637" s="21"/>
      <c r="C637" s="22">
        <v>9.784817842367E12</v>
      </c>
      <c r="D637" s="23" t="s">
        <v>543</v>
      </c>
      <c r="E637" s="23" t="s">
        <v>1120</v>
      </c>
      <c r="F637" s="23" t="s">
        <v>1121</v>
      </c>
      <c r="G637" s="24" t="s">
        <v>19</v>
      </c>
      <c r="H637" s="29">
        <v>42177.0</v>
      </c>
      <c r="I637" s="26">
        <v>44348.0</v>
      </c>
      <c r="J637" s="23"/>
      <c r="K637" s="27" t="str">
        <f>IFERROR(__xludf.DUMMYFUNCTION("""COMPUTED_VALUE"""),"")</f>
        <v/>
      </c>
      <c r="L637" s="27"/>
    </row>
    <row r="638" ht="18.0" customHeight="1">
      <c r="A638" s="3"/>
      <c r="B638" s="21"/>
      <c r="C638" s="22">
        <v>9.784817842381E12</v>
      </c>
      <c r="D638" s="23" t="s">
        <v>543</v>
      </c>
      <c r="E638" s="23" t="s">
        <v>1122</v>
      </c>
      <c r="F638" s="23" t="s">
        <v>1123</v>
      </c>
      <c r="G638" s="24" t="s">
        <v>19</v>
      </c>
      <c r="H638" s="25">
        <v>42185.0</v>
      </c>
      <c r="I638" s="26">
        <v>44348.0</v>
      </c>
      <c r="J638" s="23"/>
      <c r="K638" s="27" t="str">
        <f>IFERROR(__xludf.DUMMYFUNCTION("""COMPUTED_VALUE"""),"")</f>
        <v/>
      </c>
      <c r="L638" s="27"/>
    </row>
    <row r="639" ht="18.0" customHeight="1">
      <c r="A639" s="3"/>
      <c r="B639" s="21"/>
      <c r="C639" s="22">
        <v>9.784817842473E12</v>
      </c>
      <c r="D639" s="23" t="s">
        <v>543</v>
      </c>
      <c r="E639" s="23" t="s">
        <v>1124</v>
      </c>
      <c r="F639" s="23" t="s">
        <v>1125</v>
      </c>
      <c r="G639" s="24" t="s">
        <v>19</v>
      </c>
      <c r="H639" s="29">
        <v>42241.0</v>
      </c>
      <c r="I639" s="26">
        <v>44348.0</v>
      </c>
      <c r="J639" s="23"/>
      <c r="K639" s="27" t="str">
        <f>IFERROR(__xludf.DUMMYFUNCTION("""COMPUTED_VALUE"""),"")</f>
        <v/>
      </c>
      <c r="L639" s="27"/>
    </row>
    <row r="640" ht="18.0" customHeight="1">
      <c r="A640" s="3"/>
      <c r="B640" s="21"/>
      <c r="C640" s="22">
        <v>9.78481784248E12</v>
      </c>
      <c r="D640" s="23" t="s">
        <v>543</v>
      </c>
      <c r="E640" s="23" t="s">
        <v>1126</v>
      </c>
      <c r="F640" s="23" t="s">
        <v>1127</v>
      </c>
      <c r="G640" s="24" t="s">
        <v>19</v>
      </c>
      <c r="H640" s="34">
        <v>42261.0</v>
      </c>
      <c r="I640" s="26">
        <v>44348.0</v>
      </c>
      <c r="J640" s="23"/>
      <c r="K640" s="27" t="str">
        <f>IFERROR(__xludf.DUMMYFUNCTION("""COMPUTED_VALUE"""),"")</f>
        <v/>
      </c>
      <c r="L640" s="27"/>
    </row>
    <row r="641" ht="18.0" customHeight="1">
      <c r="A641" s="3"/>
      <c r="B641" s="21"/>
      <c r="C641" s="22">
        <v>9.784817842671E12</v>
      </c>
      <c r="D641" s="23" t="s">
        <v>543</v>
      </c>
      <c r="E641" s="23" t="s">
        <v>1128</v>
      </c>
      <c r="F641" s="23" t="s">
        <v>1129</v>
      </c>
      <c r="G641" s="24" t="s">
        <v>19</v>
      </c>
      <c r="H641" s="25">
        <v>42300.0</v>
      </c>
      <c r="I641" s="26">
        <v>44348.0</v>
      </c>
      <c r="J641" s="23"/>
      <c r="K641" s="27" t="str">
        <f>IFERROR(__xludf.DUMMYFUNCTION("""COMPUTED_VALUE"""),"")</f>
        <v/>
      </c>
      <c r="L641" s="27"/>
    </row>
    <row r="642" ht="18.0" customHeight="1">
      <c r="A642" s="3"/>
      <c r="B642" s="21"/>
      <c r="C642" s="22">
        <v>9.784817842602E12</v>
      </c>
      <c r="D642" s="23" t="s">
        <v>543</v>
      </c>
      <c r="E642" s="23" t="s">
        <v>1130</v>
      </c>
      <c r="F642" s="23" t="s">
        <v>1131</v>
      </c>
      <c r="G642" s="24" t="s">
        <v>19</v>
      </c>
      <c r="H642" s="25">
        <v>42307.0</v>
      </c>
      <c r="I642" s="26">
        <v>44348.0</v>
      </c>
      <c r="J642" s="23"/>
      <c r="K642" s="27" t="str">
        <f>IFERROR(__xludf.DUMMYFUNCTION("""COMPUTED_VALUE"""),"")</f>
        <v/>
      </c>
      <c r="L642" s="27"/>
    </row>
    <row r="643" ht="18.0" customHeight="1">
      <c r="A643" s="3"/>
      <c r="B643" s="21"/>
      <c r="C643" s="22">
        <v>9.784817842688E12</v>
      </c>
      <c r="D643" s="23" t="s">
        <v>543</v>
      </c>
      <c r="E643" s="23" t="s">
        <v>1132</v>
      </c>
      <c r="F643" s="23" t="s">
        <v>1133</v>
      </c>
      <c r="G643" s="24" t="s">
        <v>19</v>
      </c>
      <c r="H643" s="25">
        <v>42324.0</v>
      </c>
      <c r="I643" s="26">
        <v>44348.0</v>
      </c>
      <c r="J643" s="23"/>
      <c r="K643" s="27" t="str">
        <f>IFERROR(__xludf.DUMMYFUNCTION("""COMPUTED_VALUE"""),"")</f>
        <v/>
      </c>
      <c r="L643" s="27"/>
    </row>
    <row r="644" ht="18.0" customHeight="1">
      <c r="A644" s="3"/>
      <c r="B644" s="21"/>
      <c r="C644" s="22">
        <v>9.784817842879E12</v>
      </c>
      <c r="D644" s="23" t="s">
        <v>543</v>
      </c>
      <c r="E644" s="23" t="s">
        <v>1134</v>
      </c>
      <c r="F644" s="23" t="s">
        <v>563</v>
      </c>
      <c r="G644" s="24" t="s">
        <v>19</v>
      </c>
      <c r="H644" s="25">
        <v>42429.0</v>
      </c>
      <c r="I644" s="26">
        <v>44348.0</v>
      </c>
      <c r="J644" s="23"/>
      <c r="K644" s="27" t="str">
        <f>IFERROR(__xludf.DUMMYFUNCTION("""COMPUTED_VALUE"""),"")</f>
        <v/>
      </c>
      <c r="L644" s="27"/>
    </row>
    <row r="645" ht="18.0" customHeight="1">
      <c r="A645" s="3"/>
      <c r="B645" s="21"/>
      <c r="C645" s="22">
        <v>9.784817843241E12</v>
      </c>
      <c r="D645" s="23" t="s">
        <v>543</v>
      </c>
      <c r="E645" s="23" t="s">
        <v>1135</v>
      </c>
      <c r="F645" s="23" t="s">
        <v>1136</v>
      </c>
      <c r="G645" s="24" t="s">
        <v>19</v>
      </c>
      <c r="H645" s="25">
        <v>42579.0</v>
      </c>
      <c r="I645" s="26">
        <v>44348.0</v>
      </c>
      <c r="J645" s="23"/>
      <c r="K645" s="27" t="str">
        <f>IFERROR(__xludf.DUMMYFUNCTION("""COMPUTED_VALUE"""),"")</f>
        <v/>
      </c>
      <c r="L645" s="27"/>
    </row>
    <row r="646" ht="18.0" customHeight="1">
      <c r="A646" s="3"/>
      <c r="B646" s="21"/>
      <c r="C646" s="22">
        <v>9.784817843609E12</v>
      </c>
      <c r="D646" s="23" t="s">
        <v>543</v>
      </c>
      <c r="E646" s="23" t="s">
        <v>1137</v>
      </c>
      <c r="F646" s="23" t="s">
        <v>1138</v>
      </c>
      <c r="G646" s="24" t="s">
        <v>19</v>
      </c>
      <c r="H646" s="25">
        <v>42699.0</v>
      </c>
      <c r="I646" s="26">
        <v>44348.0</v>
      </c>
      <c r="J646" s="23"/>
      <c r="K646" s="27" t="str">
        <f>IFERROR(__xludf.DUMMYFUNCTION("""COMPUTED_VALUE"""),"")</f>
        <v/>
      </c>
      <c r="L646" s="27"/>
    </row>
    <row r="647" ht="18.0" customHeight="1">
      <c r="A647" s="3"/>
      <c r="B647" s="21"/>
      <c r="C647" s="22">
        <v>9.784817843937E12</v>
      </c>
      <c r="D647" s="23" t="s">
        <v>543</v>
      </c>
      <c r="E647" s="23" t="s">
        <v>1139</v>
      </c>
      <c r="F647" s="23" t="s">
        <v>1140</v>
      </c>
      <c r="G647" s="24" t="s">
        <v>19</v>
      </c>
      <c r="H647" s="25">
        <v>42902.0</v>
      </c>
      <c r="I647" s="26">
        <v>44348.0</v>
      </c>
      <c r="J647" s="23"/>
      <c r="K647" s="27" t="str">
        <f>IFERROR(__xludf.DUMMYFUNCTION("""COMPUTED_VALUE"""),"")</f>
        <v/>
      </c>
      <c r="L647" s="27"/>
    </row>
    <row r="648" ht="18.0" customHeight="1">
      <c r="A648" s="3"/>
      <c r="B648" s="21"/>
      <c r="C648" s="22">
        <v>9.784817844484E12</v>
      </c>
      <c r="D648" s="23" t="s">
        <v>543</v>
      </c>
      <c r="E648" s="23" t="s">
        <v>1141</v>
      </c>
      <c r="F648" s="23" t="s">
        <v>1142</v>
      </c>
      <c r="G648" s="24" t="s">
        <v>19</v>
      </c>
      <c r="H648" s="25">
        <v>43083.0</v>
      </c>
      <c r="I648" s="26">
        <v>44348.0</v>
      </c>
      <c r="J648" s="23"/>
      <c r="K648" s="27" t="str">
        <f>IFERROR(__xludf.DUMMYFUNCTION("""COMPUTED_VALUE"""),"")</f>
        <v/>
      </c>
      <c r="L648" s="27"/>
    </row>
    <row r="649" ht="18.0" customHeight="1">
      <c r="A649" s="3"/>
      <c r="B649" s="21"/>
      <c r="C649" s="22">
        <v>9.78481784516E12</v>
      </c>
      <c r="D649" s="23" t="s">
        <v>543</v>
      </c>
      <c r="E649" s="23" t="s">
        <v>1143</v>
      </c>
      <c r="F649" s="23" t="s">
        <v>1144</v>
      </c>
      <c r="G649" s="24" t="s">
        <v>19</v>
      </c>
      <c r="H649" s="25">
        <v>43118.0</v>
      </c>
      <c r="I649" s="26">
        <v>44348.0</v>
      </c>
      <c r="J649" s="23"/>
      <c r="K649" s="27" t="str">
        <f>IFERROR(__xludf.DUMMYFUNCTION("""COMPUTED_VALUE"""),"")</f>
        <v/>
      </c>
      <c r="L649" s="27"/>
    </row>
    <row r="650" ht="18.0" customHeight="1">
      <c r="A650" s="3"/>
      <c r="B650" s="21"/>
      <c r="C650" s="22">
        <v>9.784817844965E12</v>
      </c>
      <c r="D650" s="23" t="s">
        <v>543</v>
      </c>
      <c r="E650" s="23" t="s">
        <v>1145</v>
      </c>
      <c r="F650" s="23" t="s">
        <v>1146</v>
      </c>
      <c r="G650" s="24" t="s">
        <v>19</v>
      </c>
      <c r="H650" s="25">
        <v>43339.0</v>
      </c>
      <c r="I650" s="26">
        <v>44348.0</v>
      </c>
      <c r="J650" s="23"/>
      <c r="K650" s="27" t="str">
        <f>IFERROR(__xludf.DUMMYFUNCTION("""COMPUTED_VALUE"""),"")</f>
        <v/>
      </c>
      <c r="L650" s="27"/>
    </row>
    <row r="651" ht="18.0" customHeight="1">
      <c r="A651" s="3"/>
      <c r="B651" s="21"/>
      <c r="C651" s="22">
        <v>9.784817844972E12</v>
      </c>
      <c r="D651" s="23" t="s">
        <v>543</v>
      </c>
      <c r="E651" s="23" t="s">
        <v>1147</v>
      </c>
      <c r="F651" s="23" t="s">
        <v>547</v>
      </c>
      <c r="G651" s="24" t="s">
        <v>19</v>
      </c>
      <c r="H651" s="25">
        <v>43343.0</v>
      </c>
      <c r="I651" s="26">
        <v>44348.0</v>
      </c>
      <c r="J651" s="23"/>
      <c r="K651" s="27" t="str">
        <f>IFERROR(__xludf.DUMMYFUNCTION("""COMPUTED_VALUE"""),"")</f>
        <v/>
      </c>
      <c r="L651" s="27"/>
    </row>
    <row r="652" ht="18.0" customHeight="1">
      <c r="A652" s="3"/>
      <c r="B652" s="21"/>
      <c r="C652" s="22">
        <v>9.784817844996E12</v>
      </c>
      <c r="D652" s="23" t="s">
        <v>543</v>
      </c>
      <c r="E652" s="23" t="s">
        <v>1148</v>
      </c>
      <c r="F652" s="23" t="s">
        <v>1149</v>
      </c>
      <c r="G652" s="24" t="s">
        <v>19</v>
      </c>
      <c r="H652" s="25">
        <v>43372.0</v>
      </c>
      <c r="I652" s="26">
        <v>44348.0</v>
      </c>
      <c r="J652" s="23"/>
      <c r="K652" s="27" t="str">
        <f>IFERROR(__xludf.DUMMYFUNCTION("""COMPUTED_VALUE"""),"")</f>
        <v/>
      </c>
      <c r="L652" s="27"/>
    </row>
    <row r="653" ht="18.0" customHeight="1">
      <c r="A653" s="3"/>
      <c r="B653" s="21"/>
      <c r="C653" s="22">
        <v>9.784817845207E12</v>
      </c>
      <c r="D653" s="23" t="s">
        <v>543</v>
      </c>
      <c r="E653" s="23" t="s">
        <v>1150</v>
      </c>
      <c r="F653" s="23" t="s">
        <v>1151</v>
      </c>
      <c r="G653" s="24" t="s">
        <v>19</v>
      </c>
      <c r="H653" s="25">
        <v>43404.0</v>
      </c>
      <c r="I653" s="26">
        <v>44348.0</v>
      </c>
      <c r="J653" s="23"/>
      <c r="K653" s="27" t="str">
        <f>IFERROR(__xludf.DUMMYFUNCTION("""COMPUTED_VALUE"""),"")</f>
        <v/>
      </c>
      <c r="L653" s="27"/>
    </row>
    <row r="654" ht="18.0" customHeight="1">
      <c r="A654" s="3"/>
      <c r="B654" s="21"/>
      <c r="C654" s="22">
        <v>9.784817844316E12</v>
      </c>
      <c r="D654" s="23" t="s">
        <v>543</v>
      </c>
      <c r="E654" s="23" t="s">
        <v>1152</v>
      </c>
      <c r="F654" s="23" t="s">
        <v>1153</v>
      </c>
      <c r="G654" s="24" t="s">
        <v>19</v>
      </c>
      <c r="H654" s="25">
        <v>43405.0</v>
      </c>
      <c r="I654" s="26">
        <v>44348.0</v>
      </c>
      <c r="J654" s="23"/>
      <c r="K654" s="27" t="str">
        <f>IFERROR(__xludf.DUMMYFUNCTION("""COMPUTED_VALUE"""),"")</f>
        <v/>
      </c>
      <c r="L654" s="27"/>
    </row>
    <row r="655" ht="18.0" customHeight="1">
      <c r="A655" s="3"/>
      <c r="B655" s="21"/>
      <c r="C655" s="22">
        <v>9.78481784459E12</v>
      </c>
      <c r="D655" s="23" t="s">
        <v>543</v>
      </c>
      <c r="E655" s="23" t="s">
        <v>1154</v>
      </c>
      <c r="F655" s="23" t="s">
        <v>1155</v>
      </c>
      <c r="G655" s="24" t="s">
        <v>19</v>
      </c>
      <c r="H655" s="25">
        <v>43405.0</v>
      </c>
      <c r="I655" s="26">
        <v>44348.0</v>
      </c>
      <c r="J655" s="23"/>
      <c r="K655" s="27" t="str">
        <f>IFERROR(__xludf.DUMMYFUNCTION("""COMPUTED_VALUE"""),"")</f>
        <v/>
      </c>
      <c r="L655" s="27"/>
    </row>
    <row r="656" ht="18.0" customHeight="1">
      <c r="A656" s="3"/>
      <c r="B656" s="21"/>
      <c r="C656" s="22">
        <v>9.784817844101E12</v>
      </c>
      <c r="D656" s="23" t="s">
        <v>543</v>
      </c>
      <c r="E656" s="23" t="s">
        <v>1156</v>
      </c>
      <c r="F656" s="23" t="s">
        <v>1157</v>
      </c>
      <c r="G656" s="24" t="s">
        <v>19</v>
      </c>
      <c r="H656" s="25">
        <v>43405.0</v>
      </c>
      <c r="I656" s="26">
        <v>44348.0</v>
      </c>
      <c r="J656" s="23"/>
      <c r="K656" s="27" t="str">
        <f>IFERROR(__xludf.DUMMYFUNCTION("""COMPUTED_VALUE"""),"")</f>
        <v/>
      </c>
      <c r="L656" s="27"/>
    </row>
    <row r="657" ht="18.0" customHeight="1">
      <c r="A657" s="3"/>
      <c r="B657" s="21"/>
      <c r="C657" s="22">
        <v>9.784817844781E12</v>
      </c>
      <c r="D657" s="23" t="s">
        <v>543</v>
      </c>
      <c r="E657" s="23" t="s">
        <v>1158</v>
      </c>
      <c r="F657" s="23" t="s">
        <v>1159</v>
      </c>
      <c r="G657" s="24" t="s">
        <v>19</v>
      </c>
      <c r="H657" s="25">
        <v>43405.0</v>
      </c>
      <c r="I657" s="26">
        <v>44348.0</v>
      </c>
      <c r="J657" s="23"/>
      <c r="K657" s="27" t="str">
        <f>IFERROR(__xludf.DUMMYFUNCTION("""COMPUTED_VALUE"""),"")</f>
        <v/>
      </c>
      <c r="L657" s="27"/>
    </row>
    <row r="658" ht="18.0" customHeight="1">
      <c r="A658" s="3"/>
      <c r="B658" s="21"/>
      <c r="C658" s="22">
        <v>9.784817843746E12</v>
      </c>
      <c r="D658" s="23" t="s">
        <v>543</v>
      </c>
      <c r="E658" s="23" t="s">
        <v>1160</v>
      </c>
      <c r="F658" s="23" t="s">
        <v>1161</v>
      </c>
      <c r="G658" s="24" t="s">
        <v>19</v>
      </c>
      <c r="H658" s="25">
        <v>43405.0</v>
      </c>
      <c r="I658" s="26">
        <v>44348.0</v>
      </c>
      <c r="J658" s="23"/>
      <c r="K658" s="27" t="str">
        <f>IFERROR(__xludf.DUMMYFUNCTION("""COMPUTED_VALUE"""),"")</f>
        <v/>
      </c>
      <c r="L658" s="27"/>
    </row>
    <row r="659" ht="18.0" customHeight="1">
      <c r="A659" s="3"/>
      <c r="B659" s="21"/>
      <c r="C659" s="22">
        <v>9.784817843883E12</v>
      </c>
      <c r="D659" s="23" t="s">
        <v>543</v>
      </c>
      <c r="E659" s="23" t="s">
        <v>1162</v>
      </c>
      <c r="F659" s="23" t="s">
        <v>1159</v>
      </c>
      <c r="G659" s="24" t="s">
        <v>19</v>
      </c>
      <c r="H659" s="25">
        <v>43405.0</v>
      </c>
      <c r="I659" s="26">
        <v>44348.0</v>
      </c>
      <c r="J659" s="23"/>
      <c r="K659" s="27" t="str">
        <f>IFERROR(__xludf.DUMMYFUNCTION("""COMPUTED_VALUE"""),"")</f>
        <v/>
      </c>
      <c r="L659" s="27"/>
    </row>
    <row r="660" ht="18.0" customHeight="1">
      <c r="A660" s="3"/>
      <c r="B660" s="21"/>
      <c r="C660" s="22">
        <v>9.784817844767E12</v>
      </c>
      <c r="D660" s="23" t="s">
        <v>543</v>
      </c>
      <c r="E660" s="23" t="s">
        <v>1163</v>
      </c>
      <c r="F660" s="23" t="s">
        <v>1164</v>
      </c>
      <c r="G660" s="24" t="s">
        <v>19</v>
      </c>
      <c r="H660" s="25">
        <v>43419.0</v>
      </c>
      <c r="I660" s="26">
        <v>44348.0</v>
      </c>
      <c r="J660" s="23"/>
      <c r="K660" s="27" t="str">
        <f>IFERROR(__xludf.DUMMYFUNCTION("""COMPUTED_VALUE"""),"")</f>
        <v/>
      </c>
      <c r="L660" s="27"/>
    </row>
    <row r="661" ht="18.0" customHeight="1">
      <c r="A661" s="3"/>
      <c r="B661" s="21"/>
      <c r="C661" s="22">
        <v>9.784817844538E12</v>
      </c>
      <c r="D661" s="23" t="s">
        <v>543</v>
      </c>
      <c r="E661" s="23" t="s">
        <v>1165</v>
      </c>
      <c r="F661" s="23" t="s">
        <v>615</v>
      </c>
      <c r="G661" s="24" t="s">
        <v>19</v>
      </c>
      <c r="H661" s="25">
        <v>43420.0</v>
      </c>
      <c r="I661" s="26">
        <v>44348.0</v>
      </c>
      <c r="J661" s="23"/>
      <c r="K661" s="27" t="str">
        <f>IFERROR(__xludf.DUMMYFUNCTION("""COMPUTED_VALUE"""),"")</f>
        <v/>
      </c>
      <c r="L661" s="27"/>
    </row>
    <row r="662" ht="18.0" customHeight="1">
      <c r="A662" s="3"/>
      <c r="B662" s="21"/>
      <c r="C662" s="22">
        <v>9.784817844446E12</v>
      </c>
      <c r="D662" s="23" t="s">
        <v>543</v>
      </c>
      <c r="E662" s="23" t="s">
        <v>1166</v>
      </c>
      <c r="F662" s="23" t="s">
        <v>1167</v>
      </c>
      <c r="G662" s="24" t="s">
        <v>19</v>
      </c>
      <c r="H662" s="25">
        <v>43420.0</v>
      </c>
      <c r="I662" s="26">
        <v>44348.0</v>
      </c>
      <c r="J662" s="23"/>
      <c r="K662" s="27" t="str">
        <f>IFERROR(__xludf.DUMMYFUNCTION("""COMPUTED_VALUE"""),"")</f>
        <v/>
      </c>
      <c r="L662" s="27"/>
    </row>
    <row r="663" ht="18.0" customHeight="1">
      <c r="A663" s="3"/>
      <c r="B663" s="21"/>
      <c r="C663" s="22">
        <v>9.784817844637E12</v>
      </c>
      <c r="D663" s="23" t="s">
        <v>543</v>
      </c>
      <c r="E663" s="23" t="s">
        <v>1168</v>
      </c>
      <c r="F663" s="23" t="s">
        <v>578</v>
      </c>
      <c r="G663" s="24" t="s">
        <v>19</v>
      </c>
      <c r="H663" s="25">
        <v>43420.0</v>
      </c>
      <c r="I663" s="26">
        <v>44348.0</v>
      </c>
      <c r="J663" s="23"/>
      <c r="K663" s="27" t="str">
        <f>IFERROR(__xludf.DUMMYFUNCTION("""COMPUTED_VALUE"""),"")</f>
        <v/>
      </c>
      <c r="L663" s="27"/>
    </row>
    <row r="664" ht="18.0" customHeight="1">
      <c r="A664" s="3"/>
      <c r="B664" s="21"/>
      <c r="C664" s="22">
        <v>9.78481784488E12</v>
      </c>
      <c r="D664" s="23" t="s">
        <v>543</v>
      </c>
      <c r="E664" s="23" t="s">
        <v>1169</v>
      </c>
      <c r="F664" s="23" t="s">
        <v>1170</v>
      </c>
      <c r="G664" s="24" t="s">
        <v>19</v>
      </c>
      <c r="H664" s="25">
        <v>43426.0</v>
      </c>
      <c r="I664" s="26">
        <v>44348.0</v>
      </c>
      <c r="J664" s="23"/>
      <c r="K664" s="27" t="str">
        <f>IFERROR(__xludf.DUMMYFUNCTION("""COMPUTED_VALUE"""),"")</f>
        <v/>
      </c>
      <c r="L664" s="27"/>
    </row>
    <row r="665" ht="18.0" customHeight="1">
      <c r="A665" s="3"/>
      <c r="B665" s="21"/>
      <c r="C665" s="22">
        <v>9.784817844576E12</v>
      </c>
      <c r="D665" s="23" t="s">
        <v>543</v>
      </c>
      <c r="E665" s="23" t="s">
        <v>1171</v>
      </c>
      <c r="F665" s="23" t="s">
        <v>1172</v>
      </c>
      <c r="G665" s="24" t="s">
        <v>19</v>
      </c>
      <c r="H665" s="25">
        <v>43426.0</v>
      </c>
      <c r="I665" s="26">
        <v>44348.0</v>
      </c>
      <c r="J665" s="23"/>
      <c r="K665" s="27" t="str">
        <f>IFERROR(__xludf.DUMMYFUNCTION("""COMPUTED_VALUE"""),"")</f>
        <v/>
      </c>
      <c r="L665" s="27"/>
    </row>
    <row r="666" ht="18.0" customHeight="1">
      <c r="A666" s="3"/>
      <c r="B666" s="21"/>
      <c r="C666" s="22">
        <v>9.784817843227E12</v>
      </c>
      <c r="D666" s="23" t="s">
        <v>543</v>
      </c>
      <c r="E666" s="23" t="s">
        <v>1173</v>
      </c>
      <c r="F666" s="23" t="s">
        <v>547</v>
      </c>
      <c r="G666" s="24" t="s">
        <v>19</v>
      </c>
      <c r="H666" s="25">
        <v>43430.0</v>
      </c>
      <c r="I666" s="26">
        <v>44348.0</v>
      </c>
      <c r="J666" s="23"/>
      <c r="K666" s="27" t="str">
        <f>IFERROR(__xludf.DUMMYFUNCTION("""COMPUTED_VALUE"""),"")</f>
        <v/>
      </c>
      <c r="L666" s="27"/>
    </row>
    <row r="667" ht="18.0" customHeight="1">
      <c r="A667" s="3"/>
      <c r="B667" s="21"/>
      <c r="C667" s="22">
        <v>9.784817843036E12</v>
      </c>
      <c r="D667" s="23" t="s">
        <v>543</v>
      </c>
      <c r="E667" s="23" t="s">
        <v>1174</v>
      </c>
      <c r="F667" s="23" t="s">
        <v>1175</v>
      </c>
      <c r="G667" s="24" t="s">
        <v>19</v>
      </c>
      <c r="H667" s="25">
        <v>43430.0</v>
      </c>
      <c r="I667" s="26">
        <v>44348.0</v>
      </c>
      <c r="J667" s="23"/>
      <c r="K667" s="27" t="str">
        <f>IFERROR(__xludf.DUMMYFUNCTION("""COMPUTED_VALUE"""),"")</f>
        <v/>
      </c>
      <c r="L667" s="27"/>
    </row>
    <row r="668" ht="18.0" customHeight="1">
      <c r="A668" s="3"/>
      <c r="B668" s="21"/>
      <c r="C668" s="22">
        <v>9.784817844125E12</v>
      </c>
      <c r="D668" s="23" t="s">
        <v>543</v>
      </c>
      <c r="E668" s="23" t="s">
        <v>1176</v>
      </c>
      <c r="F668" s="23" t="s">
        <v>1177</v>
      </c>
      <c r="G668" s="24" t="s">
        <v>19</v>
      </c>
      <c r="H668" s="25">
        <v>43434.0</v>
      </c>
      <c r="I668" s="26">
        <v>44348.0</v>
      </c>
      <c r="J668" s="23"/>
      <c r="K668" s="27" t="str">
        <f>IFERROR(__xludf.DUMMYFUNCTION("""COMPUTED_VALUE"""),"")</f>
        <v/>
      </c>
      <c r="L668" s="27"/>
    </row>
    <row r="669" ht="18.0" customHeight="1">
      <c r="A669" s="3"/>
      <c r="B669" s="21"/>
      <c r="C669" s="22">
        <v>9.784817844286E12</v>
      </c>
      <c r="D669" s="23" t="s">
        <v>543</v>
      </c>
      <c r="E669" s="23" t="s">
        <v>1178</v>
      </c>
      <c r="F669" s="23" t="s">
        <v>1179</v>
      </c>
      <c r="G669" s="24" t="s">
        <v>19</v>
      </c>
      <c r="H669" s="25">
        <v>43434.0</v>
      </c>
      <c r="I669" s="26">
        <v>44348.0</v>
      </c>
      <c r="J669" s="23"/>
      <c r="K669" s="27" t="str">
        <f>IFERROR(__xludf.DUMMYFUNCTION("""COMPUTED_VALUE"""),"")</f>
        <v/>
      </c>
      <c r="L669" s="27"/>
    </row>
    <row r="670" ht="18.0" customHeight="1">
      <c r="A670" s="3"/>
      <c r="B670" s="21"/>
      <c r="C670" s="22">
        <v>9.784817843807E12</v>
      </c>
      <c r="D670" s="23" t="s">
        <v>543</v>
      </c>
      <c r="E670" s="23" t="s">
        <v>1180</v>
      </c>
      <c r="F670" s="23" t="s">
        <v>1110</v>
      </c>
      <c r="G670" s="24" t="s">
        <v>19</v>
      </c>
      <c r="H670" s="25">
        <v>43434.0</v>
      </c>
      <c r="I670" s="26">
        <v>44348.0</v>
      </c>
      <c r="J670" s="23"/>
      <c r="K670" s="27" t="str">
        <f>IFERROR(__xludf.DUMMYFUNCTION("""COMPUTED_VALUE"""),"")</f>
        <v/>
      </c>
      <c r="L670" s="27"/>
    </row>
    <row r="671" ht="18.0" customHeight="1">
      <c r="A671" s="3"/>
      <c r="B671" s="21"/>
      <c r="C671" s="22">
        <v>9.784817844071E12</v>
      </c>
      <c r="D671" s="23" t="s">
        <v>543</v>
      </c>
      <c r="E671" s="23" t="s">
        <v>1181</v>
      </c>
      <c r="F671" s="35"/>
      <c r="G671" s="24" t="s">
        <v>19</v>
      </c>
      <c r="H671" s="25">
        <v>43434.0</v>
      </c>
      <c r="I671" s="26">
        <v>44348.0</v>
      </c>
      <c r="J671" s="23"/>
      <c r="K671" s="27" t="str">
        <f>IFERROR(__xludf.DUMMYFUNCTION("""COMPUTED_VALUE"""),"")</f>
        <v/>
      </c>
      <c r="L671" s="27"/>
    </row>
    <row r="672" ht="18.0" customHeight="1">
      <c r="A672" s="3"/>
      <c r="B672" s="21"/>
      <c r="C672" s="22">
        <v>9.784817845252E12</v>
      </c>
      <c r="D672" s="23" t="s">
        <v>543</v>
      </c>
      <c r="E672" s="23" t="s">
        <v>1182</v>
      </c>
      <c r="F672" s="23" t="s">
        <v>1183</v>
      </c>
      <c r="G672" s="24" t="s">
        <v>19</v>
      </c>
      <c r="H672" s="25">
        <v>43448.0</v>
      </c>
      <c r="I672" s="26">
        <v>44348.0</v>
      </c>
      <c r="J672" s="23"/>
      <c r="K672" s="27" t="str">
        <f>IFERROR(__xludf.DUMMYFUNCTION("""COMPUTED_VALUE"""),"")</f>
        <v/>
      </c>
      <c r="L672" s="27"/>
    </row>
    <row r="673" ht="18.0" customHeight="1">
      <c r="A673" s="3"/>
      <c r="B673" s="21"/>
      <c r="C673" s="22">
        <v>9.784817845364E12</v>
      </c>
      <c r="D673" s="23" t="s">
        <v>543</v>
      </c>
      <c r="E673" s="23" t="s">
        <v>1184</v>
      </c>
      <c r="F673" s="23" t="s">
        <v>1185</v>
      </c>
      <c r="G673" s="24" t="s">
        <v>19</v>
      </c>
      <c r="H673" s="25">
        <v>43454.0</v>
      </c>
      <c r="I673" s="26">
        <v>44348.0</v>
      </c>
      <c r="J673" s="23"/>
      <c r="K673" s="27" t="str">
        <f>IFERROR(__xludf.DUMMYFUNCTION("""COMPUTED_VALUE"""),"")</f>
        <v/>
      </c>
      <c r="L673" s="27"/>
    </row>
    <row r="674" ht="18.0" customHeight="1">
      <c r="A674" s="3"/>
      <c r="B674" s="21"/>
      <c r="C674" s="22">
        <v>9.78481784475E12</v>
      </c>
      <c r="D674" s="23" t="s">
        <v>543</v>
      </c>
      <c r="E674" s="23" t="s">
        <v>1186</v>
      </c>
      <c r="F674" s="23" t="s">
        <v>1187</v>
      </c>
      <c r="G674" s="24" t="s">
        <v>19</v>
      </c>
      <c r="H674" s="25">
        <v>43455.0</v>
      </c>
      <c r="I674" s="26">
        <v>44348.0</v>
      </c>
      <c r="J674" s="23"/>
      <c r="K674" s="27" t="str">
        <f>IFERROR(__xludf.DUMMYFUNCTION("""COMPUTED_VALUE"""),"")</f>
        <v/>
      </c>
      <c r="L674" s="27"/>
    </row>
    <row r="675" ht="18.0" customHeight="1">
      <c r="A675" s="3"/>
      <c r="B675" s="21"/>
      <c r="C675" s="22">
        <v>9.784817845146E12</v>
      </c>
      <c r="D675" s="23" t="s">
        <v>543</v>
      </c>
      <c r="E675" s="23" t="s">
        <v>1188</v>
      </c>
      <c r="F675" s="23" t="s">
        <v>1189</v>
      </c>
      <c r="G675" s="24" t="s">
        <v>19</v>
      </c>
      <c r="H675" s="25">
        <v>43483.0</v>
      </c>
      <c r="I675" s="26">
        <v>44348.0</v>
      </c>
      <c r="J675" s="23"/>
      <c r="K675" s="27" t="str">
        <f>IFERROR(__xludf.DUMMYFUNCTION("""COMPUTED_VALUE"""),"")</f>
        <v/>
      </c>
      <c r="L675" s="27"/>
    </row>
    <row r="676" ht="18.0" customHeight="1">
      <c r="A676" s="3"/>
      <c r="B676" s="21"/>
      <c r="C676" s="22">
        <v>9.784817845085E12</v>
      </c>
      <c r="D676" s="23" t="s">
        <v>543</v>
      </c>
      <c r="E676" s="23" t="s">
        <v>1190</v>
      </c>
      <c r="F676" s="23" t="s">
        <v>1191</v>
      </c>
      <c r="G676" s="24" t="s">
        <v>19</v>
      </c>
      <c r="H676" s="25">
        <v>43483.0</v>
      </c>
      <c r="I676" s="26">
        <v>44348.0</v>
      </c>
      <c r="J676" s="23"/>
      <c r="K676" s="27" t="str">
        <f>IFERROR(__xludf.DUMMYFUNCTION("""COMPUTED_VALUE"""),"")</f>
        <v/>
      </c>
      <c r="L676" s="27"/>
    </row>
    <row r="677" ht="18.0" customHeight="1">
      <c r="A677" s="3"/>
      <c r="B677" s="21"/>
      <c r="C677" s="22">
        <v>9.784817845245E12</v>
      </c>
      <c r="D677" s="23" t="s">
        <v>543</v>
      </c>
      <c r="E677" s="23" t="s">
        <v>1192</v>
      </c>
      <c r="F677" s="23" t="s">
        <v>1193</v>
      </c>
      <c r="G677" s="24" t="s">
        <v>19</v>
      </c>
      <c r="H677" s="25">
        <v>43483.0</v>
      </c>
      <c r="I677" s="26">
        <v>44348.0</v>
      </c>
      <c r="J677" s="23"/>
      <c r="K677" s="27" t="str">
        <f>IFERROR(__xludf.DUMMYFUNCTION("""COMPUTED_VALUE"""),"")</f>
        <v/>
      </c>
      <c r="L677" s="27"/>
    </row>
    <row r="678" ht="18.0" customHeight="1">
      <c r="A678" s="3"/>
      <c r="B678" s="21"/>
      <c r="C678" s="22">
        <v>9.784817845177E12</v>
      </c>
      <c r="D678" s="23" t="s">
        <v>543</v>
      </c>
      <c r="E678" s="23" t="s">
        <v>1194</v>
      </c>
      <c r="F678" s="23" t="s">
        <v>1195</v>
      </c>
      <c r="G678" s="24" t="s">
        <v>19</v>
      </c>
      <c r="H678" s="25">
        <v>43483.0</v>
      </c>
      <c r="I678" s="26">
        <v>44348.0</v>
      </c>
      <c r="J678" s="23"/>
      <c r="K678" s="27" t="str">
        <f>IFERROR(__xludf.DUMMYFUNCTION("""COMPUTED_VALUE"""),"")</f>
        <v/>
      </c>
      <c r="L678" s="27"/>
    </row>
    <row r="679" ht="18.0" customHeight="1">
      <c r="A679" s="3"/>
      <c r="B679" s="21"/>
      <c r="C679" s="22">
        <v>9.784817845184E12</v>
      </c>
      <c r="D679" s="23" t="s">
        <v>543</v>
      </c>
      <c r="E679" s="23" t="s">
        <v>1196</v>
      </c>
      <c r="F679" s="23" t="s">
        <v>1197</v>
      </c>
      <c r="G679" s="24" t="s">
        <v>19</v>
      </c>
      <c r="H679" s="25">
        <v>43490.0</v>
      </c>
      <c r="I679" s="26">
        <v>44348.0</v>
      </c>
      <c r="J679" s="23"/>
      <c r="K679" s="27" t="str">
        <f>IFERROR(__xludf.DUMMYFUNCTION("""COMPUTED_VALUE"""),"")</f>
        <v/>
      </c>
      <c r="L679" s="27"/>
    </row>
    <row r="680" ht="18.0" customHeight="1">
      <c r="A680" s="3"/>
      <c r="B680" s="21"/>
      <c r="C680" s="22">
        <v>9.784817845092E12</v>
      </c>
      <c r="D680" s="23" t="s">
        <v>543</v>
      </c>
      <c r="E680" s="23" t="s">
        <v>1198</v>
      </c>
      <c r="F680" s="23" t="s">
        <v>590</v>
      </c>
      <c r="G680" s="24" t="s">
        <v>19</v>
      </c>
      <c r="H680" s="25">
        <v>43490.0</v>
      </c>
      <c r="I680" s="26">
        <v>44348.0</v>
      </c>
      <c r="J680" s="23"/>
      <c r="K680" s="27" t="str">
        <f>IFERROR(__xludf.DUMMYFUNCTION("""COMPUTED_VALUE"""),"")</f>
        <v/>
      </c>
      <c r="L680" s="27"/>
    </row>
    <row r="681" ht="18.0" customHeight="1">
      <c r="A681" s="3"/>
      <c r="B681" s="21"/>
      <c r="C681" s="22">
        <v>9.784817843319E12</v>
      </c>
      <c r="D681" s="23" t="s">
        <v>543</v>
      </c>
      <c r="E681" s="23" t="s">
        <v>1199</v>
      </c>
      <c r="F681" s="23" t="s">
        <v>1200</v>
      </c>
      <c r="G681" s="24" t="s">
        <v>19</v>
      </c>
      <c r="H681" s="25">
        <v>43581.0</v>
      </c>
      <c r="I681" s="26">
        <v>44348.0</v>
      </c>
      <c r="J681" s="23"/>
      <c r="K681" s="27" t="str">
        <f>IFERROR(__xludf.DUMMYFUNCTION("""COMPUTED_VALUE"""),"")</f>
        <v/>
      </c>
      <c r="L681" s="27"/>
    </row>
    <row r="682" ht="18.0" customHeight="1">
      <c r="A682" s="3"/>
      <c r="B682" s="21"/>
      <c r="C682" s="22">
        <v>9.784817845221E12</v>
      </c>
      <c r="D682" s="23" t="s">
        <v>543</v>
      </c>
      <c r="E682" s="23" t="s">
        <v>1201</v>
      </c>
      <c r="F682" s="23" t="s">
        <v>1202</v>
      </c>
      <c r="G682" s="24" t="s">
        <v>19</v>
      </c>
      <c r="H682" s="25">
        <v>43665.0</v>
      </c>
      <c r="I682" s="26">
        <v>44348.0</v>
      </c>
      <c r="J682" s="23"/>
      <c r="K682" s="27" t="str">
        <f>IFERROR(__xludf.DUMMYFUNCTION("""COMPUTED_VALUE"""),"")</f>
        <v/>
      </c>
      <c r="L682" s="27"/>
    </row>
    <row r="683" ht="18.0" customHeight="1">
      <c r="A683" s="3"/>
      <c r="B683" s="21"/>
      <c r="C683" s="22">
        <v>9.784817841612E12</v>
      </c>
      <c r="D683" s="23" t="s">
        <v>543</v>
      </c>
      <c r="E683" s="23" t="s">
        <v>1203</v>
      </c>
      <c r="F683" s="23" t="s">
        <v>1183</v>
      </c>
      <c r="G683" s="24" t="s">
        <v>19</v>
      </c>
      <c r="H683" s="25">
        <v>43706.0</v>
      </c>
      <c r="I683" s="26">
        <v>44348.0</v>
      </c>
      <c r="J683" s="23"/>
      <c r="K683" s="27" t="str">
        <f>IFERROR(__xludf.DUMMYFUNCTION("""COMPUTED_VALUE"""),"")</f>
        <v/>
      </c>
      <c r="L683" s="27"/>
    </row>
    <row r="684" ht="18.0" customHeight="1">
      <c r="A684" s="3"/>
      <c r="B684" s="21"/>
      <c r="C684" s="22">
        <v>9.78481784532E12</v>
      </c>
      <c r="D684" s="23" t="s">
        <v>543</v>
      </c>
      <c r="E684" s="23" t="s">
        <v>1204</v>
      </c>
      <c r="F684" s="23" t="s">
        <v>1205</v>
      </c>
      <c r="G684" s="24" t="s">
        <v>19</v>
      </c>
      <c r="H684" s="25">
        <v>43738.0</v>
      </c>
      <c r="I684" s="26">
        <v>44348.0</v>
      </c>
      <c r="J684" s="23"/>
      <c r="K684" s="27" t="str">
        <f>IFERROR(__xludf.DUMMYFUNCTION("""COMPUTED_VALUE"""),"")</f>
        <v/>
      </c>
      <c r="L684" s="27"/>
    </row>
    <row r="685" ht="18.0" customHeight="1">
      <c r="A685" s="3"/>
      <c r="B685" s="21"/>
      <c r="C685" s="22">
        <v>9.784641136885E12</v>
      </c>
      <c r="D685" s="23" t="s">
        <v>628</v>
      </c>
      <c r="E685" s="23" t="s">
        <v>1206</v>
      </c>
      <c r="F685" s="23" t="s">
        <v>1207</v>
      </c>
      <c r="G685" s="24" t="s">
        <v>19</v>
      </c>
      <c r="H685" s="25">
        <v>41912.0</v>
      </c>
      <c r="I685" s="26">
        <v>44348.0</v>
      </c>
      <c r="J685" s="23"/>
      <c r="K685" s="27" t="str">
        <f>IFERROR(__xludf.DUMMYFUNCTION("""COMPUTED_VALUE"""),"〇")</f>
        <v>〇</v>
      </c>
      <c r="L685" s="27"/>
    </row>
    <row r="686" ht="18.0" customHeight="1">
      <c r="A686" s="3"/>
      <c r="B686" s="21"/>
      <c r="C686" s="22">
        <v>9.784641042766E12</v>
      </c>
      <c r="D686" s="23" t="s">
        <v>628</v>
      </c>
      <c r="E686" s="23" t="s">
        <v>1208</v>
      </c>
      <c r="F686" s="23" t="s">
        <v>1209</v>
      </c>
      <c r="G686" s="24" t="s">
        <v>19</v>
      </c>
      <c r="H686" s="25">
        <v>42475.0</v>
      </c>
      <c r="I686" s="26">
        <v>44348.0</v>
      </c>
      <c r="J686" s="23"/>
      <c r="K686" s="27" t="str">
        <f>IFERROR(__xludf.DUMMYFUNCTION("""COMPUTED_VALUE"""),"〇")</f>
        <v>〇</v>
      </c>
      <c r="L686" s="27"/>
    </row>
    <row r="687" ht="18.0" customHeight="1">
      <c r="A687" s="3"/>
      <c r="B687" s="21"/>
      <c r="C687" s="22">
        <v>9.784641137509E12</v>
      </c>
      <c r="D687" s="23" t="s">
        <v>628</v>
      </c>
      <c r="E687" s="23" t="s">
        <v>1210</v>
      </c>
      <c r="F687" s="23" t="s">
        <v>1211</v>
      </c>
      <c r="G687" s="24" t="s">
        <v>19</v>
      </c>
      <c r="H687" s="25">
        <v>42865.0</v>
      </c>
      <c r="I687" s="26">
        <v>44348.0</v>
      </c>
      <c r="J687" s="23"/>
      <c r="K687" s="27" t="str">
        <f>IFERROR(__xludf.DUMMYFUNCTION("""COMPUTED_VALUE"""),"〇")</f>
        <v>〇</v>
      </c>
      <c r="L687" s="27"/>
    </row>
    <row r="688" ht="18.0" customHeight="1">
      <c r="A688" s="3"/>
      <c r="B688" s="21"/>
      <c r="C688" s="22">
        <v>9.784641137011E12</v>
      </c>
      <c r="D688" s="23" t="s">
        <v>628</v>
      </c>
      <c r="E688" s="23" t="s">
        <v>1212</v>
      </c>
      <c r="F688" s="23" t="s">
        <v>1213</v>
      </c>
      <c r="G688" s="24" t="s">
        <v>19</v>
      </c>
      <c r="H688" s="25">
        <v>42946.0</v>
      </c>
      <c r="I688" s="26">
        <v>44348.0</v>
      </c>
      <c r="J688" s="23"/>
      <c r="K688" s="27" t="str">
        <f>IFERROR(__xludf.DUMMYFUNCTION("""COMPUTED_VALUE"""),"〇")</f>
        <v>〇</v>
      </c>
      <c r="L688" s="27"/>
    </row>
    <row r="689" ht="18.0" customHeight="1">
      <c r="A689" s="3"/>
      <c r="B689" s="21"/>
      <c r="C689" s="22">
        <v>9.78464122717E12</v>
      </c>
      <c r="D689" s="23" t="s">
        <v>628</v>
      </c>
      <c r="E689" s="23" t="s">
        <v>1214</v>
      </c>
      <c r="F689" s="23" t="s">
        <v>1215</v>
      </c>
      <c r="G689" s="24" t="s">
        <v>19</v>
      </c>
      <c r="H689" s="25">
        <v>43089.0</v>
      </c>
      <c r="I689" s="26">
        <v>44348.0</v>
      </c>
      <c r="J689" s="23"/>
      <c r="K689" s="27" t="str">
        <f>IFERROR(__xludf.DUMMYFUNCTION("""COMPUTED_VALUE"""),"〇")</f>
        <v>〇</v>
      </c>
      <c r="L689" s="27"/>
    </row>
    <row r="690" ht="18.0" customHeight="1">
      <c r="A690" s="3"/>
      <c r="B690" s="21"/>
      <c r="C690" s="22">
        <v>9.784641139152E12</v>
      </c>
      <c r="D690" s="23" t="s">
        <v>628</v>
      </c>
      <c r="E690" s="23" t="s">
        <v>1216</v>
      </c>
      <c r="F690" s="23" t="s">
        <v>1209</v>
      </c>
      <c r="G690" s="24" t="s">
        <v>19</v>
      </c>
      <c r="H690" s="25">
        <v>43120.0</v>
      </c>
      <c r="I690" s="26">
        <v>44348.0</v>
      </c>
      <c r="J690" s="23"/>
      <c r="K690" s="27" t="str">
        <f>IFERROR(__xludf.DUMMYFUNCTION("""COMPUTED_VALUE"""),"〇")</f>
        <v>〇</v>
      </c>
      <c r="L690" s="27"/>
    </row>
    <row r="691" ht="18.0" customHeight="1">
      <c r="A691" s="3"/>
      <c r="B691" s="21"/>
      <c r="C691" s="22">
        <v>9.784641137912E12</v>
      </c>
      <c r="D691" s="23" t="s">
        <v>628</v>
      </c>
      <c r="E691" s="23" t="s">
        <v>1217</v>
      </c>
      <c r="F691" s="23" t="s">
        <v>1218</v>
      </c>
      <c r="G691" s="24" t="s">
        <v>19</v>
      </c>
      <c r="H691" s="25">
        <v>43256.0</v>
      </c>
      <c r="I691" s="26">
        <v>44348.0</v>
      </c>
      <c r="J691" s="23"/>
      <c r="K691" s="27" t="str">
        <f>IFERROR(__xludf.DUMMYFUNCTION("""COMPUTED_VALUE"""),"〇")</f>
        <v>〇</v>
      </c>
      <c r="L691" s="27"/>
    </row>
    <row r="692" ht="18.0" customHeight="1">
      <c r="A692" s="3"/>
      <c r="B692" s="21"/>
      <c r="C692" s="22">
        <v>9.784641144934E12</v>
      </c>
      <c r="D692" s="23" t="s">
        <v>628</v>
      </c>
      <c r="E692" s="23" t="s">
        <v>432</v>
      </c>
      <c r="F692" s="23" t="s">
        <v>1219</v>
      </c>
      <c r="G692" s="24" t="s">
        <v>19</v>
      </c>
      <c r="H692" s="25">
        <v>43358.0</v>
      </c>
      <c r="I692" s="26">
        <v>44348.0</v>
      </c>
      <c r="J692" s="23"/>
      <c r="K692" s="27" t="str">
        <f>IFERROR(__xludf.DUMMYFUNCTION("""COMPUTED_VALUE"""),"〇")</f>
        <v>〇</v>
      </c>
      <c r="L692" s="27"/>
    </row>
    <row r="693" ht="18.0" customHeight="1">
      <c r="A693" s="3"/>
      <c r="B693" s="21"/>
      <c r="C693" s="22">
        <v>9.784641227231E12</v>
      </c>
      <c r="D693" s="23" t="s">
        <v>628</v>
      </c>
      <c r="E693" s="23" t="s">
        <v>1220</v>
      </c>
      <c r="F693" s="23" t="s">
        <v>1221</v>
      </c>
      <c r="G693" s="24" t="s">
        <v>19</v>
      </c>
      <c r="H693" s="25">
        <v>43516.0</v>
      </c>
      <c r="I693" s="26">
        <v>44348.0</v>
      </c>
      <c r="J693" s="23"/>
      <c r="K693" s="27" t="str">
        <f>IFERROR(__xludf.DUMMYFUNCTION("""COMPUTED_VALUE"""),"〇")</f>
        <v>〇</v>
      </c>
      <c r="L693" s="36"/>
    </row>
    <row r="694" ht="18.0" customHeight="1">
      <c r="A694" s="3"/>
      <c r="B694" s="21"/>
      <c r="C694" s="22">
        <v>9.784641135635E12</v>
      </c>
      <c r="D694" s="23" t="s">
        <v>628</v>
      </c>
      <c r="E694" s="23" t="s">
        <v>1222</v>
      </c>
      <c r="F694" s="23" t="s">
        <v>1223</v>
      </c>
      <c r="G694" s="24" t="s">
        <v>19</v>
      </c>
      <c r="H694" s="25">
        <v>40724.0</v>
      </c>
      <c r="I694" s="26">
        <v>44354.0</v>
      </c>
      <c r="J694" s="23"/>
      <c r="K694" s="27" t="str">
        <f>IFERROR(__xludf.DUMMYFUNCTION("""COMPUTED_VALUE"""),"〇")</f>
        <v>〇</v>
      </c>
      <c r="L694" s="27"/>
    </row>
    <row r="695" ht="18.0" customHeight="1">
      <c r="A695" s="3"/>
      <c r="B695" s="21"/>
      <c r="C695" s="22">
        <v>9.784641136557E12</v>
      </c>
      <c r="D695" s="23" t="s">
        <v>628</v>
      </c>
      <c r="E695" s="23" t="s">
        <v>1224</v>
      </c>
      <c r="F695" s="23" t="s">
        <v>1207</v>
      </c>
      <c r="G695" s="24" t="s">
        <v>19</v>
      </c>
      <c r="H695" s="25">
        <v>41557.0</v>
      </c>
      <c r="I695" s="26">
        <v>44354.0</v>
      </c>
      <c r="J695" s="23"/>
      <c r="K695" s="27" t="str">
        <f>IFERROR(__xludf.DUMMYFUNCTION("""COMPUTED_VALUE"""),"〇")</f>
        <v>〇</v>
      </c>
      <c r="L695" s="27"/>
    </row>
    <row r="696" ht="18.0" customHeight="1">
      <c r="A696" s="3"/>
      <c r="B696" s="21"/>
      <c r="C696" s="22">
        <v>9.784641138001E12</v>
      </c>
      <c r="D696" s="23" t="s">
        <v>628</v>
      </c>
      <c r="E696" s="23" t="s">
        <v>1225</v>
      </c>
      <c r="F696" s="23" t="s">
        <v>1226</v>
      </c>
      <c r="G696" s="23" t="s">
        <v>915</v>
      </c>
      <c r="H696" s="29">
        <v>43455.0</v>
      </c>
      <c r="I696" s="37">
        <v>44354.0</v>
      </c>
      <c r="J696" s="23"/>
      <c r="K696" s="27" t="str">
        <f>IFERROR(__xludf.DUMMYFUNCTION("""COMPUTED_VALUE"""),"〇")</f>
        <v>〇</v>
      </c>
      <c r="L696" s="36"/>
    </row>
    <row r="697" ht="18.0" customHeight="1">
      <c r="A697" s="3"/>
      <c r="B697" s="21"/>
      <c r="C697" s="22">
        <v>9.784641137318E12</v>
      </c>
      <c r="D697" s="23" t="s">
        <v>628</v>
      </c>
      <c r="E697" s="23" t="s">
        <v>1227</v>
      </c>
      <c r="F697" s="23" t="s">
        <v>1228</v>
      </c>
      <c r="G697" s="24" t="s">
        <v>19</v>
      </c>
      <c r="H697" s="25">
        <v>44134.0</v>
      </c>
      <c r="I697" s="26">
        <v>44354.0</v>
      </c>
      <c r="J697" s="23"/>
      <c r="K697" s="27" t="str">
        <f>IFERROR(__xludf.DUMMYFUNCTION("""COMPUTED_VALUE"""),"〇")</f>
        <v>〇</v>
      </c>
      <c r="L697" s="27"/>
    </row>
    <row r="698" ht="18.0" customHeight="1">
      <c r="A698" s="3"/>
      <c r="B698" s="21"/>
      <c r="C698" s="22">
        <v>9.78478828195E12</v>
      </c>
      <c r="D698" s="23" t="s">
        <v>510</v>
      </c>
      <c r="E698" s="23" t="s">
        <v>1229</v>
      </c>
      <c r="F698" s="23" t="s">
        <v>1230</v>
      </c>
      <c r="G698" s="24" t="s">
        <v>19</v>
      </c>
      <c r="H698" s="25">
        <v>42689.0</v>
      </c>
      <c r="I698" s="26">
        <v>44375.0</v>
      </c>
      <c r="J698" s="23"/>
      <c r="K698" s="27" t="str">
        <f>IFERROR(__xludf.DUMMYFUNCTION("""COMPUTED_VALUE"""),"〇")</f>
        <v>〇</v>
      </c>
      <c r="L698" s="27"/>
    </row>
    <row r="699" ht="18.0" customHeight="1">
      <c r="A699" s="3"/>
      <c r="B699" s="21"/>
      <c r="C699" s="22">
        <v>9.784788282117E12</v>
      </c>
      <c r="D699" s="23" t="s">
        <v>510</v>
      </c>
      <c r="E699" s="23" t="s">
        <v>1231</v>
      </c>
      <c r="F699" s="23" t="s">
        <v>1232</v>
      </c>
      <c r="G699" s="24" t="s">
        <v>19</v>
      </c>
      <c r="H699" s="25">
        <v>42781.0</v>
      </c>
      <c r="I699" s="26">
        <v>44375.0</v>
      </c>
      <c r="J699" s="23"/>
      <c r="K699" s="27" t="str">
        <f>IFERROR(__xludf.DUMMYFUNCTION("""COMPUTED_VALUE"""),"〇")</f>
        <v>〇</v>
      </c>
      <c r="L699" s="27"/>
    </row>
    <row r="700" ht="18.0" customHeight="1">
      <c r="A700" s="3"/>
      <c r="B700" s="21"/>
      <c r="C700" s="22">
        <v>9.784788282254E12</v>
      </c>
      <c r="D700" s="23" t="s">
        <v>510</v>
      </c>
      <c r="E700" s="23" t="s">
        <v>1233</v>
      </c>
      <c r="F700" s="23" t="s">
        <v>1234</v>
      </c>
      <c r="G700" s="24" t="s">
        <v>19</v>
      </c>
      <c r="H700" s="25">
        <v>42788.0</v>
      </c>
      <c r="I700" s="26">
        <v>44375.0</v>
      </c>
      <c r="J700" s="23"/>
      <c r="K700" s="27" t="str">
        <f>IFERROR(__xludf.DUMMYFUNCTION("""COMPUTED_VALUE"""),"〇")</f>
        <v>〇</v>
      </c>
      <c r="L700" s="27"/>
    </row>
    <row r="701" ht="18.0" customHeight="1">
      <c r="A701" s="3"/>
      <c r="B701" s="21"/>
      <c r="C701" s="22">
        <v>9.78478828281E12</v>
      </c>
      <c r="D701" s="23" t="s">
        <v>510</v>
      </c>
      <c r="E701" s="23" t="s">
        <v>1235</v>
      </c>
      <c r="F701" s="23" t="s">
        <v>1236</v>
      </c>
      <c r="G701" s="24" t="s">
        <v>19</v>
      </c>
      <c r="H701" s="25">
        <v>42867.0</v>
      </c>
      <c r="I701" s="26">
        <v>44375.0</v>
      </c>
      <c r="J701" s="23"/>
      <c r="K701" s="27" t="str">
        <f>IFERROR(__xludf.DUMMYFUNCTION("""COMPUTED_VALUE"""),"〇")</f>
        <v>〇</v>
      </c>
      <c r="L701" s="27"/>
    </row>
    <row r="702" ht="18.0" customHeight="1">
      <c r="A702" s="3"/>
      <c r="B702" s="21"/>
      <c r="C702" s="22">
        <v>9.784788282902E12</v>
      </c>
      <c r="D702" s="23" t="s">
        <v>510</v>
      </c>
      <c r="E702" s="23" t="s">
        <v>1237</v>
      </c>
      <c r="F702" s="23" t="s">
        <v>1238</v>
      </c>
      <c r="G702" s="24" t="s">
        <v>19</v>
      </c>
      <c r="H702" s="25">
        <v>42874.0</v>
      </c>
      <c r="I702" s="26">
        <v>44375.0</v>
      </c>
      <c r="J702" s="23"/>
      <c r="K702" s="27" t="str">
        <f>IFERROR(__xludf.DUMMYFUNCTION("""COMPUTED_VALUE"""),"〇")</f>
        <v>〇</v>
      </c>
      <c r="L702" s="27"/>
    </row>
    <row r="703" ht="18.0" customHeight="1">
      <c r="A703" s="3"/>
      <c r="B703" s="21"/>
      <c r="C703" s="22">
        <v>9.784788282926E12</v>
      </c>
      <c r="D703" s="23" t="s">
        <v>510</v>
      </c>
      <c r="E703" s="23" t="s">
        <v>1239</v>
      </c>
      <c r="F703" s="23" t="s">
        <v>1240</v>
      </c>
      <c r="G703" s="24" t="s">
        <v>19</v>
      </c>
      <c r="H703" s="25">
        <v>42885.0</v>
      </c>
      <c r="I703" s="26">
        <v>44375.0</v>
      </c>
      <c r="J703" s="23"/>
      <c r="K703" s="27" t="str">
        <f>IFERROR(__xludf.DUMMYFUNCTION("""COMPUTED_VALUE"""),"〇")</f>
        <v>〇</v>
      </c>
      <c r="L703" s="27"/>
    </row>
    <row r="704" ht="18.0" customHeight="1">
      <c r="A704" s="3"/>
      <c r="B704" s="21"/>
      <c r="C704" s="22">
        <v>9.784788282933E12</v>
      </c>
      <c r="D704" s="23" t="s">
        <v>510</v>
      </c>
      <c r="E704" s="23" t="s">
        <v>1241</v>
      </c>
      <c r="F704" s="23" t="s">
        <v>1242</v>
      </c>
      <c r="G704" s="24" t="s">
        <v>19</v>
      </c>
      <c r="H704" s="25">
        <v>42899.0</v>
      </c>
      <c r="I704" s="26">
        <v>44375.0</v>
      </c>
      <c r="J704" s="23"/>
      <c r="K704" s="27" t="str">
        <f>IFERROR(__xludf.DUMMYFUNCTION("""COMPUTED_VALUE"""),"〇")</f>
        <v>〇</v>
      </c>
      <c r="L704" s="27"/>
    </row>
    <row r="705" ht="18.0" customHeight="1">
      <c r="A705" s="3"/>
      <c r="B705" s="21"/>
      <c r="C705" s="22">
        <v>9.784788283002E12</v>
      </c>
      <c r="D705" s="23" t="s">
        <v>510</v>
      </c>
      <c r="E705" s="23" t="s">
        <v>1243</v>
      </c>
      <c r="F705" s="23" t="s">
        <v>522</v>
      </c>
      <c r="G705" s="24" t="s">
        <v>19</v>
      </c>
      <c r="H705" s="29">
        <v>42914.0</v>
      </c>
      <c r="I705" s="26">
        <v>44375.0</v>
      </c>
      <c r="J705" s="23"/>
      <c r="K705" s="27" t="str">
        <f>IFERROR(__xludf.DUMMYFUNCTION("""COMPUTED_VALUE"""),"〇")</f>
        <v>〇</v>
      </c>
      <c r="L705" s="27"/>
    </row>
    <row r="706" ht="18.0" customHeight="1">
      <c r="A706" s="3"/>
      <c r="B706" s="21"/>
      <c r="C706" s="22">
        <v>9.784788283046E12</v>
      </c>
      <c r="D706" s="23" t="s">
        <v>510</v>
      </c>
      <c r="E706" s="23" t="s">
        <v>1244</v>
      </c>
      <c r="F706" s="23" t="s">
        <v>1245</v>
      </c>
      <c r="G706" s="24" t="s">
        <v>19</v>
      </c>
      <c r="H706" s="25">
        <v>42926.0</v>
      </c>
      <c r="I706" s="26">
        <v>44375.0</v>
      </c>
      <c r="J706" s="23"/>
      <c r="K706" s="27" t="str">
        <f>IFERROR(__xludf.DUMMYFUNCTION("""COMPUTED_VALUE"""),"〇")</f>
        <v>〇</v>
      </c>
      <c r="L706" s="27"/>
    </row>
    <row r="707" ht="18.0" customHeight="1">
      <c r="A707" s="3"/>
      <c r="B707" s="21"/>
      <c r="C707" s="22">
        <v>9.784788282988E12</v>
      </c>
      <c r="D707" s="23" t="s">
        <v>510</v>
      </c>
      <c r="E707" s="23" t="s">
        <v>1246</v>
      </c>
      <c r="F707" s="23" t="s">
        <v>522</v>
      </c>
      <c r="G707" s="24" t="s">
        <v>19</v>
      </c>
      <c r="H707" s="25">
        <v>42965.0</v>
      </c>
      <c r="I707" s="26">
        <v>44375.0</v>
      </c>
      <c r="J707" s="23"/>
      <c r="K707" s="27" t="str">
        <f>IFERROR(__xludf.DUMMYFUNCTION("""COMPUTED_VALUE"""),"〇")</f>
        <v>〇</v>
      </c>
      <c r="L707" s="27"/>
    </row>
    <row r="708" ht="18.0" customHeight="1">
      <c r="A708" s="3"/>
      <c r="B708" s="21"/>
      <c r="C708" s="22">
        <v>9.784788283176E12</v>
      </c>
      <c r="D708" s="23" t="s">
        <v>510</v>
      </c>
      <c r="E708" s="23" t="s">
        <v>1247</v>
      </c>
      <c r="F708" s="23" t="s">
        <v>1248</v>
      </c>
      <c r="G708" s="24" t="s">
        <v>19</v>
      </c>
      <c r="H708" s="25">
        <v>42972.0</v>
      </c>
      <c r="I708" s="26">
        <v>44375.0</v>
      </c>
      <c r="J708" s="23"/>
      <c r="K708" s="27" t="str">
        <f>IFERROR(__xludf.DUMMYFUNCTION("""COMPUTED_VALUE"""),"〇")</f>
        <v>〇</v>
      </c>
      <c r="L708" s="27"/>
    </row>
    <row r="709" ht="18.0" customHeight="1">
      <c r="A709" s="3"/>
      <c r="B709" s="21"/>
      <c r="C709" s="22">
        <v>9.784788282339E12</v>
      </c>
      <c r="D709" s="23" t="s">
        <v>510</v>
      </c>
      <c r="E709" s="23" t="s">
        <v>1249</v>
      </c>
      <c r="F709" s="23" t="s">
        <v>1250</v>
      </c>
      <c r="G709" s="24" t="s">
        <v>19</v>
      </c>
      <c r="H709" s="25">
        <v>43090.0</v>
      </c>
      <c r="I709" s="26">
        <v>44375.0</v>
      </c>
      <c r="J709" s="23"/>
      <c r="K709" s="27" t="str">
        <f>IFERROR(__xludf.DUMMYFUNCTION("""COMPUTED_VALUE"""),"〇")</f>
        <v>〇</v>
      </c>
      <c r="L709" s="27"/>
    </row>
    <row r="710" ht="18.0" customHeight="1">
      <c r="A710" s="3"/>
      <c r="B710" s="21"/>
      <c r="C710" s="22">
        <v>9.784788283763E12</v>
      </c>
      <c r="D710" s="23" t="s">
        <v>510</v>
      </c>
      <c r="E710" s="23" t="s">
        <v>1251</v>
      </c>
      <c r="F710" s="23" t="s">
        <v>1252</v>
      </c>
      <c r="G710" s="24" t="s">
        <v>19</v>
      </c>
      <c r="H710" s="25">
        <v>43195.0</v>
      </c>
      <c r="I710" s="26">
        <v>44375.0</v>
      </c>
      <c r="J710" s="23"/>
      <c r="K710" s="27" t="str">
        <f>IFERROR(__xludf.DUMMYFUNCTION("""COMPUTED_VALUE"""),"〇")</f>
        <v>〇</v>
      </c>
      <c r="L710" s="27"/>
    </row>
    <row r="711" ht="18.0" customHeight="1">
      <c r="A711" s="3"/>
      <c r="B711" s="21"/>
      <c r="C711" s="22">
        <v>9.78478828377E12</v>
      </c>
      <c r="D711" s="23" t="s">
        <v>510</v>
      </c>
      <c r="E711" s="23" t="s">
        <v>1253</v>
      </c>
      <c r="F711" s="23" t="s">
        <v>528</v>
      </c>
      <c r="G711" s="24" t="s">
        <v>19</v>
      </c>
      <c r="H711" s="25">
        <v>43196.0</v>
      </c>
      <c r="I711" s="26">
        <v>44375.0</v>
      </c>
      <c r="J711" s="23"/>
      <c r="K711" s="27" t="str">
        <f>IFERROR(__xludf.DUMMYFUNCTION("""COMPUTED_VALUE"""),"〇")</f>
        <v>〇</v>
      </c>
      <c r="L711" s="27"/>
    </row>
    <row r="712" ht="18.0" customHeight="1">
      <c r="A712" s="3"/>
      <c r="B712" s="21"/>
      <c r="C712" s="22">
        <v>9.784788284289E12</v>
      </c>
      <c r="D712" s="23" t="s">
        <v>510</v>
      </c>
      <c r="E712" s="23" t="s">
        <v>1254</v>
      </c>
      <c r="F712" s="23" t="s">
        <v>1255</v>
      </c>
      <c r="G712" s="24" t="s">
        <v>19</v>
      </c>
      <c r="H712" s="25">
        <v>43243.0</v>
      </c>
      <c r="I712" s="26">
        <v>44375.0</v>
      </c>
      <c r="J712" s="23"/>
      <c r="K712" s="27" t="str">
        <f>IFERROR(__xludf.DUMMYFUNCTION("""COMPUTED_VALUE"""),"〇")</f>
        <v>〇</v>
      </c>
      <c r="L712" s="27"/>
    </row>
    <row r="713" ht="18.0" customHeight="1">
      <c r="A713" s="3"/>
      <c r="B713" s="21"/>
      <c r="C713" s="22">
        <v>9.784788284357E12</v>
      </c>
      <c r="D713" s="23" t="s">
        <v>510</v>
      </c>
      <c r="E713" s="23" t="s">
        <v>1256</v>
      </c>
      <c r="F713" s="23" t="s">
        <v>1257</v>
      </c>
      <c r="G713" s="24" t="s">
        <v>19</v>
      </c>
      <c r="H713" s="29">
        <v>43245.0</v>
      </c>
      <c r="I713" s="26">
        <v>44375.0</v>
      </c>
      <c r="J713" s="23"/>
      <c r="K713" s="27" t="str">
        <f>IFERROR(__xludf.DUMMYFUNCTION("""COMPUTED_VALUE"""),"〇")</f>
        <v>〇</v>
      </c>
      <c r="L713" s="27"/>
    </row>
    <row r="714" ht="18.0" customHeight="1">
      <c r="A714" s="3"/>
      <c r="B714" s="21"/>
      <c r="C714" s="22">
        <v>9.784788284326E12</v>
      </c>
      <c r="D714" s="23" t="s">
        <v>510</v>
      </c>
      <c r="E714" s="23" t="s">
        <v>1258</v>
      </c>
      <c r="F714" s="23" t="s">
        <v>1259</v>
      </c>
      <c r="G714" s="24" t="s">
        <v>19</v>
      </c>
      <c r="H714" s="29">
        <v>43257.0</v>
      </c>
      <c r="I714" s="26">
        <v>44375.0</v>
      </c>
      <c r="J714" s="23"/>
      <c r="K714" s="27" t="str">
        <f>IFERROR(__xludf.DUMMYFUNCTION("""COMPUTED_VALUE"""),"〇")</f>
        <v>〇</v>
      </c>
      <c r="L714" s="27"/>
    </row>
    <row r="715" ht="18.0" customHeight="1">
      <c r="A715" s="3"/>
      <c r="B715" s="21"/>
      <c r="C715" s="22">
        <v>9.784788284425E12</v>
      </c>
      <c r="D715" s="23" t="s">
        <v>510</v>
      </c>
      <c r="E715" s="23" t="s">
        <v>1260</v>
      </c>
      <c r="F715" s="23" t="s">
        <v>1245</v>
      </c>
      <c r="G715" s="24" t="s">
        <v>19</v>
      </c>
      <c r="H715" s="29">
        <v>43273.0</v>
      </c>
      <c r="I715" s="26">
        <v>44375.0</v>
      </c>
      <c r="J715" s="23"/>
      <c r="K715" s="27" t="str">
        <f>IFERROR(__xludf.DUMMYFUNCTION("""COMPUTED_VALUE"""),"〇")</f>
        <v>〇</v>
      </c>
      <c r="L715" s="27"/>
    </row>
    <row r="716" ht="18.0" customHeight="1">
      <c r="A716" s="3"/>
      <c r="B716" s="21"/>
      <c r="C716" s="22">
        <v>9.784788284487E12</v>
      </c>
      <c r="D716" s="23" t="s">
        <v>510</v>
      </c>
      <c r="E716" s="23" t="s">
        <v>1261</v>
      </c>
      <c r="F716" s="23" t="s">
        <v>538</v>
      </c>
      <c r="G716" s="24" t="s">
        <v>19</v>
      </c>
      <c r="H716" s="29">
        <v>43307.0</v>
      </c>
      <c r="I716" s="26">
        <v>44375.0</v>
      </c>
      <c r="J716" s="23"/>
      <c r="K716" s="27" t="str">
        <f>IFERROR(__xludf.DUMMYFUNCTION("""COMPUTED_VALUE"""),"〇")</f>
        <v>〇</v>
      </c>
      <c r="L716" s="27"/>
    </row>
    <row r="717" ht="18.0" customHeight="1">
      <c r="A717" s="3"/>
      <c r="B717" s="21"/>
      <c r="C717" s="22">
        <v>9.784788284524E12</v>
      </c>
      <c r="D717" s="23" t="s">
        <v>510</v>
      </c>
      <c r="E717" s="23" t="s">
        <v>1262</v>
      </c>
      <c r="F717" s="23" t="s">
        <v>1263</v>
      </c>
      <c r="G717" s="24" t="s">
        <v>19</v>
      </c>
      <c r="H717" s="29">
        <v>43334.0</v>
      </c>
      <c r="I717" s="26">
        <v>44375.0</v>
      </c>
      <c r="J717" s="23"/>
      <c r="K717" s="27" t="str">
        <f>IFERROR(__xludf.DUMMYFUNCTION("""COMPUTED_VALUE"""),"〇")</f>
        <v>〇</v>
      </c>
      <c r="L717" s="27"/>
    </row>
    <row r="718" ht="18.0" customHeight="1">
      <c r="A718" s="3"/>
      <c r="B718" s="21"/>
      <c r="C718" s="22">
        <v>9.784788284609E12</v>
      </c>
      <c r="D718" s="23" t="s">
        <v>510</v>
      </c>
      <c r="E718" s="23" t="s">
        <v>1264</v>
      </c>
      <c r="F718" s="23" t="s">
        <v>1265</v>
      </c>
      <c r="G718" s="24" t="s">
        <v>19</v>
      </c>
      <c r="H718" s="29">
        <v>43354.0</v>
      </c>
      <c r="I718" s="26">
        <v>44375.0</v>
      </c>
      <c r="J718" s="23"/>
      <c r="K718" s="27" t="str">
        <f>IFERROR(__xludf.DUMMYFUNCTION("""COMPUTED_VALUE"""),"〇")</f>
        <v>〇</v>
      </c>
      <c r="L718" s="27"/>
    </row>
    <row r="719" ht="18.0" customHeight="1">
      <c r="A719" s="3"/>
      <c r="B719" s="21"/>
      <c r="C719" s="22">
        <v>9.784788284661E12</v>
      </c>
      <c r="D719" s="23" t="s">
        <v>510</v>
      </c>
      <c r="E719" s="23" t="s">
        <v>1266</v>
      </c>
      <c r="F719" s="23" t="s">
        <v>1267</v>
      </c>
      <c r="G719" s="24" t="s">
        <v>19</v>
      </c>
      <c r="H719" s="29">
        <v>43375.0</v>
      </c>
      <c r="I719" s="26">
        <v>44375.0</v>
      </c>
      <c r="J719" s="23"/>
      <c r="K719" s="27" t="str">
        <f>IFERROR(__xludf.DUMMYFUNCTION("""COMPUTED_VALUE"""),"〇")</f>
        <v>〇</v>
      </c>
      <c r="L719" s="27"/>
    </row>
    <row r="720" ht="18.0" customHeight="1">
      <c r="A720" s="3"/>
      <c r="B720" s="21"/>
      <c r="C720" s="22">
        <v>9.784788284692E12</v>
      </c>
      <c r="D720" s="23" t="s">
        <v>510</v>
      </c>
      <c r="E720" s="23" t="s">
        <v>1268</v>
      </c>
      <c r="F720" s="23" t="s">
        <v>1248</v>
      </c>
      <c r="G720" s="24" t="s">
        <v>19</v>
      </c>
      <c r="H720" s="25">
        <v>43398.0</v>
      </c>
      <c r="I720" s="26">
        <v>44375.0</v>
      </c>
      <c r="J720" s="23"/>
      <c r="K720" s="27" t="str">
        <f>IFERROR(__xludf.DUMMYFUNCTION("""COMPUTED_VALUE"""),"〇")</f>
        <v>〇</v>
      </c>
      <c r="L720" s="27"/>
    </row>
    <row r="721" ht="18.0" customHeight="1">
      <c r="A721" s="3"/>
      <c r="B721" s="21"/>
      <c r="C721" s="22">
        <v>9.784788284784E12</v>
      </c>
      <c r="D721" s="23" t="s">
        <v>510</v>
      </c>
      <c r="E721" s="23" t="s">
        <v>1269</v>
      </c>
      <c r="F721" s="23" t="s">
        <v>522</v>
      </c>
      <c r="G721" s="24" t="s">
        <v>19</v>
      </c>
      <c r="H721" s="25">
        <v>43409.0</v>
      </c>
      <c r="I721" s="26">
        <v>44375.0</v>
      </c>
      <c r="J721" s="23"/>
      <c r="K721" s="27" t="str">
        <f>IFERROR(__xludf.DUMMYFUNCTION("""COMPUTED_VALUE"""),"〇")</f>
        <v>〇</v>
      </c>
      <c r="L721" s="27"/>
    </row>
    <row r="722" ht="18.0" customHeight="1">
      <c r="A722" s="3"/>
      <c r="B722" s="21"/>
      <c r="C722" s="22">
        <v>9.78478828476E12</v>
      </c>
      <c r="D722" s="23" t="s">
        <v>510</v>
      </c>
      <c r="E722" s="23" t="s">
        <v>1270</v>
      </c>
      <c r="F722" s="23" t="s">
        <v>1271</v>
      </c>
      <c r="G722" s="24" t="s">
        <v>19</v>
      </c>
      <c r="H722" s="25">
        <v>43416.0</v>
      </c>
      <c r="I722" s="26">
        <v>44375.0</v>
      </c>
      <c r="J722" s="23"/>
      <c r="K722" s="27" t="str">
        <f>IFERROR(__xludf.DUMMYFUNCTION("""COMPUTED_VALUE"""),"〇")</f>
        <v>〇</v>
      </c>
      <c r="L722" s="27"/>
    </row>
    <row r="723" ht="18.0" customHeight="1">
      <c r="A723" s="3"/>
      <c r="B723" s="21"/>
      <c r="C723" s="22">
        <v>9.784788284821E12</v>
      </c>
      <c r="D723" s="23" t="s">
        <v>510</v>
      </c>
      <c r="E723" s="23" t="s">
        <v>1272</v>
      </c>
      <c r="F723" s="23" t="s">
        <v>1273</v>
      </c>
      <c r="G723" s="24" t="s">
        <v>19</v>
      </c>
      <c r="H723" s="25">
        <v>43430.0</v>
      </c>
      <c r="I723" s="26">
        <v>44375.0</v>
      </c>
      <c r="J723" s="23"/>
      <c r="K723" s="27" t="str">
        <f>IFERROR(__xludf.DUMMYFUNCTION("""COMPUTED_VALUE"""),"〇")</f>
        <v>〇</v>
      </c>
      <c r="L723" s="27"/>
    </row>
    <row r="724" ht="18.0" customHeight="1">
      <c r="A724" s="3"/>
      <c r="B724" s="21"/>
      <c r="C724" s="22">
        <v>9.784788284869E12</v>
      </c>
      <c r="D724" s="23" t="s">
        <v>510</v>
      </c>
      <c r="E724" s="23" t="s">
        <v>1274</v>
      </c>
      <c r="F724" s="23" t="s">
        <v>1275</v>
      </c>
      <c r="G724" s="24" t="s">
        <v>19</v>
      </c>
      <c r="H724" s="25">
        <v>43441.0</v>
      </c>
      <c r="I724" s="26">
        <v>44375.0</v>
      </c>
      <c r="J724" s="23"/>
      <c r="K724" s="27" t="str">
        <f>IFERROR(__xludf.DUMMYFUNCTION("""COMPUTED_VALUE"""),"〇")</f>
        <v>〇</v>
      </c>
      <c r="L724" s="27"/>
    </row>
    <row r="725" ht="18.0" customHeight="1">
      <c r="A725" s="3"/>
      <c r="B725" s="21"/>
      <c r="C725" s="22">
        <v>9.784788284951E12</v>
      </c>
      <c r="D725" s="23" t="s">
        <v>510</v>
      </c>
      <c r="E725" s="23" t="s">
        <v>1276</v>
      </c>
      <c r="F725" s="23" t="s">
        <v>1277</v>
      </c>
      <c r="G725" s="24" t="s">
        <v>19</v>
      </c>
      <c r="H725" s="29">
        <v>43473.0</v>
      </c>
      <c r="I725" s="26">
        <v>44375.0</v>
      </c>
      <c r="J725" s="23"/>
      <c r="K725" s="27" t="str">
        <f>IFERROR(__xludf.DUMMYFUNCTION("""COMPUTED_VALUE"""),"〇")</f>
        <v>〇</v>
      </c>
      <c r="L725" s="27"/>
    </row>
    <row r="726" ht="18.0" customHeight="1">
      <c r="A726" s="3"/>
      <c r="B726" s="21"/>
      <c r="C726" s="22">
        <v>9.784788284968E12</v>
      </c>
      <c r="D726" s="23" t="s">
        <v>510</v>
      </c>
      <c r="E726" s="23" t="s">
        <v>1278</v>
      </c>
      <c r="F726" s="23" t="s">
        <v>1279</v>
      </c>
      <c r="G726" s="24" t="s">
        <v>19</v>
      </c>
      <c r="H726" s="25">
        <v>43476.0</v>
      </c>
      <c r="I726" s="26">
        <v>44375.0</v>
      </c>
      <c r="J726" s="23"/>
      <c r="K726" s="27" t="str">
        <f>IFERROR(__xludf.DUMMYFUNCTION("""COMPUTED_VALUE"""),"〇")</f>
        <v>〇</v>
      </c>
      <c r="L726" s="27"/>
    </row>
    <row r="727" ht="18.0" customHeight="1">
      <c r="A727" s="3"/>
      <c r="B727" s="21"/>
      <c r="C727" s="22">
        <v>9.784788284975E12</v>
      </c>
      <c r="D727" s="23" t="s">
        <v>510</v>
      </c>
      <c r="E727" s="23" t="s">
        <v>1280</v>
      </c>
      <c r="F727" s="23" t="s">
        <v>1281</v>
      </c>
      <c r="G727" s="24" t="s">
        <v>19</v>
      </c>
      <c r="H727" s="25">
        <v>43481.0</v>
      </c>
      <c r="I727" s="26">
        <v>44375.0</v>
      </c>
      <c r="J727" s="23"/>
      <c r="K727" s="27" t="str">
        <f>IFERROR(__xludf.DUMMYFUNCTION("""COMPUTED_VALUE"""),"〇")</f>
        <v>〇</v>
      </c>
      <c r="L727" s="27"/>
    </row>
    <row r="728" ht="18.0" customHeight="1">
      <c r="A728" s="3"/>
      <c r="B728" s="21"/>
      <c r="C728" s="22">
        <v>9.784788285019E12</v>
      </c>
      <c r="D728" s="23" t="s">
        <v>510</v>
      </c>
      <c r="E728" s="23" t="s">
        <v>1282</v>
      </c>
      <c r="F728" s="23" t="s">
        <v>574</v>
      </c>
      <c r="G728" s="24" t="s">
        <v>19</v>
      </c>
      <c r="H728" s="29">
        <v>43500.0</v>
      </c>
      <c r="I728" s="26">
        <v>44375.0</v>
      </c>
      <c r="J728" s="23"/>
      <c r="K728" s="27" t="str">
        <f>IFERROR(__xludf.DUMMYFUNCTION("""COMPUTED_VALUE"""),"〇")</f>
        <v>〇</v>
      </c>
      <c r="L728" s="27"/>
    </row>
    <row r="729" ht="18.0" customHeight="1">
      <c r="A729" s="3"/>
      <c r="B729" s="21"/>
      <c r="C729" s="22">
        <v>9.784788285026E12</v>
      </c>
      <c r="D729" s="23" t="s">
        <v>510</v>
      </c>
      <c r="E729" s="23" t="s">
        <v>1283</v>
      </c>
      <c r="F729" s="23" t="s">
        <v>1284</v>
      </c>
      <c r="G729" s="24" t="s">
        <v>19</v>
      </c>
      <c r="H729" s="29">
        <v>43502.0</v>
      </c>
      <c r="I729" s="26">
        <v>44375.0</v>
      </c>
      <c r="J729" s="23"/>
      <c r="K729" s="27" t="str">
        <f>IFERROR(__xludf.DUMMYFUNCTION("""COMPUTED_VALUE"""),"〇")</f>
        <v>〇</v>
      </c>
      <c r="L729" s="27"/>
    </row>
    <row r="730" ht="18.0" customHeight="1">
      <c r="A730" s="3"/>
      <c r="B730" s="21"/>
      <c r="C730" s="22">
        <v>9.784788285194E12</v>
      </c>
      <c r="D730" s="23" t="s">
        <v>510</v>
      </c>
      <c r="E730" s="23" t="s">
        <v>1285</v>
      </c>
      <c r="F730" s="23" t="s">
        <v>540</v>
      </c>
      <c r="G730" s="24" t="s">
        <v>19</v>
      </c>
      <c r="H730" s="25">
        <v>43529.0</v>
      </c>
      <c r="I730" s="26">
        <v>44375.0</v>
      </c>
      <c r="J730" s="23"/>
      <c r="K730" s="27" t="str">
        <f>IFERROR(__xludf.DUMMYFUNCTION("""COMPUTED_VALUE"""),"〇")</f>
        <v>〇</v>
      </c>
      <c r="L730" s="27"/>
    </row>
    <row r="731" ht="18.0" customHeight="1">
      <c r="A731" s="3"/>
      <c r="B731" s="21"/>
      <c r="C731" s="22">
        <v>9.784788285835E12</v>
      </c>
      <c r="D731" s="23" t="s">
        <v>510</v>
      </c>
      <c r="E731" s="23" t="s">
        <v>1286</v>
      </c>
      <c r="F731" s="23" t="s">
        <v>1287</v>
      </c>
      <c r="G731" s="24" t="s">
        <v>19</v>
      </c>
      <c r="H731" s="25">
        <v>43640.0</v>
      </c>
      <c r="I731" s="26">
        <v>44375.0</v>
      </c>
      <c r="J731" s="23"/>
      <c r="K731" s="27" t="str">
        <f>IFERROR(__xludf.DUMMYFUNCTION("""COMPUTED_VALUE"""),"〇")</f>
        <v>〇</v>
      </c>
      <c r="L731" s="27"/>
    </row>
    <row r="732" ht="18.0" customHeight="1">
      <c r="A732" s="3"/>
      <c r="B732" s="21"/>
      <c r="C732" s="22">
        <v>9.784788285828E12</v>
      </c>
      <c r="D732" s="23" t="s">
        <v>510</v>
      </c>
      <c r="E732" s="23" t="s">
        <v>1288</v>
      </c>
      <c r="F732" s="23" t="s">
        <v>1230</v>
      </c>
      <c r="G732" s="24" t="s">
        <v>19</v>
      </c>
      <c r="H732" s="29">
        <v>43641.0</v>
      </c>
      <c r="I732" s="26">
        <v>44375.0</v>
      </c>
      <c r="J732" s="23"/>
      <c r="K732" s="27" t="str">
        <f>IFERROR(__xludf.DUMMYFUNCTION("""COMPUTED_VALUE"""),"〇")</f>
        <v>〇</v>
      </c>
      <c r="L732" s="27"/>
    </row>
    <row r="733" ht="18.0" customHeight="1">
      <c r="A733" s="3"/>
      <c r="B733" s="21"/>
      <c r="C733" s="22">
        <v>9.78478828588E12</v>
      </c>
      <c r="D733" s="23" t="s">
        <v>510</v>
      </c>
      <c r="E733" s="23" t="s">
        <v>1289</v>
      </c>
      <c r="F733" s="23" t="s">
        <v>1290</v>
      </c>
      <c r="G733" s="24" t="s">
        <v>19</v>
      </c>
      <c r="H733" s="25">
        <v>43657.0</v>
      </c>
      <c r="I733" s="26">
        <v>44375.0</v>
      </c>
      <c r="J733" s="23"/>
      <c r="K733" s="27" t="str">
        <f>IFERROR(__xludf.DUMMYFUNCTION("""COMPUTED_VALUE"""),"〇")</f>
        <v>〇</v>
      </c>
      <c r="L733" s="27"/>
    </row>
    <row r="734" ht="18.0" customHeight="1">
      <c r="A734" s="3"/>
      <c r="B734" s="21"/>
      <c r="C734" s="22">
        <v>9.784788285996E12</v>
      </c>
      <c r="D734" s="23" t="s">
        <v>510</v>
      </c>
      <c r="E734" s="23" t="s">
        <v>1291</v>
      </c>
      <c r="F734" s="23" t="s">
        <v>368</v>
      </c>
      <c r="G734" s="24" t="s">
        <v>19</v>
      </c>
      <c r="H734" s="25">
        <v>43684.0</v>
      </c>
      <c r="I734" s="26">
        <v>44375.0</v>
      </c>
      <c r="J734" s="23"/>
      <c r="K734" s="27" t="str">
        <f>IFERROR(__xludf.DUMMYFUNCTION("""COMPUTED_VALUE"""),"〇")</f>
        <v>〇</v>
      </c>
      <c r="L734" s="27"/>
    </row>
    <row r="735" ht="18.0" customHeight="1">
      <c r="A735" s="3"/>
      <c r="B735" s="21"/>
      <c r="C735" s="22">
        <v>9.784788286146E12</v>
      </c>
      <c r="D735" s="23" t="s">
        <v>510</v>
      </c>
      <c r="E735" s="23" t="s">
        <v>1292</v>
      </c>
      <c r="F735" s="23" t="s">
        <v>1293</v>
      </c>
      <c r="G735" s="24" t="s">
        <v>19</v>
      </c>
      <c r="H735" s="25">
        <v>43728.0</v>
      </c>
      <c r="I735" s="26">
        <v>44375.0</v>
      </c>
      <c r="J735" s="23"/>
      <c r="K735" s="27" t="str">
        <f>IFERROR(__xludf.DUMMYFUNCTION("""COMPUTED_VALUE"""),"〇")</f>
        <v>〇</v>
      </c>
      <c r="L735" s="27"/>
    </row>
    <row r="736" ht="18.0" customHeight="1">
      <c r="A736" s="3"/>
      <c r="B736" s="21"/>
      <c r="C736" s="22">
        <v>9.78478828616E12</v>
      </c>
      <c r="D736" s="23" t="s">
        <v>510</v>
      </c>
      <c r="E736" s="23" t="s">
        <v>1294</v>
      </c>
      <c r="F736" s="23" t="s">
        <v>1295</v>
      </c>
      <c r="G736" s="24" t="s">
        <v>19</v>
      </c>
      <c r="H736" s="29">
        <v>43734.0</v>
      </c>
      <c r="I736" s="26">
        <v>44375.0</v>
      </c>
      <c r="J736" s="23"/>
      <c r="K736" s="27" t="str">
        <f>IFERROR(__xludf.DUMMYFUNCTION("""COMPUTED_VALUE"""),"〇")</f>
        <v>〇</v>
      </c>
      <c r="L736" s="27"/>
    </row>
    <row r="737" ht="18.0" customHeight="1">
      <c r="A737" s="3"/>
      <c r="B737" s="21"/>
      <c r="C737" s="22">
        <v>9.784788286337E12</v>
      </c>
      <c r="D737" s="23" t="s">
        <v>510</v>
      </c>
      <c r="E737" s="23" t="s">
        <v>1296</v>
      </c>
      <c r="F737" s="23" t="s">
        <v>1297</v>
      </c>
      <c r="G737" s="24" t="s">
        <v>19</v>
      </c>
      <c r="H737" s="29">
        <v>43776.0</v>
      </c>
      <c r="I737" s="26">
        <v>44375.0</v>
      </c>
      <c r="J737" s="23"/>
      <c r="K737" s="27" t="str">
        <f>IFERROR(__xludf.DUMMYFUNCTION("""COMPUTED_VALUE"""),"〇")</f>
        <v>〇</v>
      </c>
      <c r="L737" s="27"/>
    </row>
    <row r="738" ht="18.0" customHeight="1">
      <c r="A738" s="3"/>
      <c r="B738" s="21"/>
      <c r="C738" s="22">
        <v>9.78478828632E12</v>
      </c>
      <c r="D738" s="23" t="s">
        <v>510</v>
      </c>
      <c r="E738" s="23" t="s">
        <v>1298</v>
      </c>
      <c r="F738" s="23" t="s">
        <v>1299</v>
      </c>
      <c r="G738" s="24" t="s">
        <v>19</v>
      </c>
      <c r="H738" s="25">
        <v>43788.0</v>
      </c>
      <c r="I738" s="26">
        <v>44375.0</v>
      </c>
      <c r="J738" s="23"/>
      <c r="K738" s="27" t="str">
        <f>IFERROR(__xludf.DUMMYFUNCTION("""COMPUTED_VALUE"""),"〇")</f>
        <v>〇</v>
      </c>
      <c r="L738" s="27"/>
    </row>
    <row r="739" ht="18.0" customHeight="1">
      <c r="A739" s="3"/>
      <c r="B739" s="21"/>
      <c r="C739" s="22">
        <v>9.784788286436E12</v>
      </c>
      <c r="D739" s="23" t="s">
        <v>510</v>
      </c>
      <c r="E739" s="23" t="s">
        <v>1300</v>
      </c>
      <c r="F739" s="23" t="s">
        <v>1301</v>
      </c>
      <c r="G739" s="24" t="s">
        <v>19</v>
      </c>
      <c r="H739" s="25">
        <v>43802.0</v>
      </c>
      <c r="I739" s="26">
        <v>44375.0</v>
      </c>
      <c r="J739" s="23"/>
      <c r="K739" s="27" t="str">
        <f>IFERROR(__xludf.DUMMYFUNCTION("""COMPUTED_VALUE"""),"〇")</f>
        <v>〇</v>
      </c>
      <c r="L739" s="27"/>
    </row>
    <row r="740" ht="18.0" customHeight="1">
      <c r="A740" s="3"/>
      <c r="B740" s="21"/>
      <c r="C740" s="22">
        <v>9.784788286818E12</v>
      </c>
      <c r="D740" s="23" t="s">
        <v>510</v>
      </c>
      <c r="E740" s="23" t="s">
        <v>1302</v>
      </c>
      <c r="F740" s="23" t="s">
        <v>1303</v>
      </c>
      <c r="G740" s="24" t="s">
        <v>19</v>
      </c>
      <c r="H740" s="25">
        <v>43887.0</v>
      </c>
      <c r="I740" s="26">
        <v>44375.0</v>
      </c>
      <c r="J740" s="23"/>
      <c r="K740" s="27" t="str">
        <f>IFERROR(__xludf.DUMMYFUNCTION("""COMPUTED_VALUE"""),"〇")</f>
        <v>〇</v>
      </c>
      <c r="L740" s="27"/>
    </row>
    <row r="741" ht="18.0" customHeight="1">
      <c r="A741" s="3"/>
      <c r="B741" s="21"/>
      <c r="C741" s="22">
        <v>9.784788287433E12</v>
      </c>
      <c r="D741" s="23" t="s">
        <v>510</v>
      </c>
      <c r="E741" s="23" t="s">
        <v>1304</v>
      </c>
      <c r="F741" s="23" t="s">
        <v>1305</v>
      </c>
      <c r="G741" s="24" t="s">
        <v>19</v>
      </c>
      <c r="H741" s="25">
        <v>43959.0</v>
      </c>
      <c r="I741" s="26">
        <v>44375.0</v>
      </c>
      <c r="J741" s="23"/>
      <c r="K741" s="27" t="str">
        <f>IFERROR(__xludf.DUMMYFUNCTION("""COMPUTED_VALUE"""),"〇")</f>
        <v>〇</v>
      </c>
      <c r="L741" s="27"/>
    </row>
    <row r="742" ht="18.0" customHeight="1">
      <c r="A742" s="3"/>
      <c r="B742" s="21"/>
      <c r="C742" s="22">
        <v>9.784788287464E12</v>
      </c>
      <c r="D742" s="23" t="s">
        <v>510</v>
      </c>
      <c r="E742" s="23" t="s">
        <v>1306</v>
      </c>
      <c r="F742" s="23" t="s">
        <v>1149</v>
      </c>
      <c r="G742" s="24" t="s">
        <v>19</v>
      </c>
      <c r="H742" s="29">
        <v>43965.0</v>
      </c>
      <c r="I742" s="26">
        <v>44375.0</v>
      </c>
      <c r="J742" s="23"/>
      <c r="K742" s="27" t="str">
        <f>IFERROR(__xludf.DUMMYFUNCTION("""COMPUTED_VALUE"""),"〇")</f>
        <v>〇</v>
      </c>
      <c r="L742" s="27"/>
    </row>
    <row r="743" ht="18.0" customHeight="1">
      <c r="A743" s="3"/>
      <c r="B743" s="21"/>
      <c r="C743" s="22">
        <v>9.784788287556E12</v>
      </c>
      <c r="D743" s="23" t="s">
        <v>510</v>
      </c>
      <c r="E743" s="23" t="s">
        <v>1307</v>
      </c>
      <c r="F743" s="23" t="s">
        <v>1308</v>
      </c>
      <c r="G743" s="24" t="s">
        <v>19</v>
      </c>
      <c r="H743" s="25">
        <v>43987.0</v>
      </c>
      <c r="I743" s="26">
        <v>44375.0</v>
      </c>
      <c r="J743" s="23"/>
      <c r="K743" s="27" t="str">
        <f>IFERROR(__xludf.DUMMYFUNCTION("""COMPUTED_VALUE"""),"〇")</f>
        <v>〇</v>
      </c>
      <c r="L743" s="27"/>
    </row>
    <row r="744" ht="18.0" customHeight="1">
      <c r="A744" s="3"/>
      <c r="B744" s="21"/>
      <c r="C744" s="22">
        <v>4.641016194E9</v>
      </c>
      <c r="D744" s="23" t="s">
        <v>628</v>
      </c>
      <c r="E744" s="23" t="s">
        <v>1309</v>
      </c>
      <c r="F744" s="23" t="s">
        <v>1310</v>
      </c>
      <c r="G744" s="24" t="s">
        <v>19</v>
      </c>
      <c r="H744" s="25">
        <v>28600.0</v>
      </c>
      <c r="I744" s="26">
        <v>44375.0</v>
      </c>
      <c r="J744" s="23"/>
      <c r="K744" s="27" t="str">
        <f>IFERROR(__xludf.DUMMYFUNCTION("""COMPUTED_VALUE"""),"")</f>
        <v/>
      </c>
      <c r="L744" s="27"/>
    </row>
    <row r="745" ht="18.0" customHeight="1">
      <c r="A745" s="3"/>
      <c r="B745" s="21"/>
      <c r="C745" s="22">
        <v>4.641016119E9</v>
      </c>
      <c r="D745" s="23" t="s">
        <v>628</v>
      </c>
      <c r="E745" s="23" t="s">
        <v>1311</v>
      </c>
      <c r="F745" s="23" t="s">
        <v>1312</v>
      </c>
      <c r="G745" s="24" t="s">
        <v>19</v>
      </c>
      <c r="H745" s="25">
        <v>29463.0</v>
      </c>
      <c r="I745" s="26">
        <v>44375.0</v>
      </c>
      <c r="J745" s="23"/>
      <c r="K745" s="27" t="str">
        <f>IFERROR(__xludf.DUMMYFUNCTION("""COMPUTED_VALUE"""),"")</f>
        <v/>
      </c>
      <c r="L745" s="27"/>
    </row>
    <row r="746" ht="18.0" customHeight="1">
      <c r="A746" s="3"/>
      <c r="B746" s="21"/>
      <c r="C746" s="22">
        <v>4.641037159E9</v>
      </c>
      <c r="D746" s="23" t="s">
        <v>628</v>
      </c>
      <c r="E746" s="23" t="s">
        <v>1313</v>
      </c>
      <c r="F746" s="23" t="s">
        <v>1314</v>
      </c>
      <c r="G746" s="24" t="s">
        <v>19</v>
      </c>
      <c r="H746" s="25">
        <v>33268.0</v>
      </c>
      <c r="I746" s="26">
        <v>44375.0</v>
      </c>
      <c r="J746" s="23"/>
      <c r="K746" s="27" t="str">
        <f>IFERROR(__xludf.DUMMYFUNCTION("""COMPUTED_VALUE"""),"")</f>
        <v/>
      </c>
      <c r="L746" s="27"/>
    </row>
    <row r="747" ht="18.0" customHeight="1">
      <c r="A747" s="3"/>
      <c r="B747" s="21"/>
      <c r="C747" s="22">
        <v>4.641037191E9</v>
      </c>
      <c r="D747" s="23" t="s">
        <v>628</v>
      </c>
      <c r="E747" s="23" t="s">
        <v>1315</v>
      </c>
      <c r="F747" s="23" t="s">
        <v>1314</v>
      </c>
      <c r="G747" s="24" t="s">
        <v>19</v>
      </c>
      <c r="H747" s="25">
        <v>33449.0</v>
      </c>
      <c r="I747" s="26">
        <v>44375.0</v>
      </c>
      <c r="J747" s="23"/>
      <c r="K747" s="27" t="str">
        <f>IFERROR(__xludf.DUMMYFUNCTION("""COMPUTED_VALUE"""),"")</f>
        <v/>
      </c>
      <c r="L747" s="27"/>
    </row>
    <row r="748" ht="18.0" customHeight="1">
      <c r="A748" s="3"/>
      <c r="B748" s="21"/>
      <c r="C748" s="22">
        <v>4.641037426E9</v>
      </c>
      <c r="D748" s="23" t="s">
        <v>628</v>
      </c>
      <c r="E748" s="23" t="s">
        <v>1316</v>
      </c>
      <c r="F748" s="23" t="s">
        <v>1314</v>
      </c>
      <c r="G748" s="24" t="s">
        <v>19</v>
      </c>
      <c r="H748" s="25">
        <v>33846.0</v>
      </c>
      <c r="I748" s="26">
        <v>44375.0</v>
      </c>
      <c r="J748" s="23"/>
      <c r="K748" s="27" t="str">
        <f>IFERROR(__xludf.DUMMYFUNCTION("""COMPUTED_VALUE"""),"")</f>
        <v/>
      </c>
      <c r="L748" s="27"/>
    </row>
    <row r="749" ht="18.0" customHeight="1">
      <c r="A749" s="3"/>
      <c r="B749" s="21"/>
      <c r="C749" s="22">
        <v>4.641017476E9</v>
      </c>
      <c r="D749" s="23" t="s">
        <v>628</v>
      </c>
      <c r="E749" s="23" t="s">
        <v>1317</v>
      </c>
      <c r="F749" s="23" t="s">
        <v>1318</v>
      </c>
      <c r="G749" s="24" t="s">
        <v>19</v>
      </c>
      <c r="H749" s="25">
        <v>41090.0</v>
      </c>
      <c r="I749" s="26">
        <v>44375.0</v>
      </c>
      <c r="J749" s="23"/>
      <c r="K749" s="27" t="str">
        <f>IFERROR(__xludf.DUMMYFUNCTION("""COMPUTED_VALUE"""),"")</f>
        <v/>
      </c>
      <c r="L749" s="27"/>
    </row>
    <row r="750" ht="18.0" customHeight="1">
      <c r="A750" s="3"/>
      <c r="B750" s="21"/>
      <c r="C750" s="22">
        <v>4.641016054E9</v>
      </c>
      <c r="D750" s="23" t="s">
        <v>628</v>
      </c>
      <c r="E750" s="23" t="s">
        <v>1319</v>
      </c>
      <c r="F750" s="23" t="s">
        <v>1320</v>
      </c>
      <c r="G750" s="24" t="s">
        <v>19</v>
      </c>
      <c r="H750" s="25">
        <v>41304.0</v>
      </c>
      <c r="I750" s="26">
        <v>44375.0</v>
      </c>
      <c r="J750" s="23"/>
      <c r="K750" s="27" t="str">
        <f>IFERROR(__xludf.DUMMYFUNCTION("""COMPUTED_VALUE"""),"")</f>
        <v/>
      </c>
      <c r="L750" s="27"/>
    </row>
    <row r="751" ht="18.0" customHeight="1">
      <c r="A751" s="3"/>
      <c r="B751" s="21"/>
      <c r="C751" s="22">
        <v>4.641016127E9</v>
      </c>
      <c r="D751" s="23" t="s">
        <v>628</v>
      </c>
      <c r="E751" s="23" t="s">
        <v>1321</v>
      </c>
      <c r="F751" s="23" t="s">
        <v>1322</v>
      </c>
      <c r="G751" s="24" t="s">
        <v>19</v>
      </c>
      <c r="H751" s="25">
        <v>41304.0</v>
      </c>
      <c r="I751" s="26">
        <v>44375.0</v>
      </c>
      <c r="J751" s="23"/>
      <c r="K751" s="27" t="str">
        <f>IFERROR(__xludf.DUMMYFUNCTION("""COMPUTED_VALUE"""),"〇")</f>
        <v>〇</v>
      </c>
      <c r="L751" s="27"/>
    </row>
    <row r="752" ht="18.0" customHeight="1">
      <c r="A752" s="3"/>
      <c r="B752" s="21"/>
      <c r="C752" s="22">
        <v>9.784641243019E12</v>
      </c>
      <c r="D752" s="23" t="s">
        <v>628</v>
      </c>
      <c r="E752" s="23" t="s">
        <v>1323</v>
      </c>
      <c r="F752" s="23" t="s">
        <v>1324</v>
      </c>
      <c r="G752" s="32" t="s">
        <v>19</v>
      </c>
      <c r="H752" s="25">
        <v>43091.0</v>
      </c>
      <c r="I752" s="37">
        <v>44375.0</v>
      </c>
      <c r="J752" s="23"/>
      <c r="K752" s="27" t="str">
        <f>IFERROR(__xludf.DUMMYFUNCTION("""COMPUTED_VALUE"""),"〇")</f>
        <v>〇</v>
      </c>
      <c r="L752" s="27"/>
    </row>
    <row r="753" ht="18.0" customHeight="1">
      <c r="A753" s="3"/>
      <c r="B753" s="21"/>
      <c r="C753" s="22">
        <v>9.784641135253E12</v>
      </c>
      <c r="D753" s="23" t="s">
        <v>628</v>
      </c>
      <c r="E753" s="23" t="s">
        <v>1325</v>
      </c>
      <c r="F753" s="23" t="s">
        <v>1050</v>
      </c>
      <c r="G753" s="24" t="s">
        <v>19</v>
      </c>
      <c r="H753" s="25">
        <v>43200.0</v>
      </c>
      <c r="I753" s="26">
        <v>44375.0</v>
      </c>
      <c r="J753" s="23"/>
      <c r="K753" s="27" t="str">
        <f>IFERROR(__xludf.DUMMYFUNCTION("""COMPUTED_VALUE"""),"〇")</f>
        <v>〇</v>
      </c>
      <c r="L753" s="27"/>
    </row>
    <row r="754" ht="18.0" customHeight="1">
      <c r="A754" s="3"/>
      <c r="B754" s="21"/>
      <c r="C754" s="22">
        <v>9.784641136519E12</v>
      </c>
      <c r="D754" s="23" t="s">
        <v>628</v>
      </c>
      <c r="E754" s="23" t="s">
        <v>1326</v>
      </c>
      <c r="F754" s="23" t="s">
        <v>1327</v>
      </c>
      <c r="G754" s="24" t="s">
        <v>19</v>
      </c>
      <c r="H754" s="25">
        <v>43317.0</v>
      </c>
      <c r="I754" s="26">
        <v>44375.0</v>
      </c>
      <c r="J754" s="23"/>
      <c r="K754" s="27" t="str">
        <f>IFERROR(__xludf.DUMMYFUNCTION("""COMPUTED_VALUE"""),"〇")</f>
        <v>〇</v>
      </c>
      <c r="L754" s="27"/>
    </row>
    <row r="755" ht="18.0" customHeight="1">
      <c r="A755" s="3"/>
      <c r="B755" s="21"/>
      <c r="C755" s="22">
        <v>9.784641137226E12</v>
      </c>
      <c r="D755" s="23" t="s">
        <v>628</v>
      </c>
      <c r="E755" s="23" t="s">
        <v>1328</v>
      </c>
      <c r="F755" s="23" t="s">
        <v>1329</v>
      </c>
      <c r="G755" s="24" t="s">
        <v>19</v>
      </c>
      <c r="H755" s="25">
        <v>43615.0</v>
      </c>
      <c r="I755" s="26">
        <v>44375.0</v>
      </c>
      <c r="J755" s="23"/>
      <c r="K755" s="27" t="str">
        <f>IFERROR(__xludf.DUMMYFUNCTION("""COMPUTED_VALUE"""),"〇")</f>
        <v>〇</v>
      </c>
      <c r="L755" s="27"/>
    </row>
    <row r="756" ht="18.0" customHeight="1">
      <c r="A756" s="3"/>
      <c r="B756" s="21"/>
      <c r="C756" s="22">
        <v>9.784641243118E12</v>
      </c>
      <c r="D756" s="23" t="s">
        <v>628</v>
      </c>
      <c r="E756" s="23" t="s">
        <v>1330</v>
      </c>
      <c r="F756" s="23" t="s">
        <v>1324</v>
      </c>
      <c r="G756" s="32" t="s">
        <v>19</v>
      </c>
      <c r="H756" s="25">
        <v>43365.0</v>
      </c>
      <c r="I756" s="37">
        <v>44376.0</v>
      </c>
      <c r="J756" s="23"/>
      <c r="K756" s="27" t="str">
        <f>IFERROR(__xludf.DUMMYFUNCTION("""COMPUTED_VALUE"""),"〇")</f>
        <v>〇</v>
      </c>
      <c r="L756" s="36"/>
    </row>
    <row r="757" ht="18.0" customHeight="1">
      <c r="A757" s="3"/>
      <c r="B757" s="21"/>
      <c r="C757" s="22">
        <v>9.784641137769E12</v>
      </c>
      <c r="D757" s="23" t="s">
        <v>628</v>
      </c>
      <c r="E757" s="23" t="s">
        <v>1331</v>
      </c>
      <c r="F757" s="23" t="s">
        <v>679</v>
      </c>
      <c r="G757" s="24" t="s">
        <v>19</v>
      </c>
      <c r="H757" s="25">
        <v>43881.0</v>
      </c>
      <c r="I757" s="26">
        <v>44376.0</v>
      </c>
      <c r="J757" s="23"/>
      <c r="K757" s="27" t="str">
        <f>IFERROR(__xludf.DUMMYFUNCTION("""COMPUTED_VALUE"""),"〇")</f>
        <v>〇</v>
      </c>
      <c r="L757" s="27"/>
    </row>
    <row r="758" ht="18.0" customHeight="1">
      <c r="A758" s="3"/>
      <c r="B758" s="21"/>
      <c r="C758" s="22">
        <v>9.78432410347E12</v>
      </c>
      <c r="D758" s="23" t="s">
        <v>20</v>
      </c>
      <c r="E758" s="23" t="s">
        <v>1332</v>
      </c>
      <c r="F758" s="23" t="s">
        <v>401</v>
      </c>
      <c r="G758" s="24" t="s">
        <v>19</v>
      </c>
      <c r="H758" s="25">
        <v>42887.0</v>
      </c>
      <c r="I758" s="26">
        <v>44382.0</v>
      </c>
      <c r="J758" s="23"/>
      <c r="K758" s="27" t="str">
        <f>IFERROR(__xludf.DUMMYFUNCTION("""COMPUTED_VALUE"""),"")</f>
        <v/>
      </c>
      <c r="L758" s="27"/>
    </row>
    <row r="759" ht="18.0" customHeight="1">
      <c r="A759" s="1"/>
      <c r="B759" s="14"/>
      <c r="C759" s="22">
        <v>9.784324106464E12</v>
      </c>
      <c r="D759" s="23" t="s">
        <v>20</v>
      </c>
      <c r="E759" s="23" t="s">
        <v>1333</v>
      </c>
      <c r="F759" s="23" t="s">
        <v>1334</v>
      </c>
      <c r="G759" s="24" t="s">
        <v>19</v>
      </c>
      <c r="H759" s="25">
        <v>43605.0</v>
      </c>
      <c r="I759" s="26">
        <v>44382.0</v>
      </c>
      <c r="J759" s="23"/>
      <c r="K759" s="27" t="str">
        <f>IFERROR(__xludf.DUMMYFUNCTION("""COMPUTED_VALUE"""),"")</f>
        <v/>
      </c>
      <c r="L759" s="27"/>
    </row>
    <row r="760" ht="18.0" customHeight="1">
      <c r="A760" s="1"/>
      <c r="B760" s="14"/>
      <c r="C760" s="22">
        <v>9.784324106617E12</v>
      </c>
      <c r="D760" s="23" t="s">
        <v>20</v>
      </c>
      <c r="E760" s="23" t="s">
        <v>1335</v>
      </c>
      <c r="F760" s="23" t="s">
        <v>1336</v>
      </c>
      <c r="G760" s="24" t="s">
        <v>19</v>
      </c>
      <c r="H760" s="25">
        <v>43678.0</v>
      </c>
      <c r="I760" s="26">
        <v>44382.0</v>
      </c>
      <c r="J760" s="23"/>
      <c r="K760" s="27" t="str">
        <f>IFERROR(__xludf.DUMMYFUNCTION("""COMPUTED_VALUE"""),"")</f>
        <v/>
      </c>
      <c r="L760" s="27"/>
    </row>
    <row r="761" ht="18.0" customHeight="1">
      <c r="A761" s="1"/>
      <c r="B761" s="14"/>
      <c r="C761" s="22">
        <v>9.784324106624E12</v>
      </c>
      <c r="D761" s="23" t="s">
        <v>20</v>
      </c>
      <c r="E761" s="23" t="s">
        <v>1337</v>
      </c>
      <c r="F761" s="23" t="s">
        <v>1338</v>
      </c>
      <c r="G761" s="24" t="s">
        <v>19</v>
      </c>
      <c r="H761" s="25">
        <v>43738.0</v>
      </c>
      <c r="I761" s="26">
        <v>44382.0</v>
      </c>
      <c r="J761" s="23"/>
      <c r="K761" s="27" t="str">
        <f>IFERROR(__xludf.DUMMYFUNCTION("""COMPUTED_VALUE"""),"")</f>
        <v/>
      </c>
      <c r="L761" s="27"/>
    </row>
    <row r="762" ht="18.0" customHeight="1">
      <c r="A762" s="3"/>
      <c r="B762" s="21"/>
      <c r="C762" s="22">
        <v>4.641017182E9</v>
      </c>
      <c r="D762" s="23" t="s">
        <v>628</v>
      </c>
      <c r="E762" s="23" t="s">
        <v>1339</v>
      </c>
      <c r="F762" s="23" t="s">
        <v>1340</v>
      </c>
      <c r="G762" s="24" t="s">
        <v>19</v>
      </c>
      <c r="H762" s="25">
        <v>40877.0</v>
      </c>
      <c r="I762" s="26">
        <v>44382.0</v>
      </c>
      <c r="J762" s="23"/>
      <c r="K762" s="27" t="str">
        <f>IFERROR(__xludf.DUMMYFUNCTION("""COMPUTED_VALUE"""),"")</f>
        <v/>
      </c>
      <c r="L762" s="27"/>
    </row>
    <row r="763" ht="18.0" customHeight="1">
      <c r="A763" s="3"/>
      <c r="B763" s="21"/>
      <c r="C763" s="22" t="s">
        <v>1341</v>
      </c>
      <c r="D763" s="23" t="s">
        <v>1342</v>
      </c>
      <c r="E763" s="23" t="s">
        <v>1343</v>
      </c>
      <c r="F763" s="23" t="s">
        <v>1344</v>
      </c>
      <c r="G763" s="24" t="s">
        <v>19</v>
      </c>
      <c r="H763" s="25">
        <v>44228.0</v>
      </c>
      <c r="I763" s="26">
        <v>44382.0</v>
      </c>
      <c r="J763" s="23"/>
      <c r="K763" s="27" t="str">
        <f>IFERROR(__xludf.DUMMYFUNCTION("""COMPUTED_VALUE"""),"〇")</f>
        <v>〇</v>
      </c>
      <c r="L763" s="27"/>
    </row>
    <row r="764" ht="18.0" customHeight="1">
      <c r="A764" s="3"/>
      <c r="B764" s="21"/>
      <c r="C764" s="22" t="s">
        <v>1345</v>
      </c>
      <c r="D764" s="23" t="s">
        <v>1342</v>
      </c>
      <c r="E764" s="23" t="s">
        <v>1346</v>
      </c>
      <c r="F764" s="23" t="s">
        <v>1344</v>
      </c>
      <c r="G764" s="24" t="s">
        <v>19</v>
      </c>
      <c r="H764" s="25">
        <v>44256.0</v>
      </c>
      <c r="I764" s="26">
        <v>44382.0</v>
      </c>
      <c r="J764" s="23"/>
      <c r="K764" s="27" t="str">
        <f>IFERROR(__xludf.DUMMYFUNCTION("""COMPUTED_VALUE"""),"〇")</f>
        <v>〇</v>
      </c>
      <c r="L764" s="27"/>
    </row>
    <row r="765" ht="18.0" customHeight="1">
      <c r="A765" s="3"/>
      <c r="B765" s="21"/>
      <c r="C765" s="22" t="s">
        <v>1347</v>
      </c>
      <c r="D765" s="23" t="s">
        <v>1342</v>
      </c>
      <c r="E765" s="23" t="s">
        <v>1348</v>
      </c>
      <c r="F765" s="23" t="s">
        <v>1344</v>
      </c>
      <c r="G765" s="24" t="s">
        <v>19</v>
      </c>
      <c r="H765" s="25">
        <v>44256.0</v>
      </c>
      <c r="I765" s="26">
        <v>44382.0</v>
      </c>
      <c r="J765" s="23"/>
      <c r="K765" s="27" t="str">
        <f>IFERROR(__xludf.DUMMYFUNCTION("""COMPUTED_VALUE"""),"〇")</f>
        <v>〇</v>
      </c>
      <c r="L765" s="27"/>
    </row>
    <row r="766" ht="18.0" customHeight="1">
      <c r="A766" s="3"/>
      <c r="B766" s="21"/>
      <c r="C766" s="22">
        <v>9.784502991202E12</v>
      </c>
      <c r="D766" s="23" t="s">
        <v>848</v>
      </c>
      <c r="E766" s="23" t="s">
        <v>1349</v>
      </c>
      <c r="F766" s="23" t="s">
        <v>1350</v>
      </c>
      <c r="G766" s="24" t="s">
        <v>19</v>
      </c>
      <c r="H766" s="25">
        <v>40247.0</v>
      </c>
      <c r="I766" s="26">
        <v>44432.0</v>
      </c>
      <c r="J766" s="23"/>
      <c r="K766" s="27" t="str">
        <f>IFERROR(__xludf.DUMMYFUNCTION("""COMPUTED_VALUE"""),"〇")</f>
        <v>〇</v>
      </c>
      <c r="L766" s="27"/>
    </row>
    <row r="767" ht="18.0" customHeight="1">
      <c r="A767" s="3"/>
      <c r="B767" s="21"/>
      <c r="C767" s="22">
        <v>9.784502176319E12</v>
      </c>
      <c r="D767" s="23" t="s">
        <v>848</v>
      </c>
      <c r="E767" s="23" t="s">
        <v>1351</v>
      </c>
      <c r="F767" s="23" t="s">
        <v>1352</v>
      </c>
      <c r="G767" s="24" t="s">
        <v>19</v>
      </c>
      <c r="H767" s="25">
        <v>42384.0</v>
      </c>
      <c r="I767" s="26">
        <v>44432.0</v>
      </c>
      <c r="J767" s="23"/>
      <c r="K767" s="27" t="str">
        <f>IFERROR(__xludf.DUMMYFUNCTION("""COMPUTED_VALUE"""),"〇")</f>
        <v>〇</v>
      </c>
      <c r="L767" s="27"/>
    </row>
    <row r="768" ht="18.0" customHeight="1">
      <c r="A768" s="3"/>
      <c r="B768" s="21"/>
      <c r="C768" s="22">
        <v>9.784502105418E12</v>
      </c>
      <c r="D768" s="23" t="s">
        <v>848</v>
      </c>
      <c r="E768" s="23" t="s">
        <v>1353</v>
      </c>
      <c r="F768" s="23" t="s">
        <v>1354</v>
      </c>
      <c r="G768" s="24" t="s">
        <v>19</v>
      </c>
      <c r="H768" s="25">
        <v>42394.0</v>
      </c>
      <c r="I768" s="26">
        <v>44432.0</v>
      </c>
      <c r="J768" s="23"/>
      <c r="K768" s="27" t="str">
        <f>IFERROR(__xludf.DUMMYFUNCTION("""COMPUTED_VALUE"""),"〇")</f>
        <v>〇</v>
      </c>
      <c r="L768" s="27"/>
    </row>
    <row r="769" ht="18.0" customHeight="1">
      <c r="A769" s="3"/>
      <c r="B769" s="21"/>
      <c r="C769" s="22">
        <v>9.784502198212E12</v>
      </c>
      <c r="D769" s="23" t="s">
        <v>848</v>
      </c>
      <c r="E769" s="23" t="s">
        <v>1355</v>
      </c>
      <c r="F769" s="23" t="s">
        <v>1356</v>
      </c>
      <c r="G769" s="24" t="s">
        <v>19</v>
      </c>
      <c r="H769" s="25">
        <v>42614.0</v>
      </c>
      <c r="I769" s="26">
        <v>44432.0</v>
      </c>
      <c r="J769" s="23"/>
      <c r="K769" s="27" t="str">
        <f>IFERROR(__xludf.DUMMYFUNCTION("""COMPUTED_VALUE"""),"")</f>
        <v/>
      </c>
      <c r="L769" s="27"/>
    </row>
    <row r="770" ht="18.0" customHeight="1">
      <c r="A770" s="3"/>
      <c r="B770" s="21"/>
      <c r="C770" s="22">
        <v>9.784502219412E12</v>
      </c>
      <c r="D770" s="23" t="s">
        <v>848</v>
      </c>
      <c r="E770" s="23" t="s">
        <v>1357</v>
      </c>
      <c r="F770" s="23" t="s">
        <v>1358</v>
      </c>
      <c r="G770" s="24" t="s">
        <v>19</v>
      </c>
      <c r="H770" s="25">
        <v>42795.0</v>
      </c>
      <c r="I770" s="26">
        <v>44432.0</v>
      </c>
      <c r="J770" s="23"/>
      <c r="K770" s="27" t="str">
        <f>IFERROR(__xludf.DUMMYFUNCTION("""COMPUTED_VALUE"""),"")</f>
        <v/>
      </c>
      <c r="L770" s="27"/>
    </row>
    <row r="771" ht="18.0" customHeight="1">
      <c r="A771" s="3"/>
      <c r="B771" s="21"/>
      <c r="C771" s="22">
        <v>9.784502211416E12</v>
      </c>
      <c r="D771" s="23" t="s">
        <v>848</v>
      </c>
      <c r="E771" s="23" t="s">
        <v>1359</v>
      </c>
      <c r="F771" s="23" t="s">
        <v>1360</v>
      </c>
      <c r="G771" s="24" t="s">
        <v>19</v>
      </c>
      <c r="H771" s="25">
        <v>42814.0</v>
      </c>
      <c r="I771" s="26">
        <v>44432.0</v>
      </c>
      <c r="J771" s="23"/>
      <c r="K771" s="27" t="str">
        <f>IFERROR(__xludf.DUMMYFUNCTION("""COMPUTED_VALUE"""),"〇")</f>
        <v>〇</v>
      </c>
      <c r="L771" s="27"/>
    </row>
    <row r="772" ht="18.0" customHeight="1">
      <c r="A772" s="3"/>
      <c r="B772" s="21"/>
      <c r="C772" s="22">
        <v>9.784502115219E12</v>
      </c>
      <c r="D772" s="23" t="s">
        <v>848</v>
      </c>
      <c r="E772" s="23" t="s">
        <v>1361</v>
      </c>
      <c r="F772" s="23" t="s">
        <v>1362</v>
      </c>
      <c r="G772" s="24" t="s">
        <v>19</v>
      </c>
      <c r="H772" s="25">
        <v>42835.0</v>
      </c>
      <c r="I772" s="26">
        <v>44432.0</v>
      </c>
      <c r="J772" s="23"/>
      <c r="K772" s="27" t="str">
        <f>IFERROR(__xludf.DUMMYFUNCTION("""COMPUTED_VALUE"""),"〇")</f>
        <v>〇</v>
      </c>
      <c r="L772" s="27"/>
    </row>
    <row r="773" ht="18.0" customHeight="1">
      <c r="A773" s="3"/>
      <c r="B773" s="21"/>
      <c r="C773" s="22">
        <v>9.784502226014E12</v>
      </c>
      <c r="D773" s="23" t="s">
        <v>848</v>
      </c>
      <c r="E773" s="23" t="s">
        <v>1363</v>
      </c>
      <c r="F773" s="23" t="s">
        <v>1364</v>
      </c>
      <c r="G773" s="24" t="s">
        <v>19</v>
      </c>
      <c r="H773" s="25">
        <v>42880.0</v>
      </c>
      <c r="I773" s="26">
        <v>44432.0</v>
      </c>
      <c r="J773" s="23"/>
      <c r="K773" s="27" t="str">
        <f>IFERROR(__xludf.DUMMYFUNCTION("""COMPUTED_VALUE"""),"")</f>
        <v/>
      </c>
      <c r="L773" s="27"/>
    </row>
    <row r="774" ht="18.0" customHeight="1">
      <c r="A774" s="3"/>
      <c r="B774" s="21"/>
      <c r="C774" s="22">
        <v>9.784502247712E12</v>
      </c>
      <c r="D774" s="23" t="s">
        <v>848</v>
      </c>
      <c r="E774" s="23" t="s">
        <v>1365</v>
      </c>
      <c r="F774" s="23" t="s">
        <v>1366</v>
      </c>
      <c r="G774" s="24" t="s">
        <v>19</v>
      </c>
      <c r="H774" s="25">
        <v>43174.0</v>
      </c>
      <c r="I774" s="26">
        <v>44432.0</v>
      </c>
      <c r="J774" s="23"/>
      <c r="K774" s="27" t="str">
        <f>IFERROR(__xludf.DUMMYFUNCTION("""COMPUTED_VALUE"""),"〇")</f>
        <v>〇</v>
      </c>
      <c r="L774" s="27"/>
    </row>
    <row r="775" ht="18.0" customHeight="1">
      <c r="A775" s="3"/>
      <c r="B775" s="21"/>
      <c r="C775" s="22">
        <v>9.784502123917E12</v>
      </c>
      <c r="D775" s="23" t="s">
        <v>848</v>
      </c>
      <c r="E775" s="23" t="s">
        <v>1367</v>
      </c>
      <c r="F775" s="23" t="s">
        <v>1368</v>
      </c>
      <c r="G775" s="24" t="s">
        <v>19</v>
      </c>
      <c r="H775" s="25">
        <v>43235.0</v>
      </c>
      <c r="I775" s="26">
        <v>44432.0</v>
      </c>
      <c r="J775" s="23"/>
      <c r="K775" s="27" t="str">
        <f>IFERROR(__xludf.DUMMYFUNCTION("""COMPUTED_VALUE"""),"〇")</f>
        <v>〇</v>
      </c>
      <c r="L775" s="27"/>
    </row>
    <row r="776" ht="18.0" customHeight="1">
      <c r="A776" s="3"/>
      <c r="B776" s="21"/>
      <c r="C776" s="22">
        <v>9.784502257414E12</v>
      </c>
      <c r="D776" s="23" t="s">
        <v>848</v>
      </c>
      <c r="E776" s="23" t="s">
        <v>1369</v>
      </c>
      <c r="F776" s="23" t="s">
        <v>1370</v>
      </c>
      <c r="G776" s="24" t="s">
        <v>19</v>
      </c>
      <c r="H776" s="25">
        <v>43291.0</v>
      </c>
      <c r="I776" s="26">
        <v>44432.0</v>
      </c>
      <c r="J776" s="23" t="s">
        <v>19</v>
      </c>
      <c r="K776" s="27" t="str">
        <f>IFERROR(__xludf.DUMMYFUNCTION("""COMPUTED_VALUE"""),"")</f>
        <v/>
      </c>
      <c r="L776" s="27"/>
    </row>
    <row r="777" ht="18.0" customHeight="1">
      <c r="A777" s="1"/>
      <c r="B777" s="14"/>
      <c r="C777" s="22">
        <v>9.784502267512E12</v>
      </c>
      <c r="D777" s="23" t="s">
        <v>848</v>
      </c>
      <c r="E777" s="23" t="s">
        <v>1371</v>
      </c>
      <c r="F777" s="23" t="s">
        <v>1372</v>
      </c>
      <c r="G777" s="24" t="s">
        <v>19</v>
      </c>
      <c r="H777" s="25">
        <v>43327.0</v>
      </c>
      <c r="I777" s="26">
        <v>44432.0</v>
      </c>
      <c r="J777" s="23"/>
      <c r="K777" s="27" t="str">
        <f>IFERROR(__xludf.DUMMYFUNCTION("""COMPUTED_VALUE"""),"〇")</f>
        <v>〇</v>
      </c>
      <c r="L777" s="27"/>
    </row>
    <row r="778" ht="18.0" customHeight="1">
      <c r="A778" s="1"/>
      <c r="B778" s="14"/>
      <c r="C778" s="22">
        <v>9.78450223871E12</v>
      </c>
      <c r="D778" s="23" t="s">
        <v>848</v>
      </c>
      <c r="E778" s="23" t="s">
        <v>1373</v>
      </c>
      <c r="F778" s="23" t="s">
        <v>1100</v>
      </c>
      <c r="G778" s="24" t="s">
        <v>19</v>
      </c>
      <c r="H778" s="25">
        <v>43363.0</v>
      </c>
      <c r="I778" s="26">
        <v>44432.0</v>
      </c>
      <c r="J778" s="23"/>
      <c r="K778" s="27" t="str">
        <f>IFERROR(__xludf.DUMMYFUNCTION("""COMPUTED_VALUE"""),"〇")</f>
        <v>〇</v>
      </c>
      <c r="L778" s="27"/>
    </row>
    <row r="779" ht="18.0" customHeight="1">
      <c r="A779" s="3"/>
      <c r="B779" s="21"/>
      <c r="C779" s="22">
        <v>9.784502274411E12</v>
      </c>
      <c r="D779" s="23" t="s">
        <v>848</v>
      </c>
      <c r="E779" s="23" t="s">
        <v>1374</v>
      </c>
      <c r="F779" s="23" t="s">
        <v>1100</v>
      </c>
      <c r="G779" s="24" t="s">
        <v>19</v>
      </c>
      <c r="H779" s="25">
        <v>43363.0</v>
      </c>
      <c r="I779" s="26">
        <v>44432.0</v>
      </c>
      <c r="J779" s="23"/>
      <c r="K779" s="27" t="str">
        <f>IFERROR(__xludf.DUMMYFUNCTION("""COMPUTED_VALUE"""),"〇")</f>
        <v>〇</v>
      </c>
      <c r="L779" s="27"/>
    </row>
    <row r="780" ht="18.0" customHeight="1">
      <c r="A780" s="1"/>
      <c r="B780" s="14"/>
      <c r="C780" s="22">
        <v>9.784502272912E12</v>
      </c>
      <c r="D780" s="23" t="s">
        <v>848</v>
      </c>
      <c r="E780" s="23" t="s">
        <v>1375</v>
      </c>
      <c r="F780" s="23" t="s">
        <v>1376</v>
      </c>
      <c r="G780" s="24" t="s">
        <v>19</v>
      </c>
      <c r="H780" s="25">
        <v>43374.0</v>
      </c>
      <c r="I780" s="26">
        <v>44432.0</v>
      </c>
      <c r="J780" s="23"/>
      <c r="K780" s="27" t="str">
        <f>IFERROR(__xludf.DUMMYFUNCTION("""COMPUTED_VALUE"""),"〇")</f>
        <v>〇</v>
      </c>
      <c r="L780" s="27"/>
    </row>
    <row r="781" ht="18.0" customHeight="1">
      <c r="A781" s="3"/>
      <c r="B781" s="21"/>
      <c r="C781" s="22">
        <v>9.78450227831E12</v>
      </c>
      <c r="D781" s="23" t="s">
        <v>848</v>
      </c>
      <c r="E781" s="23" t="s">
        <v>1377</v>
      </c>
      <c r="F781" s="23" t="s">
        <v>1378</v>
      </c>
      <c r="G781" s="24" t="s">
        <v>19</v>
      </c>
      <c r="H781" s="25">
        <v>43435.0</v>
      </c>
      <c r="I781" s="26">
        <v>44432.0</v>
      </c>
      <c r="J781" s="23"/>
      <c r="K781" s="27" t="str">
        <f>IFERROR(__xludf.DUMMYFUNCTION("""COMPUTED_VALUE"""),"")</f>
        <v/>
      </c>
      <c r="L781" s="27"/>
    </row>
    <row r="782" ht="18.0" customHeight="1">
      <c r="A782" s="3"/>
      <c r="B782" s="21"/>
      <c r="C782" s="22">
        <v>9.784502306716E12</v>
      </c>
      <c r="D782" s="23" t="s">
        <v>848</v>
      </c>
      <c r="E782" s="23" t="s">
        <v>1379</v>
      </c>
      <c r="F782" s="23" t="s">
        <v>1380</v>
      </c>
      <c r="G782" s="24" t="s">
        <v>19</v>
      </c>
      <c r="H782" s="25">
        <v>43610.0</v>
      </c>
      <c r="I782" s="26">
        <v>44432.0</v>
      </c>
      <c r="J782" s="23"/>
      <c r="K782" s="27" t="str">
        <f>IFERROR(__xludf.DUMMYFUNCTION("""COMPUTED_VALUE"""),"〇")</f>
        <v>〇</v>
      </c>
      <c r="L782" s="27"/>
    </row>
    <row r="783" ht="18.0" customHeight="1">
      <c r="A783" s="1"/>
      <c r="B783" s="14"/>
      <c r="C783" s="22">
        <v>9.784502308413E12</v>
      </c>
      <c r="D783" s="23" t="s">
        <v>848</v>
      </c>
      <c r="E783" s="23" t="s">
        <v>1381</v>
      </c>
      <c r="F783" s="23" t="s">
        <v>1382</v>
      </c>
      <c r="G783" s="24" t="s">
        <v>19</v>
      </c>
      <c r="H783" s="25">
        <v>43636.0</v>
      </c>
      <c r="I783" s="26">
        <v>44432.0</v>
      </c>
      <c r="J783" s="23"/>
      <c r="K783" s="27" t="str">
        <f>IFERROR(__xludf.DUMMYFUNCTION("""COMPUTED_VALUE"""),"〇")</f>
        <v>〇</v>
      </c>
      <c r="L783" s="27"/>
    </row>
    <row r="784" ht="18.0" customHeight="1">
      <c r="A784" s="3"/>
      <c r="B784" s="21"/>
      <c r="C784" s="22">
        <v>9.784502310614E12</v>
      </c>
      <c r="D784" s="23" t="s">
        <v>848</v>
      </c>
      <c r="E784" s="23" t="s">
        <v>1383</v>
      </c>
      <c r="F784" s="23" t="s">
        <v>1384</v>
      </c>
      <c r="G784" s="24" t="s">
        <v>19</v>
      </c>
      <c r="H784" s="25">
        <v>43723.0</v>
      </c>
      <c r="I784" s="26">
        <v>44432.0</v>
      </c>
      <c r="J784" s="23"/>
      <c r="K784" s="27" t="str">
        <f>IFERROR(__xludf.DUMMYFUNCTION("""COMPUTED_VALUE"""),"")</f>
        <v/>
      </c>
      <c r="L784" s="27"/>
    </row>
    <row r="785" ht="18.0" customHeight="1">
      <c r="A785" s="1"/>
      <c r="B785" s="14"/>
      <c r="C785" s="22">
        <v>9.784502317217E12</v>
      </c>
      <c r="D785" s="23" t="s">
        <v>848</v>
      </c>
      <c r="E785" s="23" t="s">
        <v>1385</v>
      </c>
      <c r="F785" s="23" t="s">
        <v>1386</v>
      </c>
      <c r="G785" s="24" t="s">
        <v>19</v>
      </c>
      <c r="H785" s="25">
        <v>43728.0</v>
      </c>
      <c r="I785" s="26">
        <v>44432.0</v>
      </c>
      <c r="J785" s="23"/>
      <c r="K785" s="27" t="str">
        <f>IFERROR(__xludf.DUMMYFUNCTION("""COMPUTED_VALUE"""),"")</f>
        <v/>
      </c>
      <c r="L785" s="27"/>
    </row>
    <row r="786" ht="18.0" customHeight="1">
      <c r="A786" s="3"/>
      <c r="B786" s="21"/>
      <c r="C786" s="22">
        <v>9.784502325915E12</v>
      </c>
      <c r="D786" s="23" t="s">
        <v>848</v>
      </c>
      <c r="E786" s="23" t="s">
        <v>1387</v>
      </c>
      <c r="F786" s="23" t="s">
        <v>1388</v>
      </c>
      <c r="G786" s="24" t="s">
        <v>19</v>
      </c>
      <c r="H786" s="29">
        <v>43779.0</v>
      </c>
      <c r="I786" s="26">
        <v>44432.0</v>
      </c>
      <c r="J786" s="23"/>
      <c r="K786" s="27" t="str">
        <f>IFERROR(__xludf.DUMMYFUNCTION("""COMPUTED_VALUE"""),"〇")</f>
        <v>〇</v>
      </c>
      <c r="L786" s="27"/>
    </row>
    <row r="787" ht="18.0" customHeight="1">
      <c r="A787" s="3"/>
      <c r="B787" s="21"/>
      <c r="C787" s="22">
        <v>9.784502341014E12</v>
      </c>
      <c r="D787" s="23" t="s">
        <v>848</v>
      </c>
      <c r="E787" s="23" t="s">
        <v>1389</v>
      </c>
      <c r="F787" s="23" t="s">
        <v>1390</v>
      </c>
      <c r="G787" s="24" t="s">
        <v>19</v>
      </c>
      <c r="H787" s="25">
        <v>43920.0</v>
      </c>
      <c r="I787" s="26">
        <v>44432.0</v>
      </c>
      <c r="J787" s="23"/>
      <c r="K787" s="27" t="str">
        <f>IFERROR(__xludf.DUMMYFUNCTION("""COMPUTED_VALUE"""),"〇")</f>
        <v>〇</v>
      </c>
      <c r="L787" s="27"/>
    </row>
    <row r="788" ht="18.0" customHeight="1">
      <c r="A788" s="3"/>
      <c r="B788" s="21"/>
      <c r="C788" s="22">
        <v>9.784502171512E12</v>
      </c>
      <c r="D788" s="23" t="s">
        <v>848</v>
      </c>
      <c r="E788" s="23" t="s">
        <v>1391</v>
      </c>
      <c r="F788" s="23" t="s">
        <v>1392</v>
      </c>
      <c r="G788" s="24" t="s">
        <v>19</v>
      </c>
      <c r="H788" s="25">
        <v>43936.0</v>
      </c>
      <c r="I788" s="26">
        <v>44432.0</v>
      </c>
      <c r="J788" s="23"/>
      <c r="K788" s="27" t="str">
        <f>IFERROR(__xludf.DUMMYFUNCTION("""COMPUTED_VALUE"""),"〇")</f>
        <v>〇</v>
      </c>
      <c r="L788" s="27"/>
    </row>
    <row r="789" ht="18.0" customHeight="1">
      <c r="A789" s="3"/>
      <c r="B789" s="21"/>
      <c r="C789" s="22">
        <v>9.78450235371E12</v>
      </c>
      <c r="D789" s="23" t="s">
        <v>848</v>
      </c>
      <c r="E789" s="23" t="s">
        <v>1393</v>
      </c>
      <c r="F789" s="23" t="s">
        <v>1394</v>
      </c>
      <c r="G789" s="24" t="s">
        <v>19</v>
      </c>
      <c r="H789" s="25">
        <v>44032.0</v>
      </c>
      <c r="I789" s="26">
        <v>44432.0</v>
      </c>
      <c r="J789" s="23"/>
      <c r="K789" s="27" t="str">
        <f>IFERROR(__xludf.DUMMYFUNCTION("""COMPUTED_VALUE"""),"〇")</f>
        <v>〇</v>
      </c>
      <c r="L789" s="27"/>
    </row>
    <row r="790" ht="18.0" customHeight="1">
      <c r="A790" s="3"/>
      <c r="B790" s="21"/>
      <c r="C790" s="22">
        <v>9.784502354014E12</v>
      </c>
      <c r="D790" s="23" t="s">
        <v>848</v>
      </c>
      <c r="E790" s="23" t="s">
        <v>1395</v>
      </c>
      <c r="F790" s="23" t="s">
        <v>1378</v>
      </c>
      <c r="G790" s="24" t="s">
        <v>19</v>
      </c>
      <c r="H790" s="25">
        <v>44063.0</v>
      </c>
      <c r="I790" s="26">
        <v>44432.0</v>
      </c>
      <c r="J790" s="23"/>
      <c r="K790" s="27" t="str">
        <f>IFERROR(__xludf.DUMMYFUNCTION("""COMPUTED_VALUE"""),"")</f>
        <v/>
      </c>
      <c r="L790" s="27"/>
    </row>
    <row r="791" ht="18.0" customHeight="1">
      <c r="A791" s="3"/>
      <c r="B791" s="21"/>
      <c r="C791" s="22">
        <v>9.784502349416E12</v>
      </c>
      <c r="D791" s="23" t="s">
        <v>848</v>
      </c>
      <c r="E791" s="23" t="s">
        <v>1396</v>
      </c>
      <c r="F791" s="23" t="s">
        <v>1397</v>
      </c>
      <c r="G791" s="24" t="s">
        <v>19</v>
      </c>
      <c r="H791" s="25">
        <v>44084.0</v>
      </c>
      <c r="I791" s="26">
        <v>44432.0</v>
      </c>
      <c r="J791" s="23"/>
      <c r="K791" s="27" t="str">
        <f>IFERROR(__xludf.DUMMYFUNCTION("""COMPUTED_VALUE"""),"")</f>
        <v/>
      </c>
      <c r="L791" s="27"/>
    </row>
    <row r="792" ht="18.0" customHeight="1">
      <c r="A792" s="3"/>
      <c r="B792" s="21"/>
      <c r="C792" s="22">
        <v>9.784502345913E12</v>
      </c>
      <c r="D792" s="23" t="s">
        <v>848</v>
      </c>
      <c r="E792" s="23" t="s">
        <v>1398</v>
      </c>
      <c r="F792" s="23" t="s">
        <v>1399</v>
      </c>
      <c r="G792" s="24" t="s">
        <v>19</v>
      </c>
      <c r="H792" s="25">
        <v>44099.0</v>
      </c>
      <c r="I792" s="26">
        <v>44432.0</v>
      </c>
      <c r="J792" s="23"/>
      <c r="K792" s="27" t="str">
        <f>IFERROR(__xludf.DUMMYFUNCTION("""COMPUTED_VALUE"""),"〇")</f>
        <v>〇</v>
      </c>
      <c r="L792" s="27"/>
    </row>
    <row r="793" ht="18.0" customHeight="1">
      <c r="A793" s="3"/>
      <c r="B793" s="21"/>
      <c r="C793" s="22">
        <v>9.78450235441E12</v>
      </c>
      <c r="D793" s="23" t="s">
        <v>848</v>
      </c>
      <c r="E793" s="23" t="s">
        <v>1400</v>
      </c>
      <c r="F793" s="23" t="s">
        <v>1401</v>
      </c>
      <c r="G793" s="24" t="s">
        <v>19</v>
      </c>
      <c r="H793" s="25">
        <v>44105.0</v>
      </c>
      <c r="I793" s="26">
        <v>44432.0</v>
      </c>
      <c r="J793" s="23"/>
      <c r="K793" s="27" t="str">
        <f>IFERROR(__xludf.DUMMYFUNCTION("""COMPUTED_VALUE"""),"")</f>
        <v/>
      </c>
      <c r="L793" s="27"/>
    </row>
    <row r="794" ht="18.0" customHeight="1">
      <c r="A794" s="3"/>
      <c r="B794" s="21"/>
      <c r="C794" s="22">
        <v>9.784502366314E12</v>
      </c>
      <c r="D794" s="23" t="s">
        <v>848</v>
      </c>
      <c r="E794" s="23" t="s">
        <v>1402</v>
      </c>
      <c r="F794" s="23" t="s">
        <v>1403</v>
      </c>
      <c r="G794" s="24" t="s">
        <v>19</v>
      </c>
      <c r="H794" s="29">
        <v>44124.0</v>
      </c>
      <c r="I794" s="26">
        <v>44432.0</v>
      </c>
      <c r="J794" s="23"/>
      <c r="K794" s="27" t="str">
        <f>IFERROR(__xludf.DUMMYFUNCTION("""COMPUTED_VALUE"""),"〇")</f>
        <v>〇</v>
      </c>
      <c r="L794" s="27"/>
    </row>
    <row r="795" ht="18.0" customHeight="1">
      <c r="A795" s="3"/>
      <c r="B795" s="21"/>
      <c r="C795" s="22">
        <v>9.784502236013E12</v>
      </c>
      <c r="D795" s="23" t="s">
        <v>848</v>
      </c>
      <c r="E795" s="23" t="s">
        <v>1404</v>
      </c>
      <c r="F795" s="23" t="s">
        <v>1405</v>
      </c>
      <c r="G795" s="24" t="s">
        <v>19</v>
      </c>
      <c r="H795" s="29">
        <v>44145.0</v>
      </c>
      <c r="I795" s="26">
        <v>44432.0</v>
      </c>
      <c r="J795" s="23"/>
      <c r="K795" s="27" t="str">
        <f>IFERROR(__xludf.DUMMYFUNCTION("""COMPUTED_VALUE"""),"")</f>
        <v/>
      </c>
      <c r="L795" s="27"/>
    </row>
    <row r="796" ht="18.0" customHeight="1">
      <c r="A796" s="3"/>
      <c r="B796" s="21"/>
      <c r="C796" s="22">
        <v>9.784502099007E12</v>
      </c>
      <c r="D796" s="23" t="s">
        <v>848</v>
      </c>
      <c r="E796" s="23" t="s">
        <v>1406</v>
      </c>
      <c r="F796" s="23" t="s">
        <v>1407</v>
      </c>
      <c r="G796" s="24" t="s">
        <v>19</v>
      </c>
      <c r="H796" s="29">
        <v>44165.0</v>
      </c>
      <c r="I796" s="26">
        <v>44432.0</v>
      </c>
      <c r="J796" s="23"/>
      <c r="K796" s="27" t="str">
        <f>IFERROR(__xludf.DUMMYFUNCTION("""COMPUTED_VALUE"""),"〇")</f>
        <v>〇</v>
      </c>
      <c r="L796" s="27"/>
    </row>
    <row r="797" ht="18.0" customHeight="1">
      <c r="A797" s="3"/>
      <c r="B797" s="21"/>
      <c r="C797" s="22">
        <v>9.78450224551E12</v>
      </c>
      <c r="D797" s="23" t="s">
        <v>848</v>
      </c>
      <c r="E797" s="23" t="s">
        <v>1408</v>
      </c>
      <c r="F797" s="23" t="s">
        <v>1409</v>
      </c>
      <c r="G797" s="24" t="s">
        <v>19</v>
      </c>
      <c r="H797" s="25">
        <v>44216.0</v>
      </c>
      <c r="I797" s="26">
        <v>44432.0</v>
      </c>
      <c r="J797" s="23"/>
      <c r="K797" s="27" t="str">
        <f>IFERROR(__xludf.DUMMYFUNCTION("""COMPUTED_VALUE"""),"〇")</f>
        <v>〇</v>
      </c>
      <c r="L797" s="27"/>
    </row>
    <row r="798" ht="18.0" customHeight="1">
      <c r="A798" s="3"/>
      <c r="B798" s="21"/>
      <c r="C798" s="22">
        <v>9.784502366215E12</v>
      </c>
      <c r="D798" s="23" t="s">
        <v>848</v>
      </c>
      <c r="E798" s="23" t="s">
        <v>1410</v>
      </c>
      <c r="F798" s="23" t="s">
        <v>1411</v>
      </c>
      <c r="G798" s="24" t="s">
        <v>19</v>
      </c>
      <c r="H798" s="25">
        <v>44247.0</v>
      </c>
      <c r="I798" s="26">
        <v>44432.0</v>
      </c>
      <c r="J798" s="23"/>
      <c r="K798" s="27" t="str">
        <f>IFERROR(__xludf.DUMMYFUNCTION("""COMPUTED_VALUE"""),"〇")</f>
        <v>〇</v>
      </c>
      <c r="L798" s="27"/>
    </row>
    <row r="799" ht="18.0" customHeight="1">
      <c r="A799" s="3"/>
      <c r="B799" s="21"/>
      <c r="C799" s="22">
        <v>9.784502382116E12</v>
      </c>
      <c r="D799" s="23" t="s">
        <v>848</v>
      </c>
      <c r="E799" s="23" t="s">
        <v>1412</v>
      </c>
      <c r="F799" s="23" t="s">
        <v>1413</v>
      </c>
      <c r="G799" s="24" t="s">
        <v>19</v>
      </c>
      <c r="H799" s="25">
        <v>44296.0</v>
      </c>
      <c r="I799" s="26">
        <v>44432.0</v>
      </c>
      <c r="J799" s="23"/>
      <c r="K799" s="27" t="str">
        <f>IFERROR(__xludf.DUMMYFUNCTION("""COMPUTED_VALUE"""),"〇")</f>
        <v>〇</v>
      </c>
      <c r="L799" s="27"/>
    </row>
    <row r="800" ht="18.0" customHeight="1">
      <c r="A800" s="1"/>
      <c r="B800" s="14"/>
      <c r="C800" s="22">
        <v>9.784326402847E12</v>
      </c>
      <c r="D800" s="23" t="s">
        <v>1414</v>
      </c>
      <c r="E800" s="23" t="s">
        <v>1415</v>
      </c>
      <c r="F800" s="23" t="s">
        <v>1416</v>
      </c>
      <c r="G800" s="24" t="s">
        <v>19</v>
      </c>
      <c r="H800" s="25">
        <v>41480.0</v>
      </c>
      <c r="I800" s="26">
        <v>44432.0</v>
      </c>
      <c r="J800" s="23"/>
      <c r="K800" s="27" t="str">
        <f>IFERROR(__xludf.DUMMYFUNCTION("""COMPUTED_VALUE"""),"〇")</f>
        <v>〇</v>
      </c>
      <c r="L800" s="27"/>
    </row>
    <row r="801" ht="18.0" customHeight="1">
      <c r="A801" s="3"/>
      <c r="B801" s="21"/>
      <c r="C801" s="22">
        <v>9.784326403059E12</v>
      </c>
      <c r="D801" s="23" t="s">
        <v>1414</v>
      </c>
      <c r="E801" s="23" t="s">
        <v>1417</v>
      </c>
      <c r="F801" s="23" t="s">
        <v>1418</v>
      </c>
      <c r="G801" s="24" t="s">
        <v>19</v>
      </c>
      <c r="H801" s="29">
        <v>42358.0</v>
      </c>
      <c r="I801" s="26">
        <v>44432.0</v>
      </c>
      <c r="J801" s="23"/>
      <c r="K801" s="27" t="str">
        <f>IFERROR(__xludf.DUMMYFUNCTION("""COMPUTED_VALUE"""),"〇")</f>
        <v>〇</v>
      </c>
      <c r="L801" s="27"/>
    </row>
    <row r="802" ht="18.0" customHeight="1">
      <c r="A802" s="1"/>
      <c r="B802" s="14"/>
      <c r="C802" s="22">
        <v>9.784326403066E12</v>
      </c>
      <c r="D802" s="23" t="s">
        <v>1414</v>
      </c>
      <c r="E802" s="23" t="s">
        <v>1419</v>
      </c>
      <c r="F802" s="23" t="s">
        <v>1418</v>
      </c>
      <c r="G802" s="24" t="s">
        <v>19</v>
      </c>
      <c r="H802" s="29">
        <v>42358.0</v>
      </c>
      <c r="I802" s="26">
        <v>44432.0</v>
      </c>
      <c r="J802" s="23"/>
      <c r="K802" s="27" t="str">
        <f>IFERROR(__xludf.DUMMYFUNCTION("""COMPUTED_VALUE"""),"〇")</f>
        <v>〇</v>
      </c>
      <c r="L802" s="27"/>
    </row>
    <row r="803" ht="18.0" customHeight="1">
      <c r="A803" s="3"/>
      <c r="B803" s="21"/>
      <c r="C803" s="22">
        <v>9.784326403073E12</v>
      </c>
      <c r="D803" s="23" t="s">
        <v>1414</v>
      </c>
      <c r="E803" s="23" t="s">
        <v>1420</v>
      </c>
      <c r="F803" s="23" t="s">
        <v>1418</v>
      </c>
      <c r="G803" s="24" t="s">
        <v>19</v>
      </c>
      <c r="H803" s="29">
        <v>42358.0</v>
      </c>
      <c r="I803" s="26">
        <v>44432.0</v>
      </c>
      <c r="J803" s="23"/>
      <c r="K803" s="27" t="str">
        <f>IFERROR(__xludf.DUMMYFUNCTION("""COMPUTED_VALUE"""),"〇")</f>
        <v>〇</v>
      </c>
      <c r="L803" s="27"/>
    </row>
    <row r="804" ht="18.0" customHeight="1">
      <c r="A804" s="3"/>
      <c r="B804" s="21"/>
      <c r="C804" s="22">
        <v>9.78432650422E12</v>
      </c>
      <c r="D804" s="23" t="s">
        <v>1414</v>
      </c>
      <c r="E804" s="23" t="s">
        <v>1421</v>
      </c>
      <c r="F804" s="23" t="s">
        <v>1422</v>
      </c>
      <c r="G804" s="24" t="s">
        <v>19</v>
      </c>
      <c r="H804" s="25">
        <v>42520.0</v>
      </c>
      <c r="I804" s="26">
        <v>44432.0</v>
      </c>
      <c r="J804" s="23"/>
      <c r="K804" s="27" t="str">
        <f>IFERROR(__xludf.DUMMYFUNCTION("""COMPUTED_VALUE"""),"〇")</f>
        <v>〇</v>
      </c>
      <c r="L804" s="27"/>
    </row>
    <row r="805" ht="18.0" customHeight="1">
      <c r="A805" s="3"/>
      <c r="B805" s="21"/>
      <c r="C805" s="22">
        <v>9.784326403219E12</v>
      </c>
      <c r="D805" s="23" t="s">
        <v>1414</v>
      </c>
      <c r="E805" s="23" t="s">
        <v>1423</v>
      </c>
      <c r="F805" s="23" t="s">
        <v>1424</v>
      </c>
      <c r="G805" s="24" t="s">
        <v>19</v>
      </c>
      <c r="H805" s="25">
        <v>42602.0</v>
      </c>
      <c r="I805" s="26">
        <v>44432.0</v>
      </c>
      <c r="J805" s="23"/>
      <c r="K805" s="27" t="str">
        <f>IFERROR(__xludf.DUMMYFUNCTION("""COMPUTED_VALUE"""),"〇")</f>
        <v>〇</v>
      </c>
      <c r="L805" s="27"/>
    </row>
    <row r="806" ht="18.0" customHeight="1">
      <c r="A806" s="1"/>
      <c r="B806" s="14"/>
      <c r="C806" s="22">
        <v>9.78432640324E12</v>
      </c>
      <c r="D806" s="23" t="s">
        <v>1414</v>
      </c>
      <c r="E806" s="23" t="s">
        <v>1425</v>
      </c>
      <c r="F806" s="23" t="s">
        <v>1426</v>
      </c>
      <c r="G806" s="24" t="s">
        <v>19</v>
      </c>
      <c r="H806" s="25">
        <v>42633.0</v>
      </c>
      <c r="I806" s="26">
        <v>44432.0</v>
      </c>
      <c r="J806" s="23"/>
      <c r="K806" s="27" t="str">
        <f>IFERROR(__xludf.DUMMYFUNCTION("""COMPUTED_VALUE"""),"〇")</f>
        <v>〇</v>
      </c>
      <c r="L806" s="27"/>
    </row>
    <row r="807" ht="18.0" customHeight="1">
      <c r="A807" s="3"/>
      <c r="B807" s="21"/>
      <c r="C807" s="22">
        <v>9.784326403264E12</v>
      </c>
      <c r="D807" s="23" t="s">
        <v>1414</v>
      </c>
      <c r="E807" s="23" t="s">
        <v>1427</v>
      </c>
      <c r="F807" s="23" t="s">
        <v>1428</v>
      </c>
      <c r="G807" s="24" t="s">
        <v>19</v>
      </c>
      <c r="H807" s="29">
        <v>42724.0</v>
      </c>
      <c r="I807" s="26">
        <v>44432.0</v>
      </c>
      <c r="J807" s="23"/>
      <c r="K807" s="27" t="str">
        <f>IFERROR(__xludf.DUMMYFUNCTION("""COMPUTED_VALUE"""),"〇")</f>
        <v>〇</v>
      </c>
      <c r="L807" s="27"/>
    </row>
    <row r="808" ht="18.0" customHeight="1">
      <c r="A808" s="3"/>
      <c r="B808" s="21"/>
      <c r="C808" s="22">
        <v>9.784326403295E12</v>
      </c>
      <c r="D808" s="23" t="s">
        <v>1414</v>
      </c>
      <c r="E808" s="23" t="s">
        <v>1429</v>
      </c>
      <c r="F808" s="23" t="s">
        <v>1430</v>
      </c>
      <c r="G808" s="24" t="s">
        <v>19</v>
      </c>
      <c r="H808" s="25">
        <v>42755.0</v>
      </c>
      <c r="I808" s="26">
        <v>44432.0</v>
      </c>
      <c r="J808" s="23"/>
      <c r="K808" s="27" t="str">
        <f>IFERROR(__xludf.DUMMYFUNCTION("""COMPUTED_VALUE"""),"〇")</f>
        <v>〇</v>
      </c>
      <c r="L808" s="27"/>
    </row>
    <row r="809" ht="18.0" customHeight="1">
      <c r="A809" s="1"/>
      <c r="B809" s="14"/>
      <c r="C809" s="22">
        <v>9.784326403349E12</v>
      </c>
      <c r="D809" s="23" t="s">
        <v>1414</v>
      </c>
      <c r="E809" s="23" t="s">
        <v>1431</v>
      </c>
      <c r="F809" s="23" t="s">
        <v>1432</v>
      </c>
      <c r="G809" s="24" t="s">
        <v>19</v>
      </c>
      <c r="H809" s="25">
        <v>42786.0</v>
      </c>
      <c r="I809" s="26">
        <v>44432.0</v>
      </c>
      <c r="J809" s="23"/>
      <c r="K809" s="27" t="str">
        <f>IFERROR(__xludf.DUMMYFUNCTION("""COMPUTED_VALUE"""),"〇")</f>
        <v>〇</v>
      </c>
      <c r="L809" s="27"/>
    </row>
    <row r="810" ht="18.0" customHeight="1">
      <c r="A810" s="3"/>
      <c r="B810" s="21"/>
      <c r="C810" s="22">
        <v>9.784326403271E12</v>
      </c>
      <c r="D810" s="23" t="s">
        <v>1414</v>
      </c>
      <c r="E810" s="23" t="s">
        <v>1433</v>
      </c>
      <c r="F810" s="23" t="s">
        <v>1223</v>
      </c>
      <c r="G810" s="24" t="s">
        <v>19</v>
      </c>
      <c r="H810" s="25">
        <v>42906.0</v>
      </c>
      <c r="I810" s="26">
        <v>44432.0</v>
      </c>
      <c r="J810" s="23"/>
      <c r="K810" s="27" t="str">
        <f>IFERROR(__xludf.DUMMYFUNCTION("""COMPUTED_VALUE"""),"〇")</f>
        <v>〇</v>
      </c>
      <c r="L810" s="27"/>
    </row>
    <row r="811" ht="18.0" customHeight="1">
      <c r="A811" s="3"/>
      <c r="B811" s="21"/>
      <c r="C811" s="22">
        <v>9.784326403387E12</v>
      </c>
      <c r="D811" s="23" t="s">
        <v>1414</v>
      </c>
      <c r="E811" s="23" t="s">
        <v>1434</v>
      </c>
      <c r="F811" s="23" t="s">
        <v>1435</v>
      </c>
      <c r="G811" s="24" t="s">
        <v>19</v>
      </c>
      <c r="H811" s="25">
        <v>42936.0</v>
      </c>
      <c r="I811" s="26">
        <v>44432.0</v>
      </c>
      <c r="J811" s="23"/>
      <c r="K811" s="27" t="str">
        <f>IFERROR(__xludf.DUMMYFUNCTION("""COMPUTED_VALUE"""),"〇")</f>
        <v>〇</v>
      </c>
      <c r="L811" s="27"/>
    </row>
    <row r="812" ht="18.0" customHeight="1">
      <c r="A812" s="1"/>
      <c r="B812" s="14"/>
      <c r="C812" s="22">
        <v>9.784326449644E12</v>
      </c>
      <c r="D812" s="23" t="s">
        <v>1414</v>
      </c>
      <c r="E812" s="23" t="s">
        <v>1436</v>
      </c>
      <c r="F812" s="23" t="s">
        <v>1437</v>
      </c>
      <c r="G812" s="24" t="s">
        <v>19</v>
      </c>
      <c r="H812" s="29">
        <v>43028.0</v>
      </c>
      <c r="I812" s="26">
        <v>44432.0</v>
      </c>
      <c r="J812" s="23"/>
      <c r="K812" s="27" t="str">
        <f>IFERROR(__xludf.DUMMYFUNCTION("""COMPUTED_VALUE"""),"〇")</f>
        <v>〇</v>
      </c>
      <c r="L812" s="27"/>
    </row>
    <row r="813" ht="18.0" customHeight="1">
      <c r="A813" s="3"/>
      <c r="B813" s="21"/>
      <c r="C813" s="22">
        <v>9.784326403509E12</v>
      </c>
      <c r="D813" s="23" t="s">
        <v>1414</v>
      </c>
      <c r="E813" s="23" t="s">
        <v>1438</v>
      </c>
      <c r="F813" s="23" t="s">
        <v>1439</v>
      </c>
      <c r="G813" s="24" t="s">
        <v>19</v>
      </c>
      <c r="H813" s="25">
        <v>43120.0</v>
      </c>
      <c r="I813" s="26">
        <v>44432.0</v>
      </c>
      <c r="J813" s="23"/>
      <c r="K813" s="27" t="str">
        <f>IFERROR(__xludf.DUMMYFUNCTION("""COMPUTED_VALUE"""),"〇")</f>
        <v>〇</v>
      </c>
      <c r="L813" s="27"/>
    </row>
    <row r="814" ht="18.0" customHeight="1">
      <c r="A814" s="1"/>
      <c r="B814" s="14"/>
      <c r="C814" s="22">
        <v>9.784326451111E12</v>
      </c>
      <c r="D814" s="23" t="s">
        <v>1414</v>
      </c>
      <c r="E814" s="23" t="s">
        <v>1440</v>
      </c>
      <c r="F814" s="23" t="s">
        <v>1441</v>
      </c>
      <c r="G814" s="24" t="s">
        <v>19</v>
      </c>
      <c r="H814" s="25">
        <v>43151.0</v>
      </c>
      <c r="I814" s="26">
        <v>44432.0</v>
      </c>
      <c r="J814" s="23"/>
      <c r="K814" s="27" t="str">
        <f>IFERROR(__xludf.DUMMYFUNCTION("""COMPUTED_VALUE"""),"〇")</f>
        <v>〇</v>
      </c>
      <c r="L814" s="27"/>
    </row>
    <row r="815" ht="18.0" customHeight="1">
      <c r="A815" s="1"/>
      <c r="B815" s="14"/>
      <c r="C815" s="22">
        <v>9.784326403486E12</v>
      </c>
      <c r="D815" s="23" t="s">
        <v>1414</v>
      </c>
      <c r="E815" s="23" t="s">
        <v>1442</v>
      </c>
      <c r="F815" s="23" t="s">
        <v>1443</v>
      </c>
      <c r="G815" s="24" t="s">
        <v>19</v>
      </c>
      <c r="H815" s="25">
        <v>43179.0</v>
      </c>
      <c r="I815" s="26">
        <v>44432.0</v>
      </c>
      <c r="J815" s="23"/>
      <c r="K815" s="27" t="str">
        <f>IFERROR(__xludf.DUMMYFUNCTION("""COMPUTED_VALUE"""),"〇")</f>
        <v>〇</v>
      </c>
      <c r="L815" s="27"/>
    </row>
    <row r="816" ht="18.0" customHeight="1">
      <c r="A816" s="1"/>
      <c r="B816" s="14"/>
      <c r="C816" s="22">
        <v>9.784326403523E12</v>
      </c>
      <c r="D816" s="23" t="s">
        <v>1414</v>
      </c>
      <c r="E816" s="23" t="s">
        <v>1444</v>
      </c>
      <c r="F816" s="23" t="s">
        <v>1445</v>
      </c>
      <c r="G816" s="24" t="s">
        <v>19</v>
      </c>
      <c r="H816" s="25">
        <v>43245.0</v>
      </c>
      <c r="I816" s="26">
        <v>44432.0</v>
      </c>
      <c r="J816" s="23"/>
      <c r="K816" s="27" t="str">
        <f>IFERROR(__xludf.DUMMYFUNCTION("""COMPUTED_VALUE"""),"〇")</f>
        <v>〇</v>
      </c>
      <c r="L816" s="27"/>
    </row>
    <row r="817" ht="18.0" customHeight="1">
      <c r="A817" s="1"/>
      <c r="B817" s="14"/>
      <c r="C817" s="22">
        <v>9.784326403554E12</v>
      </c>
      <c r="D817" s="23" t="s">
        <v>1414</v>
      </c>
      <c r="E817" s="23" t="s">
        <v>1446</v>
      </c>
      <c r="F817" s="23" t="s">
        <v>1447</v>
      </c>
      <c r="G817" s="24" t="s">
        <v>19</v>
      </c>
      <c r="H817" s="25">
        <v>43301.0</v>
      </c>
      <c r="I817" s="26">
        <v>44432.0</v>
      </c>
      <c r="J817" s="23"/>
      <c r="K817" s="27" t="str">
        <f>IFERROR(__xludf.DUMMYFUNCTION("""COMPUTED_VALUE"""),"")</f>
        <v/>
      </c>
      <c r="L817" s="27"/>
    </row>
    <row r="818" ht="18.0" customHeight="1">
      <c r="A818" s="1"/>
      <c r="B818" s="14"/>
      <c r="C818" s="22">
        <v>9.784326449651E12</v>
      </c>
      <c r="D818" s="23" t="s">
        <v>1414</v>
      </c>
      <c r="E818" s="23" t="s">
        <v>1448</v>
      </c>
      <c r="F818" s="23" t="s">
        <v>1437</v>
      </c>
      <c r="G818" s="24" t="s">
        <v>19</v>
      </c>
      <c r="H818" s="25">
        <v>43301.0</v>
      </c>
      <c r="I818" s="26">
        <v>44432.0</v>
      </c>
      <c r="J818" s="23"/>
      <c r="K818" s="27" t="str">
        <f>IFERROR(__xludf.DUMMYFUNCTION("""COMPUTED_VALUE"""),"〇")</f>
        <v>〇</v>
      </c>
      <c r="L818" s="27"/>
    </row>
    <row r="819" ht="18.0" customHeight="1">
      <c r="A819" s="1"/>
      <c r="B819" s="14"/>
      <c r="C819" s="22">
        <v>9.784326403592E12</v>
      </c>
      <c r="D819" s="23" t="s">
        <v>1414</v>
      </c>
      <c r="E819" s="23" t="s">
        <v>1449</v>
      </c>
      <c r="F819" s="23" t="s">
        <v>1450</v>
      </c>
      <c r="G819" s="24" t="s">
        <v>19</v>
      </c>
      <c r="H819" s="38">
        <v>43332.0</v>
      </c>
      <c r="I819" s="26">
        <v>44432.0</v>
      </c>
      <c r="J819" s="23"/>
      <c r="K819" s="27" t="str">
        <f>IFERROR(__xludf.DUMMYFUNCTION("""COMPUTED_VALUE"""),"〇")</f>
        <v>〇</v>
      </c>
      <c r="L819" s="27"/>
    </row>
    <row r="820" ht="18.0" customHeight="1">
      <c r="A820" s="1"/>
      <c r="B820" s="14"/>
      <c r="C820" s="22">
        <v>9.784326403547E12</v>
      </c>
      <c r="D820" s="23" t="s">
        <v>1414</v>
      </c>
      <c r="E820" s="23" t="s">
        <v>1451</v>
      </c>
      <c r="F820" s="23" t="s">
        <v>1452</v>
      </c>
      <c r="G820" s="24" t="s">
        <v>19</v>
      </c>
      <c r="H820" s="39">
        <v>43393.0</v>
      </c>
      <c r="I820" s="26">
        <v>44432.0</v>
      </c>
      <c r="J820" s="23"/>
      <c r="K820" s="27" t="str">
        <f>IFERROR(__xludf.DUMMYFUNCTION("""COMPUTED_VALUE"""),"〇")</f>
        <v>〇</v>
      </c>
      <c r="L820" s="27"/>
    </row>
    <row r="821" ht="18.0" customHeight="1">
      <c r="A821" s="1"/>
      <c r="B821" s="14"/>
      <c r="C821" s="22">
        <v>9.784326403608E12</v>
      </c>
      <c r="D821" s="23" t="s">
        <v>1414</v>
      </c>
      <c r="E821" s="23" t="s">
        <v>1453</v>
      </c>
      <c r="F821" s="23" t="s">
        <v>1439</v>
      </c>
      <c r="G821" s="24" t="s">
        <v>19</v>
      </c>
      <c r="H821" s="25">
        <v>43485.0</v>
      </c>
      <c r="I821" s="26">
        <v>44432.0</v>
      </c>
      <c r="J821" s="23"/>
      <c r="K821" s="27" t="str">
        <f>IFERROR(__xludf.DUMMYFUNCTION("""COMPUTED_VALUE"""),"〇")</f>
        <v>〇</v>
      </c>
      <c r="L821" s="27"/>
    </row>
    <row r="822" ht="18.0" customHeight="1">
      <c r="A822" s="1"/>
      <c r="B822" s="14"/>
      <c r="C822" s="22">
        <v>9.784326403615E12</v>
      </c>
      <c r="D822" s="23" t="s">
        <v>1414</v>
      </c>
      <c r="E822" s="23" t="s">
        <v>1454</v>
      </c>
      <c r="F822" s="23" t="s">
        <v>1455</v>
      </c>
      <c r="G822" s="24" t="s">
        <v>19</v>
      </c>
      <c r="H822" s="25">
        <v>43516.0</v>
      </c>
      <c r="I822" s="26">
        <v>44432.0</v>
      </c>
      <c r="J822" s="23"/>
      <c r="K822" s="27" t="str">
        <f>IFERROR(__xludf.DUMMYFUNCTION("""COMPUTED_VALUE"""),"〇")</f>
        <v>〇</v>
      </c>
      <c r="L822" s="27"/>
    </row>
    <row r="823" ht="18.0" customHeight="1">
      <c r="A823" s="1"/>
      <c r="B823" s="14"/>
      <c r="C823" s="22">
        <v>9.784326451159E12</v>
      </c>
      <c r="D823" s="23" t="s">
        <v>1414</v>
      </c>
      <c r="E823" s="23" t="s">
        <v>1456</v>
      </c>
      <c r="F823" s="23" t="s">
        <v>1457</v>
      </c>
      <c r="G823" s="24" t="s">
        <v>19</v>
      </c>
      <c r="H823" s="25">
        <v>43516.0</v>
      </c>
      <c r="I823" s="26">
        <v>44432.0</v>
      </c>
      <c r="J823" s="23"/>
      <c r="K823" s="27" t="str">
        <f>IFERROR(__xludf.DUMMYFUNCTION("""COMPUTED_VALUE"""),"")</f>
        <v/>
      </c>
      <c r="L823" s="27"/>
    </row>
    <row r="824" ht="18.0" customHeight="1">
      <c r="A824" s="1"/>
      <c r="B824" s="14"/>
      <c r="C824" s="22">
        <v>9.784326403646E12</v>
      </c>
      <c r="D824" s="23" t="s">
        <v>1414</v>
      </c>
      <c r="E824" s="23" t="s">
        <v>1458</v>
      </c>
      <c r="F824" s="23" t="s">
        <v>1459</v>
      </c>
      <c r="G824" s="24" t="s">
        <v>19</v>
      </c>
      <c r="H824" s="25">
        <v>43544.0</v>
      </c>
      <c r="I824" s="26">
        <v>44432.0</v>
      </c>
      <c r="J824" s="23"/>
      <c r="K824" s="27" t="str">
        <f>IFERROR(__xludf.DUMMYFUNCTION("""COMPUTED_VALUE"""),"〇")</f>
        <v>〇</v>
      </c>
      <c r="L824" s="27"/>
    </row>
    <row r="825" ht="18.0" customHeight="1">
      <c r="A825" s="1"/>
      <c r="B825" s="14"/>
      <c r="C825" s="22">
        <v>9.784326403363E12</v>
      </c>
      <c r="D825" s="23" t="s">
        <v>1414</v>
      </c>
      <c r="E825" s="23" t="s">
        <v>1460</v>
      </c>
      <c r="F825" s="23" t="s">
        <v>1461</v>
      </c>
      <c r="G825" s="24" t="s">
        <v>19</v>
      </c>
      <c r="H825" s="25">
        <v>43636.0</v>
      </c>
      <c r="I825" s="26">
        <v>44432.0</v>
      </c>
      <c r="J825" s="23"/>
      <c r="K825" s="27" t="str">
        <f>IFERROR(__xludf.DUMMYFUNCTION("""COMPUTED_VALUE"""),"〇")</f>
        <v>〇</v>
      </c>
      <c r="L825" s="27"/>
    </row>
    <row r="826" ht="18.0" customHeight="1">
      <c r="A826" s="1"/>
      <c r="B826" s="14"/>
      <c r="C826" s="22">
        <v>9.784326403684E12</v>
      </c>
      <c r="D826" s="23" t="s">
        <v>1414</v>
      </c>
      <c r="E826" s="23" t="s">
        <v>1462</v>
      </c>
      <c r="F826" s="23" t="s">
        <v>1463</v>
      </c>
      <c r="G826" s="24" t="s">
        <v>19</v>
      </c>
      <c r="H826" s="29">
        <v>43758.0</v>
      </c>
      <c r="I826" s="26">
        <v>44432.0</v>
      </c>
      <c r="J826" s="23"/>
      <c r="K826" s="27" t="str">
        <f>IFERROR(__xludf.DUMMYFUNCTION("""COMPUTED_VALUE"""),"〇")</f>
        <v>〇</v>
      </c>
      <c r="L826" s="27"/>
    </row>
    <row r="827" ht="18.0" customHeight="1">
      <c r="A827" s="3"/>
      <c r="B827" s="21"/>
      <c r="C827" s="22">
        <v>9.784326449668E12</v>
      </c>
      <c r="D827" s="23" t="s">
        <v>1414</v>
      </c>
      <c r="E827" s="23" t="s">
        <v>1464</v>
      </c>
      <c r="F827" s="23" t="s">
        <v>1437</v>
      </c>
      <c r="G827" s="24" t="s">
        <v>19</v>
      </c>
      <c r="H827" s="29">
        <v>43758.0</v>
      </c>
      <c r="I827" s="26">
        <v>44432.0</v>
      </c>
      <c r="J827" s="23"/>
      <c r="K827" s="27" t="str">
        <f>IFERROR(__xludf.DUMMYFUNCTION("""COMPUTED_VALUE"""),"〇")</f>
        <v>〇</v>
      </c>
      <c r="L827" s="27"/>
    </row>
    <row r="828" ht="18.0" customHeight="1">
      <c r="A828" s="1"/>
      <c r="B828" s="14"/>
      <c r="C828" s="22">
        <v>9.784326403691E12</v>
      </c>
      <c r="D828" s="23" t="s">
        <v>1414</v>
      </c>
      <c r="E828" s="23" t="s">
        <v>1465</v>
      </c>
      <c r="F828" s="23" t="s">
        <v>1466</v>
      </c>
      <c r="G828" s="24" t="s">
        <v>19</v>
      </c>
      <c r="H828" s="29">
        <v>43819.0</v>
      </c>
      <c r="I828" s="26">
        <v>44432.0</v>
      </c>
      <c r="J828" s="23"/>
      <c r="K828" s="27" t="str">
        <f>IFERROR(__xludf.DUMMYFUNCTION("""COMPUTED_VALUE"""),"〇")</f>
        <v>〇</v>
      </c>
      <c r="L828" s="27"/>
    </row>
    <row r="829" ht="18.0" customHeight="1">
      <c r="A829" s="1"/>
      <c r="B829" s="14"/>
      <c r="C829" s="22">
        <v>9.784326403707E12</v>
      </c>
      <c r="D829" s="23" t="s">
        <v>1414</v>
      </c>
      <c r="E829" s="23" t="s">
        <v>1467</v>
      </c>
      <c r="F829" s="23" t="s">
        <v>1468</v>
      </c>
      <c r="G829" s="24" t="s">
        <v>19</v>
      </c>
      <c r="H829" s="25">
        <v>43850.0</v>
      </c>
      <c r="I829" s="26">
        <v>44432.0</v>
      </c>
      <c r="J829" s="23"/>
      <c r="K829" s="27" t="str">
        <f>IFERROR(__xludf.DUMMYFUNCTION("""COMPUTED_VALUE"""),"")</f>
        <v/>
      </c>
      <c r="L829" s="27"/>
    </row>
    <row r="830" ht="18.0" customHeight="1">
      <c r="A830" s="1"/>
      <c r="B830" s="14"/>
      <c r="C830" s="22">
        <v>9.784326403721E12</v>
      </c>
      <c r="D830" s="23" t="s">
        <v>1414</v>
      </c>
      <c r="E830" s="23" t="s">
        <v>1469</v>
      </c>
      <c r="F830" s="23" t="s">
        <v>1470</v>
      </c>
      <c r="G830" s="24" t="s">
        <v>19</v>
      </c>
      <c r="H830" s="25">
        <v>43850.0</v>
      </c>
      <c r="I830" s="26">
        <v>44432.0</v>
      </c>
      <c r="J830" s="23"/>
      <c r="K830" s="27" t="str">
        <f>IFERROR(__xludf.DUMMYFUNCTION("""COMPUTED_VALUE"""),"〇")</f>
        <v>〇</v>
      </c>
      <c r="L830" s="27"/>
    </row>
    <row r="831" ht="18.0" customHeight="1">
      <c r="A831" s="1"/>
      <c r="B831" s="14"/>
      <c r="C831" s="22">
        <v>9.784326403622E12</v>
      </c>
      <c r="D831" s="23" t="s">
        <v>1414</v>
      </c>
      <c r="E831" s="23" t="s">
        <v>1471</v>
      </c>
      <c r="F831" s="23" t="s">
        <v>1472</v>
      </c>
      <c r="G831" s="24" t="s">
        <v>19</v>
      </c>
      <c r="H831" s="29">
        <v>44124.0</v>
      </c>
      <c r="I831" s="26">
        <v>44432.0</v>
      </c>
      <c r="J831" s="23"/>
      <c r="K831" s="27" t="str">
        <f>IFERROR(__xludf.DUMMYFUNCTION("""COMPUTED_VALUE"""),"〇")</f>
        <v>〇</v>
      </c>
      <c r="L831" s="27"/>
    </row>
    <row r="832" ht="18.0" customHeight="1">
      <c r="A832" s="1"/>
      <c r="B832" s="14"/>
      <c r="C832" s="22">
        <v>9.784326449675E12</v>
      </c>
      <c r="D832" s="23" t="s">
        <v>1414</v>
      </c>
      <c r="E832" s="23" t="s">
        <v>1473</v>
      </c>
      <c r="F832" s="23" t="s">
        <v>1437</v>
      </c>
      <c r="G832" s="24" t="s">
        <v>19</v>
      </c>
      <c r="H832" s="29">
        <v>44155.0</v>
      </c>
      <c r="I832" s="26">
        <v>44432.0</v>
      </c>
      <c r="J832" s="23"/>
      <c r="K832" s="27" t="str">
        <f>IFERROR(__xludf.DUMMYFUNCTION("""COMPUTED_VALUE"""),"〇")</f>
        <v>〇</v>
      </c>
      <c r="L832" s="27"/>
    </row>
    <row r="833" ht="18.0" customHeight="1">
      <c r="A833" s="1"/>
      <c r="B833" s="14"/>
      <c r="C833" s="22">
        <v>9.784326403769E12</v>
      </c>
      <c r="D833" s="23" t="s">
        <v>1414</v>
      </c>
      <c r="E833" s="23" t="s">
        <v>1474</v>
      </c>
      <c r="F833" s="23" t="s">
        <v>1475</v>
      </c>
      <c r="G833" s="24" t="s">
        <v>19</v>
      </c>
      <c r="H833" s="25">
        <v>44397.0</v>
      </c>
      <c r="I833" s="26">
        <v>44432.0</v>
      </c>
      <c r="J833" s="23"/>
      <c r="K833" s="27" t="str">
        <f>IFERROR(__xludf.DUMMYFUNCTION("""COMPUTED_VALUE"""),"〇")</f>
        <v>〇</v>
      </c>
      <c r="L833" s="27"/>
    </row>
    <row r="834" ht="18.0" customHeight="1">
      <c r="A834" s="3"/>
      <c r="B834" s="21"/>
      <c r="C834" s="22">
        <v>4.785707542E9</v>
      </c>
      <c r="D834" s="23" t="s">
        <v>16</v>
      </c>
      <c r="E834" s="23" t="s">
        <v>1476</v>
      </c>
      <c r="F834" s="23" t="s">
        <v>1477</v>
      </c>
      <c r="G834" s="24" t="s">
        <v>19</v>
      </c>
      <c r="H834" s="25">
        <v>35579.0</v>
      </c>
      <c r="I834" s="26">
        <v>44593.0</v>
      </c>
      <c r="J834" s="23"/>
      <c r="K834" s="27" t="str">
        <f>IFERROR(__xludf.DUMMYFUNCTION("""COMPUTED_VALUE"""),"")</f>
        <v/>
      </c>
      <c r="L834" s="27"/>
    </row>
    <row r="835" ht="18.0" customHeight="1">
      <c r="A835" s="3"/>
      <c r="B835" s="21"/>
      <c r="C835" s="22">
        <v>4.785710012E9</v>
      </c>
      <c r="D835" s="23" t="s">
        <v>16</v>
      </c>
      <c r="E835" s="23" t="s">
        <v>1478</v>
      </c>
      <c r="F835" s="23" t="s">
        <v>1479</v>
      </c>
      <c r="G835" s="24" t="s">
        <v>19</v>
      </c>
      <c r="H835" s="25">
        <v>37442.0</v>
      </c>
      <c r="I835" s="26">
        <v>44593.0</v>
      </c>
      <c r="J835" s="23"/>
      <c r="K835" s="27" t="str">
        <f>IFERROR(__xludf.DUMMYFUNCTION("""COMPUTED_VALUE"""),"〇")</f>
        <v>〇</v>
      </c>
      <c r="L835" s="27"/>
    </row>
    <row r="836" ht="18.0" customHeight="1">
      <c r="A836" s="3"/>
      <c r="B836" s="21"/>
      <c r="C836" s="22">
        <v>4.78571064E9</v>
      </c>
      <c r="D836" s="23" t="s">
        <v>16</v>
      </c>
      <c r="E836" s="23" t="s">
        <v>1480</v>
      </c>
      <c r="F836" s="23" t="s">
        <v>1481</v>
      </c>
      <c r="G836" s="24" t="s">
        <v>19</v>
      </c>
      <c r="H836" s="25">
        <v>37761.0</v>
      </c>
      <c r="I836" s="26">
        <v>44593.0</v>
      </c>
      <c r="J836" s="23"/>
      <c r="K836" s="27" t="str">
        <f>IFERROR(__xludf.DUMMYFUNCTION("""COMPUTED_VALUE"""),"〇")</f>
        <v>〇</v>
      </c>
      <c r="L836" s="27"/>
    </row>
    <row r="837" ht="18.0" customHeight="1">
      <c r="A837" s="3"/>
      <c r="B837" s="21"/>
      <c r="C837" s="22">
        <v>4.785710853E9</v>
      </c>
      <c r="D837" s="23" t="s">
        <v>16</v>
      </c>
      <c r="E837" s="23" t="s">
        <v>1482</v>
      </c>
      <c r="F837" s="23" t="s">
        <v>1483</v>
      </c>
      <c r="G837" s="24" t="s">
        <v>19</v>
      </c>
      <c r="H837" s="25">
        <v>37832.0</v>
      </c>
      <c r="I837" s="26">
        <v>44593.0</v>
      </c>
      <c r="J837" s="23"/>
      <c r="K837" s="27" t="str">
        <f>IFERROR(__xludf.DUMMYFUNCTION("""COMPUTED_VALUE"""),"〇")</f>
        <v>〇</v>
      </c>
      <c r="L837" s="27"/>
    </row>
    <row r="838" ht="18.0" customHeight="1">
      <c r="A838" s="3"/>
      <c r="B838" s="21"/>
      <c r="C838" s="22">
        <v>4.785711116E9</v>
      </c>
      <c r="D838" s="23" t="s">
        <v>16</v>
      </c>
      <c r="E838" s="23" t="s">
        <v>1484</v>
      </c>
      <c r="F838" s="23" t="s">
        <v>1485</v>
      </c>
      <c r="G838" s="24" t="s">
        <v>19</v>
      </c>
      <c r="H838" s="25">
        <v>37985.0</v>
      </c>
      <c r="I838" s="26">
        <v>44593.0</v>
      </c>
      <c r="J838" s="23"/>
      <c r="K838" s="27" t="str">
        <f>IFERROR(__xludf.DUMMYFUNCTION("""COMPUTED_VALUE"""),"〇")</f>
        <v>〇</v>
      </c>
      <c r="L838" s="27"/>
    </row>
    <row r="839" ht="18.0" customHeight="1">
      <c r="A839" s="3"/>
      <c r="B839" s="21"/>
      <c r="C839" s="22">
        <v>4.785711337E9</v>
      </c>
      <c r="D839" s="23" t="s">
        <v>16</v>
      </c>
      <c r="E839" s="23" t="s">
        <v>1486</v>
      </c>
      <c r="F839" s="23" t="s">
        <v>1487</v>
      </c>
      <c r="G839" s="24" t="s">
        <v>19</v>
      </c>
      <c r="H839" s="25">
        <v>38122.0</v>
      </c>
      <c r="I839" s="26">
        <v>44593.0</v>
      </c>
      <c r="J839" s="23"/>
      <c r="K839" s="27" t="str">
        <f>IFERROR(__xludf.DUMMYFUNCTION("""COMPUTED_VALUE"""),"〇")</f>
        <v>〇</v>
      </c>
      <c r="L839" s="27"/>
    </row>
    <row r="840" ht="18.0" customHeight="1">
      <c r="A840" s="3"/>
      <c r="B840" s="21"/>
      <c r="C840" s="22">
        <v>4.785711345E9</v>
      </c>
      <c r="D840" s="23" t="s">
        <v>16</v>
      </c>
      <c r="E840" s="23" t="s">
        <v>1488</v>
      </c>
      <c r="F840" s="23" t="s">
        <v>1489</v>
      </c>
      <c r="G840" s="24" t="s">
        <v>19</v>
      </c>
      <c r="H840" s="29">
        <v>38156.0</v>
      </c>
      <c r="I840" s="26">
        <v>44593.0</v>
      </c>
      <c r="J840" s="23"/>
      <c r="K840" s="27" t="str">
        <f>IFERROR(__xludf.DUMMYFUNCTION("""COMPUTED_VALUE"""),"〇")</f>
        <v>〇</v>
      </c>
      <c r="L840" s="27"/>
    </row>
    <row r="841" ht="18.0" customHeight="1">
      <c r="A841" s="3"/>
      <c r="B841" s="21"/>
      <c r="C841" s="22">
        <v>4.785712058E9</v>
      </c>
      <c r="D841" s="23" t="s">
        <v>16</v>
      </c>
      <c r="E841" s="23" t="s">
        <v>1490</v>
      </c>
      <c r="F841" s="23" t="s">
        <v>1481</v>
      </c>
      <c r="G841" s="24" t="s">
        <v>19</v>
      </c>
      <c r="H841" s="25">
        <v>38421.0</v>
      </c>
      <c r="I841" s="26">
        <v>44593.0</v>
      </c>
      <c r="J841" s="23"/>
      <c r="K841" s="27" t="str">
        <f>IFERROR(__xludf.DUMMYFUNCTION("""COMPUTED_VALUE"""),"〇")</f>
        <v>〇</v>
      </c>
      <c r="L841" s="27"/>
    </row>
    <row r="842" ht="18.0" customHeight="1">
      <c r="A842" s="3"/>
      <c r="B842" s="21"/>
      <c r="C842" s="22">
        <v>4.785712333E9</v>
      </c>
      <c r="D842" s="23" t="s">
        <v>16</v>
      </c>
      <c r="E842" s="23" t="s">
        <v>1491</v>
      </c>
      <c r="F842" s="23" t="s">
        <v>1492</v>
      </c>
      <c r="G842" s="24" t="s">
        <v>19</v>
      </c>
      <c r="H842" s="25">
        <v>38528.0</v>
      </c>
      <c r="I842" s="26">
        <v>44593.0</v>
      </c>
      <c r="J842" s="23"/>
      <c r="K842" s="27" t="str">
        <f>IFERROR(__xludf.DUMMYFUNCTION("""COMPUTED_VALUE"""),"〇")</f>
        <v>〇</v>
      </c>
      <c r="L842" s="27"/>
    </row>
    <row r="843" ht="18.0" customHeight="1">
      <c r="A843" s="3"/>
      <c r="B843" s="21"/>
      <c r="C843" s="22" t="s">
        <v>1493</v>
      </c>
      <c r="D843" s="23" t="s">
        <v>16</v>
      </c>
      <c r="E843" s="23" t="s">
        <v>1494</v>
      </c>
      <c r="F843" s="23" t="s">
        <v>1495</v>
      </c>
      <c r="G843" s="24" t="s">
        <v>19</v>
      </c>
      <c r="H843" s="29">
        <v>38576.0</v>
      </c>
      <c r="I843" s="26">
        <v>44593.0</v>
      </c>
      <c r="J843" s="23"/>
      <c r="K843" s="27" t="str">
        <f>IFERROR(__xludf.DUMMYFUNCTION("""COMPUTED_VALUE"""),"〇")</f>
        <v>〇</v>
      </c>
      <c r="L843" s="27"/>
    </row>
    <row r="844" ht="18.0" customHeight="1">
      <c r="A844" s="3"/>
      <c r="B844" s="21"/>
      <c r="C844" s="22">
        <v>4.785711868E9</v>
      </c>
      <c r="D844" s="23" t="s">
        <v>16</v>
      </c>
      <c r="E844" s="23" t="s">
        <v>1496</v>
      </c>
      <c r="F844" s="23" t="s">
        <v>1497</v>
      </c>
      <c r="G844" s="24" t="s">
        <v>19</v>
      </c>
      <c r="H844" s="25">
        <v>38645.0</v>
      </c>
      <c r="I844" s="26">
        <v>44593.0</v>
      </c>
      <c r="J844" s="23"/>
      <c r="K844" s="27" t="str">
        <f>IFERROR(__xludf.DUMMYFUNCTION("""COMPUTED_VALUE"""),"〇")</f>
        <v>〇</v>
      </c>
      <c r="L844" s="27"/>
    </row>
    <row r="845" ht="18.0" customHeight="1">
      <c r="A845" s="3"/>
      <c r="B845" s="21"/>
      <c r="C845" s="22">
        <v>4.785713445E9</v>
      </c>
      <c r="D845" s="23" t="s">
        <v>16</v>
      </c>
      <c r="E845" s="23" t="s">
        <v>1498</v>
      </c>
      <c r="F845" s="23" t="s">
        <v>103</v>
      </c>
      <c r="G845" s="24" t="s">
        <v>19</v>
      </c>
      <c r="H845" s="29">
        <v>38917.0</v>
      </c>
      <c r="I845" s="26">
        <v>44593.0</v>
      </c>
      <c r="J845" s="23"/>
      <c r="K845" s="27" t="str">
        <f>IFERROR(__xludf.DUMMYFUNCTION("""COMPUTED_VALUE"""),"〇")</f>
        <v>〇</v>
      </c>
      <c r="L845" s="27"/>
    </row>
    <row r="846" ht="18.0" customHeight="1">
      <c r="A846" s="3"/>
      <c r="B846" s="21"/>
      <c r="C846" s="22">
        <v>9.784785714338E12</v>
      </c>
      <c r="D846" s="23" t="s">
        <v>16</v>
      </c>
      <c r="E846" s="23" t="s">
        <v>1499</v>
      </c>
      <c r="F846" s="23" t="s">
        <v>1500</v>
      </c>
      <c r="G846" s="24" t="s">
        <v>19</v>
      </c>
      <c r="H846" s="25">
        <v>39254.0</v>
      </c>
      <c r="I846" s="26">
        <v>44593.0</v>
      </c>
      <c r="J846" s="23"/>
      <c r="K846" s="27" t="str">
        <f>IFERROR(__xludf.DUMMYFUNCTION("""COMPUTED_VALUE"""),"〇")</f>
        <v>〇</v>
      </c>
      <c r="L846" s="27"/>
    </row>
    <row r="847" ht="18.0" customHeight="1">
      <c r="A847" s="3"/>
      <c r="B847" s="21"/>
      <c r="C847" s="22">
        <v>9.784785713522E12</v>
      </c>
      <c r="D847" s="23" t="s">
        <v>16</v>
      </c>
      <c r="E847" s="23" t="s">
        <v>1501</v>
      </c>
      <c r="F847" s="23" t="s">
        <v>202</v>
      </c>
      <c r="G847" s="24" t="s">
        <v>19</v>
      </c>
      <c r="H847" s="25">
        <v>39598.0</v>
      </c>
      <c r="I847" s="26">
        <v>44593.0</v>
      </c>
      <c r="J847" s="23"/>
      <c r="K847" s="27" t="str">
        <f>IFERROR(__xludf.DUMMYFUNCTION("""COMPUTED_VALUE"""),"〇")</f>
        <v>〇</v>
      </c>
      <c r="L847" s="27"/>
    </row>
    <row r="848" ht="18.0" customHeight="1">
      <c r="A848" s="3"/>
      <c r="B848" s="21"/>
      <c r="C848" s="22">
        <v>9.784785717575E12</v>
      </c>
      <c r="D848" s="23" t="s">
        <v>16</v>
      </c>
      <c r="E848" s="23" t="s">
        <v>1502</v>
      </c>
      <c r="F848" s="23" t="s">
        <v>716</v>
      </c>
      <c r="G848" s="24" t="s">
        <v>19</v>
      </c>
      <c r="H848" s="25">
        <v>40284.0</v>
      </c>
      <c r="I848" s="26">
        <v>44593.0</v>
      </c>
      <c r="J848" s="23"/>
      <c r="K848" s="27" t="str">
        <f>IFERROR(__xludf.DUMMYFUNCTION("""COMPUTED_VALUE"""),"〇")</f>
        <v>〇</v>
      </c>
      <c r="L848" s="27"/>
    </row>
    <row r="849" ht="18.0" customHeight="1">
      <c r="A849" s="3"/>
      <c r="B849" s="21"/>
      <c r="C849" s="22">
        <v>9.784785717636E12</v>
      </c>
      <c r="D849" s="23" t="s">
        <v>16</v>
      </c>
      <c r="E849" s="23" t="s">
        <v>1503</v>
      </c>
      <c r="F849" s="23" t="s">
        <v>1504</v>
      </c>
      <c r="G849" s="24" t="s">
        <v>19</v>
      </c>
      <c r="H849" s="25">
        <v>40296.0</v>
      </c>
      <c r="I849" s="26">
        <v>44593.0</v>
      </c>
      <c r="J849" s="23"/>
      <c r="K849" s="27" t="str">
        <f>IFERROR(__xludf.DUMMYFUNCTION("""COMPUTED_VALUE"""),"")</f>
        <v/>
      </c>
      <c r="L849" s="27"/>
    </row>
    <row r="850" ht="18.0" customHeight="1">
      <c r="A850" s="3"/>
      <c r="B850" s="21"/>
      <c r="C850" s="22">
        <v>9.784785713331E12</v>
      </c>
      <c r="D850" s="23" t="s">
        <v>16</v>
      </c>
      <c r="E850" s="23" t="s">
        <v>1505</v>
      </c>
      <c r="F850" s="23" t="s">
        <v>1506</v>
      </c>
      <c r="G850" s="24" t="s">
        <v>19</v>
      </c>
      <c r="H850" s="29">
        <v>40308.0</v>
      </c>
      <c r="I850" s="26">
        <v>44593.0</v>
      </c>
      <c r="J850" s="23"/>
      <c r="K850" s="27" t="str">
        <f>IFERROR(__xludf.DUMMYFUNCTION("""COMPUTED_VALUE"""),"〇")</f>
        <v>〇</v>
      </c>
      <c r="L850" s="27"/>
    </row>
    <row r="851" ht="18.0" customHeight="1">
      <c r="A851" s="3"/>
      <c r="B851" s="21"/>
      <c r="C851" s="22">
        <v>9.784785717735E12</v>
      </c>
      <c r="D851" s="23" t="s">
        <v>16</v>
      </c>
      <c r="E851" s="23" t="s">
        <v>1507</v>
      </c>
      <c r="F851" s="23" t="s">
        <v>1508</v>
      </c>
      <c r="G851" s="24" t="s">
        <v>19</v>
      </c>
      <c r="H851" s="25">
        <v>40347.0</v>
      </c>
      <c r="I851" s="26">
        <v>44593.0</v>
      </c>
      <c r="J851" s="23"/>
      <c r="K851" s="27" t="str">
        <f>IFERROR(__xludf.DUMMYFUNCTION("""COMPUTED_VALUE"""),"〇")</f>
        <v>〇</v>
      </c>
      <c r="L851" s="27"/>
    </row>
    <row r="852" ht="18.0" customHeight="1">
      <c r="A852" s="3"/>
      <c r="B852" s="21"/>
      <c r="C852" s="22">
        <v>9.784785717674E12</v>
      </c>
      <c r="D852" s="23" t="s">
        <v>16</v>
      </c>
      <c r="E852" s="23" t="s">
        <v>1509</v>
      </c>
      <c r="F852" s="23" t="s">
        <v>1510</v>
      </c>
      <c r="G852" s="24" t="s">
        <v>19</v>
      </c>
      <c r="H852" s="29">
        <v>40353.0</v>
      </c>
      <c r="I852" s="26">
        <v>44593.0</v>
      </c>
      <c r="J852" s="23"/>
      <c r="K852" s="27" t="str">
        <f>IFERROR(__xludf.DUMMYFUNCTION("""COMPUTED_VALUE"""),"")</f>
        <v/>
      </c>
      <c r="L852" s="27"/>
    </row>
    <row r="853" ht="18.0" customHeight="1">
      <c r="A853" s="3"/>
      <c r="B853" s="21"/>
      <c r="C853" s="22">
        <v>9.78478571781E12</v>
      </c>
      <c r="D853" s="23" t="s">
        <v>16</v>
      </c>
      <c r="E853" s="23" t="s">
        <v>1511</v>
      </c>
      <c r="F853" s="23" t="s">
        <v>252</v>
      </c>
      <c r="G853" s="24" t="s">
        <v>19</v>
      </c>
      <c r="H853" s="29">
        <v>40374.0</v>
      </c>
      <c r="I853" s="26">
        <v>44593.0</v>
      </c>
      <c r="J853" s="23"/>
      <c r="K853" s="27" t="str">
        <f>IFERROR(__xludf.DUMMYFUNCTION("""COMPUTED_VALUE"""),"〇")</f>
        <v>〇</v>
      </c>
      <c r="L853" s="27"/>
    </row>
    <row r="854" ht="18.0" customHeight="1">
      <c r="A854" s="3"/>
      <c r="B854" s="21"/>
      <c r="C854" s="22">
        <v>9.784785717902E12</v>
      </c>
      <c r="D854" s="23" t="s">
        <v>16</v>
      </c>
      <c r="E854" s="23" t="s">
        <v>1512</v>
      </c>
      <c r="F854" s="23" t="s">
        <v>1513</v>
      </c>
      <c r="G854" s="24" t="s">
        <v>19</v>
      </c>
      <c r="H854" s="25">
        <v>40400.0</v>
      </c>
      <c r="I854" s="26">
        <v>44593.0</v>
      </c>
      <c r="J854" s="23"/>
      <c r="K854" s="27" t="str">
        <f>IFERROR(__xludf.DUMMYFUNCTION("""COMPUTED_VALUE"""),"〇")</f>
        <v>〇</v>
      </c>
      <c r="L854" s="27"/>
    </row>
    <row r="855" ht="18.0" customHeight="1">
      <c r="A855" s="3"/>
      <c r="B855" s="21"/>
      <c r="C855" s="22">
        <v>9.784785718046E12</v>
      </c>
      <c r="D855" s="23" t="s">
        <v>16</v>
      </c>
      <c r="E855" s="23" t="s">
        <v>1514</v>
      </c>
      <c r="F855" s="23" t="s">
        <v>1515</v>
      </c>
      <c r="G855" s="24" t="s">
        <v>19</v>
      </c>
      <c r="H855" s="25">
        <v>40438.0</v>
      </c>
      <c r="I855" s="26">
        <v>44593.0</v>
      </c>
      <c r="J855" s="23"/>
      <c r="K855" s="27" t="str">
        <f>IFERROR(__xludf.DUMMYFUNCTION("""COMPUTED_VALUE"""),"〇")</f>
        <v>〇</v>
      </c>
      <c r="L855" s="27"/>
    </row>
    <row r="856" ht="18.0" customHeight="1">
      <c r="A856" s="3"/>
      <c r="B856" s="21"/>
      <c r="C856" s="22">
        <v>9.784785718022E12</v>
      </c>
      <c r="D856" s="23" t="s">
        <v>16</v>
      </c>
      <c r="E856" s="23" t="s">
        <v>1516</v>
      </c>
      <c r="F856" s="23" t="s">
        <v>161</v>
      </c>
      <c r="G856" s="24" t="s">
        <v>19</v>
      </c>
      <c r="H856" s="29">
        <v>40446.0</v>
      </c>
      <c r="I856" s="26">
        <v>44593.0</v>
      </c>
      <c r="J856" s="23"/>
      <c r="K856" s="27" t="str">
        <f>IFERROR(__xludf.DUMMYFUNCTION("""COMPUTED_VALUE"""),"")</f>
        <v/>
      </c>
      <c r="L856" s="27"/>
    </row>
    <row r="857" ht="18.0" customHeight="1">
      <c r="A857" s="3"/>
      <c r="B857" s="21"/>
      <c r="C857" s="22">
        <v>9.784785718077E12</v>
      </c>
      <c r="D857" s="23" t="s">
        <v>16</v>
      </c>
      <c r="E857" s="23" t="s">
        <v>1517</v>
      </c>
      <c r="F857" s="23" t="s">
        <v>716</v>
      </c>
      <c r="G857" s="24" t="s">
        <v>19</v>
      </c>
      <c r="H857" s="25">
        <v>40467.0</v>
      </c>
      <c r="I857" s="26">
        <v>44593.0</v>
      </c>
      <c r="J857" s="23"/>
      <c r="K857" s="27" t="str">
        <f>IFERROR(__xludf.DUMMYFUNCTION("""COMPUTED_VALUE"""),"〇")</f>
        <v>〇</v>
      </c>
      <c r="L857" s="27"/>
    </row>
    <row r="858" ht="18.0" customHeight="1">
      <c r="A858" s="3"/>
      <c r="B858" s="21"/>
      <c r="C858" s="22">
        <v>9.784785718442E12</v>
      </c>
      <c r="D858" s="23" t="s">
        <v>16</v>
      </c>
      <c r="E858" s="23" t="s">
        <v>1518</v>
      </c>
      <c r="F858" s="23" t="s">
        <v>1519</v>
      </c>
      <c r="G858" s="24" t="s">
        <v>19</v>
      </c>
      <c r="H858" s="29">
        <v>40584.0</v>
      </c>
      <c r="I858" s="26">
        <v>44593.0</v>
      </c>
      <c r="J858" s="23"/>
      <c r="K858" s="27" t="str">
        <f>IFERROR(__xludf.DUMMYFUNCTION("""COMPUTED_VALUE"""),"〇")</f>
        <v>〇</v>
      </c>
      <c r="L858" s="27"/>
    </row>
    <row r="859" ht="18.0" customHeight="1">
      <c r="A859" s="3"/>
      <c r="B859" s="21"/>
      <c r="C859" s="22">
        <v>9.784785718411E12</v>
      </c>
      <c r="D859" s="23" t="s">
        <v>16</v>
      </c>
      <c r="E859" s="23" t="s">
        <v>1520</v>
      </c>
      <c r="F859" s="23" t="s">
        <v>1521</v>
      </c>
      <c r="G859" s="24" t="s">
        <v>19</v>
      </c>
      <c r="H859" s="25">
        <v>40587.0</v>
      </c>
      <c r="I859" s="26">
        <v>44593.0</v>
      </c>
      <c r="J859" s="23"/>
      <c r="K859" s="27" t="str">
        <f>IFERROR(__xludf.DUMMYFUNCTION("""COMPUTED_VALUE"""),"〇")</f>
        <v>〇</v>
      </c>
      <c r="L859" s="27"/>
    </row>
    <row r="860" ht="18.0" customHeight="1">
      <c r="A860" s="3"/>
      <c r="B860" s="21"/>
      <c r="C860" s="22">
        <v>9.784785718305E12</v>
      </c>
      <c r="D860" s="23" t="s">
        <v>16</v>
      </c>
      <c r="E860" s="23" t="s">
        <v>1522</v>
      </c>
      <c r="F860" s="23" t="s">
        <v>1523</v>
      </c>
      <c r="G860" s="24" t="s">
        <v>19</v>
      </c>
      <c r="H860" s="25">
        <v>40632.0</v>
      </c>
      <c r="I860" s="26">
        <v>44593.0</v>
      </c>
      <c r="J860" s="23"/>
      <c r="K860" s="27" t="str">
        <f>IFERROR(__xludf.DUMMYFUNCTION("""COMPUTED_VALUE"""),"")</f>
        <v/>
      </c>
      <c r="L860" s="27"/>
    </row>
    <row r="861" ht="18.0" customHeight="1">
      <c r="A861" s="3"/>
      <c r="B861" s="21"/>
      <c r="C861" s="22">
        <v>9.78478571851E12</v>
      </c>
      <c r="D861" s="23" t="s">
        <v>16</v>
      </c>
      <c r="E861" s="23" t="s">
        <v>1524</v>
      </c>
      <c r="F861" s="23" t="s">
        <v>1510</v>
      </c>
      <c r="G861" s="24" t="s">
        <v>19</v>
      </c>
      <c r="H861" s="25">
        <v>40632.0</v>
      </c>
      <c r="I861" s="26">
        <v>44593.0</v>
      </c>
      <c r="J861" s="23"/>
      <c r="K861" s="27" t="str">
        <f>IFERROR(__xludf.DUMMYFUNCTION("""COMPUTED_VALUE"""),"〇")</f>
        <v>〇</v>
      </c>
      <c r="L861" s="27"/>
    </row>
    <row r="862" ht="18.0" customHeight="1">
      <c r="A862" s="3"/>
      <c r="B862" s="21"/>
      <c r="C862" s="22">
        <v>9.784785718671E12</v>
      </c>
      <c r="D862" s="23" t="s">
        <v>16</v>
      </c>
      <c r="E862" s="23" t="s">
        <v>1525</v>
      </c>
      <c r="F862" s="23" t="s">
        <v>133</v>
      </c>
      <c r="G862" s="24" t="s">
        <v>19</v>
      </c>
      <c r="H862" s="25">
        <v>40662.0</v>
      </c>
      <c r="I862" s="26">
        <v>44593.0</v>
      </c>
      <c r="J862" s="23"/>
      <c r="K862" s="27" t="str">
        <f>IFERROR(__xludf.DUMMYFUNCTION("""COMPUTED_VALUE"""),"")</f>
        <v/>
      </c>
      <c r="L862" s="27"/>
    </row>
    <row r="863" ht="18.0" customHeight="1">
      <c r="A863" s="3"/>
      <c r="B863" s="21"/>
      <c r="C863" s="22">
        <v>9.784785718763E12</v>
      </c>
      <c r="D863" s="23" t="s">
        <v>16</v>
      </c>
      <c r="E863" s="23" t="s">
        <v>1526</v>
      </c>
      <c r="F863" s="23" t="s">
        <v>350</v>
      </c>
      <c r="G863" s="24" t="s">
        <v>19</v>
      </c>
      <c r="H863" s="25">
        <v>40679.0</v>
      </c>
      <c r="I863" s="26">
        <v>44593.0</v>
      </c>
      <c r="J863" s="23"/>
      <c r="K863" s="27" t="str">
        <f>IFERROR(__xludf.DUMMYFUNCTION("""COMPUTED_VALUE"""),"")</f>
        <v/>
      </c>
      <c r="L863" s="27"/>
    </row>
    <row r="864" ht="18.0" customHeight="1">
      <c r="A864" s="3"/>
      <c r="B864" s="21"/>
      <c r="C864" s="22">
        <v>9.7847857188E12</v>
      </c>
      <c r="D864" s="23" t="s">
        <v>16</v>
      </c>
      <c r="E864" s="23" t="s">
        <v>1527</v>
      </c>
      <c r="F864" s="23" t="s">
        <v>1528</v>
      </c>
      <c r="G864" s="24" t="s">
        <v>19</v>
      </c>
      <c r="H864" s="25">
        <v>40693.0</v>
      </c>
      <c r="I864" s="26">
        <v>44593.0</v>
      </c>
      <c r="J864" s="23"/>
      <c r="K864" s="27" t="str">
        <f>IFERROR(__xludf.DUMMYFUNCTION("""COMPUTED_VALUE"""),"〇")</f>
        <v>〇</v>
      </c>
      <c r="L864" s="27"/>
    </row>
    <row r="865" ht="18.0" customHeight="1">
      <c r="A865" s="3"/>
      <c r="B865" s="21"/>
      <c r="C865" s="22">
        <v>9.784785718985E12</v>
      </c>
      <c r="D865" s="23" t="s">
        <v>16</v>
      </c>
      <c r="E865" s="23" t="s">
        <v>1529</v>
      </c>
      <c r="F865" s="23" t="s">
        <v>1530</v>
      </c>
      <c r="G865" s="24" t="s">
        <v>19</v>
      </c>
      <c r="H865" s="25">
        <v>40765.0</v>
      </c>
      <c r="I865" s="26">
        <v>44593.0</v>
      </c>
      <c r="J865" s="23"/>
      <c r="K865" s="27" t="str">
        <f>IFERROR(__xludf.DUMMYFUNCTION("""COMPUTED_VALUE"""),"")</f>
        <v/>
      </c>
      <c r="L865" s="27"/>
    </row>
    <row r="866" ht="18.0" customHeight="1">
      <c r="A866" s="3"/>
      <c r="B866" s="21"/>
      <c r="C866" s="22">
        <v>9.784785717025E12</v>
      </c>
      <c r="D866" s="23" t="s">
        <v>16</v>
      </c>
      <c r="E866" s="23" t="s">
        <v>1531</v>
      </c>
      <c r="F866" s="23" t="s">
        <v>482</v>
      </c>
      <c r="G866" s="24" t="s">
        <v>19</v>
      </c>
      <c r="H866" s="25">
        <v>40765.0</v>
      </c>
      <c r="I866" s="26">
        <v>44593.0</v>
      </c>
      <c r="J866" s="23"/>
      <c r="K866" s="27" t="str">
        <f>IFERROR(__xludf.DUMMYFUNCTION("""COMPUTED_VALUE"""),"")</f>
        <v/>
      </c>
      <c r="L866" s="27"/>
    </row>
    <row r="867" ht="18.0" customHeight="1">
      <c r="A867" s="3"/>
      <c r="B867" s="21"/>
      <c r="C867" s="22">
        <v>9.784785718992E12</v>
      </c>
      <c r="D867" s="23" t="s">
        <v>16</v>
      </c>
      <c r="E867" s="23" t="s">
        <v>1532</v>
      </c>
      <c r="F867" s="23" t="s">
        <v>291</v>
      </c>
      <c r="G867" s="24" t="s">
        <v>19</v>
      </c>
      <c r="H867" s="25">
        <v>40780.0</v>
      </c>
      <c r="I867" s="26">
        <v>44593.0</v>
      </c>
      <c r="J867" s="23"/>
      <c r="K867" s="27" t="str">
        <f>IFERROR(__xludf.DUMMYFUNCTION("""COMPUTED_VALUE"""),"")</f>
        <v/>
      </c>
      <c r="L867" s="27"/>
    </row>
    <row r="868" ht="18.0" customHeight="1">
      <c r="A868" s="3"/>
      <c r="B868" s="21"/>
      <c r="C868" s="22">
        <v>9.784785719135E12</v>
      </c>
      <c r="D868" s="23" t="s">
        <v>16</v>
      </c>
      <c r="E868" s="23" t="s">
        <v>1533</v>
      </c>
      <c r="F868" s="23" t="s">
        <v>103</v>
      </c>
      <c r="G868" s="24" t="s">
        <v>19</v>
      </c>
      <c r="H868" s="25">
        <v>40816.0</v>
      </c>
      <c r="I868" s="26">
        <v>44593.0</v>
      </c>
      <c r="J868" s="23"/>
      <c r="K868" s="27" t="str">
        <f>IFERROR(__xludf.DUMMYFUNCTION("""COMPUTED_VALUE"""),"〇")</f>
        <v>〇</v>
      </c>
      <c r="L868" s="27"/>
    </row>
    <row r="869" ht="18.0" customHeight="1">
      <c r="A869" s="3"/>
      <c r="B869" s="21"/>
      <c r="C869" s="22">
        <v>9.784785719326E12</v>
      </c>
      <c r="D869" s="23" t="s">
        <v>16</v>
      </c>
      <c r="E869" s="23" t="s">
        <v>1534</v>
      </c>
      <c r="F869" s="23" t="s">
        <v>1535</v>
      </c>
      <c r="G869" s="24" t="s">
        <v>19</v>
      </c>
      <c r="H869" s="25">
        <v>40857.0</v>
      </c>
      <c r="I869" s="26">
        <v>44593.0</v>
      </c>
      <c r="J869" s="23"/>
      <c r="K869" s="27" t="str">
        <f>IFERROR(__xludf.DUMMYFUNCTION("""COMPUTED_VALUE"""),"〇")</f>
        <v>〇</v>
      </c>
      <c r="L869" s="27"/>
    </row>
    <row r="870" ht="18.0" customHeight="1">
      <c r="A870" s="3"/>
      <c r="B870" s="21"/>
      <c r="C870" s="22">
        <v>9.784785719388E12</v>
      </c>
      <c r="D870" s="23" t="s">
        <v>16</v>
      </c>
      <c r="E870" s="23" t="s">
        <v>1536</v>
      </c>
      <c r="F870" s="23" t="s">
        <v>127</v>
      </c>
      <c r="G870" s="24" t="s">
        <v>19</v>
      </c>
      <c r="H870" s="25">
        <v>40872.0</v>
      </c>
      <c r="I870" s="26">
        <v>44593.0</v>
      </c>
      <c r="J870" s="23"/>
      <c r="K870" s="27" t="str">
        <f>IFERROR(__xludf.DUMMYFUNCTION("""COMPUTED_VALUE"""),"〇")</f>
        <v>〇</v>
      </c>
      <c r="L870" s="27"/>
    </row>
    <row r="871" ht="18.0" customHeight="1">
      <c r="A871" s="3"/>
      <c r="B871" s="21"/>
      <c r="C871" s="22">
        <v>9.784785719456E12</v>
      </c>
      <c r="D871" s="23" t="s">
        <v>16</v>
      </c>
      <c r="E871" s="23" t="s">
        <v>1537</v>
      </c>
      <c r="F871" s="23" t="s">
        <v>236</v>
      </c>
      <c r="G871" s="24" t="s">
        <v>19</v>
      </c>
      <c r="H871" s="25">
        <v>40938.0</v>
      </c>
      <c r="I871" s="26">
        <v>44593.0</v>
      </c>
      <c r="J871" s="23"/>
      <c r="K871" s="27" t="str">
        <f>IFERROR(__xludf.DUMMYFUNCTION("""COMPUTED_VALUE"""),"〇")</f>
        <v>〇</v>
      </c>
      <c r="L871" s="27"/>
    </row>
    <row r="872" ht="18.0" customHeight="1">
      <c r="A872" s="3"/>
      <c r="B872" s="21"/>
      <c r="C872" s="22">
        <v>9.784785719463E12</v>
      </c>
      <c r="D872" s="23" t="s">
        <v>16</v>
      </c>
      <c r="E872" s="23" t="s">
        <v>1538</v>
      </c>
      <c r="F872" s="23" t="s">
        <v>236</v>
      </c>
      <c r="G872" s="24" t="s">
        <v>19</v>
      </c>
      <c r="H872" s="25">
        <v>40954.0</v>
      </c>
      <c r="I872" s="26">
        <v>44593.0</v>
      </c>
      <c r="J872" s="23"/>
      <c r="K872" s="27" t="str">
        <f>IFERROR(__xludf.DUMMYFUNCTION("""COMPUTED_VALUE"""),"〇")</f>
        <v>〇</v>
      </c>
      <c r="L872" s="27"/>
    </row>
    <row r="873" ht="18.0" customHeight="1">
      <c r="A873" s="3"/>
      <c r="B873" s="21"/>
      <c r="C873" s="22">
        <v>9.784785719616E12</v>
      </c>
      <c r="D873" s="23" t="s">
        <v>16</v>
      </c>
      <c r="E873" s="23" t="s">
        <v>1539</v>
      </c>
      <c r="F873" s="23" t="s">
        <v>1540</v>
      </c>
      <c r="G873" s="24" t="s">
        <v>19</v>
      </c>
      <c r="H873" s="25">
        <v>40998.0</v>
      </c>
      <c r="I873" s="26">
        <v>44593.0</v>
      </c>
      <c r="J873" s="23"/>
      <c r="K873" s="27" t="str">
        <f>IFERROR(__xludf.DUMMYFUNCTION("""COMPUTED_VALUE"""),"〇")</f>
        <v>〇</v>
      </c>
      <c r="L873" s="27"/>
    </row>
    <row r="874" ht="18.0" customHeight="1">
      <c r="A874" s="3"/>
      <c r="B874" s="21"/>
      <c r="C874" s="22">
        <v>9.784785719906E12</v>
      </c>
      <c r="D874" s="23" t="s">
        <v>16</v>
      </c>
      <c r="E874" s="23" t="s">
        <v>1541</v>
      </c>
      <c r="F874" s="23" t="s">
        <v>1542</v>
      </c>
      <c r="G874" s="24" t="s">
        <v>19</v>
      </c>
      <c r="H874" s="25">
        <v>41100.0</v>
      </c>
      <c r="I874" s="26">
        <v>44593.0</v>
      </c>
      <c r="J874" s="23"/>
      <c r="K874" s="27" t="str">
        <f>IFERROR(__xludf.DUMMYFUNCTION("""COMPUTED_VALUE"""),"〇")</f>
        <v>〇</v>
      </c>
      <c r="L874" s="27"/>
    </row>
    <row r="875" ht="18.0" customHeight="1">
      <c r="A875" s="3"/>
      <c r="B875" s="21"/>
      <c r="C875" s="22">
        <v>9.784785720278E12</v>
      </c>
      <c r="D875" s="23" t="s">
        <v>16</v>
      </c>
      <c r="E875" s="23" t="s">
        <v>1543</v>
      </c>
      <c r="F875" s="23" t="s">
        <v>408</v>
      </c>
      <c r="G875" s="24" t="s">
        <v>19</v>
      </c>
      <c r="H875" s="25">
        <v>41228.0</v>
      </c>
      <c r="I875" s="26">
        <v>44593.0</v>
      </c>
      <c r="J875" s="23"/>
      <c r="K875" s="27" t="str">
        <f>IFERROR(__xludf.DUMMYFUNCTION("""COMPUTED_VALUE"""),"")</f>
        <v/>
      </c>
      <c r="L875" s="27"/>
    </row>
    <row r="876" ht="18.0" customHeight="1">
      <c r="A876" s="3"/>
      <c r="B876" s="21"/>
      <c r="C876" s="22">
        <v>9.784785720315E12</v>
      </c>
      <c r="D876" s="23" t="s">
        <v>16</v>
      </c>
      <c r="E876" s="23" t="s">
        <v>1544</v>
      </c>
      <c r="F876" s="23" t="s">
        <v>1209</v>
      </c>
      <c r="G876" s="24" t="s">
        <v>19</v>
      </c>
      <c r="H876" s="29">
        <v>41243.0</v>
      </c>
      <c r="I876" s="26">
        <v>44593.0</v>
      </c>
      <c r="J876" s="23"/>
      <c r="K876" s="27" t="str">
        <f>IFERROR(__xludf.DUMMYFUNCTION("""COMPUTED_VALUE"""),"〇")</f>
        <v>〇</v>
      </c>
      <c r="L876" s="27"/>
    </row>
    <row r="877" ht="18.0" customHeight="1">
      <c r="A877" s="3"/>
      <c r="B877" s="21"/>
      <c r="C877" s="22">
        <v>9.784785720377E12</v>
      </c>
      <c r="D877" s="23" t="s">
        <v>16</v>
      </c>
      <c r="E877" s="23" t="s">
        <v>1545</v>
      </c>
      <c r="F877" s="23" t="s">
        <v>1546</v>
      </c>
      <c r="G877" s="24" t="s">
        <v>19</v>
      </c>
      <c r="H877" s="25">
        <v>41274.0</v>
      </c>
      <c r="I877" s="26">
        <v>44593.0</v>
      </c>
      <c r="J877" s="23"/>
      <c r="K877" s="27" t="str">
        <f>IFERROR(__xludf.DUMMYFUNCTION("""COMPUTED_VALUE"""),"〇")</f>
        <v>〇</v>
      </c>
      <c r="L877" s="27"/>
    </row>
    <row r="878" ht="18.0" customHeight="1">
      <c r="A878" s="3"/>
      <c r="B878" s="21"/>
      <c r="C878" s="22">
        <v>9.784785720414E12</v>
      </c>
      <c r="D878" s="23" t="s">
        <v>16</v>
      </c>
      <c r="E878" s="23" t="s">
        <v>1547</v>
      </c>
      <c r="F878" s="23" t="s">
        <v>240</v>
      </c>
      <c r="G878" s="24" t="s">
        <v>19</v>
      </c>
      <c r="H878" s="25">
        <v>41305.0</v>
      </c>
      <c r="I878" s="26">
        <v>44593.0</v>
      </c>
      <c r="J878" s="23"/>
      <c r="K878" s="27" t="str">
        <f>IFERROR(__xludf.DUMMYFUNCTION("""COMPUTED_VALUE"""),"")</f>
        <v/>
      </c>
      <c r="L878" s="27"/>
    </row>
    <row r="879" ht="18.0" customHeight="1">
      <c r="A879" s="3"/>
      <c r="B879" s="21"/>
      <c r="C879" s="22">
        <v>9.784785722142E12</v>
      </c>
      <c r="D879" s="23" t="s">
        <v>16</v>
      </c>
      <c r="E879" s="23" t="s">
        <v>1548</v>
      </c>
      <c r="F879" s="23" t="s">
        <v>1549</v>
      </c>
      <c r="G879" s="24" t="s">
        <v>19</v>
      </c>
      <c r="H879" s="29">
        <v>41932.0</v>
      </c>
      <c r="I879" s="26">
        <v>44593.0</v>
      </c>
      <c r="J879" s="23"/>
      <c r="K879" s="27" t="str">
        <f>IFERROR(__xludf.DUMMYFUNCTION("""COMPUTED_VALUE"""),"")</f>
        <v/>
      </c>
      <c r="L879" s="27"/>
    </row>
    <row r="880" ht="18.0" customHeight="1">
      <c r="A880" s="3"/>
      <c r="B880" s="21"/>
      <c r="C880" s="22">
        <v>9.784785723224E12</v>
      </c>
      <c r="D880" s="23" t="s">
        <v>16</v>
      </c>
      <c r="E880" s="23" t="s">
        <v>1550</v>
      </c>
      <c r="F880" s="23" t="s">
        <v>1551</v>
      </c>
      <c r="G880" s="24" t="s">
        <v>19</v>
      </c>
      <c r="H880" s="25">
        <v>42231.0</v>
      </c>
      <c r="I880" s="26">
        <v>44593.0</v>
      </c>
      <c r="J880" s="23"/>
      <c r="K880" s="27" t="str">
        <f>IFERROR(__xludf.DUMMYFUNCTION("""COMPUTED_VALUE"""),"〇")</f>
        <v>〇</v>
      </c>
      <c r="L880" s="27"/>
    </row>
    <row r="881" ht="18.0" customHeight="1">
      <c r="A881" s="3"/>
      <c r="B881" s="21"/>
      <c r="C881" s="22">
        <v>9.78478572391E12</v>
      </c>
      <c r="D881" s="23" t="s">
        <v>16</v>
      </c>
      <c r="E881" s="23" t="s">
        <v>1552</v>
      </c>
      <c r="F881" s="23" t="s">
        <v>194</v>
      </c>
      <c r="G881" s="24" t="s">
        <v>19</v>
      </c>
      <c r="H881" s="25">
        <v>42444.0</v>
      </c>
      <c r="I881" s="26">
        <v>44593.0</v>
      </c>
      <c r="J881" s="23"/>
      <c r="K881" s="27" t="str">
        <f>IFERROR(__xludf.DUMMYFUNCTION("""COMPUTED_VALUE"""),"〇")</f>
        <v>〇</v>
      </c>
      <c r="L881" s="27"/>
    </row>
    <row r="882" ht="18.0" customHeight="1">
      <c r="A882" s="3"/>
      <c r="B882" s="21"/>
      <c r="C882" s="22">
        <v>9.784785724443E12</v>
      </c>
      <c r="D882" s="23" t="s">
        <v>16</v>
      </c>
      <c r="E882" s="23" t="s">
        <v>1553</v>
      </c>
      <c r="F882" s="23" t="s">
        <v>1554</v>
      </c>
      <c r="G882" s="24" t="s">
        <v>19</v>
      </c>
      <c r="H882" s="29">
        <v>42578.0</v>
      </c>
      <c r="I882" s="26">
        <v>44593.0</v>
      </c>
      <c r="J882" s="23"/>
      <c r="K882" s="27" t="str">
        <f>IFERROR(__xludf.DUMMYFUNCTION("""COMPUTED_VALUE"""),"")</f>
        <v/>
      </c>
      <c r="L882" s="27"/>
    </row>
    <row r="883" ht="18.0" customHeight="1">
      <c r="A883" s="3"/>
      <c r="B883" s="21"/>
      <c r="C883" s="22">
        <v>9.784785724405E12</v>
      </c>
      <c r="D883" s="23" t="s">
        <v>16</v>
      </c>
      <c r="E883" s="23" t="s">
        <v>1555</v>
      </c>
      <c r="F883" s="23" t="s">
        <v>1556</v>
      </c>
      <c r="G883" s="24" t="s">
        <v>19</v>
      </c>
      <c r="H883" s="25">
        <v>42618.0</v>
      </c>
      <c r="I883" s="26">
        <v>44593.0</v>
      </c>
      <c r="J883" s="23"/>
      <c r="K883" s="27" t="str">
        <f>IFERROR(__xludf.DUMMYFUNCTION("""COMPUTED_VALUE"""),"〇")</f>
        <v>〇</v>
      </c>
      <c r="L883" s="27"/>
    </row>
    <row r="884" ht="18.0" customHeight="1">
      <c r="A884" s="3"/>
      <c r="B884" s="21"/>
      <c r="C884" s="22">
        <v>9.784785724511E12</v>
      </c>
      <c r="D884" s="23" t="s">
        <v>16</v>
      </c>
      <c r="E884" s="23" t="s">
        <v>1557</v>
      </c>
      <c r="F884" s="23" t="s">
        <v>1558</v>
      </c>
      <c r="G884" s="24" t="s">
        <v>19</v>
      </c>
      <c r="H884" s="25">
        <v>42628.0</v>
      </c>
      <c r="I884" s="26">
        <v>44593.0</v>
      </c>
      <c r="J884" s="23"/>
      <c r="K884" s="27" t="str">
        <f>IFERROR(__xludf.DUMMYFUNCTION("""COMPUTED_VALUE"""),"〇")</f>
        <v>〇</v>
      </c>
      <c r="L884" s="27"/>
    </row>
    <row r="885" ht="18.0" customHeight="1">
      <c r="A885" s="3"/>
      <c r="B885" s="21"/>
      <c r="C885" s="22">
        <v>9.784785724702E12</v>
      </c>
      <c r="D885" s="23" t="s">
        <v>16</v>
      </c>
      <c r="E885" s="23" t="s">
        <v>1559</v>
      </c>
      <c r="F885" s="23" t="s">
        <v>1560</v>
      </c>
      <c r="G885" s="24" t="s">
        <v>19</v>
      </c>
      <c r="H885" s="25">
        <v>42709.0</v>
      </c>
      <c r="I885" s="26">
        <v>44593.0</v>
      </c>
      <c r="J885" s="23"/>
      <c r="K885" s="27" t="str">
        <f>IFERROR(__xludf.DUMMYFUNCTION("""COMPUTED_VALUE"""),"〇")</f>
        <v>〇</v>
      </c>
      <c r="L885" s="27"/>
    </row>
    <row r="886" ht="18.0" customHeight="1">
      <c r="A886" s="1"/>
      <c r="B886" s="14"/>
      <c r="C886" s="22">
        <v>9.784785725051E12</v>
      </c>
      <c r="D886" s="23" t="s">
        <v>16</v>
      </c>
      <c r="E886" s="23" t="s">
        <v>1561</v>
      </c>
      <c r="F886" s="23" t="s">
        <v>1562</v>
      </c>
      <c r="G886" s="24" t="s">
        <v>19</v>
      </c>
      <c r="H886" s="25">
        <v>42809.0</v>
      </c>
      <c r="I886" s="26">
        <v>44593.0</v>
      </c>
      <c r="J886" s="23"/>
      <c r="K886" s="27" t="str">
        <f>IFERROR(__xludf.DUMMYFUNCTION("""COMPUTED_VALUE"""),"〇")</f>
        <v>〇</v>
      </c>
      <c r="L886" s="27"/>
    </row>
    <row r="887" ht="18.0" customHeight="1">
      <c r="A887" s="1"/>
      <c r="B887" s="14"/>
      <c r="C887" s="22">
        <v>9.784785712907E12</v>
      </c>
      <c r="D887" s="23" t="s">
        <v>16</v>
      </c>
      <c r="E887" s="23" t="s">
        <v>1563</v>
      </c>
      <c r="F887" s="23" t="s">
        <v>1564</v>
      </c>
      <c r="G887" s="24" t="s">
        <v>19</v>
      </c>
      <c r="H887" s="25">
        <v>42936.0</v>
      </c>
      <c r="I887" s="26">
        <v>44593.0</v>
      </c>
      <c r="J887" s="23"/>
      <c r="K887" s="27" t="str">
        <f>IFERROR(__xludf.DUMMYFUNCTION("""COMPUTED_VALUE"""),"")</f>
        <v/>
      </c>
      <c r="L887" s="27"/>
    </row>
    <row r="888" ht="18.0" customHeight="1">
      <c r="A888" s="3"/>
      <c r="B888" s="21"/>
      <c r="C888" s="22">
        <v>9.784785725556E12</v>
      </c>
      <c r="D888" s="23" t="s">
        <v>16</v>
      </c>
      <c r="E888" s="23" t="s">
        <v>1565</v>
      </c>
      <c r="F888" s="23" t="s">
        <v>1566</v>
      </c>
      <c r="G888" s="24" t="s">
        <v>19</v>
      </c>
      <c r="H888" s="29">
        <v>43004.0</v>
      </c>
      <c r="I888" s="26">
        <v>44593.0</v>
      </c>
      <c r="J888" s="23"/>
      <c r="K888" s="27" t="str">
        <f>IFERROR(__xludf.DUMMYFUNCTION("""COMPUTED_VALUE"""),"")</f>
        <v/>
      </c>
      <c r="L888" s="27"/>
    </row>
    <row r="889" ht="18.0" customHeight="1">
      <c r="A889" s="3"/>
      <c r="B889" s="21"/>
      <c r="C889" s="22">
        <v>9.784785725662E12</v>
      </c>
      <c r="D889" s="23" t="s">
        <v>16</v>
      </c>
      <c r="E889" s="23" t="s">
        <v>1567</v>
      </c>
      <c r="F889" s="23" t="s">
        <v>1568</v>
      </c>
      <c r="G889" s="24" t="s">
        <v>19</v>
      </c>
      <c r="H889" s="25">
        <v>43069.0</v>
      </c>
      <c r="I889" s="26">
        <v>44593.0</v>
      </c>
      <c r="J889" s="23"/>
      <c r="K889" s="27" t="str">
        <f>IFERROR(__xludf.DUMMYFUNCTION("""COMPUTED_VALUE"""),"〇")</f>
        <v>〇</v>
      </c>
      <c r="L889" s="27"/>
    </row>
    <row r="890" ht="18.0" customHeight="1">
      <c r="A890" s="3"/>
      <c r="B890" s="21"/>
      <c r="C890" s="22">
        <v>9.784785725884E12</v>
      </c>
      <c r="D890" s="23" t="s">
        <v>16</v>
      </c>
      <c r="E890" s="23" t="s">
        <v>1569</v>
      </c>
      <c r="F890" s="40" t="s">
        <v>259</v>
      </c>
      <c r="G890" s="24" t="s">
        <v>19</v>
      </c>
      <c r="H890" s="29">
        <v>43119.0</v>
      </c>
      <c r="I890" s="26">
        <v>44593.0</v>
      </c>
      <c r="J890" s="23"/>
      <c r="K890" s="27" t="str">
        <f>IFERROR(__xludf.DUMMYFUNCTION("""COMPUTED_VALUE"""),"〇")</f>
        <v>〇</v>
      </c>
      <c r="L890" s="27"/>
    </row>
    <row r="891" ht="18.0" customHeight="1">
      <c r="A891" s="3"/>
      <c r="B891" s="21"/>
      <c r="C891" s="22">
        <v>9.784785727314E12</v>
      </c>
      <c r="D891" s="23" t="s">
        <v>16</v>
      </c>
      <c r="E891" s="23" t="s">
        <v>1570</v>
      </c>
      <c r="F891" s="40" t="s">
        <v>1571</v>
      </c>
      <c r="G891" s="24" t="s">
        <v>19</v>
      </c>
      <c r="H891" s="25">
        <v>43707.0</v>
      </c>
      <c r="I891" s="26">
        <v>44593.0</v>
      </c>
      <c r="J891" s="23"/>
      <c r="K891" s="27" t="str">
        <f>IFERROR(__xludf.DUMMYFUNCTION("""COMPUTED_VALUE"""),"〇")</f>
        <v>〇</v>
      </c>
      <c r="L891" s="27"/>
    </row>
    <row r="892" ht="18.0" customHeight="1">
      <c r="A892" s="1"/>
      <c r="B892" s="14"/>
      <c r="C892" s="22">
        <v>9.784785727789E12</v>
      </c>
      <c r="D892" s="23" t="s">
        <v>16</v>
      </c>
      <c r="E892" s="23" t="s">
        <v>1572</v>
      </c>
      <c r="F892" s="23" t="s">
        <v>172</v>
      </c>
      <c r="G892" s="24" t="s">
        <v>19</v>
      </c>
      <c r="H892" s="25">
        <v>43920.0</v>
      </c>
      <c r="I892" s="26">
        <v>44593.0</v>
      </c>
      <c r="J892" s="23"/>
      <c r="K892" s="27" t="str">
        <f>IFERROR(__xludf.DUMMYFUNCTION("""COMPUTED_VALUE"""),"〇")</f>
        <v>〇</v>
      </c>
      <c r="L892" s="27"/>
    </row>
    <row r="893" ht="18.0" customHeight="1">
      <c r="A893" s="3"/>
      <c r="B893" s="21"/>
      <c r="C893" s="22">
        <v>9.784785727901E12</v>
      </c>
      <c r="D893" s="23" t="s">
        <v>16</v>
      </c>
      <c r="E893" s="23" t="s">
        <v>1573</v>
      </c>
      <c r="F893" s="23" t="s">
        <v>1574</v>
      </c>
      <c r="G893" s="24" t="s">
        <v>19</v>
      </c>
      <c r="H893" s="25">
        <v>43990.0</v>
      </c>
      <c r="I893" s="26">
        <v>44593.0</v>
      </c>
      <c r="J893" s="23"/>
      <c r="K893" s="27" t="str">
        <f>IFERROR(__xludf.DUMMYFUNCTION("""COMPUTED_VALUE"""),"〇")</f>
        <v>〇</v>
      </c>
      <c r="L893" s="27"/>
    </row>
    <row r="894" ht="18.0" customHeight="1">
      <c r="A894" s="3"/>
      <c r="B894" s="21"/>
      <c r="C894" s="22">
        <v>9.784785727932E12</v>
      </c>
      <c r="D894" s="23" t="s">
        <v>16</v>
      </c>
      <c r="E894" s="23" t="s">
        <v>1575</v>
      </c>
      <c r="F894" s="23" t="s">
        <v>1576</v>
      </c>
      <c r="G894" s="24" t="s">
        <v>19</v>
      </c>
      <c r="H894" s="25">
        <v>44038.0</v>
      </c>
      <c r="I894" s="26">
        <v>44593.0</v>
      </c>
      <c r="J894" s="23"/>
      <c r="K894" s="27" t="str">
        <f>IFERROR(__xludf.DUMMYFUNCTION("""COMPUTED_VALUE"""),"")</f>
        <v/>
      </c>
      <c r="L894" s="27"/>
    </row>
    <row r="895" ht="18.0" customHeight="1">
      <c r="A895" s="1"/>
      <c r="B895" s="14"/>
      <c r="C895" s="22">
        <v>9.78478572812E12</v>
      </c>
      <c r="D895" s="23" t="s">
        <v>16</v>
      </c>
      <c r="E895" s="23" t="s">
        <v>1577</v>
      </c>
      <c r="F895" s="23" t="s">
        <v>1578</v>
      </c>
      <c r="G895" s="24" t="s">
        <v>19</v>
      </c>
      <c r="H895" s="25">
        <v>44106.0</v>
      </c>
      <c r="I895" s="26">
        <v>44593.0</v>
      </c>
      <c r="J895" s="23"/>
      <c r="K895" s="27" t="str">
        <f>IFERROR(__xludf.DUMMYFUNCTION("""COMPUTED_VALUE"""),"")</f>
        <v/>
      </c>
      <c r="L895" s="27"/>
    </row>
    <row r="896" ht="18.0" customHeight="1">
      <c r="A896" s="3"/>
      <c r="B896" s="21"/>
      <c r="C896" s="22">
        <v>9.78478572809E12</v>
      </c>
      <c r="D896" s="23" t="s">
        <v>16</v>
      </c>
      <c r="E896" s="23" t="s">
        <v>1579</v>
      </c>
      <c r="F896" s="23" t="s">
        <v>1580</v>
      </c>
      <c r="G896" s="24" t="s">
        <v>19</v>
      </c>
      <c r="H896" s="25">
        <v>44112.0</v>
      </c>
      <c r="I896" s="26">
        <v>44593.0</v>
      </c>
      <c r="J896" s="23"/>
      <c r="K896" s="27" t="str">
        <f>IFERROR(__xludf.DUMMYFUNCTION("""COMPUTED_VALUE"""),"〇")</f>
        <v>〇</v>
      </c>
      <c r="L896" s="27"/>
    </row>
    <row r="897" ht="18.0" customHeight="1">
      <c r="A897" s="3"/>
      <c r="B897" s="21"/>
      <c r="C897" s="22">
        <v>9.784785728175E12</v>
      </c>
      <c r="D897" s="23" t="s">
        <v>16</v>
      </c>
      <c r="E897" s="23" t="s">
        <v>1581</v>
      </c>
      <c r="F897" s="23" t="s">
        <v>789</v>
      </c>
      <c r="G897" s="24" t="s">
        <v>19</v>
      </c>
      <c r="H897" s="25">
        <v>44123.0</v>
      </c>
      <c r="I897" s="26">
        <v>44593.0</v>
      </c>
      <c r="J897" s="23"/>
      <c r="K897" s="27" t="str">
        <f>IFERROR(__xludf.DUMMYFUNCTION("""COMPUTED_VALUE"""),"〇")</f>
        <v>〇</v>
      </c>
      <c r="L897" s="27"/>
    </row>
    <row r="898" ht="18.0" customHeight="1">
      <c r="A898" s="3"/>
      <c r="B898" s="21"/>
      <c r="C898" s="22">
        <v>9.784785728144E12</v>
      </c>
      <c r="D898" s="23" t="s">
        <v>16</v>
      </c>
      <c r="E898" s="23" t="s">
        <v>1582</v>
      </c>
      <c r="F898" s="40" t="s">
        <v>1583</v>
      </c>
      <c r="G898" s="24" t="s">
        <v>19</v>
      </c>
      <c r="H898" s="25">
        <v>44129.0</v>
      </c>
      <c r="I898" s="26">
        <v>44593.0</v>
      </c>
      <c r="J898" s="23"/>
      <c r="K898" s="27" t="str">
        <f>IFERROR(__xludf.DUMMYFUNCTION("""COMPUTED_VALUE"""),"〇")</f>
        <v>〇</v>
      </c>
      <c r="L898" s="27"/>
    </row>
    <row r="899" ht="18.0" customHeight="1">
      <c r="A899" s="3"/>
      <c r="B899" s="21"/>
      <c r="C899" s="22">
        <v>9.784785728199E12</v>
      </c>
      <c r="D899" s="23" t="s">
        <v>16</v>
      </c>
      <c r="E899" s="23" t="s">
        <v>1584</v>
      </c>
      <c r="F899" s="23" t="s">
        <v>1585</v>
      </c>
      <c r="G899" s="24" t="s">
        <v>19</v>
      </c>
      <c r="H899" s="29">
        <v>44129.0</v>
      </c>
      <c r="I899" s="26">
        <v>44593.0</v>
      </c>
      <c r="J899" s="23"/>
      <c r="K899" s="27" t="str">
        <f>IFERROR(__xludf.DUMMYFUNCTION("""COMPUTED_VALUE"""),"〇")</f>
        <v>〇</v>
      </c>
      <c r="L899" s="27"/>
    </row>
    <row r="900" ht="18.0" customHeight="1">
      <c r="A900" s="3"/>
      <c r="B900" s="21"/>
      <c r="C900" s="22">
        <v>9.784785728212E12</v>
      </c>
      <c r="D900" s="23" t="s">
        <v>16</v>
      </c>
      <c r="E900" s="23" t="s">
        <v>1586</v>
      </c>
      <c r="F900" s="40" t="s">
        <v>1587</v>
      </c>
      <c r="G900" s="24" t="s">
        <v>19</v>
      </c>
      <c r="H900" s="25">
        <v>44135.0</v>
      </c>
      <c r="I900" s="26">
        <v>44593.0</v>
      </c>
      <c r="J900" s="23"/>
      <c r="K900" s="27" t="str">
        <f>IFERROR(__xludf.DUMMYFUNCTION("""COMPUTED_VALUE"""),"〇")</f>
        <v>〇</v>
      </c>
      <c r="L900" s="27"/>
    </row>
    <row r="901" ht="18.0" customHeight="1">
      <c r="A901" s="3"/>
      <c r="B901" s="21"/>
      <c r="C901" s="22">
        <v>9.784785728113E12</v>
      </c>
      <c r="D901" s="23" t="s">
        <v>16</v>
      </c>
      <c r="E901" s="23" t="s">
        <v>1588</v>
      </c>
      <c r="F901" s="23" t="s">
        <v>1589</v>
      </c>
      <c r="G901" s="24" t="s">
        <v>19</v>
      </c>
      <c r="H901" s="25">
        <v>44150.0</v>
      </c>
      <c r="I901" s="26">
        <v>44593.0</v>
      </c>
      <c r="J901" s="23"/>
      <c r="K901" s="27" t="str">
        <f>IFERROR(__xludf.DUMMYFUNCTION("""COMPUTED_VALUE"""),"〇")</f>
        <v>〇</v>
      </c>
      <c r="L901" s="27"/>
    </row>
    <row r="902" ht="18.0" customHeight="1">
      <c r="A902" s="1"/>
      <c r="B902" s="14"/>
      <c r="C902" s="22">
        <v>9.78478572825E12</v>
      </c>
      <c r="D902" s="23" t="s">
        <v>16</v>
      </c>
      <c r="E902" s="23" t="s">
        <v>1590</v>
      </c>
      <c r="F902" s="23" t="s">
        <v>372</v>
      </c>
      <c r="G902" s="24" t="s">
        <v>19</v>
      </c>
      <c r="H902" s="25">
        <v>44155.0</v>
      </c>
      <c r="I902" s="26">
        <v>44593.0</v>
      </c>
      <c r="J902" s="23"/>
      <c r="K902" s="27" t="str">
        <f>IFERROR(__xludf.DUMMYFUNCTION("""COMPUTED_VALUE"""),"〇")</f>
        <v>〇</v>
      </c>
      <c r="L902" s="27"/>
    </row>
    <row r="903" ht="18.0" customHeight="1">
      <c r="A903" s="3"/>
      <c r="B903" s="21"/>
      <c r="C903" s="22">
        <v>9.784785728229E12</v>
      </c>
      <c r="D903" s="23" t="s">
        <v>16</v>
      </c>
      <c r="E903" s="23" t="s">
        <v>1591</v>
      </c>
      <c r="F903" s="23" t="s">
        <v>230</v>
      </c>
      <c r="G903" s="24" t="s">
        <v>19</v>
      </c>
      <c r="H903" s="29">
        <v>44155.0</v>
      </c>
      <c r="I903" s="26">
        <v>44593.0</v>
      </c>
      <c r="J903" s="23"/>
      <c r="K903" s="27" t="str">
        <f>IFERROR(__xludf.DUMMYFUNCTION("""COMPUTED_VALUE"""),"〇")</f>
        <v>〇</v>
      </c>
      <c r="L903" s="27"/>
    </row>
    <row r="904" ht="18.0" customHeight="1">
      <c r="A904" s="3"/>
      <c r="B904" s="21"/>
      <c r="C904" s="22">
        <v>9.784785728274E12</v>
      </c>
      <c r="D904" s="23" t="s">
        <v>16</v>
      </c>
      <c r="E904" s="23" t="s">
        <v>1592</v>
      </c>
      <c r="F904" s="23" t="s">
        <v>341</v>
      </c>
      <c r="G904" s="24" t="s">
        <v>19</v>
      </c>
      <c r="H904" s="29">
        <v>44185.0</v>
      </c>
      <c r="I904" s="26">
        <v>44593.0</v>
      </c>
      <c r="J904" s="23"/>
      <c r="K904" s="27" t="str">
        <f>IFERROR(__xludf.DUMMYFUNCTION("""COMPUTED_VALUE"""),"〇")</f>
        <v>〇</v>
      </c>
      <c r="L904" s="27"/>
    </row>
    <row r="905" ht="18.0" customHeight="1">
      <c r="A905" s="3"/>
      <c r="B905" s="21"/>
      <c r="C905" s="22">
        <v>9.784785728359E12</v>
      </c>
      <c r="D905" s="23" t="s">
        <v>16</v>
      </c>
      <c r="E905" s="23" t="s">
        <v>1593</v>
      </c>
      <c r="F905" s="23" t="s">
        <v>1594</v>
      </c>
      <c r="G905" s="24" t="s">
        <v>19</v>
      </c>
      <c r="H905" s="25">
        <v>44196.0</v>
      </c>
      <c r="I905" s="26">
        <v>44593.0</v>
      </c>
      <c r="J905" s="23"/>
      <c r="K905" s="27" t="str">
        <f>IFERROR(__xludf.DUMMYFUNCTION("""COMPUTED_VALUE"""),"〇")</f>
        <v>〇</v>
      </c>
      <c r="L905" s="27"/>
    </row>
    <row r="906" ht="18.0" customHeight="1">
      <c r="A906" s="3"/>
      <c r="B906" s="21"/>
      <c r="C906" s="22">
        <v>9.784785728342E12</v>
      </c>
      <c r="D906" s="23" t="s">
        <v>16</v>
      </c>
      <c r="E906" s="23" t="s">
        <v>1595</v>
      </c>
      <c r="F906" s="23" t="s">
        <v>1596</v>
      </c>
      <c r="G906" s="24" t="s">
        <v>19</v>
      </c>
      <c r="H906" s="25">
        <v>44196.0</v>
      </c>
      <c r="I906" s="26">
        <v>44593.0</v>
      </c>
      <c r="J906" s="23"/>
      <c r="K906" s="27" t="str">
        <f>IFERROR(__xludf.DUMMYFUNCTION("""COMPUTED_VALUE"""),"")</f>
        <v/>
      </c>
      <c r="L906" s="27"/>
    </row>
    <row r="907" ht="18.0" customHeight="1">
      <c r="A907" s="3"/>
      <c r="B907" s="21"/>
      <c r="C907" s="22">
        <v>9.784785728335E12</v>
      </c>
      <c r="D907" s="23" t="s">
        <v>16</v>
      </c>
      <c r="E907" s="23" t="s">
        <v>1597</v>
      </c>
      <c r="F907" s="23" t="s">
        <v>817</v>
      </c>
      <c r="G907" s="24" t="s">
        <v>19</v>
      </c>
      <c r="H907" s="25">
        <v>44211.0</v>
      </c>
      <c r="I907" s="26">
        <v>44593.0</v>
      </c>
      <c r="J907" s="23"/>
      <c r="K907" s="27" t="str">
        <f>IFERROR(__xludf.DUMMYFUNCTION("""COMPUTED_VALUE"""),"")</f>
        <v/>
      </c>
      <c r="L907" s="27"/>
    </row>
    <row r="908" ht="18.0" customHeight="1">
      <c r="A908" s="3"/>
      <c r="B908" s="21"/>
      <c r="C908" s="22">
        <v>9.78478572838E12</v>
      </c>
      <c r="D908" s="23" t="s">
        <v>16</v>
      </c>
      <c r="E908" s="23" t="s">
        <v>1598</v>
      </c>
      <c r="F908" s="23" t="s">
        <v>1599</v>
      </c>
      <c r="G908" s="24" t="s">
        <v>19</v>
      </c>
      <c r="H908" s="25">
        <v>44242.0</v>
      </c>
      <c r="I908" s="26">
        <v>44593.0</v>
      </c>
      <c r="J908" s="23"/>
      <c r="K908" s="27" t="str">
        <f>IFERROR(__xludf.DUMMYFUNCTION("""COMPUTED_VALUE"""),"〇")</f>
        <v>〇</v>
      </c>
      <c r="L908" s="27"/>
    </row>
    <row r="909" ht="18.0" customHeight="1">
      <c r="A909" s="3"/>
      <c r="B909" s="21"/>
      <c r="C909" s="22">
        <v>9.784785728434E12</v>
      </c>
      <c r="D909" s="23" t="s">
        <v>16</v>
      </c>
      <c r="E909" s="23" t="s">
        <v>1600</v>
      </c>
      <c r="F909" s="23" t="s">
        <v>1601</v>
      </c>
      <c r="G909" s="24" t="s">
        <v>19</v>
      </c>
      <c r="H909" s="25">
        <v>44252.0</v>
      </c>
      <c r="I909" s="26">
        <v>44593.0</v>
      </c>
      <c r="J909" s="23"/>
      <c r="K909" s="27" t="str">
        <f>IFERROR(__xludf.DUMMYFUNCTION("""COMPUTED_VALUE"""),"〇")</f>
        <v>〇</v>
      </c>
      <c r="L909" s="27"/>
    </row>
    <row r="910" ht="18.0" customHeight="1">
      <c r="A910" s="3"/>
      <c r="B910" s="21"/>
      <c r="C910" s="22">
        <v>9.78478572841E12</v>
      </c>
      <c r="D910" s="23" t="s">
        <v>16</v>
      </c>
      <c r="E910" s="23" t="s">
        <v>1602</v>
      </c>
      <c r="F910" s="23" t="s">
        <v>1603</v>
      </c>
      <c r="G910" s="24" t="s">
        <v>19</v>
      </c>
      <c r="H910" s="25">
        <v>44255.0</v>
      </c>
      <c r="I910" s="26">
        <v>44593.0</v>
      </c>
      <c r="J910" s="23"/>
      <c r="K910" s="27" t="str">
        <f>IFERROR(__xludf.DUMMYFUNCTION("""COMPUTED_VALUE"""),"")</f>
        <v/>
      </c>
      <c r="L910" s="27"/>
    </row>
    <row r="911" ht="18.0" customHeight="1">
      <c r="A911" s="3"/>
      <c r="B911" s="21"/>
      <c r="C911" s="41">
        <v>9.784785702885E12</v>
      </c>
      <c r="D911" s="23" t="s">
        <v>497</v>
      </c>
      <c r="E911" s="23" t="s">
        <v>1604</v>
      </c>
      <c r="F911" s="23" t="s">
        <v>1605</v>
      </c>
      <c r="G911" s="24" t="s">
        <v>19</v>
      </c>
      <c r="H911" s="25">
        <v>30666.0</v>
      </c>
      <c r="I911" s="26">
        <v>44593.0</v>
      </c>
      <c r="J911" s="23"/>
      <c r="K911" s="27" t="str">
        <f>IFERROR(__xludf.DUMMYFUNCTION("""COMPUTED_VALUE"""),"")</f>
        <v/>
      </c>
      <c r="L911" s="27"/>
    </row>
    <row r="912" ht="18.0" customHeight="1">
      <c r="A912" s="3"/>
      <c r="B912" s="21"/>
      <c r="C912" s="41">
        <v>9.784785702922E12</v>
      </c>
      <c r="D912" s="23" t="s">
        <v>497</v>
      </c>
      <c r="E912" s="23" t="s">
        <v>1606</v>
      </c>
      <c r="F912" s="23" t="s">
        <v>1605</v>
      </c>
      <c r="G912" s="24" t="s">
        <v>19</v>
      </c>
      <c r="H912" s="25">
        <v>30736.0</v>
      </c>
      <c r="I912" s="26">
        <v>44593.0</v>
      </c>
      <c r="J912" s="23"/>
      <c r="K912" s="27" t="str">
        <f>IFERROR(__xludf.DUMMYFUNCTION("""COMPUTED_VALUE"""),"")</f>
        <v/>
      </c>
      <c r="L912" s="27"/>
    </row>
    <row r="913" ht="18.0" customHeight="1">
      <c r="A913" s="3"/>
      <c r="B913" s="21"/>
      <c r="C913" s="41">
        <v>9.784785703011E12</v>
      </c>
      <c r="D913" s="23" t="s">
        <v>497</v>
      </c>
      <c r="E913" s="23" t="s">
        <v>1607</v>
      </c>
      <c r="F913" s="23" t="s">
        <v>1605</v>
      </c>
      <c r="G913" s="24" t="s">
        <v>19</v>
      </c>
      <c r="H913" s="25">
        <v>30799.0</v>
      </c>
      <c r="I913" s="26">
        <v>44593.0</v>
      </c>
      <c r="J913" s="23"/>
      <c r="K913" s="27" t="str">
        <f>IFERROR(__xludf.DUMMYFUNCTION("""COMPUTED_VALUE"""),"")</f>
        <v/>
      </c>
      <c r="L913" s="27"/>
    </row>
    <row r="914" ht="18.0" customHeight="1">
      <c r="A914" s="3"/>
      <c r="B914" s="21"/>
      <c r="C914" s="41">
        <v>9.784785703042E12</v>
      </c>
      <c r="D914" s="23" t="s">
        <v>497</v>
      </c>
      <c r="E914" s="23" t="s">
        <v>1608</v>
      </c>
      <c r="F914" s="23" t="s">
        <v>1605</v>
      </c>
      <c r="G914" s="24" t="s">
        <v>19</v>
      </c>
      <c r="H914" s="25">
        <v>30857.0</v>
      </c>
      <c r="I914" s="26">
        <v>44593.0</v>
      </c>
      <c r="J914" s="23"/>
      <c r="K914" s="27" t="str">
        <f>IFERROR(__xludf.DUMMYFUNCTION("""COMPUTED_VALUE"""),"")</f>
        <v/>
      </c>
      <c r="L914" s="27"/>
    </row>
    <row r="915" ht="18.0" customHeight="1">
      <c r="A915" s="3"/>
      <c r="B915" s="21"/>
      <c r="C915" s="41">
        <v>9.784785703097E12</v>
      </c>
      <c r="D915" s="23" t="s">
        <v>497</v>
      </c>
      <c r="E915" s="23" t="s">
        <v>1609</v>
      </c>
      <c r="F915" s="23" t="s">
        <v>1605</v>
      </c>
      <c r="G915" s="24" t="s">
        <v>19</v>
      </c>
      <c r="H915" s="29">
        <v>30924.0</v>
      </c>
      <c r="I915" s="26">
        <v>44593.0</v>
      </c>
      <c r="J915" s="23"/>
      <c r="K915" s="27" t="str">
        <f>IFERROR(__xludf.DUMMYFUNCTION("""COMPUTED_VALUE"""),"")</f>
        <v/>
      </c>
      <c r="L915" s="27"/>
    </row>
    <row r="916" ht="18.0" customHeight="1">
      <c r="A916" s="3"/>
      <c r="B916" s="21"/>
      <c r="C916" s="41">
        <v>9.78478570311E12</v>
      </c>
      <c r="D916" s="23" t="s">
        <v>497</v>
      </c>
      <c r="E916" s="23" t="s">
        <v>1610</v>
      </c>
      <c r="F916" s="23" t="s">
        <v>1605</v>
      </c>
      <c r="G916" s="24" t="s">
        <v>19</v>
      </c>
      <c r="H916" s="29">
        <v>30986.0</v>
      </c>
      <c r="I916" s="26">
        <v>44593.0</v>
      </c>
      <c r="J916" s="23"/>
      <c r="K916" s="27" t="str">
        <f>IFERROR(__xludf.DUMMYFUNCTION("""COMPUTED_VALUE"""),"")</f>
        <v/>
      </c>
      <c r="L916" s="27"/>
    </row>
    <row r="917" ht="18.0" customHeight="1">
      <c r="A917" s="3"/>
      <c r="B917" s="21"/>
      <c r="C917" s="41">
        <v>9.784785703141E12</v>
      </c>
      <c r="D917" s="23" t="s">
        <v>497</v>
      </c>
      <c r="E917" s="23" t="s">
        <v>1611</v>
      </c>
      <c r="F917" s="23" t="s">
        <v>1605</v>
      </c>
      <c r="G917" s="24" t="s">
        <v>19</v>
      </c>
      <c r="H917" s="25">
        <v>31044.0</v>
      </c>
      <c r="I917" s="26">
        <v>44593.0</v>
      </c>
      <c r="J917" s="23"/>
      <c r="K917" s="27" t="str">
        <f>IFERROR(__xludf.DUMMYFUNCTION("""COMPUTED_VALUE"""),"")</f>
        <v/>
      </c>
      <c r="L917" s="27"/>
    </row>
    <row r="918" ht="18.0" customHeight="1">
      <c r="A918" s="3"/>
      <c r="B918" s="21"/>
      <c r="C918" s="41">
        <v>9.784785704032E12</v>
      </c>
      <c r="D918" s="23" t="s">
        <v>497</v>
      </c>
      <c r="E918" s="23" t="s">
        <v>1612</v>
      </c>
      <c r="F918" s="23" t="s">
        <v>1605</v>
      </c>
      <c r="G918" s="24" t="s">
        <v>19</v>
      </c>
      <c r="H918" s="25">
        <v>32075.0</v>
      </c>
      <c r="I918" s="26">
        <v>44593.0</v>
      </c>
      <c r="J918" s="23"/>
      <c r="K918" s="27" t="str">
        <f>IFERROR(__xludf.DUMMYFUNCTION("""COMPUTED_VALUE"""),"")</f>
        <v/>
      </c>
      <c r="L918" s="27"/>
    </row>
    <row r="919" ht="18.0" customHeight="1">
      <c r="A919" s="3"/>
      <c r="B919" s="21"/>
      <c r="C919" s="41">
        <v>9.784785704094E12</v>
      </c>
      <c r="D919" s="23" t="s">
        <v>497</v>
      </c>
      <c r="E919" s="23" t="s">
        <v>1613</v>
      </c>
      <c r="F919" s="23" t="s">
        <v>1605</v>
      </c>
      <c r="G919" s="24" t="s">
        <v>19</v>
      </c>
      <c r="H919" s="29">
        <v>32132.0</v>
      </c>
      <c r="I919" s="26">
        <v>44593.0</v>
      </c>
      <c r="J919" s="23"/>
      <c r="K919" s="27" t="str">
        <f>IFERROR(__xludf.DUMMYFUNCTION("""COMPUTED_VALUE"""),"")</f>
        <v/>
      </c>
      <c r="L919" s="27"/>
    </row>
    <row r="920" ht="18.0" customHeight="1">
      <c r="A920" s="3"/>
      <c r="B920" s="21"/>
      <c r="C920" s="41">
        <v>9.784785704162E12</v>
      </c>
      <c r="D920" s="23" t="s">
        <v>497</v>
      </c>
      <c r="E920" s="23" t="s">
        <v>1614</v>
      </c>
      <c r="F920" s="23" t="s">
        <v>1605</v>
      </c>
      <c r="G920" s="24" t="s">
        <v>19</v>
      </c>
      <c r="H920" s="25">
        <v>32201.0</v>
      </c>
      <c r="I920" s="26">
        <v>44593.0</v>
      </c>
      <c r="J920" s="23"/>
      <c r="K920" s="27" t="str">
        <f>IFERROR(__xludf.DUMMYFUNCTION("""COMPUTED_VALUE"""),"")</f>
        <v/>
      </c>
      <c r="L920" s="27"/>
    </row>
    <row r="921" ht="18.0" customHeight="1">
      <c r="A921" s="3"/>
      <c r="B921" s="21"/>
      <c r="C921" s="41">
        <v>9.784785704209E12</v>
      </c>
      <c r="D921" s="23" t="s">
        <v>497</v>
      </c>
      <c r="E921" s="23" t="s">
        <v>1615</v>
      </c>
      <c r="F921" s="23" t="s">
        <v>1605</v>
      </c>
      <c r="G921" s="24" t="s">
        <v>19</v>
      </c>
      <c r="H921" s="25">
        <v>32263.0</v>
      </c>
      <c r="I921" s="26">
        <v>44593.0</v>
      </c>
      <c r="J921" s="23"/>
      <c r="K921" s="27" t="str">
        <f>IFERROR(__xludf.DUMMYFUNCTION("""COMPUTED_VALUE"""),"")</f>
        <v/>
      </c>
      <c r="L921" s="27"/>
    </row>
    <row r="922" ht="18.0" customHeight="1">
      <c r="A922" s="3"/>
      <c r="B922" s="21"/>
      <c r="C922" s="41">
        <v>9.784785704407E12</v>
      </c>
      <c r="D922" s="23" t="s">
        <v>497</v>
      </c>
      <c r="E922" s="23" t="s">
        <v>1616</v>
      </c>
      <c r="F922" s="23" t="s">
        <v>1605</v>
      </c>
      <c r="G922" s="24" t="s">
        <v>19</v>
      </c>
      <c r="H922" s="29">
        <v>32320.0</v>
      </c>
      <c r="I922" s="26">
        <v>44593.0</v>
      </c>
      <c r="J922" s="23"/>
      <c r="K922" s="27" t="str">
        <f>IFERROR(__xludf.DUMMYFUNCTION("""COMPUTED_VALUE"""),"")</f>
        <v/>
      </c>
      <c r="L922" s="27"/>
    </row>
    <row r="923" ht="18.0" customHeight="1">
      <c r="A923" s="3"/>
      <c r="B923" s="21"/>
      <c r="C923" s="41">
        <v>9.784785704421E12</v>
      </c>
      <c r="D923" s="23" t="s">
        <v>497</v>
      </c>
      <c r="E923" s="23" t="s">
        <v>1617</v>
      </c>
      <c r="F923" s="23" t="s">
        <v>1605</v>
      </c>
      <c r="G923" s="24" t="s">
        <v>19</v>
      </c>
      <c r="H923" s="29">
        <v>32383.0</v>
      </c>
      <c r="I923" s="26">
        <v>44593.0</v>
      </c>
      <c r="J923" s="23"/>
      <c r="K923" s="27" t="str">
        <f>IFERROR(__xludf.DUMMYFUNCTION("""COMPUTED_VALUE"""),"")</f>
        <v/>
      </c>
      <c r="L923" s="27"/>
    </row>
    <row r="924" ht="18.0" customHeight="1">
      <c r="A924" s="3"/>
      <c r="B924" s="21"/>
      <c r="C924" s="41">
        <v>9.784785704506E12</v>
      </c>
      <c r="D924" s="23" t="s">
        <v>497</v>
      </c>
      <c r="E924" s="23" t="s">
        <v>1618</v>
      </c>
      <c r="F924" s="23" t="s">
        <v>1605</v>
      </c>
      <c r="G924" s="24" t="s">
        <v>19</v>
      </c>
      <c r="H924" s="25">
        <v>32447.0</v>
      </c>
      <c r="I924" s="26">
        <v>44593.0</v>
      </c>
      <c r="J924" s="23"/>
      <c r="K924" s="27" t="str">
        <f>IFERROR(__xludf.DUMMYFUNCTION("""COMPUTED_VALUE"""),"")</f>
        <v/>
      </c>
      <c r="L924" s="27"/>
    </row>
    <row r="925" ht="18.0" customHeight="1">
      <c r="A925" s="3"/>
      <c r="B925" s="21"/>
      <c r="C925" s="41">
        <v>9.784785704889E12</v>
      </c>
      <c r="D925" s="23" t="s">
        <v>497</v>
      </c>
      <c r="E925" s="23" t="s">
        <v>1619</v>
      </c>
      <c r="F925" s="23" t="s">
        <v>1605</v>
      </c>
      <c r="G925" s="24" t="s">
        <v>19</v>
      </c>
      <c r="H925" s="25">
        <v>32504.0</v>
      </c>
      <c r="I925" s="26">
        <v>44593.0</v>
      </c>
      <c r="J925" s="23"/>
      <c r="K925" s="27" t="str">
        <f>IFERROR(__xludf.DUMMYFUNCTION("""COMPUTED_VALUE"""),"")</f>
        <v/>
      </c>
      <c r="L925" s="27"/>
    </row>
    <row r="926" ht="18.0" customHeight="1">
      <c r="A926" s="3"/>
      <c r="B926" s="21"/>
      <c r="C926" s="41">
        <v>9.784785704964E12</v>
      </c>
      <c r="D926" s="23" t="s">
        <v>497</v>
      </c>
      <c r="E926" s="23" t="s">
        <v>1620</v>
      </c>
      <c r="F926" s="23" t="s">
        <v>1605</v>
      </c>
      <c r="G926" s="24" t="s">
        <v>19</v>
      </c>
      <c r="H926" s="25">
        <v>32565.0</v>
      </c>
      <c r="I926" s="26">
        <v>44593.0</v>
      </c>
      <c r="J926" s="23"/>
      <c r="K926" s="27" t="str">
        <f>IFERROR(__xludf.DUMMYFUNCTION("""COMPUTED_VALUE"""),"")</f>
        <v/>
      </c>
      <c r="L926" s="27"/>
    </row>
    <row r="927" ht="18.0" customHeight="1">
      <c r="A927" s="3"/>
      <c r="B927" s="21"/>
      <c r="C927" s="22">
        <v>4.785708999E9</v>
      </c>
      <c r="D927" s="23" t="s">
        <v>497</v>
      </c>
      <c r="E927" s="23" t="s">
        <v>1621</v>
      </c>
      <c r="F927" s="23" t="s">
        <v>39</v>
      </c>
      <c r="G927" s="24" t="s">
        <v>19</v>
      </c>
      <c r="H927" s="25">
        <v>36794.0</v>
      </c>
      <c r="I927" s="26">
        <v>44593.0</v>
      </c>
      <c r="J927" s="23"/>
      <c r="K927" s="27" t="str">
        <f>IFERROR(__xludf.DUMMYFUNCTION("""COMPUTED_VALUE"""),"")</f>
        <v/>
      </c>
      <c r="L927" s="27"/>
    </row>
    <row r="928" ht="18.0" customHeight="1">
      <c r="A928" s="3"/>
      <c r="B928" s="21"/>
      <c r="C928" s="22">
        <v>4.785712988E9</v>
      </c>
      <c r="D928" s="23" t="s">
        <v>16</v>
      </c>
      <c r="E928" s="23" t="s">
        <v>1622</v>
      </c>
      <c r="F928" s="23" t="s">
        <v>1500</v>
      </c>
      <c r="G928" s="24" t="s">
        <v>19</v>
      </c>
      <c r="H928" s="29">
        <v>38774.0</v>
      </c>
      <c r="I928" s="26">
        <v>44621.0</v>
      </c>
      <c r="J928" s="23"/>
      <c r="K928" s="27" t="str">
        <f>IFERROR(__xludf.DUMMYFUNCTION("""COMPUTED_VALUE"""),"〇")</f>
        <v>〇</v>
      </c>
      <c r="L928" s="27"/>
    </row>
    <row r="929" ht="18.0" customHeight="1">
      <c r="A929" s="3"/>
      <c r="B929" s="21"/>
      <c r="C929" s="22">
        <v>9.784785716622E12</v>
      </c>
      <c r="D929" s="23" t="s">
        <v>16</v>
      </c>
      <c r="E929" s="23" t="s">
        <v>1623</v>
      </c>
      <c r="F929" s="23" t="s">
        <v>202</v>
      </c>
      <c r="G929" s="24" t="s">
        <v>19</v>
      </c>
      <c r="H929" s="29">
        <v>40331.0</v>
      </c>
      <c r="I929" s="26">
        <v>44621.0</v>
      </c>
      <c r="J929" s="23"/>
      <c r="K929" s="27" t="str">
        <f>IFERROR(__xludf.DUMMYFUNCTION("""COMPUTED_VALUE"""),"")</f>
        <v/>
      </c>
      <c r="L929" s="27"/>
    </row>
    <row r="930" ht="18.0" customHeight="1">
      <c r="A930" s="3"/>
      <c r="B930" s="21"/>
      <c r="C930" s="22">
        <v>9.784785717742E12</v>
      </c>
      <c r="D930" s="23" t="s">
        <v>16</v>
      </c>
      <c r="E930" s="23" t="s">
        <v>1624</v>
      </c>
      <c r="F930" s="23" t="s">
        <v>1625</v>
      </c>
      <c r="G930" s="24" t="s">
        <v>19</v>
      </c>
      <c r="H930" s="25">
        <v>40347.0</v>
      </c>
      <c r="I930" s="26">
        <v>44621.0</v>
      </c>
      <c r="J930" s="23"/>
      <c r="K930" s="27" t="str">
        <f>IFERROR(__xludf.DUMMYFUNCTION("""COMPUTED_VALUE"""),"〇")</f>
        <v>〇</v>
      </c>
      <c r="L930" s="27"/>
    </row>
    <row r="931" ht="18.0" customHeight="1">
      <c r="A931" s="3"/>
      <c r="B931" s="21"/>
      <c r="C931" s="22">
        <v>9.784785717919E12</v>
      </c>
      <c r="D931" s="23" t="s">
        <v>16</v>
      </c>
      <c r="E931" s="23" t="s">
        <v>1626</v>
      </c>
      <c r="F931" s="23" t="s">
        <v>1627</v>
      </c>
      <c r="G931" s="24" t="s">
        <v>19</v>
      </c>
      <c r="H931" s="25">
        <v>40421.0</v>
      </c>
      <c r="I931" s="26">
        <v>44621.0</v>
      </c>
      <c r="J931" s="23"/>
      <c r="K931" s="27" t="str">
        <f>IFERROR(__xludf.DUMMYFUNCTION("""COMPUTED_VALUE"""),"〇")</f>
        <v>〇</v>
      </c>
      <c r="L931" s="27"/>
    </row>
    <row r="932" ht="18.0" customHeight="1">
      <c r="A932" s="3"/>
      <c r="B932" s="21"/>
      <c r="C932" s="22">
        <v>9.784785718084E12</v>
      </c>
      <c r="D932" s="23" t="s">
        <v>16</v>
      </c>
      <c r="E932" s="23" t="s">
        <v>1628</v>
      </c>
      <c r="F932" s="23" t="s">
        <v>420</v>
      </c>
      <c r="G932" s="24" t="s">
        <v>19</v>
      </c>
      <c r="H932" s="29">
        <v>40461.0</v>
      </c>
      <c r="I932" s="26">
        <v>44621.0</v>
      </c>
      <c r="J932" s="23"/>
      <c r="K932" s="27" t="str">
        <f>IFERROR(__xludf.DUMMYFUNCTION("""COMPUTED_VALUE"""),"")</f>
        <v/>
      </c>
      <c r="L932" s="27"/>
    </row>
    <row r="933" ht="18.0" customHeight="1">
      <c r="A933" s="3"/>
      <c r="B933" s="21"/>
      <c r="C933" s="22">
        <v>9.784785719364E12</v>
      </c>
      <c r="D933" s="23" t="s">
        <v>16</v>
      </c>
      <c r="E933" s="23" t="s">
        <v>1629</v>
      </c>
      <c r="F933" s="23" t="s">
        <v>1630</v>
      </c>
      <c r="G933" s="24" t="s">
        <v>19</v>
      </c>
      <c r="H933" s="25">
        <v>40857.0</v>
      </c>
      <c r="I933" s="26">
        <v>44621.0</v>
      </c>
      <c r="J933" s="23"/>
      <c r="K933" s="27" t="str">
        <f>IFERROR(__xludf.DUMMYFUNCTION("""COMPUTED_VALUE"""),"")</f>
        <v/>
      </c>
      <c r="L933" s="27"/>
    </row>
    <row r="934" ht="18.0" customHeight="1">
      <c r="A934" s="3"/>
      <c r="B934" s="21"/>
      <c r="C934" s="22">
        <v>9.78478571934E12</v>
      </c>
      <c r="D934" s="23" t="s">
        <v>16</v>
      </c>
      <c r="E934" s="23" t="s">
        <v>682</v>
      </c>
      <c r="F934" s="23" t="s">
        <v>170</v>
      </c>
      <c r="G934" s="24" t="s">
        <v>19</v>
      </c>
      <c r="H934" s="25">
        <v>40887.0</v>
      </c>
      <c r="I934" s="26">
        <v>44621.0</v>
      </c>
      <c r="J934" s="23"/>
      <c r="K934" s="27" t="str">
        <f>IFERROR(__xludf.DUMMYFUNCTION("""COMPUTED_VALUE"""),"")</f>
        <v/>
      </c>
      <c r="L934" s="27"/>
    </row>
    <row r="935" ht="18.0" customHeight="1">
      <c r="A935" s="3"/>
      <c r="B935" s="21"/>
      <c r="C935" s="22">
        <v>9.784785720513E12</v>
      </c>
      <c r="D935" s="23" t="s">
        <v>16</v>
      </c>
      <c r="E935" s="23" t="s">
        <v>1631</v>
      </c>
      <c r="F935" s="23" t="s">
        <v>170</v>
      </c>
      <c r="G935" s="24" t="s">
        <v>19</v>
      </c>
      <c r="H935" s="25">
        <v>41343.0</v>
      </c>
      <c r="I935" s="26">
        <v>44621.0</v>
      </c>
      <c r="J935" s="23"/>
      <c r="K935" s="27" t="str">
        <f>IFERROR(__xludf.DUMMYFUNCTION("""COMPUTED_VALUE"""),"")</f>
        <v/>
      </c>
      <c r="L935" s="27"/>
    </row>
    <row r="936" ht="18.0" customHeight="1">
      <c r="A936" s="3"/>
      <c r="B936" s="21"/>
      <c r="C936" s="22">
        <v>9.784785721718E12</v>
      </c>
      <c r="D936" s="23" t="s">
        <v>16</v>
      </c>
      <c r="E936" s="23" t="s">
        <v>1632</v>
      </c>
      <c r="F936" s="23" t="s">
        <v>410</v>
      </c>
      <c r="G936" s="24" t="s">
        <v>19</v>
      </c>
      <c r="H936" s="25">
        <v>41730.0</v>
      </c>
      <c r="I936" s="26">
        <v>44621.0</v>
      </c>
      <c r="J936" s="23"/>
      <c r="K936" s="27" t="str">
        <f>IFERROR(__xludf.DUMMYFUNCTION("""COMPUTED_VALUE"""),"")</f>
        <v/>
      </c>
      <c r="L936" s="27"/>
    </row>
    <row r="937" ht="18.0" customHeight="1">
      <c r="A937" s="3"/>
      <c r="B937" s="21"/>
      <c r="C937" s="22">
        <v>9.784785723866E12</v>
      </c>
      <c r="D937" s="23" t="s">
        <v>16</v>
      </c>
      <c r="E937" s="23" t="s">
        <v>1633</v>
      </c>
      <c r="F937" s="23" t="s">
        <v>1634</v>
      </c>
      <c r="G937" s="24" t="s">
        <v>19</v>
      </c>
      <c r="H937" s="29">
        <v>42441.0</v>
      </c>
      <c r="I937" s="26">
        <v>44621.0</v>
      </c>
      <c r="J937" s="23"/>
      <c r="K937" s="27" t="str">
        <f>IFERROR(__xludf.DUMMYFUNCTION("""COMPUTED_VALUE"""),"〇")</f>
        <v>〇</v>
      </c>
      <c r="L937" s="27"/>
    </row>
    <row r="938" ht="18.0" customHeight="1">
      <c r="A938" s="3"/>
      <c r="B938" s="21"/>
      <c r="C938" s="22">
        <v>9.784785724344E12</v>
      </c>
      <c r="D938" s="23" t="s">
        <v>16</v>
      </c>
      <c r="E938" s="23" t="s">
        <v>1635</v>
      </c>
      <c r="F938" s="23" t="s">
        <v>1636</v>
      </c>
      <c r="G938" s="24" t="s">
        <v>19</v>
      </c>
      <c r="H938" s="25">
        <v>42544.0</v>
      </c>
      <c r="I938" s="26">
        <v>44621.0</v>
      </c>
      <c r="J938" s="23"/>
      <c r="K938" s="27" t="str">
        <f>IFERROR(__xludf.DUMMYFUNCTION("""COMPUTED_VALUE"""),"〇")</f>
        <v>〇</v>
      </c>
      <c r="L938" s="27"/>
    </row>
    <row r="939" ht="18.0" customHeight="1">
      <c r="A939" s="3"/>
      <c r="B939" s="21"/>
      <c r="C939" s="22">
        <v>9.784785724696E12</v>
      </c>
      <c r="D939" s="23" t="s">
        <v>16</v>
      </c>
      <c r="E939" s="23" t="s">
        <v>1637</v>
      </c>
      <c r="F939" s="23" t="s">
        <v>1050</v>
      </c>
      <c r="G939" s="24" t="s">
        <v>19</v>
      </c>
      <c r="H939" s="25">
        <v>42663.0</v>
      </c>
      <c r="I939" s="26">
        <v>44621.0</v>
      </c>
      <c r="J939" s="23"/>
      <c r="K939" s="27" t="str">
        <f>IFERROR(__xludf.DUMMYFUNCTION("""COMPUTED_VALUE"""),"〇")</f>
        <v>〇</v>
      </c>
      <c r="L939" s="27"/>
    </row>
    <row r="940" ht="18.0" customHeight="1">
      <c r="A940" s="3"/>
      <c r="B940" s="21"/>
      <c r="C940" s="22">
        <v>9.784785724825E12</v>
      </c>
      <c r="D940" s="23" t="s">
        <v>16</v>
      </c>
      <c r="E940" s="23" t="s">
        <v>1638</v>
      </c>
      <c r="F940" s="23" t="s">
        <v>1639</v>
      </c>
      <c r="G940" s="24" t="s">
        <v>19</v>
      </c>
      <c r="H940" s="25">
        <v>42750.0</v>
      </c>
      <c r="I940" s="26">
        <v>44621.0</v>
      </c>
      <c r="J940" s="23"/>
      <c r="K940" s="27" t="str">
        <f>IFERROR(__xludf.DUMMYFUNCTION("""COMPUTED_VALUE"""),"〇")</f>
        <v>〇</v>
      </c>
      <c r="L940" s="27"/>
    </row>
    <row r="941" ht="18.0" customHeight="1">
      <c r="A941" s="3"/>
      <c r="B941" s="21"/>
      <c r="C941" s="22">
        <v>9.784785724856E12</v>
      </c>
      <c r="D941" s="23" t="s">
        <v>16</v>
      </c>
      <c r="E941" s="23" t="s">
        <v>1640</v>
      </c>
      <c r="F941" s="23" t="s">
        <v>1641</v>
      </c>
      <c r="G941" s="24" t="s">
        <v>19</v>
      </c>
      <c r="H941" s="25">
        <v>42755.0</v>
      </c>
      <c r="I941" s="26">
        <v>44621.0</v>
      </c>
      <c r="J941" s="23"/>
      <c r="K941" s="27" t="str">
        <f>IFERROR(__xludf.DUMMYFUNCTION("""COMPUTED_VALUE"""),"〇")</f>
        <v>〇</v>
      </c>
      <c r="L941" s="27"/>
    </row>
    <row r="942" ht="18.0" customHeight="1">
      <c r="A942" s="3"/>
      <c r="B942" s="21"/>
      <c r="C942" s="22">
        <v>9.784785725761E12</v>
      </c>
      <c r="D942" s="23" t="s">
        <v>16</v>
      </c>
      <c r="E942" s="23" t="s">
        <v>1642</v>
      </c>
      <c r="F942" s="23" t="s">
        <v>1643</v>
      </c>
      <c r="G942" s="24" t="s">
        <v>19</v>
      </c>
      <c r="H942" s="25">
        <v>43079.0</v>
      </c>
      <c r="I942" s="26">
        <v>44621.0</v>
      </c>
      <c r="J942" s="23"/>
      <c r="K942" s="27" t="str">
        <f>IFERROR(__xludf.DUMMYFUNCTION("""COMPUTED_VALUE"""),"〇")</f>
        <v>〇</v>
      </c>
      <c r="L942" s="27"/>
    </row>
    <row r="943" ht="18.0" customHeight="1">
      <c r="A943" s="1"/>
      <c r="B943" s="14"/>
      <c r="C943" s="22">
        <v>9.784785725945E12</v>
      </c>
      <c r="D943" s="23" t="s">
        <v>16</v>
      </c>
      <c r="E943" s="23" t="s">
        <v>1644</v>
      </c>
      <c r="F943" s="23" t="s">
        <v>1645</v>
      </c>
      <c r="G943" s="24" t="s">
        <v>19</v>
      </c>
      <c r="H943" s="25">
        <v>43164.0</v>
      </c>
      <c r="I943" s="26">
        <v>44621.0</v>
      </c>
      <c r="J943" s="23"/>
      <c r="K943" s="27" t="str">
        <f>IFERROR(__xludf.DUMMYFUNCTION("""COMPUTED_VALUE"""),"")</f>
        <v/>
      </c>
      <c r="L943" s="27"/>
    </row>
    <row r="944" ht="18.0" customHeight="1">
      <c r="A944" s="3"/>
      <c r="B944" s="21"/>
      <c r="C944" s="22">
        <v>9.784785725914E12</v>
      </c>
      <c r="D944" s="23" t="s">
        <v>16</v>
      </c>
      <c r="E944" s="23" t="s">
        <v>1646</v>
      </c>
      <c r="F944" s="23" t="s">
        <v>1647</v>
      </c>
      <c r="G944" s="24" t="s">
        <v>19</v>
      </c>
      <c r="H944" s="25">
        <v>43164.0</v>
      </c>
      <c r="I944" s="26">
        <v>44621.0</v>
      </c>
      <c r="J944" s="23"/>
      <c r="K944" s="27" t="str">
        <f>IFERROR(__xludf.DUMMYFUNCTION("""COMPUTED_VALUE"""),"")</f>
        <v/>
      </c>
      <c r="L944" s="27"/>
    </row>
    <row r="945" ht="18.0" customHeight="1">
      <c r="A945" s="3"/>
      <c r="B945" s="21"/>
      <c r="C945" s="22">
        <v>9.784785726706E12</v>
      </c>
      <c r="D945" s="23" t="s">
        <v>16</v>
      </c>
      <c r="E945" s="23" t="s">
        <v>1648</v>
      </c>
      <c r="F945" s="23" t="s">
        <v>1649</v>
      </c>
      <c r="G945" s="24" t="s">
        <v>19</v>
      </c>
      <c r="H945" s="25">
        <v>43409.0</v>
      </c>
      <c r="I945" s="26">
        <v>44621.0</v>
      </c>
      <c r="J945" s="23"/>
      <c r="K945" s="27" t="str">
        <f>IFERROR(__xludf.DUMMYFUNCTION("""COMPUTED_VALUE"""),"〇")</f>
        <v>〇</v>
      </c>
      <c r="L945" s="27"/>
    </row>
    <row r="946" ht="18.0" customHeight="1">
      <c r="A946" s="3"/>
      <c r="B946" s="21"/>
      <c r="C946" s="22">
        <v>9.784785726751E12</v>
      </c>
      <c r="D946" s="23" t="s">
        <v>16</v>
      </c>
      <c r="E946" s="23" t="s">
        <v>1650</v>
      </c>
      <c r="F946" s="23" t="s">
        <v>1651</v>
      </c>
      <c r="G946" s="24" t="s">
        <v>19</v>
      </c>
      <c r="H946" s="25">
        <v>43414.0</v>
      </c>
      <c r="I946" s="26">
        <v>44621.0</v>
      </c>
      <c r="J946" s="23"/>
      <c r="K946" s="27" t="str">
        <f>IFERROR(__xludf.DUMMYFUNCTION("""COMPUTED_VALUE"""),"〇")</f>
        <v>〇</v>
      </c>
      <c r="L946" s="27"/>
    </row>
    <row r="947" ht="18.0" customHeight="1">
      <c r="A947" s="3"/>
      <c r="B947" s="21"/>
      <c r="C947" s="22">
        <v>9.784785727024E12</v>
      </c>
      <c r="D947" s="23" t="s">
        <v>16</v>
      </c>
      <c r="E947" s="23" t="s">
        <v>1652</v>
      </c>
      <c r="F947" s="23" t="s">
        <v>1653</v>
      </c>
      <c r="G947" s="24" t="s">
        <v>19</v>
      </c>
      <c r="H947" s="25">
        <v>43539.0</v>
      </c>
      <c r="I947" s="26">
        <v>44621.0</v>
      </c>
      <c r="J947" s="23"/>
      <c r="K947" s="27" t="str">
        <f>IFERROR(__xludf.DUMMYFUNCTION("""COMPUTED_VALUE"""),"")</f>
        <v/>
      </c>
      <c r="L947" s="27"/>
    </row>
    <row r="948" ht="18.0" customHeight="1">
      <c r="A948" s="3"/>
      <c r="B948" s="21"/>
      <c r="C948" s="22">
        <v>9.784785727406E12</v>
      </c>
      <c r="D948" s="23" t="s">
        <v>16</v>
      </c>
      <c r="E948" s="23" t="s">
        <v>1654</v>
      </c>
      <c r="F948" s="23" t="s">
        <v>1655</v>
      </c>
      <c r="G948" s="24" t="s">
        <v>19</v>
      </c>
      <c r="H948" s="25">
        <v>43799.0</v>
      </c>
      <c r="I948" s="26">
        <v>44621.0</v>
      </c>
      <c r="J948" s="23"/>
      <c r="K948" s="27" t="str">
        <f>IFERROR(__xludf.DUMMYFUNCTION("""COMPUTED_VALUE"""),"〇")</f>
        <v>〇</v>
      </c>
      <c r="L948" s="27"/>
    </row>
    <row r="949" ht="18.0" customHeight="1">
      <c r="A949" s="3"/>
      <c r="B949" s="21"/>
      <c r="C949" s="22">
        <v>9.784785727734E12</v>
      </c>
      <c r="D949" s="23" t="s">
        <v>16</v>
      </c>
      <c r="E949" s="23" t="s">
        <v>1656</v>
      </c>
      <c r="F949" s="23" t="s">
        <v>1657</v>
      </c>
      <c r="G949" s="24" t="s">
        <v>19</v>
      </c>
      <c r="H949" s="29">
        <v>43905.0</v>
      </c>
      <c r="I949" s="26">
        <v>44621.0</v>
      </c>
      <c r="J949" s="23"/>
      <c r="K949" s="27" t="str">
        <f>IFERROR(__xludf.DUMMYFUNCTION("""COMPUTED_VALUE"""),"")</f>
        <v/>
      </c>
      <c r="L949" s="27"/>
    </row>
    <row r="950" ht="18.0" customHeight="1">
      <c r="A950" s="3"/>
      <c r="B950" s="21"/>
      <c r="C950" s="22">
        <v>9.784785727895E12</v>
      </c>
      <c r="D950" s="23" t="s">
        <v>16</v>
      </c>
      <c r="E950" s="23" t="s">
        <v>1658</v>
      </c>
      <c r="F950" s="23" t="s">
        <v>1659</v>
      </c>
      <c r="G950" s="24" t="s">
        <v>19</v>
      </c>
      <c r="H950" s="25">
        <v>44027.0</v>
      </c>
      <c r="I950" s="26">
        <v>44621.0</v>
      </c>
      <c r="J950" s="23"/>
      <c r="K950" s="27" t="str">
        <f>IFERROR(__xludf.DUMMYFUNCTION("""COMPUTED_VALUE"""),"")</f>
        <v/>
      </c>
      <c r="L950" s="27"/>
    </row>
    <row r="951" ht="18.0" customHeight="1">
      <c r="A951" s="3"/>
      <c r="B951" s="21"/>
      <c r="C951" s="22">
        <v>9.784785728182E12</v>
      </c>
      <c r="D951" s="23" t="s">
        <v>16</v>
      </c>
      <c r="E951" s="23" t="s">
        <v>1660</v>
      </c>
      <c r="F951" s="23" t="s">
        <v>142</v>
      </c>
      <c r="G951" s="24" t="s">
        <v>19</v>
      </c>
      <c r="H951" s="25">
        <v>44135.0</v>
      </c>
      <c r="I951" s="26">
        <v>44621.0</v>
      </c>
      <c r="J951" s="23"/>
      <c r="K951" s="27" t="str">
        <f>IFERROR(__xludf.DUMMYFUNCTION("""COMPUTED_VALUE"""),"〇")</f>
        <v>〇</v>
      </c>
      <c r="L951" s="27"/>
    </row>
    <row r="952" ht="18.0" customHeight="1">
      <c r="A952" s="3"/>
      <c r="B952" s="21"/>
      <c r="C952" s="22">
        <v>9.784785728304E12</v>
      </c>
      <c r="D952" s="23" t="s">
        <v>16</v>
      </c>
      <c r="E952" s="23" t="s">
        <v>1661</v>
      </c>
      <c r="F952" s="23" t="s">
        <v>170</v>
      </c>
      <c r="G952" s="24" t="s">
        <v>19</v>
      </c>
      <c r="H952" s="29">
        <v>44206.0</v>
      </c>
      <c r="I952" s="26">
        <v>44621.0</v>
      </c>
      <c r="J952" s="23"/>
      <c r="K952" s="27" t="str">
        <f>IFERROR(__xludf.DUMMYFUNCTION("""COMPUTED_VALUE"""),"")</f>
        <v/>
      </c>
      <c r="L952" s="27"/>
    </row>
    <row r="953" ht="18.0" customHeight="1">
      <c r="A953" s="1"/>
      <c r="B953" s="14"/>
      <c r="C953" s="22">
        <v>9.784785728465E12</v>
      </c>
      <c r="D953" s="23" t="s">
        <v>16</v>
      </c>
      <c r="E953" s="23" t="s">
        <v>1662</v>
      </c>
      <c r="F953" s="23" t="s">
        <v>1663</v>
      </c>
      <c r="G953" s="24" t="s">
        <v>19</v>
      </c>
      <c r="H953" s="25">
        <v>44261.0</v>
      </c>
      <c r="I953" s="26">
        <v>44621.0</v>
      </c>
      <c r="J953" s="23"/>
      <c r="K953" s="27" t="str">
        <f>IFERROR(__xludf.DUMMYFUNCTION("""COMPUTED_VALUE"""),"〇")</f>
        <v>〇</v>
      </c>
      <c r="L953" s="27"/>
    </row>
    <row r="954" ht="18.0" customHeight="1">
      <c r="A954" s="1"/>
      <c r="B954" s="14"/>
      <c r="C954" s="22">
        <v>9.784785728472E12</v>
      </c>
      <c r="D954" s="23" t="s">
        <v>16</v>
      </c>
      <c r="E954" s="23" t="s">
        <v>1664</v>
      </c>
      <c r="F954" s="23" t="s">
        <v>1665</v>
      </c>
      <c r="G954" s="24" t="s">
        <v>19</v>
      </c>
      <c r="H954" s="25">
        <v>44261.0</v>
      </c>
      <c r="I954" s="26">
        <v>44621.0</v>
      </c>
      <c r="J954" s="23"/>
      <c r="K954" s="27" t="str">
        <f>IFERROR(__xludf.DUMMYFUNCTION("""COMPUTED_VALUE"""),"")</f>
        <v/>
      </c>
      <c r="L954" s="27"/>
    </row>
    <row r="955" ht="18.0" customHeight="1">
      <c r="A955" s="3"/>
      <c r="B955" s="21"/>
      <c r="C955" s="22">
        <v>9.78478572854E12</v>
      </c>
      <c r="D955" s="23" t="s">
        <v>16</v>
      </c>
      <c r="E955" s="23" t="s">
        <v>1666</v>
      </c>
      <c r="F955" s="23" t="s">
        <v>1667</v>
      </c>
      <c r="G955" s="24" t="s">
        <v>19</v>
      </c>
      <c r="H955" s="29">
        <v>44279.0</v>
      </c>
      <c r="I955" s="26">
        <v>44621.0</v>
      </c>
      <c r="J955" s="23"/>
      <c r="K955" s="27" t="str">
        <f>IFERROR(__xludf.DUMMYFUNCTION("""COMPUTED_VALUE"""),"〇")</f>
        <v>〇</v>
      </c>
      <c r="L955" s="27"/>
    </row>
    <row r="956" ht="18.0" customHeight="1">
      <c r="A956" s="3"/>
      <c r="B956" s="21"/>
      <c r="C956" s="22">
        <v>9.784785728557E12</v>
      </c>
      <c r="D956" s="23" t="s">
        <v>16</v>
      </c>
      <c r="E956" s="23" t="s">
        <v>1668</v>
      </c>
      <c r="F956" s="23" t="s">
        <v>1669</v>
      </c>
      <c r="G956" s="24" t="s">
        <v>19</v>
      </c>
      <c r="H956" s="29">
        <v>44280.0</v>
      </c>
      <c r="I956" s="26">
        <v>44621.0</v>
      </c>
      <c r="J956" s="23"/>
      <c r="K956" s="27" t="str">
        <f>IFERROR(__xludf.DUMMYFUNCTION("""COMPUTED_VALUE"""),"〇")</f>
        <v>〇</v>
      </c>
      <c r="L956" s="27"/>
    </row>
    <row r="957" ht="18.0" customHeight="1">
      <c r="A957" s="3"/>
      <c r="B957" s="21"/>
      <c r="C957" s="22">
        <v>9.784785728571E12</v>
      </c>
      <c r="D957" s="23" t="s">
        <v>16</v>
      </c>
      <c r="E957" s="23" t="s">
        <v>1670</v>
      </c>
      <c r="F957" s="23" t="s">
        <v>1671</v>
      </c>
      <c r="G957" s="24" t="s">
        <v>19</v>
      </c>
      <c r="H957" s="25">
        <v>44283.0</v>
      </c>
      <c r="I957" s="26">
        <v>44621.0</v>
      </c>
      <c r="J957" s="23"/>
      <c r="K957" s="27" t="str">
        <f>IFERROR(__xludf.DUMMYFUNCTION("""COMPUTED_VALUE"""),"〇")</f>
        <v>〇</v>
      </c>
      <c r="L957" s="27"/>
    </row>
    <row r="958" ht="18.0" customHeight="1">
      <c r="A958" s="3"/>
      <c r="B958" s="21"/>
      <c r="C958" s="22">
        <v>9.784785728519E12</v>
      </c>
      <c r="D958" s="23" t="s">
        <v>16</v>
      </c>
      <c r="E958" s="23" t="s">
        <v>1672</v>
      </c>
      <c r="F958" s="23" t="s">
        <v>1673</v>
      </c>
      <c r="G958" s="24" t="s">
        <v>19</v>
      </c>
      <c r="H958" s="25">
        <v>44286.0</v>
      </c>
      <c r="I958" s="26">
        <v>44621.0</v>
      </c>
      <c r="J958" s="23"/>
      <c r="K958" s="27" t="str">
        <f>IFERROR(__xludf.DUMMYFUNCTION("""COMPUTED_VALUE"""),"")</f>
        <v/>
      </c>
      <c r="L958" s="27"/>
    </row>
    <row r="959" ht="18.0" customHeight="1">
      <c r="A959" s="1"/>
      <c r="B959" s="14"/>
      <c r="C959" s="22">
        <v>9.784785728601E12</v>
      </c>
      <c r="D959" s="23" t="s">
        <v>16</v>
      </c>
      <c r="E959" s="23" t="s">
        <v>1674</v>
      </c>
      <c r="F959" s="23" t="s">
        <v>1675</v>
      </c>
      <c r="G959" s="24" t="s">
        <v>19</v>
      </c>
      <c r="H959" s="25">
        <v>44296.0</v>
      </c>
      <c r="I959" s="26">
        <v>44621.0</v>
      </c>
      <c r="J959" s="23"/>
      <c r="K959" s="27" t="str">
        <f>IFERROR(__xludf.DUMMYFUNCTION("""COMPUTED_VALUE"""),"")</f>
        <v/>
      </c>
      <c r="L959" s="27"/>
    </row>
    <row r="960" ht="18.0" customHeight="1">
      <c r="A960" s="3"/>
      <c r="B960" s="21"/>
      <c r="C960" s="22">
        <v>9.784785728618E12</v>
      </c>
      <c r="D960" s="23" t="s">
        <v>16</v>
      </c>
      <c r="E960" s="23" t="s">
        <v>1676</v>
      </c>
      <c r="F960" s="23" t="s">
        <v>401</v>
      </c>
      <c r="G960" s="24" t="s">
        <v>19</v>
      </c>
      <c r="H960" s="25">
        <v>44316.0</v>
      </c>
      <c r="I960" s="26">
        <v>44621.0</v>
      </c>
      <c r="J960" s="23"/>
      <c r="K960" s="27" t="str">
        <f>IFERROR(__xludf.DUMMYFUNCTION("""COMPUTED_VALUE"""),"")</f>
        <v/>
      </c>
      <c r="L960" s="27"/>
    </row>
    <row r="961" ht="18.0" customHeight="1">
      <c r="A961" s="3"/>
      <c r="B961" s="21"/>
      <c r="C961" s="22">
        <v>9.784785728663E12</v>
      </c>
      <c r="D961" s="23" t="s">
        <v>16</v>
      </c>
      <c r="E961" s="23" t="s">
        <v>1677</v>
      </c>
      <c r="F961" s="23" t="s">
        <v>301</v>
      </c>
      <c r="G961" s="24" t="s">
        <v>19</v>
      </c>
      <c r="H961" s="25">
        <v>44341.0</v>
      </c>
      <c r="I961" s="26">
        <v>44621.0</v>
      </c>
      <c r="J961" s="23"/>
      <c r="K961" s="27" t="str">
        <f>IFERROR(__xludf.DUMMYFUNCTION("""COMPUTED_VALUE"""),"〇")</f>
        <v>〇</v>
      </c>
      <c r="L961" s="27"/>
    </row>
    <row r="962" ht="18.0" customHeight="1">
      <c r="A962" s="3"/>
      <c r="B962" s="21"/>
      <c r="C962" s="22">
        <v>9.78478572867E12</v>
      </c>
      <c r="D962" s="23" t="s">
        <v>16</v>
      </c>
      <c r="E962" s="23" t="s">
        <v>1678</v>
      </c>
      <c r="F962" s="23" t="s">
        <v>1568</v>
      </c>
      <c r="G962" s="24" t="s">
        <v>19</v>
      </c>
      <c r="H962" s="25">
        <v>44346.0</v>
      </c>
      <c r="I962" s="26">
        <v>44621.0</v>
      </c>
      <c r="J962" s="23"/>
      <c r="K962" s="27" t="str">
        <f>IFERROR(__xludf.DUMMYFUNCTION("""COMPUTED_VALUE"""),"〇")</f>
        <v>〇</v>
      </c>
      <c r="L962" s="27"/>
    </row>
    <row r="963" ht="18.0" customHeight="1">
      <c r="A963" s="3"/>
      <c r="B963" s="21"/>
      <c r="C963" s="22">
        <v>9.784785728694E12</v>
      </c>
      <c r="D963" s="23" t="s">
        <v>16</v>
      </c>
      <c r="E963" s="23" t="s">
        <v>1679</v>
      </c>
      <c r="F963" s="23" t="s">
        <v>92</v>
      </c>
      <c r="G963" s="24" t="s">
        <v>19</v>
      </c>
      <c r="H963" s="29">
        <v>44375.0</v>
      </c>
      <c r="I963" s="26">
        <v>44621.0</v>
      </c>
      <c r="J963" s="23"/>
      <c r="K963" s="27" t="str">
        <f>IFERROR(__xludf.DUMMYFUNCTION("""COMPUTED_VALUE"""),"〇")</f>
        <v>〇</v>
      </c>
      <c r="L963" s="27"/>
    </row>
    <row r="964" ht="18.0" customHeight="1">
      <c r="A964" s="3"/>
      <c r="B964" s="21"/>
      <c r="C964" s="22">
        <v>9.784785728779E12</v>
      </c>
      <c r="D964" s="23" t="s">
        <v>16</v>
      </c>
      <c r="E964" s="23" t="s">
        <v>1680</v>
      </c>
      <c r="F964" s="23" t="s">
        <v>1681</v>
      </c>
      <c r="G964" s="24" t="s">
        <v>19</v>
      </c>
      <c r="H964" s="25">
        <v>44387.0</v>
      </c>
      <c r="I964" s="26">
        <v>44621.0</v>
      </c>
      <c r="J964" s="23"/>
      <c r="K964" s="27" t="str">
        <f>IFERROR(__xludf.DUMMYFUNCTION("""COMPUTED_VALUE"""),"〇")</f>
        <v>〇</v>
      </c>
      <c r="L964" s="27"/>
    </row>
    <row r="965" ht="18.0" customHeight="1">
      <c r="A965" s="3"/>
      <c r="B965" s="21"/>
      <c r="C965" s="22">
        <v>9.78478572883E12</v>
      </c>
      <c r="D965" s="23" t="s">
        <v>16</v>
      </c>
      <c r="E965" s="23" t="s">
        <v>1682</v>
      </c>
      <c r="F965" s="23" t="s">
        <v>103</v>
      </c>
      <c r="G965" s="24" t="s">
        <v>19</v>
      </c>
      <c r="H965" s="25">
        <v>44397.0</v>
      </c>
      <c r="I965" s="26">
        <v>44621.0</v>
      </c>
      <c r="J965" s="23"/>
      <c r="K965" s="27" t="str">
        <f>IFERROR(__xludf.DUMMYFUNCTION("""COMPUTED_VALUE"""),"〇")</f>
        <v>〇</v>
      </c>
      <c r="L965" s="27"/>
    </row>
    <row r="966" ht="18.0" customHeight="1">
      <c r="A966" s="3"/>
      <c r="B966" s="21"/>
      <c r="C966" s="22">
        <v>9.784785728854E12</v>
      </c>
      <c r="D966" s="23" t="s">
        <v>16</v>
      </c>
      <c r="E966" s="23" t="s">
        <v>1683</v>
      </c>
      <c r="F966" s="23" t="s">
        <v>482</v>
      </c>
      <c r="G966" s="24" t="s">
        <v>19</v>
      </c>
      <c r="H966" s="25">
        <v>44402.0</v>
      </c>
      <c r="I966" s="26">
        <v>44621.0</v>
      </c>
      <c r="J966" s="23"/>
      <c r="K966" s="27" t="str">
        <f>IFERROR(__xludf.DUMMYFUNCTION("""COMPUTED_VALUE"""),"〇")</f>
        <v>〇</v>
      </c>
      <c r="L966" s="27"/>
    </row>
    <row r="967" ht="18.0" customHeight="1">
      <c r="A967" s="3"/>
      <c r="B967" s="21"/>
      <c r="C967" s="22">
        <v>9.784785728885E12</v>
      </c>
      <c r="D967" s="23" t="s">
        <v>16</v>
      </c>
      <c r="E967" s="23" t="s">
        <v>1684</v>
      </c>
      <c r="F967" s="23" t="s">
        <v>1685</v>
      </c>
      <c r="G967" s="24" t="s">
        <v>19</v>
      </c>
      <c r="H967" s="25">
        <v>44404.0</v>
      </c>
      <c r="I967" s="26">
        <v>44621.0</v>
      </c>
      <c r="J967" s="23"/>
      <c r="K967" s="27" t="str">
        <f>IFERROR(__xludf.DUMMYFUNCTION("""COMPUTED_VALUE"""),"〇")</f>
        <v>〇</v>
      </c>
      <c r="L967" s="27"/>
    </row>
    <row r="968" ht="18.0" customHeight="1">
      <c r="A968" s="3"/>
      <c r="B968" s="21"/>
      <c r="C968" s="22">
        <v>9.784785728892E12</v>
      </c>
      <c r="D968" s="23" t="s">
        <v>16</v>
      </c>
      <c r="E968" s="23" t="s">
        <v>1686</v>
      </c>
      <c r="F968" s="23" t="s">
        <v>168</v>
      </c>
      <c r="G968" s="24" t="s">
        <v>19</v>
      </c>
      <c r="H968" s="29">
        <v>44407.0</v>
      </c>
      <c r="I968" s="42">
        <v>44621.0</v>
      </c>
      <c r="J968" s="23"/>
      <c r="K968" s="27" t="str">
        <f>IFERROR(__xludf.DUMMYFUNCTION("""COMPUTED_VALUE"""),"〇")</f>
        <v>〇</v>
      </c>
      <c r="L968" s="27"/>
    </row>
    <row r="969" ht="18.0" customHeight="1">
      <c r="A969" s="3"/>
      <c r="B969" s="21"/>
      <c r="C969" s="22">
        <v>9.784785728922E12</v>
      </c>
      <c r="D969" s="23" t="s">
        <v>16</v>
      </c>
      <c r="E969" s="23" t="s">
        <v>1687</v>
      </c>
      <c r="F969" s="23" t="s">
        <v>1688</v>
      </c>
      <c r="G969" s="24" t="s">
        <v>19</v>
      </c>
      <c r="H969" s="26">
        <v>44420.0</v>
      </c>
      <c r="I969" s="42">
        <v>44621.0</v>
      </c>
      <c r="J969" s="23"/>
      <c r="K969" s="27" t="str">
        <f>IFERROR(__xludf.DUMMYFUNCTION("""COMPUTED_VALUE"""),"〇")</f>
        <v>〇</v>
      </c>
      <c r="L969" s="27"/>
    </row>
    <row r="970" ht="18.0" customHeight="1">
      <c r="A970" s="3"/>
      <c r="B970" s="21"/>
      <c r="C970" s="22">
        <v>9.784785728878E12</v>
      </c>
      <c r="D970" s="23" t="s">
        <v>16</v>
      </c>
      <c r="E970" s="23" t="s">
        <v>1689</v>
      </c>
      <c r="F970" s="23" t="s">
        <v>1690</v>
      </c>
      <c r="G970" s="24" t="s">
        <v>19</v>
      </c>
      <c r="H970" s="26">
        <v>44502.0</v>
      </c>
      <c r="I970" s="42">
        <v>44621.0</v>
      </c>
      <c r="J970" s="23"/>
      <c r="K970" s="27" t="str">
        <f>IFERROR(__xludf.DUMMYFUNCTION("""COMPUTED_VALUE"""),"〇")</f>
        <v>〇</v>
      </c>
      <c r="L970" s="27"/>
    </row>
    <row r="971" ht="18.0" customHeight="1">
      <c r="A971" s="3"/>
      <c r="B971" s="21"/>
      <c r="C971" s="22">
        <v>9.784785728687E12</v>
      </c>
      <c r="D971" s="23" t="s">
        <v>16</v>
      </c>
      <c r="E971" s="23" t="s">
        <v>1691</v>
      </c>
      <c r="F971" s="23" t="s">
        <v>1692</v>
      </c>
      <c r="G971" s="24" t="s">
        <v>19</v>
      </c>
      <c r="H971" s="31">
        <v>44530.0</v>
      </c>
      <c r="I971" s="42">
        <v>44621.0</v>
      </c>
      <c r="J971" s="23"/>
      <c r="K971" s="27" t="str">
        <f>IFERROR(__xludf.DUMMYFUNCTION("""COMPUTED_VALUE"""),"〇")</f>
        <v>〇</v>
      </c>
      <c r="L971" s="27"/>
    </row>
    <row r="972" ht="18.0" customHeight="1">
      <c r="A972" s="3"/>
      <c r="B972" s="21"/>
      <c r="C972" s="22" t="s">
        <v>1693</v>
      </c>
      <c r="D972" s="23" t="s">
        <v>1342</v>
      </c>
      <c r="E972" s="23" t="s">
        <v>1694</v>
      </c>
      <c r="F972" s="23" t="s">
        <v>1344</v>
      </c>
      <c r="G972" s="24" t="s">
        <v>19</v>
      </c>
      <c r="H972" s="26">
        <v>44620.0</v>
      </c>
      <c r="I972" s="42">
        <v>44655.0</v>
      </c>
      <c r="J972" s="23"/>
      <c r="K972" s="27" t="str">
        <f>IFERROR(__xludf.DUMMYFUNCTION("""COMPUTED_VALUE"""),"〇")</f>
        <v>〇</v>
      </c>
      <c r="L972" s="27"/>
    </row>
    <row r="973" ht="18.0" customHeight="1">
      <c r="A973" s="3"/>
      <c r="B973" s="21"/>
      <c r="C973" s="22">
        <v>9.78478571471E12</v>
      </c>
      <c r="D973" s="23" t="s">
        <v>16</v>
      </c>
      <c r="E973" s="23" t="s">
        <v>1695</v>
      </c>
      <c r="F973" s="23" t="s">
        <v>1219</v>
      </c>
      <c r="G973" s="24" t="s">
        <v>19</v>
      </c>
      <c r="H973" s="26">
        <v>39380.0</v>
      </c>
      <c r="I973" s="42">
        <v>44743.0</v>
      </c>
      <c r="J973" s="23"/>
      <c r="K973" s="27" t="str">
        <f>IFERROR(__xludf.DUMMYFUNCTION("""COMPUTED_VALUE"""),"〇")</f>
        <v>〇</v>
      </c>
      <c r="L973" s="27"/>
    </row>
    <row r="974" ht="18.0" customHeight="1">
      <c r="A974" s="3"/>
      <c r="B974" s="21"/>
      <c r="C974" s="22">
        <v>9.7847857287E12</v>
      </c>
      <c r="D974" s="23" t="s">
        <v>16</v>
      </c>
      <c r="E974" s="23" t="s">
        <v>1696</v>
      </c>
      <c r="F974" s="23" t="s">
        <v>234</v>
      </c>
      <c r="G974" s="24" t="s">
        <v>19</v>
      </c>
      <c r="H974" s="31">
        <v>44363.0</v>
      </c>
      <c r="I974" s="42">
        <v>44743.0</v>
      </c>
      <c r="J974" s="23"/>
      <c r="K974" s="27" t="str">
        <f>IFERROR(__xludf.DUMMYFUNCTION("""COMPUTED_VALUE"""),"〇")</f>
        <v>〇</v>
      </c>
      <c r="L974" s="27"/>
    </row>
    <row r="975" ht="18.0" customHeight="1">
      <c r="A975" s="3"/>
      <c r="B975" s="21"/>
      <c r="C975" s="22">
        <v>9.78478572908E12</v>
      </c>
      <c r="D975" s="23" t="s">
        <v>16</v>
      </c>
      <c r="E975" s="23" t="s">
        <v>1697</v>
      </c>
      <c r="F975" s="23" t="s">
        <v>291</v>
      </c>
      <c r="G975" s="24" t="s">
        <v>19</v>
      </c>
      <c r="H975" s="26">
        <v>44510.0</v>
      </c>
      <c r="I975" s="42">
        <v>44743.0</v>
      </c>
      <c r="J975" s="23"/>
      <c r="K975" s="27" t="str">
        <f>IFERROR(__xludf.DUMMYFUNCTION("""COMPUTED_VALUE"""),"")</f>
        <v/>
      </c>
      <c r="L975" s="27"/>
    </row>
    <row r="976" ht="18.0" customHeight="1">
      <c r="A976" s="3"/>
      <c r="B976" s="21"/>
      <c r="C976" s="22">
        <v>9.784785728533E12</v>
      </c>
      <c r="D976" s="23" t="s">
        <v>16</v>
      </c>
      <c r="E976" s="23" t="s">
        <v>1698</v>
      </c>
      <c r="F976" s="23" t="s">
        <v>1699</v>
      </c>
      <c r="G976" s="24" t="s">
        <v>19</v>
      </c>
      <c r="H976" s="31">
        <v>44552.0</v>
      </c>
      <c r="I976" s="42">
        <v>44743.0</v>
      </c>
      <c r="J976" s="23"/>
      <c r="K976" s="27" t="str">
        <f>IFERROR(__xludf.DUMMYFUNCTION("""COMPUTED_VALUE"""),"〇")</f>
        <v>〇</v>
      </c>
      <c r="L976" s="27"/>
    </row>
    <row r="977" ht="18.0" customHeight="1">
      <c r="A977" s="3"/>
      <c r="B977" s="21"/>
      <c r="C977" s="22">
        <v>9.784785729165E12</v>
      </c>
      <c r="D977" s="23" t="s">
        <v>16</v>
      </c>
      <c r="E977" s="23" t="s">
        <v>1700</v>
      </c>
      <c r="F977" s="23" t="s">
        <v>1033</v>
      </c>
      <c r="G977" s="24" t="s">
        <v>19</v>
      </c>
      <c r="H977" s="31">
        <v>44554.0</v>
      </c>
      <c r="I977" s="42">
        <v>44743.0</v>
      </c>
      <c r="J977" s="23"/>
      <c r="K977" s="27" t="str">
        <f>IFERROR(__xludf.DUMMYFUNCTION("""COMPUTED_VALUE"""),"〇")</f>
        <v>〇</v>
      </c>
      <c r="L977" s="27"/>
    </row>
    <row r="978" ht="18.0" customHeight="1">
      <c r="A978" s="3"/>
      <c r="B978" s="21"/>
      <c r="C978" s="22">
        <v>9.784785729202E12</v>
      </c>
      <c r="D978" s="23" t="s">
        <v>16</v>
      </c>
      <c r="E978" s="23" t="s">
        <v>1701</v>
      </c>
      <c r="F978" s="23" t="s">
        <v>1702</v>
      </c>
      <c r="G978" s="24" t="s">
        <v>19</v>
      </c>
      <c r="H978" s="26">
        <v>44571.0</v>
      </c>
      <c r="I978" s="42">
        <v>44743.0</v>
      </c>
      <c r="J978" s="23"/>
      <c r="K978" s="27" t="str">
        <f>IFERROR(__xludf.DUMMYFUNCTION("""COMPUTED_VALUE"""),"")</f>
        <v/>
      </c>
      <c r="L978" s="27"/>
    </row>
    <row r="979" ht="18.0" customHeight="1">
      <c r="A979" s="3"/>
      <c r="B979" s="21"/>
      <c r="C979" s="22">
        <v>9.78478572924E12</v>
      </c>
      <c r="D979" s="23" t="s">
        <v>16</v>
      </c>
      <c r="E979" s="23" t="s">
        <v>1703</v>
      </c>
      <c r="F979" s="23" t="s">
        <v>1704</v>
      </c>
      <c r="G979" s="24" t="s">
        <v>19</v>
      </c>
      <c r="H979" s="26">
        <v>44592.0</v>
      </c>
      <c r="I979" s="42">
        <v>44743.0</v>
      </c>
      <c r="J979" s="23"/>
      <c r="K979" s="27" t="str">
        <f>IFERROR(__xludf.DUMMYFUNCTION("""COMPUTED_VALUE"""),"")</f>
        <v/>
      </c>
      <c r="L979" s="27"/>
    </row>
    <row r="980" ht="18.0" customHeight="1">
      <c r="A980" s="3"/>
      <c r="B980" s="21"/>
      <c r="C980" s="22">
        <v>9.784785729332E12</v>
      </c>
      <c r="D980" s="23" t="s">
        <v>16</v>
      </c>
      <c r="E980" s="23" t="s">
        <v>1705</v>
      </c>
      <c r="F980" s="23" t="s">
        <v>363</v>
      </c>
      <c r="G980" s="24" t="s">
        <v>19</v>
      </c>
      <c r="H980" s="26">
        <v>44625.0</v>
      </c>
      <c r="I980" s="42">
        <v>44743.0</v>
      </c>
      <c r="J980" s="23"/>
      <c r="K980" s="27" t="str">
        <f>IFERROR(__xludf.DUMMYFUNCTION("""COMPUTED_VALUE"""),"")</f>
        <v/>
      </c>
      <c r="L980" s="27"/>
    </row>
    <row r="981" ht="18.0" customHeight="1">
      <c r="A981" s="3"/>
      <c r="B981" s="21"/>
      <c r="C981" s="22">
        <v>9.784785729257E12</v>
      </c>
      <c r="D981" s="23" t="s">
        <v>16</v>
      </c>
      <c r="E981" s="23" t="s">
        <v>1706</v>
      </c>
      <c r="F981" s="23" t="s">
        <v>1707</v>
      </c>
      <c r="G981" s="24" t="s">
        <v>19</v>
      </c>
      <c r="H981" s="26">
        <v>44630.0</v>
      </c>
      <c r="I981" s="42">
        <v>44743.0</v>
      </c>
      <c r="J981" s="23"/>
      <c r="K981" s="27" t="str">
        <f>IFERROR(__xludf.DUMMYFUNCTION("""COMPUTED_VALUE"""),"〇")</f>
        <v>〇</v>
      </c>
      <c r="L981" s="27"/>
    </row>
    <row r="982" ht="18.0" customHeight="1">
      <c r="A982" s="3"/>
      <c r="B982" s="21"/>
      <c r="C982" s="22">
        <v>9.784785729547E12</v>
      </c>
      <c r="D982" s="23" t="s">
        <v>16</v>
      </c>
      <c r="E982" s="23" t="s">
        <v>1708</v>
      </c>
      <c r="F982" s="23" t="s">
        <v>1709</v>
      </c>
      <c r="G982" s="24" t="s">
        <v>19</v>
      </c>
      <c r="H982" s="26">
        <v>44638.0</v>
      </c>
      <c r="I982" s="42">
        <v>44743.0</v>
      </c>
      <c r="J982" s="23"/>
      <c r="K982" s="27" t="str">
        <f>IFERROR(__xludf.DUMMYFUNCTION("""COMPUTED_VALUE"""),"")</f>
        <v/>
      </c>
      <c r="L982" s="27"/>
    </row>
    <row r="983" ht="18.0" customHeight="1">
      <c r="A983" s="3"/>
      <c r="B983" s="21"/>
      <c r="C983" s="22">
        <v>9.784785729554E12</v>
      </c>
      <c r="D983" s="23" t="s">
        <v>16</v>
      </c>
      <c r="E983" s="23" t="s">
        <v>1710</v>
      </c>
      <c r="F983" s="23" t="s">
        <v>1711</v>
      </c>
      <c r="G983" s="24" t="s">
        <v>19</v>
      </c>
      <c r="H983" s="26">
        <v>44638.0</v>
      </c>
      <c r="I983" s="42">
        <v>44743.0</v>
      </c>
      <c r="J983" s="23"/>
      <c r="K983" s="27" t="str">
        <f>IFERROR(__xludf.DUMMYFUNCTION("""COMPUTED_VALUE"""),"")</f>
        <v/>
      </c>
      <c r="L983" s="27"/>
    </row>
    <row r="984" ht="18.0" customHeight="1">
      <c r="A984" s="3"/>
      <c r="B984" s="21"/>
      <c r="C984" s="22">
        <v>9.7847857294E12</v>
      </c>
      <c r="D984" s="23" t="s">
        <v>16</v>
      </c>
      <c r="E984" s="23" t="s">
        <v>1712</v>
      </c>
      <c r="F984" s="23" t="s">
        <v>1713</v>
      </c>
      <c r="G984" s="24" t="s">
        <v>19</v>
      </c>
      <c r="H984" s="26">
        <v>44638.0</v>
      </c>
      <c r="I984" s="42">
        <v>44743.0</v>
      </c>
      <c r="J984" s="23"/>
      <c r="K984" s="27" t="str">
        <f>IFERROR(__xludf.DUMMYFUNCTION("""COMPUTED_VALUE"""),"〇")</f>
        <v>〇</v>
      </c>
      <c r="L984" s="27"/>
    </row>
    <row r="985" ht="18.0" customHeight="1">
      <c r="A985" s="3"/>
      <c r="B985" s="21"/>
      <c r="C985" s="22">
        <v>9.784785729523E12</v>
      </c>
      <c r="D985" s="23" t="s">
        <v>16</v>
      </c>
      <c r="E985" s="23" t="s">
        <v>1714</v>
      </c>
      <c r="F985" s="23" t="s">
        <v>814</v>
      </c>
      <c r="G985" s="24" t="s">
        <v>19</v>
      </c>
      <c r="H985" s="26">
        <v>44650.0</v>
      </c>
      <c r="I985" s="42">
        <v>44743.0</v>
      </c>
      <c r="J985" s="23"/>
      <c r="K985" s="27" t="str">
        <f>IFERROR(__xludf.DUMMYFUNCTION("""COMPUTED_VALUE"""),"〇")</f>
        <v>〇</v>
      </c>
      <c r="L985" s="27"/>
    </row>
    <row r="986" ht="18.0" customHeight="1">
      <c r="A986" s="3"/>
      <c r="B986" s="21"/>
      <c r="C986" s="22">
        <v>9.784785728953E12</v>
      </c>
      <c r="D986" s="23" t="s">
        <v>16</v>
      </c>
      <c r="E986" s="23" t="s">
        <v>1715</v>
      </c>
      <c r="F986" s="23" t="s">
        <v>330</v>
      </c>
      <c r="G986" s="24" t="s">
        <v>19</v>
      </c>
      <c r="H986" s="26">
        <v>44676.0</v>
      </c>
      <c r="I986" s="42">
        <v>44743.0</v>
      </c>
      <c r="J986" s="23"/>
      <c r="K986" s="27" t="str">
        <f>IFERROR(__xludf.DUMMYFUNCTION("""COMPUTED_VALUE"""),"")</f>
        <v/>
      </c>
      <c r="L986" s="27"/>
    </row>
    <row r="987" ht="18.0" customHeight="1">
      <c r="A987" s="3"/>
      <c r="B987" s="21"/>
      <c r="C987" s="22">
        <v>9.784785722661E12</v>
      </c>
      <c r="D987" s="23" t="s">
        <v>16</v>
      </c>
      <c r="E987" s="23" t="s">
        <v>1716</v>
      </c>
      <c r="F987" s="23" t="s">
        <v>1717</v>
      </c>
      <c r="G987" s="24" t="s">
        <v>19</v>
      </c>
      <c r="H987" s="26">
        <v>42094.0</v>
      </c>
      <c r="I987" s="42">
        <v>44842.0</v>
      </c>
      <c r="J987" s="23"/>
      <c r="K987" s="27" t="str">
        <f>IFERROR(__xludf.DUMMYFUNCTION("""COMPUTED_VALUE"""),"〇")</f>
        <v>〇</v>
      </c>
      <c r="L987" s="27"/>
    </row>
    <row r="988" ht="18.0" customHeight="1">
      <c r="A988" s="3"/>
      <c r="B988" s="21"/>
      <c r="C988" s="22" t="s">
        <v>1718</v>
      </c>
      <c r="D988" s="23" t="s">
        <v>16</v>
      </c>
      <c r="E988" s="23" t="s">
        <v>1719</v>
      </c>
      <c r="F988" s="23" t="s">
        <v>1720</v>
      </c>
      <c r="G988" s="24" t="s">
        <v>19</v>
      </c>
      <c r="H988" s="26">
        <v>38569.0</v>
      </c>
      <c r="I988" s="42">
        <v>44889.0</v>
      </c>
      <c r="J988" s="23"/>
      <c r="K988" s="27" t="str">
        <f>IFERROR(__xludf.DUMMYFUNCTION("""COMPUTED_VALUE"""),"")</f>
        <v/>
      </c>
      <c r="L988" s="27"/>
    </row>
    <row r="989" ht="18.0" customHeight="1">
      <c r="A989" s="3"/>
      <c r="B989" s="21"/>
      <c r="C989" s="22">
        <v>9.784785714161E12</v>
      </c>
      <c r="D989" s="23" t="s">
        <v>16</v>
      </c>
      <c r="E989" s="23" t="s">
        <v>1721</v>
      </c>
      <c r="F989" s="23" t="s">
        <v>287</v>
      </c>
      <c r="G989" s="24" t="s">
        <v>19</v>
      </c>
      <c r="H989" s="26">
        <v>39166.0</v>
      </c>
      <c r="I989" s="42">
        <v>44889.0</v>
      </c>
      <c r="J989" s="23"/>
      <c r="K989" s="27" t="str">
        <f>IFERROR(__xludf.DUMMYFUNCTION("""COMPUTED_VALUE"""),"")</f>
        <v/>
      </c>
      <c r="L989" s="27"/>
    </row>
    <row r="990" ht="18.0" customHeight="1">
      <c r="A990" s="3"/>
      <c r="B990" s="21"/>
      <c r="C990" s="22">
        <v>9.784785716783E12</v>
      </c>
      <c r="D990" s="23" t="s">
        <v>16</v>
      </c>
      <c r="E990" s="23" t="s">
        <v>1722</v>
      </c>
      <c r="F990" s="23" t="s">
        <v>287</v>
      </c>
      <c r="G990" s="24" t="s">
        <v>19</v>
      </c>
      <c r="H990" s="26">
        <v>40067.0</v>
      </c>
      <c r="I990" s="42">
        <v>44889.0</v>
      </c>
      <c r="J990" s="23"/>
      <c r="K990" s="27" t="str">
        <f>IFERROR(__xludf.DUMMYFUNCTION("""COMPUTED_VALUE"""),"")</f>
        <v/>
      </c>
      <c r="L990" s="27"/>
    </row>
    <row r="991" ht="18.0" customHeight="1">
      <c r="A991" s="3"/>
      <c r="B991" s="21"/>
      <c r="C991" s="22">
        <v>9.784502387012E12</v>
      </c>
      <c r="D991" s="23" t="s">
        <v>848</v>
      </c>
      <c r="E991" s="23" t="s">
        <v>1723</v>
      </c>
      <c r="F991" s="23" t="s">
        <v>1724</v>
      </c>
      <c r="G991" s="24" t="s">
        <v>19</v>
      </c>
      <c r="H991" s="26">
        <v>44346.0</v>
      </c>
      <c r="I991" s="42">
        <v>44901.0</v>
      </c>
      <c r="J991" s="23"/>
      <c r="K991" s="27" t="str">
        <f>IFERROR(__xludf.DUMMYFUNCTION("""COMPUTED_VALUE"""),"")</f>
        <v/>
      </c>
      <c r="L991" s="27"/>
    </row>
    <row r="992" ht="18.0" customHeight="1">
      <c r="A992" s="3"/>
      <c r="B992" s="21"/>
      <c r="C992" s="22">
        <v>9.784502375613E12</v>
      </c>
      <c r="D992" s="23" t="s">
        <v>848</v>
      </c>
      <c r="E992" s="23" t="s">
        <v>1725</v>
      </c>
      <c r="F992" s="23" t="s">
        <v>1726</v>
      </c>
      <c r="G992" s="24" t="s">
        <v>19</v>
      </c>
      <c r="H992" s="26">
        <v>44357.0</v>
      </c>
      <c r="I992" s="42">
        <v>44901.0</v>
      </c>
      <c r="J992" s="23"/>
      <c r="K992" s="27" t="str">
        <f>IFERROR(__xludf.DUMMYFUNCTION("""COMPUTED_VALUE"""),"〇")</f>
        <v>〇</v>
      </c>
      <c r="L992" s="27"/>
    </row>
    <row r="993" ht="18.0" customHeight="1">
      <c r="A993" s="3"/>
      <c r="B993" s="21"/>
      <c r="C993" s="22">
        <v>9.78450239021E12</v>
      </c>
      <c r="D993" s="23" t="s">
        <v>848</v>
      </c>
      <c r="E993" s="23" t="s">
        <v>1727</v>
      </c>
      <c r="F993" s="23" t="s">
        <v>874</v>
      </c>
      <c r="G993" s="24" t="s">
        <v>19</v>
      </c>
      <c r="H993" s="26">
        <v>44362.0</v>
      </c>
      <c r="I993" s="42">
        <v>44901.0</v>
      </c>
      <c r="J993" s="23"/>
      <c r="K993" s="27" t="str">
        <f>IFERROR(__xludf.DUMMYFUNCTION("""COMPUTED_VALUE"""),"")</f>
        <v/>
      </c>
      <c r="L993" s="27"/>
    </row>
    <row r="994" ht="18.0" customHeight="1">
      <c r="A994" s="3"/>
      <c r="B994" s="21"/>
      <c r="C994" s="22">
        <v>9.784502387517E12</v>
      </c>
      <c r="D994" s="23" t="s">
        <v>848</v>
      </c>
      <c r="E994" s="23" t="s">
        <v>1728</v>
      </c>
      <c r="F994" s="23" t="s">
        <v>1729</v>
      </c>
      <c r="G994" s="24" t="s">
        <v>19</v>
      </c>
      <c r="H994" s="26">
        <v>44409.0</v>
      </c>
      <c r="I994" s="42">
        <v>44901.0</v>
      </c>
      <c r="J994" s="23"/>
      <c r="K994" s="27" t="str">
        <f>IFERROR(__xludf.DUMMYFUNCTION("""COMPUTED_VALUE"""),"〇")</f>
        <v>〇</v>
      </c>
      <c r="L994" s="27"/>
    </row>
    <row r="995" ht="18.0" customHeight="1">
      <c r="A995" s="3"/>
      <c r="B995" s="21"/>
      <c r="C995" s="22">
        <v>9.784502433016E12</v>
      </c>
      <c r="D995" s="23" t="s">
        <v>848</v>
      </c>
      <c r="E995" s="23" t="s">
        <v>1730</v>
      </c>
      <c r="F995" s="23" t="s">
        <v>1731</v>
      </c>
      <c r="G995" s="24" t="s">
        <v>19</v>
      </c>
      <c r="H995" s="26">
        <v>44752.0</v>
      </c>
      <c r="I995" s="42">
        <v>44901.0</v>
      </c>
      <c r="J995" s="23"/>
      <c r="K995" s="27" t="str">
        <f>IFERROR(__xludf.DUMMYFUNCTION("""COMPUTED_VALUE"""),"")</f>
        <v/>
      </c>
      <c r="L995" s="27"/>
    </row>
    <row r="996" ht="18.0" customHeight="1">
      <c r="A996" s="3"/>
      <c r="B996" s="21"/>
      <c r="C996" s="22">
        <v>9.784502430213E12</v>
      </c>
      <c r="D996" s="23" t="s">
        <v>848</v>
      </c>
      <c r="E996" s="23" t="s">
        <v>1732</v>
      </c>
      <c r="F996" s="23" t="s">
        <v>884</v>
      </c>
      <c r="G996" s="24" t="s">
        <v>19</v>
      </c>
      <c r="H996" s="26">
        <v>44805.0</v>
      </c>
      <c r="I996" s="42">
        <v>44901.0</v>
      </c>
      <c r="J996" s="23"/>
      <c r="K996" s="27" t="str">
        <f>IFERROR(__xludf.DUMMYFUNCTION("""COMPUTED_VALUE"""),"")</f>
        <v/>
      </c>
      <c r="L996" s="27"/>
    </row>
    <row r="997" ht="18.0" customHeight="1">
      <c r="A997" s="3"/>
      <c r="B997" s="21"/>
      <c r="C997" s="22">
        <v>9.784785716813E12</v>
      </c>
      <c r="D997" s="23" t="s">
        <v>16</v>
      </c>
      <c r="E997" s="23" t="s">
        <v>1733</v>
      </c>
      <c r="F997" s="23" t="s">
        <v>1720</v>
      </c>
      <c r="G997" s="24" t="s">
        <v>19</v>
      </c>
      <c r="H997" s="26">
        <v>40436.0</v>
      </c>
      <c r="I997" s="42">
        <v>44901.0</v>
      </c>
      <c r="J997" s="23"/>
      <c r="K997" s="27" t="str">
        <f>IFERROR(__xludf.DUMMYFUNCTION("""COMPUTED_VALUE"""),"")</f>
        <v/>
      </c>
      <c r="L997" s="27"/>
    </row>
    <row r="998" ht="18.0" customHeight="1">
      <c r="A998" s="3"/>
      <c r="B998" s="21"/>
      <c r="C998" s="22">
        <v>9.784785728991E12</v>
      </c>
      <c r="D998" s="23" t="s">
        <v>16</v>
      </c>
      <c r="E998" s="23" t="s">
        <v>1734</v>
      </c>
      <c r="F998" s="23" t="s">
        <v>99</v>
      </c>
      <c r="G998" s="24" t="s">
        <v>19</v>
      </c>
      <c r="H998" s="26">
        <v>44494.0</v>
      </c>
      <c r="I998" s="42">
        <v>44901.0</v>
      </c>
      <c r="J998" s="23"/>
      <c r="K998" s="27" t="str">
        <f>IFERROR(__xludf.DUMMYFUNCTION("""COMPUTED_VALUE"""),"")</f>
        <v/>
      </c>
      <c r="L998" s="27"/>
    </row>
    <row r="999" ht="18.0" customHeight="1">
      <c r="A999" s="3"/>
      <c r="B999" s="21"/>
      <c r="C999" s="22">
        <v>9.784785721671E12</v>
      </c>
      <c r="D999" s="23" t="s">
        <v>16</v>
      </c>
      <c r="E999" s="23" t="s">
        <v>1735</v>
      </c>
      <c r="F999" s="23" t="s">
        <v>1218</v>
      </c>
      <c r="G999" s="24" t="s">
        <v>19</v>
      </c>
      <c r="H999" s="26">
        <v>41708.0</v>
      </c>
      <c r="I999" s="42">
        <v>44918.0</v>
      </c>
      <c r="J999" s="23"/>
      <c r="K999" s="27" t="str">
        <f>IFERROR(__xludf.DUMMYFUNCTION("""COMPUTED_VALUE"""),"〇")</f>
        <v>〇</v>
      </c>
      <c r="L999" s="27"/>
    </row>
    <row r="1000" ht="18.0" customHeight="1">
      <c r="A1000" s="3"/>
      <c r="B1000" s="21"/>
      <c r="C1000" s="22">
        <v>9.784785722043E12</v>
      </c>
      <c r="D1000" s="23" t="s">
        <v>16</v>
      </c>
      <c r="E1000" s="23" t="s">
        <v>1736</v>
      </c>
      <c r="F1000" s="23" t="s">
        <v>1737</v>
      </c>
      <c r="G1000" s="24" t="s">
        <v>19</v>
      </c>
      <c r="H1000" s="26">
        <v>41835.0</v>
      </c>
      <c r="I1000" s="42">
        <v>44918.0</v>
      </c>
      <c r="J1000" s="23"/>
      <c r="K1000" s="27" t="str">
        <f>IFERROR(__xludf.DUMMYFUNCTION("""COMPUTED_VALUE"""),"〇")</f>
        <v>〇</v>
      </c>
      <c r="L1000" s="27"/>
    </row>
    <row r="1001" ht="18.0" customHeight="1">
      <c r="A1001" s="3"/>
      <c r="B1001" s="21"/>
      <c r="C1001" s="22">
        <v>9.784785722104E12</v>
      </c>
      <c r="D1001" s="23" t="s">
        <v>16</v>
      </c>
      <c r="E1001" s="23" t="s">
        <v>1738</v>
      </c>
      <c r="F1001" s="23" t="s">
        <v>1558</v>
      </c>
      <c r="G1001" s="24" t="s">
        <v>19</v>
      </c>
      <c r="H1001" s="26">
        <v>41866.0</v>
      </c>
      <c r="I1001" s="42">
        <v>44918.0</v>
      </c>
      <c r="J1001" s="23"/>
      <c r="K1001" s="27" t="str">
        <f>IFERROR(__xludf.DUMMYFUNCTION("""COMPUTED_VALUE"""),"〇")</f>
        <v>〇</v>
      </c>
      <c r="L1001" s="27"/>
    </row>
    <row r="1002" ht="18.0" customHeight="1">
      <c r="A1002" s="3"/>
      <c r="B1002" s="21"/>
      <c r="C1002" s="22">
        <v>9.78478572742E12</v>
      </c>
      <c r="D1002" s="23" t="s">
        <v>16</v>
      </c>
      <c r="E1002" s="23" t="s">
        <v>1739</v>
      </c>
      <c r="F1002" s="23" t="s">
        <v>1558</v>
      </c>
      <c r="G1002" s="24" t="s">
        <v>19</v>
      </c>
      <c r="H1002" s="26">
        <v>43758.0</v>
      </c>
      <c r="I1002" s="42">
        <v>44918.0</v>
      </c>
      <c r="J1002" s="23"/>
      <c r="K1002" s="27" t="str">
        <f>IFERROR(__xludf.DUMMYFUNCTION("""COMPUTED_VALUE"""),"〇")</f>
        <v>〇</v>
      </c>
      <c r="L1002" s="27"/>
    </row>
    <row r="1003" ht="18.0" customHeight="1">
      <c r="A1003" s="3"/>
      <c r="B1003" s="21"/>
      <c r="C1003" s="22">
        <v>9.784785718121E12</v>
      </c>
      <c r="D1003" s="23" t="s">
        <v>16</v>
      </c>
      <c r="E1003" s="23" t="s">
        <v>1740</v>
      </c>
      <c r="F1003" s="23" t="s">
        <v>1741</v>
      </c>
      <c r="G1003" s="24" t="s">
        <v>19</v>
      </c>
      <c r="H1003" s="26">
        <v>43920.0</v>
      </c>
      <c r="I1003" s="42">
        <v>44918.0</v>
      </c>
      <c r="J1003" s="23"/>
      <c r="K1003" s="27" t="str">
        <f>IFERROR(__xludf.DUMMYFUNCTION("""COMPUTED_VALUE"""),"〇")</f>
        <v>〇</v>
      </c>
      <c r="L1003" s="27"/>
    </row>
    <row r="1004" ht="18.0" customHeight="1">
      <c r="A1004" s="3"/>
      <c r="B1004" s="21"/>
      <c r="C1004" s="22">
        <v>9.78478571778E12</v>
      </c>
      <c r="D1004" s="23" t="s">
        <v>16</v>
      </c>
      <c r="E1004" s="23" t="s">
        <v>1742</v>
      </c>
      <c r="F1004" s="23" t="s">
        <v>217</v>
      </c>
      <c r="G1004" s="24" t="s">
        <v>19</v>
      </c>
      <c r="H1004" s="26">
        <v>43920.0</v>
      </c>
      <c r="I1004" s="42">
        <v>44918.0</v>
      </c>
      <c r="J1004" s="23"/>
      <c r="K1004" s="27" t="str">
        <f>IFERROR(__xludf.DUMMYFUNCTION("""COMPUTED_VALUE"""),"〇")</f>
        <v>〇</v>
      </c>
      <c r="L1004" s="27"/>
    </row>
    <row r="1005" ht="18.0" customHeight="1">
      <c r="A1005" s="3"/>
      <c r="B1005" s="21"/>
      <c r="C1005" s="22">
        <v>9.784785716752E12</v>
      </c>
      <c r="D1005" s="23" t="s">
        <v>16</v>
      </c>
      <c r="E1005" s="23" t="s">
        <v>1743</v>
      </c>
      <c r="F1005" s="23" t="s">
        <v>1741</v>
      </c>
      <c r="G1005" s="24" t="s">
        <v>19</v>
      </c>
      <c r="H1005" s="26">
        <v>43920.0</v>
      </c>
      <c r="I1005" s="42">
        <v>44918.0</v>
      </c>
      <c r="J1005" s="23"/>
      <c r="K1005" s="27" t="str">
        <f>IFERROR(__xludf.DUMMYFUNCTION("""COMPUTED_VALUE"""),"〇")</f>
        <v>〇</v>
      </c>
      <c r="L1005" s="27"/>
    </row>
    <row r="1006" ht="18.0" customHeight="1">
      <c r="A1006" s="3"/>
      <c r="B1006" s="21"/>
      <c r="C1006" s="22">
        <v>9.784785728564E12</v>
      </c>
      <c r="D1006" s="23" t="s">
        <v>16</v>
      </c>
      <c r="E1006" s="23" t="s">
        <v>1744</v>
      </c>
      <c r="F1006" s="23" t="s">
        <v>1558</v>
      </c>
      <c r="G1006" s="24" t="s">
        <v>19</v>
      </c>
      <c r="H1006" s="26">
        <v>44285.0</v>
      </c>
      <c r="I1006" s="42">
        <v>44918.0</v>
      </c>
      <c r="J1006" s="23"/>
      <c r="K1006" s="27" t="str">
        <f>IFERROR(__xludf.DUMMYFUNCTION("""COMPUTED_VALUE"""),"〇")</f>
        <v>〇</v>
      </c>
      <c r="L1006" s="27"/>
    </row>
    <row r="1007" ht="18.0" customHeight="1">
      <c r="A1007" s="3"/>
      <c r="B1007" s="21"/>
      <c r="C1007" s="22">
        <v>9.784785714741E12</v>
      </c>
      <c r="D1007" s="23" t="s">
        <v>16</v>
      </c>
      <c r="E1007" s="23" t="s">
        <v>1745</v>
      </c>
      <c r="F1007" s="23" t="s">
        <v>1741</v>
      </c>
      <c r="G1007" s="24" t="s">
        <v>19</v>
      </c>
      <c r="H1007" s="26">
        <v>44621.0</v>
      </c>
      <c r="I1007" s="42">
        <v>44918.0</v>
      </c>
      <c r="J1007" s="23"/>
      <c r="K1007" s="27" t="str">
        <f>IFERROR(__xludf.DUMMYFUNCTION("""COMPUTED_VALUE"""),"〇")</f>
        <v>〇</v>
      </c>
      <c r="L1007" s="27"/>
    </row>
    <row r="1008" ht="18.0" customHeight="1">
      <c r="A1008" s="3"/>
      <c r="B1008" s="21"/>
      <c r="C1008" s="22">
        <v>9.784785719265E12</v>
      </c>
      <c r="D1008" s="23" t="s">
        <v>16</v>
      </c>
      <c r="E1008" s="23" t="s">
        <v>1746</v>
      </c>
      <c r="F1008" s="23" t="s">
        <v>1747</v>
      </c>
      <c r="G1008" s="24" t="s">
        <v>19</v>
      </c>
      <c r="H1008" s="26">
        <v>44621.0</v>
      </c>
      <c r="I1008" s="42">
        <v>44918.0</v>
      </c>
      <c r="J1008" s="23"/>
      <c r="K1008" s="27" t="str">
        <f>IFERROR(__xludf.DUMMYFUNCTION("""COMPUTED_VALUE"""),"〇")</f>
        <v>〇</v>
      </c>
      <c r="L1008" s="27"/>
    </row>
    <row r="1009" ht="18.0" customHeight="1">
      <c r="A1009" s="3"/>
      <c r="B1009" s="21"/>
      <c r="C1009" s="22">
        <v>9.784785717889E12</v>
      </c>
      <c r="D1009" s="23" t="s">
        <v>16</v>
      </c>
      <c r="E1009" s="23" t="s">
        <v>1748</v>
      </c>
      <c r="F1009" s="23" t="s">
        <v>1749</v>
      </c>
      <c r="G1009" s="24" t="s">
        <v>19</v>
      </c>
      <c r="H1009" s="26">
        <v>44621.0</v>
      </c>
      <c r="I1009" s="42">
        <v>44918.0</v>
      </c>
      <c r="J1009" s="23"/>
      <c r="K1009" s="27" t="str">
        <f>IFERROR(__xludf.DUMMYFUNCTION("""COMPUTED_VALUE"""),"〇")</f>
        <v>〇</v>
      </c>
      <c r="L1009" s="27"/>
    </row>
    <row r="1010" ht="18.0" customHeight="1">
      <c r="A1010" s="3"/>
      <c r="B1010" s="21"/>
      <c r="C1010" s="22">
        <v>9.784785716769E12</v>
      </c>
      <c r="D1010" s="23" t="s">
        <v>16</v>
      </c>
      <c r="E1010" s="23" t="s">
        <v>1750</v>
      </c>
      <c r="F1010" s="23" t="s">
        <v>1751</v>
      </c>
      <c r="G1010" s="24" t="s">
        <v>19</v>
      </c>
      <c r="H1010" s="26">
        <v>44621.0</v>
      </c>
      <c r="I1010" s="42">
        <v>44918.0</v>
      </c>
      <c r="J1010" s="23"/>
      <c r="K1010" s="27" t="str">
        <f>IFERROR(__xludf.DUMMYFUNCTION("""COMPUTED_VALUE"""),"〇")</f>
        <v>〇</v>
      </c>
      <c r="L1010" s="27"/>
    </row>
    <row r="1011" ht="18.0" customHeight="1">
      <c r="A1011" s="3"/>
      <c r="B1011" s="21"/>
      <c r="C1011" s="22">
        <v>9.784785721664E12</v>
      </c>
      <c r="D1011" s="23" t="s">
        <v>16</v>
      </c>
      <c r="E1011" s="23" t="s">
        <v>1752</v>
      </c>
      <c r="F1011" s="23" t="s">
        <v>238</v>
      </c>
      <c r="G1011" s="24" t="s">
        <v>19</v>
      </c>
      <c r="H1011" s="26">
        <v>44621.0</v>
      </c>
      <c r="I1011" s="42">
        <v>44918.0</v>
      </c>
      <c r="J1011" s="23"/>
      <c r="K1011" s="27" t="str">
        <f>IFERROR(__xludf.DUMMYFUNCTION("""COMPUTED_VALUE"""),"〇")</f>
        <v>〇</v>
      </c>
      <c r="L1011" s="27"/>
    </row>
    <row r="1012" ht="18.0" customHeight="1">
      <c r="A1012" s="3"/>
      <c r="B1012" s="21"/>
      <c r="C1012" s="22">
        <v>9.784785726683E12</v>
      </c>
      <c r="D1012" s="23" t="s">
        <v>16</v>
      </c>
      <c r="E1012" s="23" t="s">
        <v>1753</v>
      </c>
      <c r="F1012" s="23" t="s">
        <v>238</v>
      </c>
      <c r="G1012" s="24" t="s">
        <v>19</v>
      </c>
      <c r="H1012" s="26">
        <v>44621.0</v>
      </c>
      <c r="I1012" s="42">
        <v>44918.0</v>
      </c>
      <c r="J1012" s="23"/>
      <c r="K1012" s="27" t="str">
        <f>IFERROR(__xludf.DUMMYFUNCTION("""COMPUTED_VALUE"""),"〇")</f>
        <v>〇</v>
      </c>
      <c r="L1012" s="27"/>
    </row>
    <row r="1013" ht="18.0" customHeight="1">
      <c r="A1013" s="3"/>
      <c r="B1013" s="21"/>
      <c r="C1013" s="22">
        <v>9.784785718213E12</v>
      </c>
      <c r="D1013" s="23" t="s">
        <v>16</v>
      </c>
      <c r="E1013" s="23" t="s">
        <v>1754</v>
      </c>
      <c r="F1013" s="23" t="s">
        <v>217</v>
      </c>
      <c r="G1013" s="24" t="s">
        <v>19</v>
      </c>
      <c r="H1013" s="26">
        <v>44621.0</v>
      </c>
      <c r="I1013" s="42">
        <v>44918.0</v>
      </c>
      <c r="J1013" s="23"/>
      <c r="K1013" s="27" t="str">
        <f>IFERROR(__xludf.DUMMYFUNCTION("""COMPUTED_VALUE"""),"〇")</f>
        <v>〇</v>
      </c>
      <c r="L1013" s="27"/>
    </row>
    <row r="1014" ht="18.0" customHeight="1">
      <c r="A1014" s="3"/>
      <c r="B1014" s="21"/>
      <c r="C1014" s="22">
        <v>9.784785723972E12</v>
      </c>
      <c r="D1014" s="23" t="s">
        <v>16</v>
      </c>
      <c r="E1014" s="23" t="s">
        <v>1755</v>
      </c>
      <c r="F1014" s="23" t="s">
        <v>1756</v>
      </c>
      <c r="G1014" s="24" t="s">
        <v>19</v>
      </c>
      <c r="H1014" s="26">
        <v>44621.0</v>
      </c>
      <c r="I1014" s="42">
        <v>44918.0</v>
      </c>
      <c r="J1014" s="23"/>
      <c r="K1014" s="27" t="str">
        <f>IFERROR(__xludf.DUMMYFUNCTION("""COMPUTED_VALUE"""),"〇")</f>
        <v>〇</v>
      </c>
      <c r="L1014" s="27"/>
    </row>
    <row r="1015" ht="18.0" customHeight="1">
      <c r="A1015" s="3"/>
      <c r="B1015" s="21"/>
      <c r="C1015" s="22">
        <v>9.784785719067E12</v>
      </c>
      <c r="D1015" s="23" t="s">
        <v>16</v>
      </c>
      <c r="E1015" s="23" t="s">
        <v>1757</v>
      </c>
      <c r="F1015" s="23" t="s">
        <v>1751</v>
      </c>
      <c r="G1015" s="24" t="s">
        <v>19</v>
      </c>
      <c r="H1015" s="26">
        <v>44621.0</v>
      </c>
      <c r="I1015" s="42">
        <v>44918.0</v>
      </c>
      <c r="J1015" s="23"/>
      <c r="K1015" s="27" t="str">
        <f>IFERROR(__xludf.DUMMYFUNCTION("""COMPUTED_VALUE"""),"〇")</f>
        <v>〇</v>
      </c>
      <c r="L1015" s="27"/>
    </row>
    <row r="1016" ht="18.0" customHeight="1">
      <c r="A1016" s="3"/>
      <c r="B1016" s="21"/>
      <c r="C1016" s="22">
        <v>9.784785720698E12</v>
      </c>
      <c r="D1016" s="23" t="s">
        <v>16</v>
      </c>
      <c r="E1016" s="23" t="s">
        <v>1758</v>
      </c>
      <c r="F1016" s="23" t="s">
        <v>1218</v>
      </c>
      <c r="G1016" s="24" t="s">
        <v>19</v>
      </c>
      <c r="H1016" s="26">
        <v>44621.0</v>
      </c>
      <c r="I1016" s="42">
        <v>44918.0</v>
      </c>
      <c r="J1016" s="23"/>
      <c r="K1016" s="27" t="str">
        <f>IFERROR(__xludf.DUMMYFUNCTION("""COMPUTED_VALUE"""),"〇")</f>
        <v>〇</v>
      </c>
      <c r="L1016" s="27"/>
    </row>
    <row r="1017" ht="18.0" customHeight="1">
      <c r="A1017" s="3"/>
      <c r="B1017" s="21"/>
      <c r="C1017" s="22">
        <v>9.784785716455E12</v>
      </c>
      <c r="D1017" s="23" t="s">
        <v>16</v>
      </c>
      <c r="E1017" s="23" t="s">
        <v>1759</v>
      </c>
      <c r="F1017" s="23" t="s">
        <v>1218</v>
      </c>
      <c r="G1017" s="24" t="s">
        <v>19</v>
      </c>
      <c r="H1017" s="26">
        <v>44621.0</v>
      </c>
      <c r="I1017" s="42">
        <v>44918.0</v>
      </c>
      <c r="J1017" s="23"/>
      <c r="K1017" s="27" t="str">
        <f>IFERROR(__xludf.DUMMYFUNCTION("""COMPUTED_VALUE"""),"〇")</f>
        <v>〇</v>
      </c>
      <c r="L1017" s="27"/>
    </row>
    <row r="1018" ht="18.0" customHeight="1">
      <c r="A1018" s="3"/>
      <c r="B1018" s="21"/>
      <c r="C1018" s="22">
        <v>9.784785720537E12</v>
      </c>
      <c r="D1018" s="23" t="s">
        <v>16</v>
      </c>
      <c r="E1018" s="23" t="s">
        <v>1760</v>
      </c>
      <c r="F1018" s="23" t="s">
        <v>238</v>
      </c>
      <c r="G1018" s="24" t="s">
        <v>19</v>
      </c>
      <c r="H1018" s="26">
        <v>44621.0</v>
      </c>
      <c r="I1018" s="42">
        <v>44918.0</v>
      </c>
      <c r="J1018" s="23"/>
      <c r="K1018" s="27" t="str">
        <f>IFERROR(__xludf.DUMMYFUNCTION("""COMPUTED_VALUE"""),"〇")</f>
        <v>〇</v>
      </c>
      <c r="L1018" s="27"/>
    </row>
    <row r="1019" ht="18.0" customHeight="1">
      <c r="A1019" s="3"/>
      <c r="B1019" s="21"/>
      <c r="C1019" s="22">
        <v>9.784785721169E12</v>
      </c>
      <c r="D1019" s="23" t="s">
        <v>16</v>
      </c>
      <c r="E1019" s="23" t="s">
        <v>1761</v>
      </c>
      <c r="F1019" s="23" t="s">
        <v>1558</v>
      </c>
      <c r="G1019" s="24" t="s">
        <v>19</v>
      </c>
      <c r="H1019" s="26">
        <v>44621.0</v>
      </c>
      <c r="I1019" s="42">
        <v>44918.0</v>
      </c>
      <c r="J1019" s="23"/>
      <c r="K1019" s="27" t="str">
        <f>IFERROR(__xludf.DUMMYFUNCTION("""COMPUTED_VALUE"""),"〇")</f>
        <v>〇</v>
      </c>
      <c r="L1019" s="27"/>
    </row>
    <row r="1020" ht="18.0" customHeight="1">
      <c r="A1020" s="3"/>
      <c r="B1020" s="21"/>
      <c r="C1020" s="22">
        <v>9.784785716127E12</v>
      </c>
      <c r="D1020" s="23" t="s">
        <v>16</v>
      </c>
      <c r="E1020" s="23" t="s">
        <v>1762</v>
      </c>
      <c r="F1020" s="23" t="s">
        <v>1751</v>
      </c>
      <c r="G1020" s="24" t="s">
        <v>19</v>
      </c>
      <c r="H1020" s="26">
        <v>44621.0</v>
      </c>
      <c r="I1020" s="42">
        <v>44918.0</v>
      </c>
      <c r="J1020" s="23"/>
      <c r="K1020" s="27" t="str">
        <f>IFERROR(__xludf.DUMMYFUNCTION("""COMPUTED_VALUE"""),"〇")</f>
        <v>〇</v>
      </c>
      <c r="L1020" s="27"/>
    </row>
    <row r="1021" ht="18.0" customHeight="1">
      <c r="A1021" s="3"/>
      <c r="B1021" s="21"/>
      <c r="C1021" s="22">
        <v>9.784502149016E12</v>
      </c>
      <c r="D1021" s="23" t="s">
        <v>848</v>
      </c>
      <c r="E1021" s="23" t="s">
        <v>1763</v>
      </c>
      <c r="F1021" s="23" t="s">
        <v>1764</v>
      </c>
      <c r="G1021" s="24" t="s">
        <v>19</v>
      </c>
      <c r="H1021" s="26">
        <v>42765.0</v>
      </c>
      <c r="I1021" s="42">
        <v>44971.0</v>
      </c>
      <c r="J1021" s="23"/>
      <c r="K1021" s="27" t="str">
        <f>IFERROR(__xludf.DUMMYFUNCTION("""COMPUTED_VALUE"""),"")</f>
        <v/>
      </c>
      <c r="L1021" s="27"/>
    </row>
    <row r="1022" ht="18.0" customHeight="1">
      <c r="A1022" s="1"/>
      <c r="B1022" s="14"/>
      <c r="C1022" s="22">
        <v>9.784502178214E12</v>
      </c>
      <c r="D1022" s="23" t="s">
        <v>848</v>
      </c>
      <c r="E1022" s="23" t="s">
        <v>1765</v>
      </c>
      <c r="F1022" s="23" t="s">
        <v>1376</v>
      </c>
      <c r="G1022" s="24" t="s">
        <v>19</v>
      </c>
      <c r="H1022" s="26">
        <v>43495.0</v>
      </c>
      <c r="I1022" s="42">
        <v>44971.0</v>
      </c>
      <c r="J1022" s="23"/>
      <c r="K1022" s="27" t="str">
        <f>IFERROR(__xludf.DUMMYFUNCTION("""COMPUTED_VALUE"""),"")</f>
        <v/>
      </c>
      <c r="L1022" s="27"/>
    </row>
    <row r="1023" ht="18.0" customHeight="1">
      <c r="A1023" s="3"/>
      <c r="B1023" s="21"/>
      <c r="C1023" s="22">
        <v>9.784502274213E12</v>
      </c>
      <c r="D1023" s="23" t="s">
        <v>848</v>
      </c>
      <c r="E1023" s="23" t="s">
        <v>1766</v>
      </c>
      <c r="F1023" s="23" t="s">
        <v>1767</v>
      </c>
      <c r="G1023" s="24" t="s">
        <v>19</v>
      </c>
      <c r="H1023" s="31">
        <v>43768.0</v>
      </c>
      <c r="I1023" s="42">
        <v>44971.0</v>
      </c>
      <c r="J1023" s="23"/>
      <c r="K1023" s="27" t="str">
        <f>IFERROR(__xludf.DUMMYFUNCTION("""COMPUTED_VALUE"""),"")</f>
        <v/>
      </c>
      <c r="L1023" s="27"/>
    </row>
    <row r="1024" ht="18.0" customHeight="1">
      <c r="A1024" s="3"/>
      <c r="B1024" s="21"/>
      <c r="C1024" s="22">
        <v>9.784502117817E12</v>
      </c>
      <c r="D1024" s="23" t="s">
        <v>848</v>
      </c>
      <c r="E1024" s="23" t="s">
        <v>1768</v>
      </c>
      <c r="F1024" s="23" t="s">
        <v>1769</v>
      </c>
      <c r="G1024" s="24" t="s">
        <v>19</v>
      </c>
      <c r="H1024" s="26">
        <v>43819.0</v>
      </c>
      <c r="I1024" s="42">
        <v>44971.0</v>
      </c>
      <c r="J1024" s="23"/>
      <c r="K1024" s="27" t="str">
        <f>IFERROR(__xludf.DUMMYFUNCTION("""COMPUTED_VALUE"""),"〇")</f>
        <v>〇</v>
      </c>
      <c r="L1024" s="27"/>
    </row>
    <row r="1025" ht="18.0" customHeight="1">
      <c r="A1025" s="3"/>
      <c r="B1025" s="21"/>
      <c r="C1025" s="22">
        <v>9.784502367915E12</v>
      </c>
      <c r="D1025" s="23" t="s">
        <v>848</v>
      </c>
      <c r="E1025" s="23" t="s">
        <v>1770</v>
      </c>
      <c r="F1025" s="23" t="s">
        <v>1771</v>
      </c>
      <c r="G1025" s="24" t="s">
        <v>19</v>
      </c>
      <c r="H1025" s="26">
        <v>44280.0</v>
      </c>
      <c r="I1025" s="42">
        <v>44971.0</v>
      </c>
      <c r="J1025" s="23"/>
      <c r="K1025" s="27" t="str">
        <f>IFERROR(__xludf.DUMMYFUNCTION("""COMPUTED_VALUE"""),"〇")</f>
        <v>〇</v>
      </c>
      <c r="L1025" s="27"/>
    </row>
    <row r="1026" ht="18.0" customHeight="1">
      <c r="A1026" s="3"/>
      <c r="B1026" s="21"/>
      <c r="C1026" s="22">
        <v>9.784502372711E12</v>
      </c>
      <c r="D1026" s="23" t="s">
        <v>848</v>
      </c>
      <c r="E1026" s="23" t="s">
        <v>1772</v>
      </c>
      <c r="F1026" s="23" t="s">
        <v>1773</v>
      </c>
      <c r="G1026" s="24" t="s">
        <v>19</v>
      </c>
      <c r="H1026" s="26">
        <v>44346.0</v>
      </c>
      <c r="I1026" s="42">
        <v>44971.0</v>
      </c>
      <c r="J1026" s="23"/>
      <c r="K1026" s="27" t="str">
        <f>IFERROR(__xludf.DUMMYFUNCTION("""COMPUTED_VALUE"""),"")</f>
        <v/>
      </c>
      <c r="L1026" s="27"/>
    </row>
    <row r="1027" ht="18.0" customHeight="1">
      <c r="A1027" s="3"/>
      <c r="B1027" s="21"/>
      <c r="C1027" s="22">
        <v>9.784502409219E12</v>
      </c>
      <c r="D1027" s="23" t="s">
        <v>848</v>
      </c>
      <c r="E1027" s="23" t="s">
        <v>1774</v>
      </c>
      <c r="F1027" s="23" t="s">
        <v>1401</v>
      </c>
      <c r="G1027" s="24" t="s">
        <v>19</v>
      </c>
      <c r="H1027" s="31">
        <v>44581.0</v>
      </c>
      <c r="I1027" s="42">
        <v>44971.0</v>
      </c>
      <c r="J1027" s="23"/>
      <c r="K1027" s="27" t="str">
        <f>IFERROR(__xludf.DUMMYFUNCTION("""COMPUTED_VALUE"""),"")</f>
        <v/>
      </c>
      <c r="L1027" s="27"/>
    </row>
    <row r="1028" ht="18.0" customHeight="1">
      <c r="A1028" s="3"/>
      <c r="B1028" s="21"/>
      <c r="C1028" s="22">
        <v>9.784502407611E12</v>
      </c>
      <c r="D1028" s="23" t="s">
        <v>848</v>
      </c>
      <c r="E1028" s="23" t="s">
        <v>1775</v>
      </c>
      <c r="F1028" s="23" t="s">
        <v>1776</v>
      </c>
      <c r="G1028" s="24" t="s">
        <v>19</v>
      </c>
      <c r="H1028" s="26">
        <v>44635.0</v>
      </c>
      <c r="I1028" s="42">
        <v>44971.0</v>
      </c>
      <c r="J1028" s="23"/>
      <c r="K1028" s="27" t="str">
        <f>IFERROR(__xludf.DUMMYFUNCTION("""COMPUTED_VALUE"""),"")</f>
        <v/>
      </c>
      <c r="L1028" s="27"/>
    </row>
    <row r="1029" ht="18.0" customHeight="1">
      <c r="A1029" s="3"/>
      <c r="B1029" s="21"/>
      <c r="C1029" s="22">
        <v>9.784502388019E12</v>
      </c>
      <c r="D1029" s="23" t="s">
        <v>848</v>
      </c>
      <c r="E1029" s="23" t="s">
        <v>1777</v>
      </c>
      <c r="F1029" s="23" t="s">
        <v>1778</v>
      </c>
      <c r="G1029" s="24" t="s">
        <v>19</v>
      </c>
      <c r="H1029" s="26">
        <v>44635.0</v>
      </c>
      <c r="I1029" s="42">
        <v>44971.0</v>
      </c>
      <c r="J1029" s="23"/>
      <c r="K1029" s="27" t="str">
        <f>IFERROR(__xludf.DUMMYFUNCTION("""COMPUTED_VALUE"""),"〇")</f>
        <v>〇</v>
      </c>
      <c r="L1029" s="27"/>
    </row>
    <row r="1030" ht="18.0" customHeight="1">
      <c r="A1030" s="3"/>
      <c r="B1030" s="21"/>
      <c r="C1030" s="22">
        <v>9.784502409615E12</v>
      </c>
      <c r="D1030" s="23" t="s">
        <v>848</v>
      </c>
      <c r="E1030" s="23" t="s">
        <v>1779</v>
      </c>
      <c r="F1030" s="23" t="s">
        <v>118</v>
      </c>
      <c r="G1030" s="24" t="s">
        <v>19</v>
      </c>
      <c r="H1030" s="26">
        <v>44722.0</v>
      </c>
      <c r="I1030" s="42">
        <v>44971.0</v>
      </c>
      <c r="J1030" s="23"/>
      <c r="K1030" s="27" t="str">
        <f>IFERROR(__xludf.DUMMYFUNCTION("""COMPUTED_VALUE"""),"〇")</f>
        <v>〇</v>
      </c>
      <c r="L1030" s="27"/>
    </row>
    <row r="1031" ht="18.0" customHeight="1">
      <c r="A1031" s="3"/>
      <c r="B1031" s="21"/>
      <c r="C1031" s="22">
        <v>9.784502390111E12</v>
      </c>
      <c r="D1031" s="23" t="s">
        <v>848</v>
      </c>
      <c r="E1031" s="23" t="s">
        <v>1780</v>
      </c>
      <c r="F1031" s="23" t="s">
        <v>1781</v>
      </c>
      <c r="G1031" s="24" t="s">
        <v>19</v>
      </c>
      <c r="H1031" s="26">
        <v>44839.0</v>
      </c>
      <c r="I1031" s="42">
        <v>44971.0</v>
      </c>
      <c r="J1031" s="23"/>
      <c r="K1031" s="27" t="str">
        <f>IFERROR(__xludf.DUMMYFUNCTION("""COMPUTED_VALUE"""),"〇")</f>
        <v>〇</v>
      </c>
      <c r="L1031" s="27"/>
    </row>
    <row r="1032" ht="18.0" customHeight="1">
      <c r="A1032" s="3"/>
      <c r="B1032" s="21"/>
      <c r="C1032" s="22">
        <v>9.784785721268E12</v>
      </c>
      <c r="D1032" s="23" t="s">
        <v>16</v>
      </c>
      <c r="E1032" s="23" t="s">
        <v>1782</v>
      </c>
      <c r="F1032" s="23" t="s">
        <v>1783</v>
      </c>
      <c r="G1032" s="24" t="s">
        <v>19</v>
      </c>
      <c r="H1032" s="26">
        <v>41608.0</v>
      </c>
      <c r="I1032" s="42">
        <v>44971.0</v>
      </c>
      <c r="J1032" s="23"/>
      <c r="K1032" s="27" t="str">
        <f>IFERROR(__xludf.DUMMYFUNCTION("""COMPUTED_VALUE"""),"〇")</f>
        <v>〇</v>
      </c>
      <c r="L1032" s="27"/>
    </row>
    <row r="1033" ht="18.0" customHeight="1">
      <c r="A1033" s="3"/>
      <c r="B1033" s="21"/>
      <c r="C1033" s="22">
        <v>9.784785722296E12</v>
      </c>
      <c r="D1033" s="23" t="s">
        <v>16</v>
      </c>
      <c r="E1033" s="23" t="s">
        <v>1784</v>
      </c>
      <c r="F1033" s="23" t="s">
        <v>1785</v>
      </c>
      <c r="G1033" s="24" t="s">
        <v>19</v>
      </c>
      <c r="H1033" s="26">
        <v>41932.0</v>
      </c>
      <c r="I1033" s="42">
        <v>44971.0</v>
      </c>
      <c r="J1033" s="23"/>
      <c r="K1033" s="27" t="str">
        <f>IFERROR(__xludf.DUMMYFUNCTION("""COMPUTED_VALUE"""),"")</f>
        <v/>
      </c>
      <c r="L1033" s="27"/>
    </row>
    <row r="1034" ht="18.0" customHeight="1">
      <c r="A1034" s="3"/>
      <c r="B1034" s="21"/>
      <c r="C1034" s="22">
        <v>9.784785723804E12</v>
      </c>
      <c r="D1034" s="23" t="s">
        <v>16</v>
      </c>
      <c r="E1034" s="23" t="s">
        <v>1786</v>
      </c>
      <c r="F1034" s="23" t="s">
        <v>1787</v>
      </c>
      <c r="G1034" s="24" t="s">
        <v>19</v>
      </c>
      <c r="H1034" s="26">
        <v>42389.0</v>
      </c>
      <c r="I1034" s="42">
        <v>44971.0</v>
      </c>
      <c r="J1034" s="23"/>
      <c r="K1034" s="27" t="str">
        <f>IFERROR(__xludf.DUMMYFUNCTION("""COMPUTED_VALUE"""),"〇")</f>
        <v>〇</v>
      </c>
      <c r="L1034" s="27"/>
    </row>
    <row r="1035" ht="18.0" customHeight="1">
      <c r="A1035" s="3"/>
      <c r="B1035" s="21"/>
      <c r="C1035" s="22">
        <v>9.784785725303E12</v>
      </c>
      <c r="D1035" s="23" t="s">
        <v>16</v>
      </c>
      <c r="E1035" s="23" t="s">
        <v>1788</v>
      </c>
      <c r="F1035" s="23" t="s">
        <v>1789</v>
      </c>
      <c r="G1035" s="24" t="s">
        <v>19</v>
      </c>
      <c r="H1035" s="26">
        <v>42880.0</v>
      </c>
      <c r="I1035" s="42">
        <v>44971.0</v>
      </c>
      <c r="J1035" s="23"/>
      <c r="K1035" s="27" t="str">
        <f>IFERROR(__xludf.DUMMYFUNCTION("""COMPUTED_VALUE"""),"〇")</f>
        <v>〇</v>
      </c>
      <c r="L1035" s="27"/>
    </row>
    <row r="1036" ht="18.0" customHeight="1">
      <c r="A1036" s="3"/>
      <c r="B1036" s="21"/>
      <c r="C1036" s="22">
        <v>9.784785725396E12</v>
      </c>
      <c r="D1036" s="23" t="s">
        <v>16</v>
      </c>
      <c r="E1036" s="23" t="s">
        <v>1790</v>
      </c>
      <c r="F1036" s="23" t="s">
        <v>1791</v>
      </c>
      <c r="G1036" s="24" t="s">
        <v>19</v>
      </c>
      <c r="H1036" s="26">
        <v>42967.0</v>
      </c>
      <c r="I1036" s="42">
        <v>44971.0</v>
      </c>
      <c r="J1036" s="23"/>
      <c r="K1036" s="27" t="str">
        <f>IFERROR(__xludf.DUMMYFUNCTION("""COMPUTED_VALUE"""),"〇")</f>
        <v>〇</v>
      </c>
      <c r="L1036" s="27"/>
    </row>
    <row r="1037" ht="18.0" customHeight="1">
      <c r="A1037" s="3"/>
      <c r="B1037" s="21"/>
      <c r="C1037" s="22">
        <v>9.78478572599E12</v>
      </c>
      <c r="D1037" s="23" t="s">
        <v>16</v>
      </c>
      <c r="E1037" s="23" t="s">
        <v>1792</v>
      </c>
      <c r="F1037" s="23" t="s">
        <v>1793</v>
      </c>
      <c r="G1037" s="24" t="s">
        <v>19</v>
      </c>
      <c r="H1037" s="26">
        <v>43179.0</v>
      </c>
      <c r="I1037" s="42">
        <v>44971.0</v>
      </c>
      <c r="J1037" s="23"/>
      <c r="K1037" s="27" t="str">
        <f>IFERROR(__xludf.DUMMYFUNCTION("""COMPUTED_VALUE"""),"〇")</f>
        <v>〇</v>
      </c>
      <c r="L1037" s="27"/>
    </row>
    <row r="1038" ht="18.0" customHeight="1">
      <c r="A1038" s="3"/>
      <c r="B1038" s="21"/>
      <c r="C1038" s="22">
        <v>9.784785726409E12</v>
      </c>
      <c r="D1038" s="23" t="s">
        <v>16</v>
      </c>
      <c r="E1038" s="23" t="s">
        <v>1794</v>
      </c>
      <c r="F1038" s="23" t="s">
        <v>393</v>
      </c>
      <c r="G1038" s="24" t="s">
        <v>19</v>
      </c>
      <c r="H1038" s="26">
        <v>43266.0</v>
      </c>
      <c r="I1038" s="42">
        <v>44971.0</v>
      </c>
      <c r="J1038" s="23"/>
      <c r="K1038" s="27" t="str">
        <f>IFERROR(__xludf.DUMMYFUNCTION("""COMPUTED_VALUE"""),"〇")</f>
        <v>〇</v>
      </c>
      <c r="L1038" s="27"/>
    </row>
    <row r="1039" ht="18.0" customHeight="1">
      <c r="A1039" s="3"/>
      <c r="B1039" s="21"/>
      <c r="C1039" s="22">
        <v>9.784785727499E12</v>
      </c>
      <c r="D1039" s="23" t="s">
        <v>16</v>
      </c>
      <c r="E1039" s="23" t="s">
        <v>1795</v>
      </c>
      <c r="F1039" s="23" t="s">
        <v>1796</v>
      </c>
      <c r="G1039" s="24" t="s">
        <v>19</v>
      </c>
      <c r="H1039" s="26">
        <v>43799.0</v>
      </c>
      <c r="I1039" s="42">
        <v>44971.0</v>
      </c>
      <c r="J1039" s="23"/>
      <c r="K1039" s="27" t="str">
        <f>IFERROR(__xludf.DUMMYFUNCTION("""COMPUTED_VALUE"""),"")</f>
        <v/>
      </c>
      <c r="L1039" s="27"/>
    </row>
    <row r="1040" ht="18.0" customHeight="1">
      <c r="A1040" s="3"/>
      <c r="B1040" s="21"/>
      <c r="C1040" s="22">
        <v>9.784785727536E12</v>
      </c>
      <c r="D1040" s="23" t="s">
        <v>16</v>
      </c>
      <c r="E1040" s="23" t="s">
        <v>1797</v>
      </c>
      <c r="F1040" s="23" t="s">
        <v>1798</v>
      </c>
      <c r="G1040" s="24" t="s">
        <v>19</v>
      </c>
      <c r="H1040" s="26">
        <v>43800.0</v>
      </c>
      <c r="I1040" s="42">
        <v>44971.0</v>
      </c>
      <c r="J1040" s="23"/>
      <c r="K1040" s="27" t="str">
        <f>IFERROR(__xludf.DUMMYFUNCTION("""COMPUTED_VALUE"""),"〇")</f>
        <v>〇</v>
      </c>
      <c r="L1040" s="27"/>
    </row>
    <row r="1041" ht="18.0" customHeight="1">
      <c r="A1041" s="3"/>
      <c r="B1041" s="21"/>
      <c r="C1041" s="22">
        <v>9.784785728236E12</v>
      </c>
      <c r="D1041" s="23" t="s">
        <v>16</v>
      </c>
      <c r="E1041" s="23" t="s">
        <v>1799</v>
      </c>
      <c r="F1041" s="23" t="s">
        <v>1800</v>
      </c>
      <c r="G1041" s="24" t="s">
        <v>19</v>
      </c>
      <c r="H1041" s="26">
        <v>44166.0</v>
      </c>
      <c r="I1041" s="42">
        <v>44971.0</v>
      </c>
      <c r="J1041" s="23"/>
      <c r="K1041" s="27" t="str">
        <f>IFERROR(__xludf.DUMMYFUNCTION("""COMPUTED_VALUE"""),"〇")</f>
        <v>〇</v>
      </c>
      <c r="L1041" s="27"/>
    </row>
    <row r="1042" ht="18.0" customHeight="1">
      <c r="A1042" s="3"/>
      <c r="B1042" s="21"/>
      <c r="C1042" s="22">
        <v>9.784785728861E12</v>
      </c>
      <c r="D1042" s="23" t="s">
        <v>16</v>
      </c>
      <c r="E1042" s="23" t="s">
        <v>1801</v>
      </c>
      <c r="F1042" s="23" t="s">
        <v>1802</v>
      </c>
      <c r="G1042" s="24" t="s">
        <v>19</v>
      </c>
      <c r="H1042" s="25">
        <v>44387.0</v>
      </c>
      <c r="I1042" s="26">
        <v>44971.0</v>
      </c>
      <c r="J1042" s="23"/>
      <c r="K1042" s="27" t="str">
        <f>IFERROR(__xludf.DUMMYFUNCTION("""COMPUTED_VALUE"""),"")</f>
        <v/>
      </c>
      <c r="L1042" s="27"/>
    </row>
    <row r="1043" ht="18.0" customHeight="1">
      <c r="A1043" s="3"/>
      <c r="B1043" s="21"/>
      <c r="C1043" s="22">
        <v>9.784785728816E12</v>
      </c>
      <c r="D1043" s="23" t="s">
        <v>16</v>
      </c>
      <c r="E1043" s="23" t="s">
        <v>1803</v>
      </c>
      <c r="F1043" s="23" t="s">
        <v>1717</v>
      </c>
      <c r="G1043" s="24" t="s">
        <v>19</v>
      </c>
      <c r="H1043" s="25">
        <v>44392.0</v>
      </c>
      <c r="I1043" s="26">
        <v>44971.0</v>
      </c>
      <c r="J1043" s="23"/>
      <c r="K1043" s="27" t="str">
        <f>IFERROR(__xludf.DUMMYFUNCTION("""COMPUTED_VALUE"""),"〇")</f>
        <v>〇</v>
      </c>
      <c r="L1043" s="27"/>
    </row>
    <row r="1044" ht="18.0" customHeight="1">
      <c r="A1044" s="3"/>
      <c r="B1044" s="21"/>
      <c r="C1044" s="22">
        <v>9.784785728939E12</v>
      </c>
      <c r="D1044" s="23" t="s">
        <v>16</v>
      </c>
      <c r="E1044" s="23" t="s">
        <v>1804</v>
      </c>
      <c r="F1044" s="23" t="s">
        <v>1805</v>
      </c>
      <c r="G1044" s="24" t="s">
        <v>19</v>
      </c>
      <c r="H1044" s="25">
        <v>44428.0</v>
      </c>
      <c r="I1044" s="26">
        <v>44971.0</v>
      </c>
      <c r="J1044" s="23"/>
      <c r="K1044" s="27" t="str">
        <f>IFERROR(__xludf.DUMMYFUNCTION("""COMPUTED_VALUE"""),"〇")</f>
        <v>〇</v>
      </c>
      <c r="L1044" s="27"/>
    </row>
    <row r="1045" ht="18.0" customHeight="1">
      <c r="A1045" s="1"/>
      <c r="B1045" s="14"/>
      <c r="C1045" s="22">
        <v>9.784785728977E12</v>
      </c>
      <c r="D1045" s="23" t="s">
        <v>16</v>
      </c>
      <c r="E1045" s="23" t="s">
        <v>1806</v>
      </c>
      <c r="F1045" s="23" t="s">
        <v>410</v>
      </c>
      <c r="G1045" s="24" t="s">
        <v>19</v>
      </c>
      <c r="H1045" s="25">
        <v>44454.0</v>
      </c>
      <c r="I1045" s="26">
        <v>44971.0</v>
      </c>
      <c r="J1045" s="23"/>
      <c r="K1045" s="27" t="str">
        <f>IFERROR(__xludf.DUMMYFUNCTION("""COMPUTED_VALUE"""),"")</f>
        <v/>
      </c>
      <c r="L1045" s="27"/>
    </row>
    <row r="1046" ht="18.0" customHeight="1">
      <c r="A1046" s="3"/>
      <c r="B1046" s="21"/>
      <c r="C1046" s="22">
        <v>9.784785729158E12</v>
      </c>
      <c r="D1046" s="23" t="s">
        <v>16</v>
      </c>
      <c r="E1046" s="23" t="s">
        <v>1807</v>
      </c>
      <c r="F1046" s="23" t="s">
        <v>1808</v>
      </c>
      <c r="G1046" s="24" t="s">
        <v>19</v>
      </c>
      <c r="H1046" s="25">
        <v>44555.0</v>
      </c>
      <c r="I1046" s="26">
        <v>44971.0</v>
      </c>
      <c r="J1046" s="23"/>
      <c r="K1046" s="27" t="str">
        <f>IFERROR(__xludf.DUMMYFUNCTION("""COMPUTED_VALUE"""),"")</f>
        <v/>
      </c>
      <c r="L1046" s="27"/>
    </row>
    <row r="1047" ht="18.0" customHeight="1">
      <c r="A1047" s="3"/>
      <c r="B1047" s="21"/>
      <c r="C1047" s="22">
        <v>9.784785729806E12</v>
      </c>
      <c r="D1047" s="23" t="s">
        <v>16</v>
      </c>
      <c r="E1047" s="23" t="s">
        <v>1809</v>
      </c>
      <c r="F1047" s="23" t="s">
        <v>1810</v>
      </c>
      <c r="G1047" s="24" t="s">
        <v>19</v>
      </c>
      <c r="H1047" s="25">
        <v>44788.0</v>
      </c>
      <c r="I1047" s="26">
        <v>44971.0</v>
      </c>
      <c r="J1047" s="23"/>
      <c r="K1047" s="27" t="str">
        <f>IFERROR(__xludf.DUMMYFUNCTION("""COMPUTED_VALUE"""),"〇")</f>
        <v>〇</v>
      </c>
      <c r="L1047" s="27"/>
    </row>
    <row r="1048" ht="18.0" customHeight="1">
      <c r="A1048" s="3"/>
      <c r="B1048" s="21"/>
      <c r="C1048" s="22">
        <v>9.784785729851E12</v>
      </c>
      <c r="D1048" s="23" t="s">
        <v>16</v>
      </c>
      <c r="E1048" s="23" t="s">
        <v>1811</v>
      </c>
      <c r="F1048" s="23" t="s">
        <v>1812</v>
      </c>
      <c r="G1048" s="24" t="s">
        <v>19</v>
      </c>
      <c r="H1048" s="25">
        <v>44819.0</v>
      </c>
      <c r="I1048" s="26">
        <v>44971.0</v>
      </c>
      <c r="J1048" s="23"/>
      <c r="K1048" s="27" t="str">
        <f>IFERROR(__xludf.DUMMYFUNCTION("""COMPUTED_VALUE"""),"")</f>
        <v/>
      </c>
      <c r="L1048" s="27"/>
    </row>
    <row r="1049" ht="18.0" customHeight="1">
      <c r="A1049" s="3"/>
      <c r="B1049" s="21"/>
      <c r="C1049" s="22">
        <v>9.784785729899E12</v>
      </c>
      <c r="D1049" s="23" t="s">
        <v>16</v>
      </c>
      <c r="E1049" s="23" t="s">
        <v>1813</v>
      </c>
      <c r="F1049" s="23" t="s">
        <v>1814</v>
      </c>
      <c r="G1049" s="24" t="s">
        <v>19</v>
      </c>
      <c r="H1049" s="25">
        <v>44835.0</v>
      </c>
      <c r="I1049" s="26">
        <v>44971.0</v>
      </c>
      <c r="J1049" s="23"/>
      <c r="K1049" s="27" t="str">
        <f>IFERROR(__xludf.DUMMYFUNCTION("""COMPUTED_VALUE"""),"〇")</f>
        <v>〇</v>
      </c>
      <c r="L1049" s="27"/>
    </row>
    <row r="1050" ht="18.0" customHeight="1">
      <c r="A1050" s="3"/>
      <c r="B1050" s="21"/>
      <c r="C1050" s="22">
        <v>9.784785729905E12</v>
      </c>
      <c r="D1050" s="23" t="s">
        <v>16</v>
      </c>
      <c r="E1050" s="23" t="s">
        <v>1815</v>
      </c>
      <c r="F1050" s="23" t="s">
        <v>1785</v>
      </c>
      <c r="G1050" s="24" t="s">
        <v>19</v>
      </c>
      <c r="H1050" s="25">
        <v>44849.0</v>
      </c>
      <c r="I1050" s="26">
        <v>44971.0</v>
      </c>
      <c r="J1050" s="23"/>
      <c r="K1050" s="27" t="str">
        <f>IFERROR(__xludf.DUMMYFUNCTION("""COMPUTED_VALUE"""),"")</f>
        <v/>
      </c>
      <c r="L1050" s="27"/>
    </row>
    <row r="1051" ht="18.0" customHeight="1">
      <c r="A1051" s="3"/>
      <c r="B1051" s="21"/>
      <c r="C1051" s="22">
        <v>9.784788285163E12</v>
      </c>
      <c r="D1051" s="23" t="s">
        <v>510</v>
      </c>
      <c r="E1051" s="23" t="s">
        <v>1816</v>
      </c>
      <c r="F1051" s="23" t="s">
        <v>1817</v>
      </c>
      <c r="G1051" s="32" t="s">
        <v>19</v>
      </c>
      <c r="H1051" s="25">
        <v>43521.0</v>
      </c>
      <c r="I1051" s="26">
        <v>44971.0</v>
      </c>
      <c r="J1051" s="23"/>
      <c r="K1051" s="27" t="str">
        <f>IFERROR(__xludf.DUMMYFUNCTION("""COMPUTED_VALUE"""),"〇")</f>
        <v>〇</v>
      </c>
      <c r="L1051" s="27"/>
    </row>
    <row r="1052" ht="18.0" customHeight="1">
      <c r="A1052" s="3"/>
      <c r="B1052" s="21"/>
      <c r="C1052" s="22">
        <v>9.784788285286E12</v>
      </c>
      <c r="D1052" s="23" t="s">
        <v>510</v>
      </c>
      <c r="E1052" s="23" t="s">
        <v>1818</v>
      </c>
      <c r="F1052" s="23" t="s">
        <v>1819</v>
      </c>
      <c r="G1052" s="32" t="s">
        <v>19</v>
      </c>
      <c r="H1052" s="25">
        <v>43557.0</v>
      </c>
      <c r="I1052" s="26">
        <v>44971.0</v>
      </c>
      <c r="J1052" s="23"/>
      <c r="K1052" s="27" t="str">
        <f>IFERROR(__xludf.DUMMYFUNCTION("""COMPUTED_VALUE"""),"〇")</f>
        <v>〇</v>
      </c>
      <c r="L1052" s="27"/>
    </row>
    <row r="1053" ht="18.0" customHeight="1">
      <c r="A1053" s="3"/>
      <c r="B1053" s="21"/>
      <c r="C1053" s="22">
        <v>9.784788285743E12</v>
      </c>
      <c r="D1053" s="23" t="s">
        <v>510</v>
      </c>
      <c r="E1053" s="23" t="s">
        <v>1820</v>
      </c>
      <c r="F1053" s="23" t="s">
        <v>1821</v>
      </c>
      <c r="G1053" s="32" t="s">
        <v>19</v>
      </c>
      <c r="H1053" s="25">
        <v>43579.0</v>
      </c>
      <c r="I1053" s="26">
        <v>44971.0</v>
      </c>
      <c r="J1053" s="23"/>
      <c r="K1053" s="27" t="str">
        <f>IFERROR(__xludf.DUMMYFUNCTION("""COMPUTED_VALUE"""),"〇")</f>
        <v>〇</v>
      </c>
      <c r="L1053" s="27"/>
    </row>
    <row r="1054" ht="18.0" customHeight="1">
      <c r="A1054" s="3"/>
      <c r="B1054" s="21"/>
      <c r="C1054" s="22">
        <v>9.784788285781E12</v>
      </c>
      <c r="D1054" s="23" t="s">
        <v>510</v>
      </c>
      <c r="E1054" s="23" t="s">
        <v>1822</v>
      </c>
      <c r="F1054" s="23" t="s">
        <v>1823</v>
      </c>
      <c r="G1054" s="32" t="s">
        <v>19</v>
      </c>
      <c r="H1054" s="25">
        <v>43613.0</v>
      </c>
      <c r="I1054" s="26">
        <v>44971.0</v>
      </c>
      <c r="J1054" s="23"/>
      <c r="K1054" s="27" t="str">
        <f>IFERROR(__xludf.DUMMYFUNCTION("""COMPUTED_VALUE"""),"〇")</f>
        <v>〇</v>
      </c>
      <c r="L1054" s="27"/>
    </row>
    <row r="1055" ht="18.0" customHeight="1">
      <c r="A1055" s="3"/>
      <c r="B1055" s="21"/>
      <c r="C1055" s="22">
        <v>9.784788285798E12</v>
      </c>
      <c r="D1055" s="23" t="s">
        <v>510</v>
      </c>
      <c r="E1055" s="23" t="s">
        <v>1824</v>
      </c>
      <c r="F1055" s="23" t="s">
        <v>1825</v>
      </c>
      <c r="G1055" s="32" t="s">
        <v>19</v>
      </c>
      <c r="H1055" s="25">
        <v>43627.0</v>
      </c>
      <c r="I1055" s="26">
        <v>44971.0</v>
      </c>
      <c r="J1055" s="23"/>
      <c r="K1055" s="27" t="str">
        <f>IFERROR(__xludf.DUMMYFUNCTION("""COMPUTED_VALUE"""),"〇")</f>
        <v>〇</v>
      </c>
      <c r="L1055" s="27"/>
    </row>
    <row r="1056" ht="18.0" customHeight="1">
      <c r="A1056" s="3"/>
      <c r="B1056" s="21"/>
      <c r="C1056" s="22">
        <v>9.784788285972E12</v>
      </c>
      <c r="D1056" s="23" t="s">
        <v>510</v>
      </c>
      <c r="E1056" s="23" t="s">
        <v>1826</v>
      </c>
      <c r="F1056" s="23" t="s">
        <v>1827</v>
      </c>
      <c r="G1056" s="24" t="s">
        <v>19</v>
      </c>
      <c r="H1056" s="29">
        <v>43675.0</v>
      </c>
      <c r="I1056" s="26">
        <v>44971.0</v>
      </c>
      <c r="J1056" s="23"/>
      <c r="K1056" s="27" t="str">
        <f>IFERROR(__xludf.DUMMYFUNCTION("""COMPUTED_VALUE"""),"")</f>
        <v/>
      </c>
      <c r="L1056" s="27"/>
    </row>
    <row r="1057" ht="18.0" customHeight="1">
      <c r="A1057" s="3"/>
      <c r="B1057" s="21"/>
      <c r="C1057" s="22">
        <v>9.784788286054E12</v>
      </c>
      <c r="D1057" s="23" t="s">
        <v>510</v>
      </c>
      <c r="E1057" s="23" t="s">
        <v>1828</v>
      </c>
      <c r="F1057" s="23" t="s">
        <v>1829</v>
      </c>
      <c r="G1057" s="32" t="s">
        <v>19</v>
      </c>
      <c r="H1057" s="25">
        <v>43703.0</v>
      </c>
      <c r="I1057" s="26">
        <v>44971.0</v>
      </c>
      <c r="J1057" s="23"/>
      <c r="K1057" s="27" t="str">
        <f>IFERROR(__xludf.DUMMYFUNCTION("""COMPUTED_VALUE"""),"〇")</f>
        <v>〇</v>
      </c>
      <c r="L1057" s="27"/>
    </row>
    <row r="1058" ht="18.0" customHeight="1">
      <c r="A1058" s="3"/>
      <c r="B1058" s="21"/>
      <c r="C1058" s="22">
        <v>9.784788286184E12</v>
      </c>
      <c r="D1058" s="23" t="s">
        <v>510</v>
      </c>
      <c r="E1058" s="23" t="s">
        <v>1830</v>
      </c>
      <c r="F1058" s="23" t="s">
        <v>1831</v>
      </c>
      <c r="G1058" s="32" t="s">
        <v>19</v>
      </c>
      <c r="H1058" s="25">
        <v>43747.0</v>
      </c>
      <c r="I1058" s="26">
        <v>44971.0</v>
      </c>
      <c r="J1058" s="23"/>
      <c r="K1058" s="27" t="str">
        <f>IFERROR(__xludf.DUMMYFUNCTION("""COMPUTED_VALUE"""),"〇")</f>
        <v>〇</v>
      </c>
      <c r="L1058" s="27"/>
    </row>
    <row r="1059" ht="18.0" customHeight="1">
      <c r="A1059" s="3"/>
      <c r="B1059" s="21"/>
      <c r="C1059" s="22">
        <v>9.784788286283E12</v>
      </c>
      <c r="D1059" s="23" t="s">
        <v>510</v>
      </c>
      <c r="E1059" s="23" t="s">
        <v>1832</v>
      </c>
      <c r="F1059" s="40" t="s">
        <v>1248</v>
      </c>
      <c r="G1059" s="32" t="s">
        <v>19</v>
      </c>
      <c r="H1059" s="25">
        <v>43754.0</v>
      </c>
      <c r="I1059" s="26">
        <v>44971.0</v>
      </c>
      <c r="J1059" s="23"/>
      <c r="K1059" s="27" t="str">
        <f>IFERROR(__xludf.DUMMYFUNCTION("""COMPUTED_VALUE"""),"〇")</f>
        <v>〇</v>
      </c>
      <c r="L1059" s="27"/>
    </row>
    <row r="1060" ht="18.0" customHeight="1">
      <c r="A1060" s="3"/>
      <c r="B1060" s="21"/>
      <c r="C1060" s="22">
        <v>9.78478828629E12</v>
      </c>
      <c r="D1060" s="23" t="s">
        <v>510</v>
      </c>
      <c r="E1060" s="23" t="s">
        <v>1833</v>
      </c>
      <c r="F1060" s="40" t="s">
        <v>1263</v>
      </c>
      <c r="G1060" s="32" t="s">
        <v>19</v>
      </c>
      <c r="H1060" s="25">
        <v>43755.0</v>
      </c>
      <c r="I1060" s="26">
        <v>44971.0</v>
      </c>
      <c r="J1060" s="23"/>
      <c r="K1060" s="27" t="str">
        <f>IFERROR(__xludf.DUMMYFUNCTION("""COMPUTED_VALUE"""),"〇")</f>
        <v>〇</v>
      </c>
      <c r="L1060" s="27"/>
    </row>
    <row r="1061" ht="18.0" customHeight="1">
      <c r="A1061" s="3"/>
      <c r="B1061" s="21"/>
      <c r="C1061" s="22">
        <v>9.784788286399E12</v>
      </c>
      <c r="D1061" s="23" t="s">
        <v>510</v>
      </c>
      <c r="E1061" s="23" t="s">
        <v>1834</v>
      </c>
      <c r="F1061" s="23" t="s">
        <v>1835</v>
      </c>
      <c r="G1061" s="32" t="s">
        <v>19</v>
      </c>
      <c r="H1061" s="25">
        <v>43789.0</v>
      </c>
      <c r="I1061" s="26">
        <v>44971.0</v>
      </c>
      <c r="J1061" s="23"/>
      <c r="K1061" s="27" t="str">
        <f>IFERROR(__xludf.DUMMYFUNCTION("""COMPUTED_VALUE"""),"〇")</f>
        <v>〇</v>
      </c>
      <c r="L1061" s="27"/>
    </row>
    <row r="1062" ht="18.0" customHeight="1">
      <c r="A1062" s="3"/>
      <c r="B1062" s="21"/>
      <c r="C1062" s="22">
        <v>9.784788286405E12</v>
      </c>
      <c r="D1062" s="23" t="s">
        <v>510</v>
      </c>
      <c r="E1062" s="23" t="s">
        <v>1836</v>
      </c>
      <c r="F1062" s="23" t="s">
        <v>1271</v>
      </c>
      <c r="G1062" s="32" t="s">
        <v>19</v>
      </c>
      <c r="H1062" s="29">
        <v>43795.0</v>
      </c>
      <c r="I1062" s="26">
        <v>44971.0</v>
      </c>
      <c r="J1062" s="23"/>
      <c r="K1062" s="27" t="str">
        <f>IFERROR(__xludf.DUMMYFUNCTION("""COMPUTED_VALUE"""),"〇")</f>
        <v>〇</v>
      </c>
      <c r="L1062" s="27"/>
    </row>
    <row r="1063" ht="18.0" customHeight="1">
      <c r="A1063" s="3"/>
      <c r="B1063" s="21"/>
      <c r="C1063" s="22">
        <v>9.784788286429E12</v>
      </c>
      <c r="D1063" s="23" t="s">
        <v>510</v>
      </c>
      <c r="E1063" s="23" t="s">
        <v>1837</v>
      </c>
      <c r="F1063" s="43" t="s">
        <v>1838</v>
      </c>
      <c r="G1063" s="32" t="s">
        <v>19</v>
      </c>
      <c r="H1063" s="25">
        <v>43797.0</v>
      </c>
      <c r="I1063" s="26">
        <v>44971.0</v>
      </c>
      <c r="J1063" s="23"/>
      <c r="K1063" s="27" t="str">
        <f>IFERROR(__xludf.DUMMYFUNCTION("""COMPUTED_VALUE"""),"〇")</f>
        <v>〇</v>
      </c>
      <c r="L1063" s="27"/>
    </row>
    <row r="1064" ht="18.0" customHeight="1">
      <c r="A1064" s="3"/>
      <c r="B1064" s="21"/>
      <c r="C1064" s="22">
        <v>9.784788286603E12</v>
      </c>
      <c r="D1064" s="23" t="s">
        <v>510</v>
      </c>
      <c r="E1064" s="23" t="s">
        <v>1839</v>
      </c>
      <c r="F1064" s="23" t="s">
        <v>1840</v>
      </c>
      <c r="G1064" s="24" t="s">
        <v>19</v>
      </c>
      <c r="H1064" s="25">
        <v>43819.0</v>
      </c>
      <c r="I1064" s="26">
        <v>44971.0</v>
      </c>
      <c r="J1064" s="23"/>
      <c r="K1064" s="27" t="str">
        <f>IFERROR(__xludf.DUMMYFUNCTION("""COMPUTED_VALUE"""),"〇")</f>
        <v>〇</v>
      </c>
      <c r="L1064" s="27"/>
    </row>
    <row r="1065" ht="18.0" customHeight="1">
      <c r="A1065" s="3"/>
      <c r="B1065" s="21"/>
      <c r="C1065" s="22">
        <v>9.784788286719E12</v>
      </c>
      <c r="D1065" s="23" t="s">
        <v>510</v>
      </c>
      <c r="E1065" s="23" t="s">
        <v>1841</v>
      </c>
      <c r="F1065" s="23" t="s">
        <v>1842</v>
      </c>
      <c r="G1065" s="24" t="s">
        <v>19</v>
      </c>
      <c r="H1065" s="25">
        <v>43866.0</v>
      </c>
      <c r="I1065" s="26">
        <v>44971.0</v>
      </c>
      <c r="J1065" s="23"/>
      <c r="K1065" s="27" t="str">
        <f>IFERROR(__xludf.DUMMYFUNCTION("""COMPUTED_VALUE"""),"〇")</f>
        <v>〇</v>
      </c>
      <c r="L1065" s="27"/>
    </row>
    <row r="1066" ht="18.0" customHeight="1">
      <c r="A1066" s="3"/>
      <c r="B1066" s="21"/>
      <c r="C1066" s="22">
        <v>9.784788286702E12</v>
      </c>
      <c r="D1066" s="23" t="s">
        <v>510</v>
      </c>
      <c r="E1066" s="23" t="s">
        <v>1843</v>
      </c>
      <c r="F1066" s="23" t="s">
        <v>518</v>
      </c>
      <c r="G1066" s="32" t="s">
        <v>19</v>
      </c>
      <c r="H1066" s="25">
        <v>43867.0</v>
      </c>
      <c r="I1066" s="26">
        <v>44971.0</v>
      </c>
      <c r="J1066" s="23"/>
      <c r="K1066" s="27" t="str">
        <f>IFERROR(__xludf.DUMMYFUNCTION("""COMPUTED_VALUE"""),"〇")</f>
        <v>〇</v>
      </c>
      <c r="L1066" s="27"/>
    </row>
    <row r="1067" ht="18.0" customHeight="1">
      <c r="A1067" s="3"/>
      <c r="B1067" s="21"/>
      <c r="C1067" s="22">
        <v>9.784788286924E12</v>
      </c>
      <c r="D1067" s="23" t="s">
        <v>510</v>
      </c>
      <c r="E1067" s="23" t="s">
        <v>1844</v>
      </c>
      <c r="F1067" s="43" t="s">
        <v>1845</v>
      </c>
      <c r="G1067" s="32" t="s">
        <v>19</v>
      </c>
      <c r="H1067" s="25">
        <v>43930.0</v>
      </c>
      <c r="I1067" s="26">
        <v>44971.0</v>
      </c>
      <c r="J1067" s="23"/>
      <c r="K1067" s="27" t="str">
        <f>IFERROR(__xludf.DUMMYFUNCTION("""COMPUTED_VALUE"""),"〇")</f>
        <v>〇</v>
      </c>
      <c r="L1067" s="27"/>
    </row>
    <row r="1068" ht="18.0" customHeight="1">
      <c r="A1068" s="3"/>
      <c r="B1068" s="21"/>
      <c r="C1068" s="22">
        <v>9.784788287471E12</v>
      </c>
      <c r="D1068" s="23" t="s">
        <v>510</v>
      </c>
      <c r="E1068" s="23" t="s">
        <v>1846</v>
      </c>
      <c r="F1068" s="23" t="s">
        <v>1847</v>
      </c>
      <c r="G1068" s="24" t="s">
        <v>19</v>
      </c>
      <c r="H1068" s="25">
        <v>43985.0</v>
      </c>
      <c r="I1068" s="26">
        <v>44971.0</v>
      </c>
      <c r="J1068" s="23"/>
      <c r="K1068" s="27" t="str">
        <f>IFERROR(__xludf.DUMMYFUNCTION("""COMPUTED_VALUE"""),"〇")</f>
        <v>〇</v>
      </c>
      <c r="L1068" s="27"/>
    </row>
    <row r="1069" ht="18.0" customHeight="1">
      <c r="A1069" s="3"/>
      <c r="B1069" s="21"/>
      <c r="C1069" s="22">
        <v>9.784788288041E12</v>
      </c>
      <c r="D1069" s="23" t="s">
        <v>510</v>
      </c>
      <c r="E1069" s="23" t="s">
        <v>1848</v>
      </c>
      <c r="F1069" s="23" t="s">
        <v>1849</v>
      </c>
      <c r="G1069" s="24" t="s">
        <v>19</v>
      </c>
      <c r="H1069" s="25">
        <v>44172.0</v>
      </c>
      <c r="I1069" s="26">
        <v>44971.0</v>
      </c>
      <c r="J1069" s="23"/>
      <c r="K1069" s="27" t="str">
        <f>IFERROR(__xludf.DUMMYFUNCTION("""COMPUTED_VALUE"""),"〇")</f>
        <v>〇</v>
      </c>
      <c r="L1069" s="27"/>
    </row>
    <row r="1070" ht="18.0" customHeight="1">
      <c r="A1070" s="3"/>
      <c r="B1070" s="21"/>
      <c r="C1070" s="22">
        <v>9.784788288058E12</v>
      </c>
      <c r="D1070" s="23" t="s">
        <v>510</v>
      </c>
      <c r="E1070" s="23" t="s">
        <v>1850</v>
      </c>
      <c r="F1070" s="23" t="s">
        <v>1851</v>
      </c>
      <c r="G1070" s="24" t="s">
        <v>19</v>
      </c>
      <c r="H1070" s="25">
        <v>44179.0</v>
      </c>
      <c r="I1070" s="26">
        <v>44971.0</v>
      </c>
      <c r="J1070" s="23"/>
      <c r="K1070" s="27" t="str">
        <f>IFERROR(__xludf.DUMMYFUNCTION("""COMPUTED_VALUE"""),"〇")</f>
        <v>〇</v>
      </c>
      <c r="L1070" s="27"/>
    </row>
    <row r="1071" ht="18.0" customHeight="1">
      <c r="A1071" s="3"/>
      <c r="B1071" s="21"/>
      <c r="C1071" s="22">
        <v>9.784788288072E12</v>
      </c>
      <c r="D1071" s="23" t="s">
        <v>510</v>
      </c>
      <c r="E1071" s="23" t="s">
        <v>1852</v>
      </c>
      <c r="F1071" s="23" t="s">
        <v>1853</v>
      </c>
      <c r="G1071" s="24" t="s">
        <v>19</v>
      </c>
      <c r="H1071" s="25">
        <v>44202.0</v>
      </c>
      <c r="I1071" s="26">
        <v>44971.0</v>
      </c>
      <c r="J1071" s="23"/>
      <c r="K1071" s="27" t="str">
        <f>IFERROR(__xludf.DUMMYFUNCTION("""COMPUTED_VALUE"""),"〇")</f>
        <v>〇</v>
      </c>
      <c r="L1071" s="27"/>
    </row>
    <row r="1072" ht="18.0" customHeight="1">
      <c r="A1072" s="3"/>
      <c r="B1072" s="21"/>
      <c r="C1072" s="22">
        <v>9.784788288324E12</v>
      </c>
      <c r="D1072" s="23" t="s">
        <v>510</v>
      </c>
      <c r="E1072" s="23" t="s">
        <v>1854</v>
      </c>
      <c r="F1072" s="23" t="s">
        <v>1855</v>
      </c>
      <c r="G1072" s="32" t="s">
        <v>19</v>
      </c>
      <c r="H1072" s="25">
        <v>44267.0</v>
      </c>
      <c r="I1072" s="26">
        <v>44971.0</v>
      </c>
      <c r="J1072" s="23"/>
      <c r="K1072" s="27" t="str">
        <f>IFERROR(__xludf.DUMMYFUNCTION("""COMPUTED_VALUE"""),"〇")</f>
        <v>〇</v>
      </c>
      <c r="L1072" s="27"/>
    </row>
    <row r="1073" ht="18.0" customHeight="1">
      <c r="A1073" s="3"/>
      <c r="B1073" s="21"/>
      <c r="C1073" s="22">
        <v>9.784788288867E12</v>
      </c>
      <c r="D1073" s="23" t="s">
        <v>510</v>
      </c>
      <c r="E1073" s="23" t="s">
        <v>1856</v>
      </c>
      <c r="F1073" s="23" t="s">
        <v>1267</v>
      </c>
      <c r="G1073" s="32" t="s">
        <v>19</v>
      </c>
      <c r="H1073" s="25">
        <v>44299.0</v>
      </c>
      <c r="I1073" s="26">
        <v>44971.0</v>
      </c>
      <c r="J1073" s="23"/>
      <c r="K1073" s="27" t="str">
        <f>IFERROR(__xludf.DUMMYFUNCTION("""COMPUTED_VALUE"""),"〇")</f>
        <v>〇</v>
      </c>
      <c r="L1073" s="27"/>
    </row>
    <row r="1074" ht="18.0" customHeight="1">
      <c r="A1074" s="3"/>
      <c r="B1074" s="21"/>
      <c r="C1074" s="22">
        <v>9.784788288386E12</v>
      </c>
      <c r="D1074" s="23" t="s">
        <v>510</v>
      </c>
      <c r="E1074" s="23" t="s">
        <v>1857</v>
      </c>
      <c r="F1074" s="23" t="s">
        <v>1858</v>
      </c>
      <c r="G1074" s="32" t="s">
        <v>19</v>
      </c>
      <c r="H1074" s="25">
        <v>44306.0</v>
      </c>
      <c r="I1074" s="26">
        <v>44971.0</v>
      </c>
      <c r="J1074" s="23"/>
      <c r="K1074" s="27" t="str">
        <f>IFERROR(__xludf.DUMMYFUNCTION("""COMPUTED_VALUE"""),"〇")</f>
        <v>〇</v>
      </c>
      <c r="L1074" s="27"/>
    </row>
    <row r="1075" ht="18.0" customHeight="1">
      <c r="A1075" s="3"/>
      <c r="B1075" s="21"/>
      <c r="C1075" s="22">
        <v>9.784788288874E12</v>
      </c>
      <c r="D1075" s="23" t="s">
        <v>510</v>
      </c>
      <c r="E1075" s="23" t="s">
        <v>1859</v>
      </c>
      <c r="F1075" s="23" t="s">
        <v>1860</v>
      </c>
      <c r="G1075" s="32" t="s">
        <v>19</v>
      </c>
      <c r="H1075" s="29">
        <v>44308.0</v>
      </c>
      <c r="I1075" s="26">
        <v>44971.0</v>
      </c>
      <c r="J1075" s="23"/>
      <c r="K1075" s="27" t="str">
        <f>IFERROR(__xludf.DUMMYFUNCTION("""COMPUTED_VALUE"""),"〇")</f>
        <v>〇</v>
      </c>
      <c r="L1075" s="27"/>
    </row>
    <row r="1076" ht="18.0" customHeight="1">
      <c r="A1076" s="3"/>
      <c r="B1076" s="21"/>
      <c r="C1076" s="22">
        <v>9.784788288942E12</v>
      </c>
      <c r="D1076" s="23" t="s">
        <v>510</v>
      </c>
      <c r="E1076" s="23" t="s">
        <v>1861</v>
      </c>
      <c r="F1076" s="23" t="s">
        <v>1862</v>
      </c>
      <c r="G1076" s="24" t="s">
        <v>19</v>
      </c>
      <c r="H1076" s="25">
        <v>44335.0</v>
      </c>
      <c r="I1076" s="26">
        <v>44971.0</v>
      </c>
      <c r="J1076" s="23"/>
      <c r="K1076" s="27" t="str">
        <f>IFERROR(__xludf.DUMMYFUNCTION("""COMPUTED_VALUE"""),"〇")</f>
        <v>〇</v>
      </c>
      <c r="L1076" s="27"/>
    </row>
    <row r="1077" ht="18.0" customHeight="1">
      <c r="A1077" s="3"/>
      <c r="B1077" s="21"/>
      <c r="C1077" s="22">
        <v>9.784788288935E12</v>
      </c>
      <c r="D1077" s="23" t="s">
        <v>510</v>
      </c>
      <c r="E1077" s="23" t="s">
        <v>1863</v>
      </c>
      <c r="F1077" s="40" t="s">
        <v>1305</v>
      </c>
      <c r="G1077" s="32" t="s">
        <v>19</v>
      </c>
      <c r="H1077" s="25">
        <v>44342.0</v>
      </c>
      <c r="I1077" s="26">
        <v>44971.0</v>
      </c>
      <c r="J1077" s="23"/>
      <c r="K1077" s="27" t="str">
        <f>IFERROR(__xludf.DUMMYFUNCTION("""COMPUTED_VALUE"""),"〇")</f>
        <v>〇</v>
      </c>
      <c r="L1077" s="27"/>
    </row>
    <row r="1078" ht="18.0" customHeight="1">
      <c r="A1078" s="3"/>
      <c r="B1078" s="21"/>
      <c r="C1078" s="22">
        <v>9.784788289116E12</v>
      </c>
      <c r="D1078" s="23" t="s">
        <v>510</v>
      </c>
      <c r="E1078" s="23" t="s">
        <v>1864</v>
      </c>
      <c r="F1078" s="23" t="s">
        <v>1865</v>
      </c>
      <c r="G1078" s="32" t="s">
        <v>19</v>
      </c>
      <c r="H1078" s="25">
        <v>44393.0</v>
      </c>
      <c r="I1078" s="26">
        <v>44971.0</v>
      </c>
      <c r="J1078" s="23"/>
      <c r="K1078" s="27" t="str">
        <f>IFERROR(__xludf.DUMMYFUNCTION("""COMPUTED_VALUE"""),"〇")</f>
        <v>〇</v>
      </c>
      <c r="L1078" s="27"/>
    </row>
    <row r="1079" ht="18.0" customHeight="1">
      <c r="A1079" s="3"/>
      <c r="B1079" s="21"/>
      <c r="C1079" s="22">
        <v>9.784788289123E12</v>
      </c>
      <c r="D1079" s="23" t="s">
        <v>510</v>
      </c>
      <c r="E1079" s="23" t="s">
        <v>1866</v>
      </c>
      <c r="F1079" s="43" t="s">
        <v>1867</v>
      </c>
      <c r="G1079" s="32" t="s">
        <v>19</v>
      </c>
      <c r="H1079" s="25">
        <v>44404.0</v>
      </c>
      <c r="I1079" s="26">
        <v>44971.0</v>
      </c>
      <c r="J1079" s="23"/>
      <c r="K1079" s="27" t="str">
        <f>IFERROR(__xludf.DUMMYFUNCTION("""COMPUTED_VALUE"""),"〇")</f>
        <v>〇</v>
      </c>
      <c r="L1079" s="27"/>
    </row>
    <row r="1080" ht="18.0" customHeight="1">
      <c r="A1080" s="3"/>
      <c r="B1080" s="21"/>
      <c r="C1080" s="22">
        <v>9.784788289192E12</v>
      </c>
      <c r="D1080" s="23" t="s">
        <v>510</v>
      </c>
      <c r="E1080" s="23" t="s">
        <v>1868</v>
      </c>
      <c r="F1080" s="43" t="s">
        <v>1869</v>
      </c>
      <c r="G1080" s="32" t="s">
        <v>19</v>
      </c>
      <c r="H1080" s="29">
        <v>44431.0</v>
      </c>
      <c r="I1080" s="26">
        <v>44971.0</v>
      </c>
      <c r="J1080" s="23"/>
      <c r="K1080" s="27" t="str">
        <f>IFERROR(__xludf.DUMMYFUNCTION("""COMPUTED_VALUE"""),"〇")</f>
        <v>〇</v>
      </c>
      <c r="L1080" s="27"/>
    </row>
    <row r="1081" ht="18.0" customHeight="1">
      <c r="A1081" s="3"/>
      <c r="B1081" s="21"/>
      <c r="C1081" s="22">
        <v>9.784788289185E12</v>
      </c>
      <c r="D1081" s="23" t="s">
        <v>510</v>
      </c>
      <c r="E1081" s="23" t="s">
        <v>1870</v>
      </c>
      <c r="F1081" s="23" t="s">
        <v>1871</v>
      </c>
      <c r="G1081" s="24" t="s">
        <v>19</v>
      </c>
      <c r="H1081" s="25">
        <v>44442.0</v>
      </c>
      <c r="I1081" s="26">
        <v>44971.0</v>
      </c>
      <c r="J1081" s="23"/>
      <c r="K1081" s="27" t="str">
        <f>IFERROR(__xludf.DUMMYFUNCTION("""COMPUTED_VALUE"""),"〇")</f>
        <v>〇</v>
      </c>
      <c r="L1081" s="27"/>
    </row>
    <row r="1082" ht="18.0" customHeight="1">
      <c r="A1082" s="3"/>
      <c r="B1082" s="21"/>
      <c r="C1082" s="22">
        <v>9.78478828942E12</v>
      </c>
      <c r="D1082" s="23" t="s">
        <v>510</v>
      </c>
      <c r="E1082" s="23" t="s">
        <v>1872</v>
      </c>
      <c r="F1082" s="23" t="s">
        <v>1873</v>
      </c>
      <c r="G1082" s="24" t="s">
        <v>19</v>
      </c>
      <c r="H1082" s="25">
        <v>44502.0</v>
      </c>
      <c r="I1082" s="26">
        <v>44971.0</v>
      </c>
      <c r="J1082" s="23"/>
      <c r="K1082" s="27" t="str">
        <f>IFERROR(__xludf.DUMMYFUNCTION("""COMPUTED_VALUE"""),"〇")</f>
        <v>〇</v>
      </c>
      <c r="L1082" s="27"/>
    </row>
    <row r="1083" ht="18.0" customHeight="1">
      <c r="A1083" s="3"/>
      <c r="B1083" s="21"/>
      <c r="C1083" s="22">
        <v>9.784788289383E12</v>
      </c>
      <c r="D1083" s="23" t="s">
        <v>510</v>
      </c>
      <c r="E1083" s="23" t="s">
        <v>1874</v>
      </c>
      <c r="F1083" s="23" t="s">
        <v>1875</v>
      </c>
      <c r="G1083" s="24" t="s">
        <v>19</v>
      </c>
      <c r="H1083" s="25">
        <v>44509.0</v>
      </c>
      <c r="I1083" s="26">
        <v>44971.0</v>
      </c>
      <c r="J1083" s="23"/>
      <c r="K1083" s="27" t="str">
        <f>IFERROR(__xludf.DUMMYFUNCTION("""COMPUTED_VALUE"""),"〇")</f>
        <v>〇</v>
      </c>
      <c r="L1083" s="27"/>
    </row>
    <row r="1084" ht="18.0" customHeight="1">
      <c r="A1084" s="3"/>
      <c r="B1084" s="21"/>
      <c r="C1084" s="22">
        <v>9.784788289581E12</v>
      </c>
      <c r="D1084" s="23" t="s">
        <v>510</v>
      </c>
      <c r="E1084" s="23" t="s">
        <v>1876</v>
      </c>
      <c r="F1084" s="40" t="s">
        <v>1877</v>
      </c>
      <c r="G1084" s="24" t="s">
        <v>19</v>
      </c>
      <c r="H1084" s="29">
        <v>44532.0</v>
      </c>
      <c r="I1084" s="26">
        <v>44971.0</v>
      </c>
      <c r="J1084" s="23"/>
      <c r="K1084" s="27" t="str">
        <f>IFERROR(__xludf.DUMMYFUNCTION("""COMPUTED_VALUE"""),"〇")</f>
        <v>〇</v>
      </c>
      <c r="L1084" s="27"/>
    </row>
    <row r="1085" ht="18.0" customHeight="1">
      <c r="A1085" s="3"/>
      <c r="B1085" s="21"/>
      <c r="C1085" s="22">
        <v>9.784910250007E12</v>
      </c>
      <c r="D1085" s="23" t="s">
        <v>1878</v>
      </c>
      <c r="E1085" s="23" t="s">
        <v>1879</v>
      </c>
      <c r="F1085" s="23" t="s">
        <v>1880</v>
      </c>
      <c r="G1085" s="24" t="s">
        <v>19</v>
      </c>
      <c r="H1085" s="25">
        <v>43935.0</v>
      </c>
      <c r="I1085" s="26">
        <v>44971.0</v>
      </c>
      <c r="J1085" s="23" t="s">
        <v>19</v>
      </c>
      <c r="K1085" s="27" t="str">
        <f>IFERROR(__xludf.DUMMYFUNCTION("""COMPUTED_VALUE"""),"")</f>
        <v/>
      </c>
      <c r="L1085" s="27"/>
    </row>
    <row r="1086" ht="18.0" customHeight="1">
      <c r="A1086" s="3"/>
      <c r="B1086" s="21"/>
      <c r="C1086" s="22">
        <v>9.784910250052E12</v>
      </c>
      <c r="D1086" s="23" t="s">
        <v>1878</v>
      </c>
      <c r="E1086" s="23" t="s">
        <v>1881</v>
      </c>
      <c r="F1086" s="23" t="s">
        <v>1880</v>
      </c>
      <c r="G1086" s="24" t="s">
        <v>19</v>
      </c>
      <c r="H1086" s="25">
        <v>43952.0</v>
      </c>
      <c r="I1086" s="26">
        <v>44971.0</v>
      </c>
      <c r="J1086" s="23" t="s">
        <v>19</v>
      </c>
      <c r="K1086" s="27" t="str">
        <f>IFERROR(__xludf.DUMMYFUNCTION("""COMPUTED_VALUE"""),"")</f>
        <v/>
      </c>
      <c r="L1086" s="27"/>
    </row>
    <row r="1087" ht="18.0" customHeight="1">
      <c r="A1087" s="3"/>
      <c r="B1087" s="21"/>
      <c r="C1087" s="22">
        <v>9.784910250021E12</v>
      </c>
      <c r="D1087" s="23" t="s">
        <v>1878</v>
      </c>
      <c r="E1087" s="23" t="s">
        <v>1882</v>
      </c>
      <c r="F1087" s="23" t="s">
        <v>1880</v>
      </c>
      <c r="G1087" s="24" t="s">
        <v>19</v>
      </c>
      <c r="H1087" s="25">
        <v>43952.0</v>
      </c>
      <c r="I1087" s="26">
        <v>44971.0</v>
      </c>
      <c r="J1087" s="23" t="s">
        <v>19</v>
      </c>
      <c r="K1087" s="27" t="str">
        <f>IFERROR(__xludf.DUMMYFUNCTION("""COMPUTED_VALUE"""),"")</f>
        <v/>
      </c>
      <c r="L1087" s="27"/>
    </row>
    <row r="1088" ht="18.0" customHeight="1">
      <c r="A1088" s="3"/>
      <c r="B1088" s="21"/>
      <c r="C1088" s="22">
        <v>9.784910250069E12</v>
      </c>
      <c r="D1088" s="23" t="s">
        <v>1878</v>
      </c>
      <c r="E1088" s="23" t="s">
        <v>1883</v>
      </c>
      <c r="F1088" s="23" t="s">
        <v>1880</v>
      </c>
      <c r="G1088" s="24" t="s">
        <v>19</v>
      </c>
      <c r="H1088" s="25">
        <v>43952.0</v>
      </c>
      <c r="I1088" s="26">
        <v>44971.0</v>
      </c>
      <c r="J1088" s="23" t="s">
        <v>19</v>
      </c>
      <c r="K1088" s="27" t="str">
        <f>IFERROR(__xludf.DUMMYFUNCTION("""COMPUTED_VALUE"""),"")</f>
        <v/>
      </c>
      <c r="L1088" s="27"/>
    </row>
    <row r="1089" ht="18.0" customHeight="1">
      <c r="A1089" s="3"/>
      <c r="B1089" s="21"/>
      <c r="C1089" s="22">
        <v>9.784910250038E12</v>
      </c>
      <c r="D1089" s="23" t="s">
        <v>1878</v>
      </c>
      <c r="E1089" s="23" t="s">
        <v>1884</v>
      </c>
      <c r="F1089" s="23" t="s">
        <v>1880</v>
      </c>
      <c r="G1089" s="24" t="s">
        <v>19</v>
      </c>
      <c r="H1089" s="29">
        <v>43952.0</v>
      </c>
      <c r="I1089" s="26">
        <v>44971.0</v>
      </c>
      <c r="J1089" s="23" t="s">
        <v>19</v>
      </c>
      <c r="K1089" s="27" t="str">
        <f>IFERROR(__xludf.DUMMYFUNCTION("""COMPUTED_VALUE"""),"")</f>
        <v/>
      </c>
      <c r="L1089" s="27"/>
    </row>
    <row r="1090" ht="18.0" customHeight="1">
      <c r="A1090" s="3"/>
      <c r="B1090" s="21"/>
      <c r="C1090" s="22">
        <v>9.784910250045E12</v>
      </c>
      <c r="D1090" s="23" t="s">
        <v>1878</v>
      </c>
      <c r="E1090" s="23" t="s">
        <v>1885</v>
      </c>
      <c r="F1090" s="23" t="s">
        <v>1880</v>
      </c>
      <c r="G1090" s="24" t="s">
        <v>19</v>
      </c>
      <c r="H1090" s="25">
        <v>43952.0</v>
      </c>
      <c r="I1090" s="26">
        <v>44971.0</v>
      </c>
      <c r="J1090" s="23" t="s">
        <v>19</v>
      </c>
      <c r="K1090" s="27" t="str">
        <f>IFERROR(__xludf.DUMMYFUNCTION("""COMPUTED_VALUE"""),"")</f>
        <v/>
      </c>
      <c r="L1090" s="27"/>
    </row>
    <row r="1091" ht="18.0" customHeight="1">
      <c r="A1091" s="3"/>
      <c r="B1091" s="21"/>
      <c r="C1091" s="22">
        <v>9.784910250014E12</v>
      </c>
      <c r="D1091" s="23" t="s">
        <v>1878</v>
      </c>
      <c r="E1091" s="23" t="s">
        <v>1886</v>
      </c>
      <c r="F1091" s="23" t="s">
        <v>1880</v>
      </c>
      <c r="G1091" s="24" t="s">
        <v>19</v>
      </c>
      <c r="H1091" s="25">
        <v>43962.0</v>
      </c>
      <c r="I1091" s="26">
        <v>44971.0</v>
      </c>
      <c r="J1091" s="23" t="s">
        <v>19</v>
      </c>
      <c r="K1091" s="27" t="str">
        <f>IFERROR(__xludf.DUMMYFUNCTION("""COMPUTED_VALUE"""),"")</f>
        <v/>
      </c>
      <c r="L1091" s="27"/>
    </row>
    <row r="1092" ht="18.0" customHeight="1">
      <c r="A1092" s="3"/>
      <c r="B1092" s="21"/>
      <c r="C1092" s="22">
        <v>9.784910250076E12</v>
      </c>
      <c r="D1092" s="23" t="s">
        <v>1878</v>
      </c>
      <c r="E1092" s="23" t="s">
        <v>1887</v>
      </c>
      <c r="F1092" s="23" t="s">
        <v>1888</v>
      </c>
      <c r="G1092" s="24" t="s">
        <v>19</v>
      </c>
      <c r="H1092" s="25">
        <v>43983.0</v>
      </c>
      <c r="I1092" s="26">
        <v>44971.0</v>
      </c>
      <c r="J1092" s="23" t="s">
        <v>19</v>
      </c>
      <c r="K1092" s="27" t="str">
        <f>IFERROR(__xludf.DUMMYFUNCTION("""COMPUTED_VALUE"""),"")</f>
        <v/>
      </c>
      <c r="L1092" s="27"/>
    </row>
    <row r="1093" ht="18.0" customHeight="1">
      <c r="A1093" s="3"/>
      <c r="B1093" s="21"/>
      <c r="C1093" s="22">
        <v>9.784910250083E12</v>
      </c>
      <c r="D1093" s="23" t="s">
        <v>1878</v>
      </c>
      <c r="E1093" s="23" t="s">
        <v>1889</v>
      </c>
      <c r="F1093" s="23" t="s">
        <v>1880</v>
      </c>
      <c r="G1093" s="24" t="s">
        <v>19</v>
      </c>
      <c r="H1093" s="25">
        <v>43983.0</v>
      </c>
      <c r="I1093" s="26">
        <v>44971.0</v>
      </c>
      <c r="J1093" s="23" t="s">
        <v>19</v>
      </c>
      <c r="K1093" s="27" t="str">
        <f>IFERROR(__xludf.DUMMYFUNCTION("""COMPUTED_VALUE"""),"")</f>
        <v/>
      </c>
      <c r="L1093" s="27"/>
    </row>
    <row r="1094" ht="18.0" customHeight="1">
      <c r="A1094" s="3"/>
      <c r="B1094" s="21"/>
      <c r="C1094" s="22">
        <v>9.784910250106E12</v>
      </c>
      <c r="D1094" s="23" t="s">
        <v>1878</v>
      </c>
      <c r="E1094" s="23" t="s">
        <v>1890</v>
      </c>
      <c r="F1094" s="23" t="s">
        <v>1880</v>
      </c>
      <c r="G1094" s="24" t="s">
        <v>19</v>
      </c>
      <c r="H1094" s="25">
        <v>44013.0</v>
      </c>
      <c r="I1094" s="26">
        <v>44971.0</v>
      </c>
      <c r="J1094" s="23" t="s">
        <v>19</v>
      </c>
      <c r="K1094" s="27" t="str">
        <f>IFERROR(__xludf.DUMMYFUNCTION("""COMPUTED_VALUE"""),"")</f>
        <v/>
      </c>
      <c r="L1094" s="27"/>
    </row>
    <row r="1095" ht="18.0" customHeight="1">
      <c r="A1095" s="3"/>
      <c r="B1095" s="21"/>
      <c r="C1095" s="22">
        <v>3863042.0</v>
      </c>
      <c r="D1095" s="23" t="s">
        <v>1878</v>
      </c>
      <c r="E1095" s="23" t="s">
        <v>1891</v>
      </c>
      <c r="F1095" s="23" t="s">
        <v>1892</v>
      </c>
      <c r="G1095" s="24" t="s">
        <v>19</v>
      </c>
      <c r="H1095" s="25">
        <v>44571.0</v>
      </c>
      <c r="I1095" s="26">
        <v>44971.0</v>
      </c>
      <c r="J1095" s="23"/>
      <c r="K1095" s="27" t="str">
        <f>IFERROR(__xludf.DUMMYFUNCTION("""COMPUTED_VALUE"""),"")</f>
        <v/>
      </c>
      <c r="L1095" s="27"/>
    </row>
    <row r="1096" ht="18.0" customHeight="1">
      <c r="A1096" s="3"/>
      <c r="B1096" s="21"/>
      <c r="C1096" s="22">
        <v>3863042.0</v>
      </c>
      <c r="D1096" s="23" t="s">
        <v>1878</v>
      </c>
      <c r="E1096" s="23" t="s">
        <v>1893</v>
      </c>
      <c r="F1096" s="23" t="s">
        <v>1894</v>
      </c>
      <c r="G1096" s="24" t="s">
        <v>19</v>
      </c>
      <c r="H1096" s="25">
        <v>44602.0</v>
      </c>
      <c r="I1096" s="26">
        <v>44971.0</v>
      </c>
      <c r="J1096" s="23"/>
      <c r="K1096" s="27" t="str">
        <f>IFERROR(__xludf.DUMMYFUNCTION("""COMPUTED_VALUE"""),"")</f>
        <v/>
      </c>
      <c r="L1096" s="27"/>
    </row>
    <row r="1097" ht="18.0" customHeight="1">
      <c r="A1097" s="3"/>
      <c r="B1097" s="21"/>
      <c r="C1097" s="22">
        <v>3863042.0</v>
      </c>
      <c r="D1097" s="23" t="s">
        <v>1878</v>
      </c>
      <c r="E1097" s="23" t="s">
        <v>1895</v>
      </c>
      <c r="F1097" s="23" t="s">
        <v>1896</v>
      </c>
      <c r="G1097" s="24" t="s">
        <v>19</v>
      </c>
      <c r="H1097" s="25">
        <v>44630.0</v>
      </c>
      <c r="I1097" s="26">
        <v>44971.0</v>
      </c>
      <c r="J1097" s="23"/>
      <c r="K1097" s="27" t="str">
        <f>IFERROR(__xludf.DUMMYFUNCTION("""COMPUTED_VALUE"""),"")</f>
        <v/>
      </c>
      <c r="L1097" s="27"/>
    </row>
    <row r="1098" ht="18.0" customHeight="1">
      <c r="A1098" s="3"/>
      <c r="B1098" s="21"/>
      <c r="C1098" s="22">
        <v>3863042.0</v>
      </c>
      <c r="D1098" s="23" t="s">
        <v>1878</v>
      </c>
      <c r="E1098" s="23" t="s">
        <v>1897</v>
      </c>
      <c r="F1098" s="23" t="s">
        <v>1898</v>
      </c>
      <c r="G1098" s="24" t="s">
        <v>19</v>
      </c>
      <c r="H1098" s="25">
        <v>44661.0</v>
      </c>
      <c r="I1098" s="26">
        <v>44971.0</v>
      </c>
      <c r="J1098" s="23"/>
      <c r="K1098" s="27" t="str">
        <f>IFERROR(__xludf.DUMMYFUNCTION("""COMPUTED_VALUE"""),"")</f>
        <v/>
      </c>
      <c r="L1098" s="27"/>
    </row>
    <row r="1099" ht="18.0" customHeight="1">
      <c r="A1099" s="3"/>
      <c r="B1099" s="21"/>
      <c r="C1099" s="22">
        <v>3863042.0</v>
      </c>
      <c r="D1099" s="23" t="s">
        <v>1878</v>
      </c>
      <c r="E1099" s="23" t="s">
        <v>1899</v>
      </c>
      <c r="F1099" s="23" t="s">
        <v>1900</v>
      </c>
      <c r="G1099" s="24" t="s">
        <v>19</v>
      </c>
      <c r="H1099" s="25">
        <v>44691.0</v>
      </c>
      <c r="I1099" s="26">
        <v>44971.0</v>
      </c>
      <c r="J1099" s="23"/>
      <c r="K1099" s="27" t="str">
        <f>IFERROR(__xludf.DUMMYFUNCTION("""COMPUTED_VALUE"""),"")</f>
        <v/>
      </c>
      <c r="L1099" s="27"/>
    </row>
    <row r="1100" ht="18.0" customHeight="1">
      <c r="A1100" s="3"/>
      <c r="B1100" s="21"/>
      <c r="C1100" s="22">
        <v>3863042.0</v>
      </c>
      <c r="D1100" s="23" t="s">
        <v>1878</v>
      </c>
      <c r="E1100" s="23" t="s">
        <v>1901</v>
      </c>
      <c r="F1100" s="23" t="s">
        <v>1902</v>
      </c>
      <c r="G1100" s="24" t="s">
        <v>19</v>
      </c>
      <c r="H1100" s="25">
        <v>44722.0</v>
      </c>
      <c r="I1100" s="26">
        <v>44971.0</v>
      </c>
      <c r="J1100" s="23"/>
      <c r="K1100" s="27" t="str">
        <f>IFERROR(__xludf.DUMMYFUNCTION("""COMPUTED_VALUE"""),"")</f>
        <v/>
      </c>
      <c r="L1100" s="27"/>
    </row>
    <row r="1101" ht="18.0" customHeight="1">
      <c r="A1101" s="3"/>
      <c r="B1101" s="21"/>
      <c r="C1101" s="22">
        <v>3863042.0</v>
      </c>
      <c r="D1101" s="23" t="s">
        <v>1878</v>
      </c>
      <c r="E1101" s="23" t="s">
        <v>1903</v>
      </c>
      <c r="F1101" s="23" t="s">
        <v>1904</v>
      </c>
      <c r="G1101" s="24" t="s">
        <v>19</v>
      </c>
      <c r="H1101" s="25">
        <v>44752.0</v>
      </c>
      <c r="I1101" s="26">
        <v>44971.0</v>
      </c>
      <c r="J1101" s="23"/>
      <c r="K1101" s="27" t="str">
        <f>IFERROR(__xludf.DUMMYFUNCTION("""COMPUTED_VALUE"""),"")</f>
        <v/>
      </c>
      <c r="L1101" s="27"/>
    </row>
    <row r="1102" ht="18.0" customHeight="1">
      <c r="A1102" s="3"/>
      <c r="B1102" s="21"/>
      <c r="C1102" s="22">
        <v>3863042.0</v>
      </c>
      <c r="D1102" s="23" t="s">
        <v>1878</v>
      </c>
      <c r="E1102" s="23" t="s">
        <v>1905</v>
      </c>
      <c r="F1102" s="23" t="s">
        <v>1906</v>
      </c>
      <c r="G1102" s="24" t="s">
        <v>19</v>
      </c>
      <c r="H1102" s="25">
        <v>44783.0</v>
      </c>
      <c r="I1102" s="26">
        <v>44971.0</v>
      </c>
      <c r="J1102" s="23"/>
      <c r="K1102" s="27" t="str">
        <f>IFERROR(__xludf.DUMMYFUNCTION("""COMPUTED_VALUE"""),"")</f>
        <v/>
      </c>
      <c r="L1102" s="27"/>
    </row>
    <row r="1103" ht="18.0" customHeight="1">
      <c r="A1103" s="3"/>
      <c r="B1103" s="21"/>
      <c r="C1103" s="22">
        <v>3863042.0</v>
      </c>
      <c r="D1103" s="23" t="s">
        <v>1878</v>
      </c>
      <c r="E1103" s="23" t="s">
        <v>1907</v>
      </c>
      <c r="F1103" s="23" t="s">
        <v>1908</v>
      </c>
      <c r="G1103" s="24" t="s">
        <v>19</v>
      </c>
      <c r="H1103" s="25">
        <v>44814.0</v>
      </c>
      <c r="I1103" s="26">
        <v>44971.0</v>
      </c>
      <c r="J1103" s="23"/>
      <c r="K1103" s="27" t="str">
        <f>IFERROR(__xludf.DUMMYFUNCTION("""COMPUTED_VALUE"""),"")</f>
        <v/>
      </c>
      <c r="L1103" s="27"/>
    </row>
    <row r="1104" ht="18.0" customHeight="1">
      <c r="A1104" s="3"/>
      <c r="B1104" s="21"/>
      <c r="C1104" s="22">
        <v>9.78491025012E12</v>
      </c>
      <c r="D1104" s="23" t="s">
        <v>1878</v>
      </c>
      <c r="E1104" s="23" t="s">
        <v>1909</v>
      </c>
      <c r="F1104" s="23" t="s">
        <v>1910</v>
      </c>
      <c r="G1104" s="24" t="s">
        <v>19</v>
      </c>
      <c r="H1104" s="29">
        <v>44835.0</v>
      </c>
      <c r="I1104" s="26">
        <v>44971.0</v>
      </c>
      <c r="J1104" s="23" t="s">
        <v>19</v>
      </c>
      <c r="K1104" s="27" t="str">
        <f>IFERROR(__xludf.DUMMYFUNCTION("""COMPUTED_VALUE"""),"")</f>
        <v/>
      </c>
      <c r="L1104" s="27"/>
    </row>
    <row r="1105" ht="18.0" customHeight="1">
      <c r="A1105" s="3"/>
      <c r="B1105" s="21"/>
      <c r="C1105" s="22">
        <v>9.784910250144E12</v>
      </c>
      <c r="D1105" s="23" t="s">
        <v>1878</v>
      </c>
      <c r="E1105" s="23" t="s">
        <v>1911</v>
      </c>
      <c r="F1105" s="23" t="s">
        <v>1910</v>
      </c>
      <c r="G1105" s="24" t="s">
        <v>19</v>
      </c>
      <c r="H1105" s="25">
        <v>44835.0</v>
      </c>
      <c r="I1105" s="26">
        <v>44971.0</v>
      </c>
      <c r="J1105" s="23" t="s">
        <v>19</v>
      </c>
      <c r="K1105" s="27" t="str">
        <f>IFERROR(__xludf.DUMMYFUNCTION("""COMPUTED_VALUE"""),"")</f>
        <v/>
      </c>
      <c r="L1105" s="27"/>
    </row>
    <row r="1106" ht="18.0" customHeight="1">
      <c r="A1106" s="3"/>
      <c r="B1106" s="21"/>
      <c r="C1106" s="22">
        <v>3863042.0</v>
      </c>
      <c r="D1106" s="23" t="s">
        <v>1878</v>
      </c>
      <c r="E1106" s="23" t="s">
        <v>1912</v>
      </c>
      <c r="F1106" s="23" t="s">
        <v>1913</v>
      </c>
      <c r="G1106" s="24" t="s">
        <v>19</v>
      </c>
      <c r="H1106" s="25">
        <v>44844.0</v>
      </c>
      <c r="I1106" s="26">
        <v>44971.0</v>
      </c>
      <c r="J1106" s="23"/>
      <c r="K1106" s="27" t="str">
        <f>IFERROR(__xludf.DUMMYFUNCTION("""COMPUTED_VALUE"""),"")</f>
        <v/>
      </c>
      <c r="L1106" s="27"/>
    </row>
    <row r="1107" ht="18.0" customHeight="1">
      <c r="A1107" s="3"/>
      <c r="B1107" s="21"/>
      <c r="C1107" s="22">
        <v>9.784910250137E12</v>
      </c>
      <c r="D1107" s="23" t="s">
        <v>1878</v>
      </c>
      <c r="E1107" s="23" t="s">
        <v>1914</v>
      </c>
      <c r="F1107" s="23" t="s">
        <v>1910</v>
      </c>
      <c r="G1107" s="24" t="s">
        <v>19</v>
      </c>
      <c r="H1107" s="25">
        <v>44865.0</v>
      </c>
      <c r="I1107" s="26">
        <v>44971.0</v>
      </c>
      <c r="J1107" s="23" t="s">
        <v>19</v>
      </c>
      <c r="K1107" s="27" t="str">
        <f>IFERROR(__xludf.DUMMYFUNCTION("""COMPUTED_VALUE"""),"")</f>
        <v/>
      </c>
      <c r="L1107" s="27"/>
    </row>
    <row r="1108" ht="18.0" customHeight="1">
      <c r="A1108" s="3"/>
      <c r="B1108" s="21"/>
      <c r="C1108" s="22">
        <v>3863042.0</v>
      </c>
      <c r="D1108" s="23" t="s">
        <v>1878</v>
      </c>
      <c r="E1108" s="23" t="s">
        <v>1915</v>
      </c>
      <c r="F1108" s="23" t="s">
        <v>1916</v>
      </c>
      <c r="G1108" s="24" t="s">
        <v>19</v>
      </c>
      <c r="H1108" s="25">
        <v>44875.0</v>
      </c>
      <c r="I1108" s="26">
        <v>44971.0</v>
      </c>
      <c r="J1108" s="23"/>
      <c r="K1108" s="27" t="str">
        <f>IFERROR(__xludf.DUMMYFUNCTION("""COMPUTED_VALUE"""),"")</f>
        <v/>
      </c>
      <c r="L1108" s="36"/>
    </row>
    <row r="1109" ht="18.0" customHeight="1">
      <c r="A1109" s="3"/>
      <c r="B1109" s="21"/>
      <c r="C1109" s="22">
        <v>3863042.0</v>
      </c>
      <c r="D1109" s="23" t="s">
        <v>1878</v>
      </c>
      <c r="E1109" s="23" t="s">
        <v>1917</v>
      </c>
      <c r="F1109" s="23" t="s">
        <v>1918</v>
      </c>
      <c r="G1109" s="24" t="s">
        <v>19</v>
      </c>
      <c r="H1109" s="25">
        <v>44905.0</v>
      </c>
      <c r="I1109" s="26">
        <v>44971.0</v>
      </c>
      <c r="J1109" s="23"/>
      <c r="K1109" s="27" t="str">
        <f>IFERROR(__xludf.DUMMYFUNCTION("""COMPUTED_VALUE"""),"")</f>
        <v/>
      </c>
      <c r="L1109" s="36"/>
    </row>
    <row r="1110" ht="18.0" customHeight="1">
      <c r="A1110" s="3"/>
      <c r="B1110" s="21"/>
      <c r="C1110" s="22">
        <v>3863042.0</v>
      </c>
      <c r="D1110" s="23" t="s">
        <v>1878</v>
      </c>
      <c r="E1110" s="23" t="s">
        <v>1919</v>
      </c>
      <c r="F1110" s="23" t="s">
        <v>1920</v>
      </c>
      <c r="G1110" s="24" t="s">
        <v>19</v>
      </c>
      <c r="H1110" s="29">
        <v>44936.0</v>
      </c>
      <c r="I1110" s="26">
        <v>44971.0</v>
      </c>
      <c r="J1110" s="23"/>
      <c r="K1110" s="27" t="str">
        <f>IFERROR(__xludf.DUMMYFUNCTION("""COMPUTED_VALUE"""),"")</f>
        <v/>
      </c>
      <c r="L1110" s="27"/>
    </row>
    <row r="1111" ht="18.0" customHeight="1">
      <c r="A1111" s="3"/>
      <c r="B1111" s="21"/>
      <c r="C1111" s="22">
        <v>3863042.0</v>
      </c>
      <c r="D1111" s="23" t="s">
        <v>1878</v>
      </c>
      <c r="E1111" s="23" t="s">
        <v>1921</v>
      </c>
      <c r="F1111" s="23" t="s">
        <v>1922</v>
      </c>
      <c r="G1111" s="24" t="s">
        <v>19</v>
      </c>
      <c r="H1111" s="25">
        <v>44967.0</v>
      </c>
      <c r="I1111" s="26">
        <v>44971.0</v>
      </c>
      <c r="J1111" s="23"/>
      <c r="K1111" s="27" t="str">
        <f>IFERROR(__xludf.DUMMYFUNCTION("""COMPUTED_VALUE"""),"")</f>
        <v/>
      </c>
      <c r="L1111" s="27"/>
    </row>
    <row r="1112" ht="18.0" customHeight="1">
      <c r="A1112" s="3"/>
      <c r="B1112" s="21"/>
      <c r="C1112" s="22">
        <v>9.784785725655E12</v>
      </c>
      <c r="D1112" s="23" t="s">
        <v>16</v>
      </c>
      <c r="E1112" s="23" t="s">
        <v>1923</v>
      </c>
      <c r="F1112" s="23" t="s">
        <v>1924</v>
      </c>
      <c r="G1112" s="24" t="s">
        <v>19</v>
      </c>
      <c r="H1112" s="25">
        <v>43038.0</v>
      </c>
      <c r="I1112" s="26">
        <v>44978.0</v>
      </c>
      <c r="J1112" s="23"/>
      <c r="K1112" s="27" t="str">
        <f>IFERROR(__xludf.DUMMYFUNCTION("""COMPUTED_VALUE"""),"〇")</f>
        <v>〇</v>
      </c>
      <c r="L1112" s="27"/>
    </row>
    <row r="1113" ht="18.0" customHeight="1">
      <c r="A1113" s="3"/>
      <c r="B1113" s="21"/>
      <c r="C1113" s="22">
        <v>9.784785728847E12</v>
      </c>
      <c r="D1113" s="23" t="s">
        <v>16</v>
      </c>
      <c r="E1113" s="23" t="s">
        <v>1925</v>
      </c>
      <c r="F1113" s="23" t="s">
        <v>1926</v>
      </c>
      <c r="G1113" s="24" t="s">
        <v>19</v>
      </c>
      <c r="H1113" s="25">
        <v>44392.0</v>
      </c>
      <c r="I1113" s="26">
        <v>44978.0</v>
      </c>
      <c r="J1113" s="23"/>
      <c r="K1113" s="27" t="str">
        <f>IFERROR(__xludf.DUMMYFUNCTION("""COMPUTED_VALUE"""),"〇")</f>
        <v>〇</v>
      </c>
      <c r="L1113" s="27"/>
    </row>
    <row r="1114" ht="18.0" customHeight="1">
      <c r="A1114" s="3"/>
      <c r="B1114" s="21"/>
      <c r="C1114" s="22">
        <v>9.784785728984E12</v>
      </c>
      <c r="D1114" s="23" t="s">
        <v>16</v>
      </c>
      <c r="E1114" s="23" t="s">
        <v>1927</v>
      </c>
      <c r="F1114" s="23" t="s">
        <v>1928</v>
      </c>
      <c r="G1114" s="24" t="s">
        <v>19</v>
      </c>
      <c r="H1114" s="29">
        <v>44454.0</v>
      </c>
      <c r="I1114" s="26">
        <v>44978.0</v>
      </c>
      <c r="J1114" s="23"/>
      <c r="K1114" s="27" t="str">
        <f>IFERROR(__xludf.DUMMYFUNCTION("""COMPUTED_VALUE"""),"")</f>
        <v/>
      </c>
      <c r="L1114" s="27"/>
    </row>
    <row r="1115" ht="18.0" customHeight="1">
      <c r="A1115" s="3"/>
      <c r="B1115" s="21"/>
      <c r="C1115" s="22">
        <v>9.784785728373E12</v>
      </c>
      <c r="D1115" s="23" t="s">
        <v>16</v>
      </c>
      <c r="E1115" s="23" t="s">
        <v>1929</v>
      </c>
      <c r="F1115" s="23" t="s">
        <v>1930</v>
      </c>
      <c r="G1115" s="24" t="s">
        <v>19</v>
      </c>
      <c r="H1115" s="25">
        <v>44581.0</v>
      </c>
      <c r="I1115" s="26">
        <v>44978.0</v>
      </c>
      <c r="J1115" s="23"/>
      <c r="K1115" s="27" t="str">
        <f>IFERROR(__xludf.DUMMYFUNCTION("""COMPUTED_VALUE"""),"〇")</f>
        <v>〇</v>
      </c>
      <c r="L1115" s="27"/>
    </row>
    <row r="1116" ht="18.0" customHeight="1">
      <c r="A1116" s="3"/>
      <c r="B1116" s="21"/>
      <c r="C1116" s="22">
        <v>9.784818519282E12</v>
      </c>
      <c r="D1116" s="23" t="s">
        <v>1931</v>
      </c>
      <c r="E1116" s="23" t="s">
        <v>1932</v>
      </c>
      <c r="F1116" s="23" t="s">
        <v>1299</v>
      </c>
      <c r="G1116" s="24" t="s">
        <v>19</v>
      </c>
      <c r="H1116" s="29">
        <v>44175.0</v>
      </c>
      <c r="I1116" s="26">
        <v>44984.0</v>
      </c>
      <c r="J1116" s="23"/>
      <c r="K1116" s="27" t="str">
        <f>IFERROR(__xludf.DUMMYFUNCTION("""COMPUTED_VALUE"""),"〇")</f>
        <v>〇</v>
      </c>
      <c r="L1116" s="27"/>
    </row>
    <row r="1117" ht="18.0" customHeight="1">
      <c r="A1117" s="3"/>
      <c r="B1117" s="21"/>
      <c r="C1117" s="22">
        <v>9.784818519381E12</v>
      </c>
      <c r="D1117" s="23" t="s">
        <v>1931</v>
      </c>
      <c r="E1117" s="23" t="s">
        <v>1933</v>
      </c>
      <c r="F1117" s="23" t="s">
        <v>1934</v>
      </c>
      <c r="G1117" s="24" t="s">
        <v>19</v>
      </c>
      <c r="H1117" s="25">
        <v>44652.0</v>
      </c>
      <c r="I1117" s="26">
        <v>44984.0</v>
      </c>
      <c r="J1117" s="23"/>
      <c r="K1117" s="27" t="str">
        <f>IFERROR(__xludf.DUMMYFUNCTION("""COMPUTED_VALUE"""),"")</f>
        <v/>
      </c>
      <c r="L1117" s="27"/>
    </row>
    <row r="1118" ht="18.0" customHeight="1">
      <c r="A1118" s="3"/>
      <c r="B1118" s="21"/>
      <c r="C1118" s="22">
        <v>9.784474066465E12</v>
      </c>
      <c r="D1118" s="23" t="s">
        <v>1935</v>
      </c>
      <c r="E1118" s="23" t="s">
        <v>1936</v>
      </c>
      <c r="F1118" s="23" t="s">
        <v>1937</v>
      </c>
      <c r="G1118" s="28" t="s">
        <v>915</v>
      </c>
      <c r="H1118" s="29">
        <v>39182.0</v>
      </c>
      <c r="I1118" s="26">
        <v>45002.0</v>
      </c>
      <c r="J1118" s="23"/>
      <c r="K1118" s="27" t="str">
        <f>IFERROR(__xludf.DUMMYFUNCTION("""COMPUTED_VALUE"""),"〇")</f>
        <v>〇</v>
      </c>
      <c r="L1118" s="27"/>
    </row>
    <row r="1119" ht="18.0" customHeight="1">
      <c r="A1119" s="3"/>
      <c r="B1119" s="21"/>
      <c r="C1119" s="22">
        <v>9.784474068278E12</v>
      </c>
      <c r="D1119" s="23" t="s">
        <v>1935</v>
      </c>
      <c r="E1119" s="23" t="s">
        <v>1938</v>
      </c>
      <c r="F1119" s="23" t="s">
        <v>1939</v>
      </c>
      <c r="G1119" s="28" t="s">
        <v>915</v>
      </c>
      <c r="H1119" s="29">
        <v>41379.0</v>
      </c>
      <c r="I1119" s="26">
        <v>45002.0</v>
      </c>
      <c r="J1119" s="23"/>
      <c r="K1119" s="27" t="str">
        <f>IFERROR(__xludf.DUMMYFUNCTION("""COMPUTED_VALUE"""),"〇")</f>
        <v>〇</v>
      </c>
      <c r="L1119" s="27"/>
    </row>
    <row r="1120" ht="18.0" customHeight="1">
      <c r="A1120" s="3"/>
      <c r="B1120" s="21"/>
      <c r="C1120" s="22">
        <v>9.784474072732E12</v>
      </c>
      <c r="D1120" s="23" t="s">
        <v>1935</v>
      </c>
      <c r="E1120" s="23" t="s">
        <v>1940</v>
      </c>
      <c r="F1120" s="23" t="s">
        <v>1941</v>
      </c>
      <c r="G1120" s="28" t="s">
        <v>915</v>
      </c>
      <c r="H1120" s="29">
        <v>42699.0</v>
      </c>
      <c r="I1120" s="26">
        <v>45002.0</v>
      </c>
      <c r="J1120" s="23"/>
      <c r="K1120" s="27" t="str">
        <f>IFERROR(__xludf.DUMMYFUNCTION("""COMPUTED_VALUE"""),"")</f>
        <v/>
      </c>
      <c r="L1120" s="27"/>
    </row>
    <row r="1121" ht="18.0" customHeight="1">
      <c r="A1121" s="3"/>
      <c r="B1121" s="21"/>
      <c r="C1121" s="22">
        <v>9.784474069268E12</v>
      </c>
      <c r="D1121" s="23" t="s">
        <v>1935</v>
      </c>
      <c r="E1121" s="23" t="s">
        <v>1942</v>
      </c>
      <c r="F1121" s="23" t="s">
        <v>1943</v>
      </c>
      <c r="G1121" s="28" t="s">
        <v>915</v>
      </c>
      <c r="H1121" s="29">
        <v>42855.0</v>
      </c>
      <c r="I1121" s="26">
        <v>45002.0</v>
      </c>
      <c r="J1121" s="23"/>
      <c r="K1121" s="27" t="str">
        <f>IFERROR(__xludf.DUMMYFUNCTION("""COMPUTED_VALUE"""),"〇")</f>
        <v>〇</v>
      </c>
      <c r="L1121" s="27"/>
    </row>
    <row r="1122" ht="18.0" customHeight="1">
      <c r="A1122" s="3"/>
      <c r="B1122" s="21"/>
      <c r="C1122" s="22">
        <v>9.784474028364E12</v>
      </c>
      <c r="D1122" s="23" t="s">
        <v>1935</v>
      </c>
      <c r="E1122" s="23" t="s">
        <v>1944</v>
      </c>
      <c r="F1122" s="23" t="s">
        <v>1945</v>
      </c>
      <c r="G1122" s="28" t="s">
        <v>915</v>
      </c>
      <c r="H1122" s="29">
        <v>43094.0</v>
      </c>
      <c r="I1122" s="26">
        <v>45002.0</v>
      </c>
      <c r="J1122" s="23"/>
      <c r="K1122" s="27" t="str">
        <f>IFERROR(__xludf.DUMMYFUNCTION("""COMPUTED_VALUE"""),"〇")</f>
        <v>〇</v>
      </c>
      <c r="L1122" s="27"/>
    </row>
    <row r="1123" ht="18.0" customHeight="1">
      <c r="A1123" s="3"/>
      <c r="B1123" s="21"/>
      <c r="C1123" s="22">
        <v>9.78447407277E12</v>
      </c>
      <c r="D1123" s="23" t="s">
        <v>1935</v>
      </c>
      <c r="E1123" s="23" t="s">
        <v>1946</v>
      </c>
      <c r="F1123" s="23" t="s">
        <v>1947</v>
      </c>
      <c r="G1123" s="28" t="s">
        <v>915</v>
      </c>
      <c r="H1123" s="29">
        <v>43146.0</v>
      </c>
      <c r="I1123" s="26">
        <v>45002.0</v>
      </c>
      <c r="J1123" s="23"/>
      <c r="K1123" s="27" t="str">
        <f>IFERROR(__xludf.DUMMYFUNCTION("""COMPUTED_VALUE"""),"〇")</f>
        <v>〇</v>
      </c>
      <c r="L1123" s="27"/>
    </row>
    <row r="1124" ht="18.0" customHeight="1">
      <c r="A1124" s="3"/>
      <c r="B1124" s="21"/>
      <c r="C1124" s="22">
        <v>9.784474063907E12</v>
      </c>
      <c r="D1124" s="23" t="s">
        <v>1935</v>
      </c>
      <c r="E1124" s="23" t="s">
        <v>1948</v>
      </c>
      <c r="F1124" s="23" t="s">
        <v>1949</v>
      </c>
      <c r="G1124" s="28" t="s">
        <v>915</v>
      </c>
      <c r="H1124" s="29">
        <v>43156.0</v>
      </c>
      <c r="I1124" s="26">
        <v>45002.0</v>
      </c>
      <c r="J1124" s="23"/>
      <c r="K1124" s="27" t="str">
        <f>IFERROR(__xludf.DUMMYFUNCTION("""COMPUTED_VALUE"""),"〇")</f>
        <v>〇</v>
      </c>
      <c r="L1124" s="27"/>
    </row>
    <row r="1125" ht="18.0" customHeight="1">
      <c r="A1125" s="3"/>
      <c r="B1125" s="21"/>
      <c r="C1125" s="22">
        <v>9.784474059399E12</v>
      </c>
      <c r="D1125" s="23" t="s">
        <v>1935</v>
      </c>
      <c r="E1125" s="23" t="s">
        <v>1950</v>
      </c>
      <c r="F1125" s="23" t="s">
        <v>1951</v>
      </c>
      <c r="G1125" s="28" t="s">
        <v>915</v>
      </c>
      <c r="H1125" s="29">
        <v>43164.0</v>
      </c>
      <c r="I1125" s="26">
        <v>45002.0</v>
      </c>
      <c r="J1125" s="23"/>
      <c r="K1125" s="27" t="str">
        <f>IFERROR(__xludf.DUMMYFUNCTION("""COMPUTED_VALUE"""),"〇")</f>
        <v>〇</v>
      </c>
      <c r="L1125" s="27"/>
    </row>
    <row r="1126" ht="18.0" customHeight="1">
      <c r="A1126" s="3"/>
      <c r="B1126" s="21"/>
      <c r="C1126" s="22">
        <v>9.78447405792E12</v>
      </c>
      <c r="D1126" s="23" t="s">
        <v>1935</v>
      </c>
      <c r="E1126" s="23" t="s">
        <v>1952</v>
      </c>
      <c r="F1126" s="23" t="s">
        <v>1953</v>
      </c>
      <c r="G1126" s="28" t="s">
        <v>915</v>
      </c>
      <c r="H1126" s="29">
        <v>43169.0</v>
      </c>
      <c r="I1126" s="26">
        <v>45002.0</v>
      </c>
      <c r="J1126" s="23"/>
      <c r="K1126" s="27" t="str">
        <f>IFERROR(__xludf.DUMMYFUNCTION("""COMPUTED_VALUE"""),"〇")</f>
        <v>〇</v>
      </c>
      <c r="L1126" s="27"/>
    </row>
    <row r="1127" ht="18.0" customHeight="1">
      <c r="A1127" s="3"/>
      <c r="B1127" s="21"/>
      <c r="C1127" s="22">
        <v>9.784474066755E12</v>
      </c>
      <c r="D1127" s="23" t="s">
        <v>1935</v>
      </c>
      <c r="E1127" s="23" t="s">
        <v>1954</v>
      </c>
      <c r="F1127" s="23" t="s">
        <v>1955</v>
      </c>
      <c r="G1127" s="28" t="s">
        <v>915</v>
      </c>
      <c r="H1127" s="29">
        <v>43261.0</v>
      </c>
      <c r="I1127" s="26">
        <v>45002.0</v>
      </c>
      <c r="J1127" s="23"/>
      <c r="K1127" s="27" t="str">
        <f>IFERROR(__xludf.DUMMYFUNCTION("""COMPUTED_VALUE"""),"〇")</f>
        <v>〇</v>
      </c>
      <c r="L1127" s="27"/>
    </row>
    <row r="1128" ht="18.0" customHeight="1">
      <c r="A1128" s="3"/>
      <c r="B1128" s="21"/>
      <c r="C1128" s="22">
        <v>9.78447406261E12</v>
      </c>
      <c r="D1128" s="23" t="s">
        <v>1935</v>
      </c>
      <c r="E1128" s="23" t="s">
        <v>1956</v>
      </c>
      <c r="F1128" s="23" t="s">
        <v>1957</v>
      </c>
      <c r="G1128" s="28" t="s">
        <v>915</v>
      </c>
      <c r="H1128" s="29">
        <v>43271.0</v>
      </c>
      <c r="I1128" s="26">
        <v>45002.0</v>
      </c>
      <c r="J1128" s="23"/>
      <c r="K1128" s="27" t="str">
        <f>IFERROR(__xludf.DUMMYFUNCTION("""COMPUTED_VALUE"""),"〇")</f>
        <v>〇</v>
      </c>
      <c r="L1128" s="27"/>
    </row>
    <row r="1129" ht="18.0" customHeight="1">
      <c r="A1129" s="3"/>
      <c r="B1129" s="21"/>
      <c r="C1129" s="22">
        <v>9.784474066625E12</v>
      </c>
      <c r="D1129" s="23" t="s">
        <v>1935</v>
      </c>
      <c r="E1129" s="23" t="s">
        <v>1958</v>
      </c>
      <c r="F1129" s="23" t="s">
        <v>1959</v>
      </c>
      <c r="G1129" s="28" t="s">
        <v>915</v>
      </c>
      <c r="H1129" s="29">
        <v>43291.0</v>
      </c>
      <c r="I1129" s="26">
        <v>45002.0</v>
      </c>
      <c r="J1129" s="23"/>
      <c r="K1129" s="27" t="str">
        <f>IFERROR(__xludf.DUMMYFUNCTION("""COMPUTED_VALUE"""),"")</f>
        <v/>
      </c>
      <c r="L1129" s="27"/>
    </row>
    <row r="1130" ht="18.0" customHeight="1">
      <c r="A1130" s="3"/>
      <c r="B1130" s="21"/>
      <c r="C1130" s="22">
        <v>9.78447405932E12</v>
      </c>
      <c r="D1130" s="23" t="s">
        <v>1935</v>
      </c>
      <c r="E1130" s="23" t="s">
        <v>1960</v>
      </c>
      <c r="F1130" s="23" t="s">
        <v>1961</v>
      </c>
      <c r="G1130" s="28" t="s">
        <v>915</v>
      </c>
      <c r="H1130" s="29">
        <v>43311.0</v>
      </c>
      <c r="I1130" s="26">
        <v>45002.0</v>
      </c>
      <c r="J1130" s="23"/>
      <c r="K1130" s="27" t="str">
        <f>IFERROR(__xludf.DUMMYFUNCTION("""COMPUTED_VALUE"""),"")</f>
        <v/>
      </c>
      <c r="L1130" s="27"/>
    </row>
    <row r="1131" ht="18.0" customHeight="1">
      <c r="A1131" s="3"/>
      <c r="B1131" s="21"/>
      <c r="C1131" s="22">
        <v>9.784474064317E12</v>
      </c>
      <c r="D1131" s="23" t="s">
        <v>1935</v>
      </c>
      <c r="E1131" s="23" t="s">
        <v>1962</v>
      </c>
      <c r="F1131" s="23" t="s">
        <v>1963</v>
      </c>
      <c r="G1131" s="28" t="s">
        <v>915</v>
      </c>
      <c r="H1131" s="29">
        <v>43317.0</v>
      </c>
      <c r="I1131" s="26">
        <v>45002.0</v>
      </c>
      <c r="J1131" s="23"/>
      <c r="K1131" s="27" t="str">
        <f>IFERROR(__xludf.DUMMYFUNCTION("""COMPUTED_VALUE"""),"〇")</f>
        <v>〇</v>
      </c>
      <c r="L1131" s="27"/>
    </row>
    <row r="1132" ht="18.0" customHeight="1">
      <c r="A1132" s="3"/>
      <c r="B1132" s="21"/>
      <c r="C1132" s="22">
        <v>9.784474064713E12</v>
      </c>
      <c r="D1132" s="23" t="s">
        <v>1935</v>
      </c>
      <c r="E1132" s="23" t="s">
        <v>1964</v>
      </c>
      <c r="F1132" s="23" t="s">
        <v>1965</v>
      </c>
      <c r="G1132" s="28" t="s">
        <v>915</v>
      </c>
      <c r="H1132" s="29">
        <v>43317.0</v>
      </c>
      <c r="I1132" s="26">
        <v>45002.0</v>
      </c>
      <c r="J1132" s="23"/>
      <c r="K1132" s="27" t="str">
        <f>IFERROR(__xludf.DUMMYFUNCTION("""COMPUTED_VALUE"""),"〇")</f>
        <v>〇</v>
      </c>
      <c r="L1132" s="27"/>
    </row>
    <row r="1133" ht="18.0" customHeight="1">
      <c r="A1133" s="3"/>
      <c r="B1133" s="21"/>
      <c r="C1133" s="22">
        <v>9.784474064164E12</v>
      </c>
      <c r="D1133" s="23" t="s">
        <v>1935</v>
      </c>
      <c r="E1133" s="23" t="s">
        <v>1966</v>
      </c>
      <c r="F1133" s="23" t="s">
        <v>1967</v>
      </c>
      <c r="G1133" s="28" t="s">
        <v>915</v>
      </c>
      <c r="H1133" s="29">
        <v>43322.0</v>
      </c>
      <c r="I1133" s="26">
        <v>45002.0</v>
      </c>
      <c r="J1133" s="23"/>
      <c r="K1133" s="27" t="str">
        <f>IFERROR(__xludf.DUMMYFUNCTION("""COMPUTED_VALUE"""),"")</f>
        <v/>
      </c>
      <c r="L1133" s="27"/>
    </row>
    <row r="1134" ht="18.0" customHeight="1">
      <c r="A1134" s="3"/>
      <c r="B1134" s="21"/>
      <c r="C1134" s="22">
        <v>9.784474072008E12</v>
      </c>
      <c r="D1134" s="23" t="s">
        <v>1935</v>
      </c>
      <c r="E1134" s="23" t="s">
        <v>1968</v>
      </c>
      <c r="F1134" s="23" t="s">
        <v>1969</v>
      </c>
      <c r="G1134" s="28" t="s">
        <v>915</v>
      </c>
      <c r="H1134" s="29">
        <v>43368.0</v>
      </c>
      <c r="I1134" s="26">
        <v>45002.0</v>
      </c>
      <c r="J1134" s="23"/>
      <c r="K1134" s="27" t="str">
        <f>IFERROR(__xludf.DUMMYFUNCTION("""COMPUTED_VALUE"""),"〇")</f>
        <v>〇</v>
      </c>
      <c r="L1134" s="27"/>
    </row>
    <row r="1135" ht="18.0" customHeight="1">
      <c r="A1135" s="3"/>
      <c r="B1135" s="21"/>
      <c r="C1135" s="22">
        <v>9.784474071995E12</v>
      </c>
      <c r="D1135" s="23" t="s">
        <v>1935</v>
      </c>
      <c r="E1135" s="23" t="s">
        <v>1970</v>
      </c>
      <c r="F1135" s="23" t="s">
        <v>1971</v>
      </c>
      <c r="G1135" s="28" t="s">
        <v>915</v>
      </c>
      <c r="H1135" s="29">
        <v>43393.0</v>
      </c>
      <c r="I1135" s="26">
        <v>45002.0</v>
      </c>
      <c r="J1135" s="23"/>
      <c r="K1135" s="27" t="str">
        <f>IFERROR(__xludf.DUMMYFUNCTION("""COMPUTED_VALUE"""),"〇")</f>
        <v>〇</v>
      </c>
      <c r="L1135" s="27"/>
    </row>
    <row r="1136" ht="18.0" customHeight="1">
      <c r="A1136" s="3"/>
      <c r="B1136" s="21"/>
      <c r="C1136" s="22">
        <v>9.784474068254E12</v>
      </c>
      <c r="D1136" s="23" t="s">
        <v>1935</v>
      </c>
      <c r="E1136" s="23" t="s">
        <v>1972</v>
      </c>
      <c r="F1136" s="23" t="s">
        <v>1973</v>
      </c>
      <c r="G1136" s="28" t="s">
        <v>915</v>
      </c>
      <c r="H1136" s="29">
        <v>43475.0</v>
      </c>
      <c r="I1136" s="26">
        <v>45002.0</v>
      </c>
      <c r="J1136" s="23"/>
      <c r="K1136" s="27" t="str">
        <f>IFERROR(__xludf.DUMMYFUNCTION("""COMPUTED_VALUE"""),"〇")</f>
        <v>〇</v>
      </c>
      <c r="L1136" s="27"/>
    </row>
    <row r="1137" ht="18.0" customHeight="1">
      <c r="A1137" s="3"/>
      <c r="B1137" s="21"/>
      <c r="C1137" s="22">
        <v>9.784474063105E12</v>
      </c>
      <c r="D1137" s="23" t="s">
        <v>1935</v>
      </c>
      <c r="E1137" s="23" t="s">
        <v>1974</v>
      </c>
      <c r="F1137" s="23" t="s">
        <v>1975</v>
      </c>
      <c r="G1137" s="28" t="s">
        <v>915</v>
      </c>
      <c r="H1137" s="29">
        <v>43595.0</v>
      </c>
      <c r="I1137" s="26">
        <v>45002.0</v>
      </c>
      <c r="J1137" s="23"/>
      <c r="K1137" s="27" t="str">
        <f>IFERROR(__xludf.DUMMYFUNCTION("""COMPUTED_VALUE"""),"〇")</f>
        <v>〇</v>
      </c>
      <c r="L1137" s="27"/>
    </row>
    <row r="1138" ht="18.0" customHeight="1">
      <c r="A1138" s="3"/>
      <c r="B1138" s="21"/>
      <c r="C1138" s="22">
        <v>9.784474064126E12</v>
      </c>
      <c r="D1138" s="23" t="s">
        <v>1935</v>
      </c>
      <c r="E1138" s="23" t="s">
        <v>1976</v>
      </c>
      <c r="F1138" s="23" t="s">
        <v>1977</v>
      </c>
      <c r="G1138" s="28" t="s">
        <v>915</v>
      </c>
      <c r="H1138" s="29">
        <v>43626.0</v>
      </c>
      <c r="I1138" s="26">
        <v>45002.0</v>
      </c>
      <c r="J1138" s="23"/>
      <c r="K1138" s="27" t="str">
        <f>IFERROR(__xludf.DUMMYFUNCTION("""COMPUTED_VALUE"""),"〇")</f>
        <v>〇</v>
      </c>
      <c r="L1138" s="27"/>
    </row>
    <row r="1139" ht="18.0" customHeight="1">
      <c r="A1139" s="3"/>
      <c r="B1139" s="21"/>
      <c r="C1139" s="22">
        <v>9.784474068049E12</v>
      </c>
      <c r="D1139" s="23" t="s">
        <v>1935</v>
      </c>
      <c r="E1139" s="23" t="s">
        <v>1978</v>
      </c>
      <c r="F1139" s="23" t="s">
        <v>1979</v>
      </c>
      <c r="G1139" s="28" t="s">
        <v>915</v>
      </c>
      <c r="H1139" s="29">
        <v>43656.0</v>
      </c>
      <c r="I1139" s="26">
        <v>45002.0</v>
      </c>
      <c r="J1139" s="23"/>
      <c r="K1139" s="27" t="str">
        <f>IFERROR(__xludf.DUMMYFUNCTION("""COMPUTED_VALUE"""),"")</f>
        <v/>
      </c>
      <c r="L1139" s="27"/>
    </row>
    <row r="1140" ht="18.0" customHeight="1">
      <c r="A1140" s="3"/>
      <c r="B1140" s="21"/>
      <c r="C1140" s="22">
        <v>9.784474067851E12</v>
      </c>
      <c r="D1140" s="23" t="s">
        <v>1935</v>
      </c>
      <c r="E1140" s="23" t="s">
        <v>1980</v>
      </c>
      <c r="F1140" s="23" t="s">
        <v>1981</v>
      </c>
      <c r="G1140" s="28" t="s">
        <v>915</v>
      </c>
      <c r="H1140" s="29">
        <v>43692.0</v>
      </c>
      <c r="I1140" s="26">
        <v>45002.0</v>
      </c>
      <c r="J1140" s="23"/>
      <c r="K1140" s="27" t="str">
        <f>IFERROR(__xludf.DUMMYFUNCTION("""COMPUTED_VALUE"""),"〇")</f>
        <v>〇</v>
      </c>
      <c r="L1140" s="27"/>
    </row>
    <row r="1141" ht="18.0" customHeight="1">
      <c r="A1141" s="3"/>
      <c r="B1141" s="21"/>
      <c r="C1141" s="22">
        <v>9.784474068834E12</v>
      </c>
      <c r="D1141" s="23" t="s">
        <v>1935</v>
      </c>
      <c r="E1141" s="23" t="s">
        <v>1982</v>
      </c>
      <c r="F1141" s="23" t="s">
        <v>1983</v>
      </c>
      <c r="G1141" s="28" t="s">
        <v>915</v>
      </c>
      <c r="H1141" s="29">
        <v>43702.0</v>
      </c>
      <c r="I1141" s="26">
        <v>45002.0</v>
      </c>
      <c r="J1141" s="23"/>
      <c r="K1141" s="27" t="str">
        <f>IFERROR(__xludf.DUMMYFUNCTION("""COMPUTED_VALUE"""),"〇")</f>
        <v>〇</v>
      </c>
      <c r="L1141" s="27"/>
    </row>
    <row r="1142" ht="18.0" customHeight="1">
      <c r="A1142" s="3"/>
      <c r="B1142" s="21"/>
      <c r="C1142" s="22">
        <v>9.784474063969E12</v>
      </c>
      <c r="D1142" s="23" t="s">
        <v>1935</v>
      </c>
      <c r="E1142" s="23" t="s">
        <v>1984</v>
      </c>
      <c r="F1142" s="23" t="s">
        <v>1985</v>
      </c>
      <c r="G1142" s="28" t="s">
        <v>915</v>
      </c>
      <c r="H1142" s="29">
        <v>43702.0</v>
      </c>
      <c r="I1142" s="26">
        <v>45002.0</v>
      </c>
      <c r="J1142" s="23"/>
      <c r="K1142" s="27" t="str">
        <f>IFERROR(__xludf.DUMMYFUNCTION("""COMPUTED_VALUE"""),"")</f>
        <v/>
      </c>
      <c r="L1142" s="27"/>
    </row>
    <row r="1143" ht="18.0" customHeight="1">
      <c r="A1143" s="3"/>
      <c r="B1143" s="21"/>
      <c r="C1143" s="22">
        <v>9.78447405846E12</v>
      </c>
      <c r="D1143" s="23" t="s">
        <v>1935</v>
      </c>
      <c r="E1143" s="23" t="s">
        <v>1986</v>
      </c>
      <c r="F1143" s="23" t="s">
        <v>1987</v>
      </c>
      <c r="G1143" s="28" t="s">
        <v>915</v>
      </c>
      <c r="H1143" s="29">
        <v>43713.0</v>
      </c>
      <c r="I1143" s="26">
        <v>45002.0</v>
      </c>
      <c r="J1143" s="23"/>
      <c r="K1143" s="27" t="str">
        <f>IFERROR(__xludf.DUMMYFUNCTION("""COMPUTED_VALUE"""),"〇")</f>
        <v>〇</v>
      </c>
      <c r="L1143" s="27"/>
    </row>
    <row r="1144" ht="18.0" customHeight="1">
      <c r="A1144" s="3"/>
      <c r="B1144" s="21"/>
      <c r="C1144" s="22">
        <v>9.784474022898E12</v>
      </c>
      <c r="D1144" s="23" t="s">
        <v>1935</v>
      </c>
      <c r="E1144" s="23" t="s">
        <v>1988</v>
      </c>
      <c r="F1144" s="23" t="s">
        <v>62</v>
      </c>
      <c r="G1144" s="28" t="s">
        <v>915</v>
      </c>
      <c r="H1144" s="29">
        <v>43733.0</v>
      </c>
      <c r="I1144" s="26">
        <v>45002.0</v>
      </c>
      <c r="J1144" s="23"/>
      <c r="K1144" s="27" t="str">
        <f>IFERROR(__xludf.DUMMYFUNCTION("""COMPUTED_VALUE"""),"")</f>
        <v/>
      </c>
      <c r="L1144" s="27"/>
    </row>
    <row r="1145" ht="18.0" customHeight="1">
      <c r="A1145" s="3"/>
      <c r="B1145" s="21"/>
      <c r="C1145" s="22">
        <v>9.784474057043E12</v>
      </c>
      <c r="D1145" s="23" t="s">
        <v>1935</v>
      </c>
      <c r="E1145" s="23" t="s">
        <v>1989</v>
      </c>
      <c r="F1145" s="23" t="s">
        <v>1957</v>
      </c>
      <c r="G1145" s="28" t="s">
        <v>915</v>
      </c>
      <c r="H1145" s="29">
        <v>43779.0</v>
      </c>
      <c r="I1145" s="26">
        <v>45002.0</v>
      </c>
      <c r="J1145" s="23"/>
      <c r="K1145" s="27" t="str">
        <f>IFERROR(__xludf.DUMMYFUNCTION("""COMPUTED_VALUE"""),"〇")</f>
        <v>〇</v>
      </c>
      <c r="L1145" s="27"/>
    </row>
    <row r="1146" ht="18.0" customHeight="1">
      <c r="A1146" s="3"/>
      <c r="B1146" s="21"/>
      <c r="C1146" s="22">
        <v>9.784474064157E12</v>
      </c>
      <c r="D1146" s="23" t="s">
        <v>1935</v>
      </c>
      <c r="E1146" s="23" t="s">
        <v>1990</v>
      </c>
      <c r="F1146" s="23" t="s">
        <v>1991</v>
      </c>
      <c r="G1146" s="28" t="s">
        <v>915</v>
      </c>
      <c r="H1146" s="29">
        <v>43809.0</v>
      </c>
      <c r="I1146" s="26">
        <v>45002.0</v>
      </c>
      <c r="J1146" s="23"/>
      <c r="K1146" s="27" t="str">
        <f>IFERROR(__xludf.DUMMYFUNCTION("""COMPUTED_VALUE"""),"〇")</f>
        <v>〇</v>
      </c>
      <c r="L1146" s="27"/>
    </row>
    <row r="1147" ht="18.0" customHeight="1">
      <c r="A1147" s="3"/>
      <c r="B1147" s="21"/>
      <c r="C1147" s="22">
        <v>9.784474064201E12</v>
      </c>
      <c r="D1147" s="23" t="s">
        <v>1935</v>
      </c>
      <c r="E1147" s="23" t="s">
        <v>1992</v>
      </c>
      <c r="F1147" s="23" t="s">
        <v>1993</v>
      </c>
      <c r="G1147" s="28" t="s">
        <v>915</v>
      </c>
      <c r="H1147" s="29">
        <v>43819.0</v>
      </c>
      <c r="I1147" s="26">
        <v>45002.0</v>
      </c>
      <c r="J1147" s="23"/>
      <c r="K1147" s="27" t="str">
        <f>IFERROR(__xludf.DUMMYFUNCTION("""COMPUTED_VALUE"""),"〇")</f>
        <v>〇</v>
      </c>
      <c r="L1147" s="27"/>
    </row>
    <row r="1148" ht="18.0" customHeight="1">
      <c r="A1148" s="3"/>
      <c r="B1148" s="21"/>
      <c r="C1148" s="22">
        <v>9.784474061712E12</v>
      </c>
      <c r="D1148" s="23" t="s">
        <v>1935</v>
      </c>
      <c r="E1148" s="23" t="s">
        <v>1994</v>
      </c>
      <c r="F1148" s="23" t="s">
        <v>1995</v>
      </c>
      <c r="G1148" s="28" t="s">
        <v>915</v>
      </c>
      <c r="H1148" s="29">
        <v>43824.0</v>
      </c>
      <c r="I1148" s="26">
        <v>45002.0</v>
      </c>
      <c r="J1148" s="23"/>
      <c r="K1148" s="27" t="str">
        <f>IFERROR(__xludf.DUMMYFUNCTION("""COMPUTED_VALUE"""),"〇")</f>
        <v>〇</v>
      </c>
      <c r="L1148" s="27"/>
    </row>
    <row r="1149" ht="18.0" customHeight="1">
      <c r="A1149" s="3"/>
      <c r="B1149" s="21"/>
      <c r="C1149" s="22">
        <v>9.784474056954E12</v>
      </c>
      <c r="D1149" s="23" t="s">
        <v>1935</v>
      </c>
      <c r="E1149" s="23" t="s">
        <v>1996</v>
      </c>
      <c r="F1149" s="23" t="s">
        <v>1997</v>
      </c>
      <c r="G1149" s="28" t="s">
        <v>915</v>
      </c>
      <c r="H1149" s="29">
        <v>43850.0</v>
      </c>
      <c r="I1149" s="26">
        <v>45002.0</v>
      </c>
      <c r="J1149" s="23"/>
      <c r="K1149" s="27" t="str">
        <f>IFERROR(__xludf.DUMMYFUNCTION("""COMPUTED_VALUE"""),"")</f>
        <v/>
      </c>
      <c r="L1149" s="27"/>
    </row>
    <row r="1150" ht="18.0" customHeight="1">
      <c r="A1150" s="3"/>
      <c r="B1150" s="21"/>
      <c r="C1150" s="22">
        <v>9.784474065741E12</v>
      </c>
      <c r="D1150" s="23" t="s">
        <v>1935</v>
      </c>
      <c r="E1150" s="23" t="s">
        <v>1998</v>
      </c>
      <c r="F1150" s="23" t="s">
        <v>1999</v>
      </c>
      <c r="G1150" s="28" t="s">
        <v>915</v>
      </c>
      <c r="H1150" s="29">
        <v>43850.0</v>
      </c>
      <c r="I1150" s="26">
        <v>45002.0</v>
      </c>
      <c r="J1150" s="23"/>
      <c r="K1150" s="27" t="str">
        <f>IFERROR(__xludf.DUMMYFUNCTION("""COMPUTED_VALUE"""),"")</f>
        <v/>
      </c>
      <c r="L1150" s="27"/>
    </row>
    <row r="1151" ht="18.0" customHeight="1">
      <c r="A1151" s="3"/>
      <c r="B1151" s="21"/>
      <c r="C1151" s="22">
        <v>9.784474064133E12</v>
      </c>
      <c r="D1151" s="23" t="s">
        <v>1935</v>
      </c>
      <c r="E1151" s="23" t="s">
        <v>2000</v>
      </c>
      <c r="F1151" s="23" t="s">
        <v>2001</v>
      </c>
      <c r="G1151" s="28" t="s">
        <v>915</v>
      </c>
      <c r="H1151" s="29">
        <v>43871.0</v>
      </c>
      <c r="I1151" s="26">
        <v>45002.0</v>
      </c>
      <c r="J1151" s="23"/>
      <c r="K1151" s="27" t="str">
        <f>IFERROR(__xludf.DUMMYFUNCTION("""COMPUTED_VALUE"""),"")</f>
        <v/>
      </c>
      <c r="L1151" s="27"/>
    </row>
    <row r="1152" ht="18.0" customHeight="1">
      <c r="A1152" s="3"/>
      <c r="B1152" s="21"/>
      <c r="C1152" s="22">
        <v>9.78447406823E12</v>
      </c>
      <c r="D1152" s="23" t="s">
        <v>1935</v>
      </c>
      <c r="E1152" s="23" t="s">
        <v>2002</v>
      </c>
      <c r="F1152" s="23" t="s">
        <v>2003</v>
      </c>
      <c r="G1152" s="28" t="s">
        <v>915</v>
      </c>
      <c r="H1152" s="29">
        <v>43871.0</v>
      </c>
      <c r="I1152" s="26">
        <v>45002.0</v>
      </c>
      <c r="J1152" s="23"/>
      <c r="K1152" s="27" t="str">
        <f>IFERROR(__xludf.DUMMYFUNCTION("""COMPUTED_VALUE"""),"〇")</f>
        <v>〇</v>
      </c>
      <c r="L1152" s="27"/>
    </row>
    <row r="1153" ht="18.0" customHeight="1">
      <c r="A1153" s="3"/>
      <c r="B1153" s="21"/>
      <c r="C1153" s="22">
        <v>9.784474067424E12</v>
      </c>
      <c r="D1153" s="23" t="s">
        <v>1935</v>
      </c>
      <c r="E1153" s="23" t="s">
        <v>2004</v>
      </c>
      <c r="F1153" s="23" t="s">
        <v>2005</v>
      </c>
      <c r="G1153" s="23" t="s">
        <v>915</v>
      </c>
      <c r="H1153" s="29">
        <v>44002.0</v>
      </c>
      <c r="I1153" s="26">
        <v>45002.0</v>
      </c>
      <c r="J1153" s="23"/>
      <c r="K1153" s="27" t="str">
        <f>IFERROR(__xludf.DUMMYFUNCTION("""COMPUTED_VALUE"""),"〇")</f>
        <v>〇</v>
      </c>
      <c r="L1153" s="27"/>
    </row>
    <row r="1154" ht="18.0" customHeight="1">
      <c r="A1154" s="3"/>
      <c r="B1154" s="21"/>
      <c r="C1154" s="22">
        <v>9.784474066243E12</v>
      </c>
      <c r="D1154" s="23" t="s">
        <v>1935</v>
      </c>
      <c r="E1154" s="23" t="s">
        <v>2006</v>
      </c>
      <c r="F1154" s="23" t="s">
        <v>2007</v>
      </c>
      <c r="G1154" s="23" t="s">
        <v>915</v>
      </c>
      <c r="H1154" s="25">
        <v>44002.0</v>
      </c>
      <c r="I1154" s="26">
        <v>45002.0</v>
      </c>
      <c r="J1154" s="23"/>
      <c r="K1154" s="27" t="str">
        <f>IFERROR(__xludf.DUMMYFUNCTION("""COMPUTED_VALUE"""),"〇")</f>
        <v>〇</v>
      </c>
      <c r="L1154" s="27"/>
    </row>
    <row r="1155" ht="18.0" customHeight="1">
      <c r="A1155" s="3"/>
      <c r="B1155" s="21"/>
      <c r="C1155" s="22">
        <v>9.784474061729E12</v>
      </c>
      <c r="D1155" s="23" t="s">
        <v>1935</v>
      </c>
      <c r="E1155" s="23" t="s">
        <v>2008</v>
      </c>
      <c r="F1155" s="23" t="s">
        <v>2009</v>
      </c>
      <c r="G1155" s="23" t="s">
        <v>915</v>
      </c>
      <c r="H1155" s="25">
        <v>44104.0</v>
      </c>
      <c r="I1155" s="26">
        <v>45002.0</v>
      </c>
      <c r="J1155" s="23"/>
      <c r="K1155" s="27" t="str">
        <f>IFERROR(__xludf.DUMMYFUNCTION("""COMPUTED_VALUE"""),"〇")</f>
        <v>〇</v>
      </c>
      <c r="L1155" s="27"/>
    </row>
    <row r="1156" ht="18.0" customHeight="1">
      <c r="A1156" s="3"/>
      <c r="B1156" s="21"/>
      <c r="C1156" s="22">
        <v>9.784474071643E12</v>
      </c>
      <c r="D1156" s="23" t="s">
        <v>1935</v>
      </c>
      <c r="E1156" s="23" t="s">
        <v>2010</v>
      </c>
      <c r="F1156" s="23" t="s">
        <v>2011</v>
      </c>
      <c r="G1156" s="23" t="s">
        <v>915</v>
      </c>
      <c r="H1156" s="25">
        <v>44129.0</v>
      </c>
      <c r="I1156" s="26">
        <v>45002.0</v>
      </c>
      <c r="J1156" s="23"/>
      <c r="K1156" s="27" t="str">
        <f>IFERROR(__xludf.DUMMYFUNCTION("""COMPUTED_VALUE"""),"〇")</f>
        <v>〇</v>
      </c>
      <c r="L1156" s="27"/>
    </row>
    <row r="1157" ht="18.0" customHeight="1">
      <c r="A1157" s="3"/>
      <c r="B1157" s="21"/>
      <c r="C1157" s="22">
        <v>9.784474065345E12</v>
      </c>
      <c r="D1157" s="23" t="s">
        <v>1935</v>
      </c>
      <c r="E1157" s="23" t="s">
        <v>2012</v>
      </c>
      <c r="F1157" s="23" t="s">
        <v>2013</v>
      </c>
      <c r="G1157" s="23" t="s">
        <v>915</v>
      </c>
      <c r="H1157" s="25">
        <v>44175.0</v>
      </c>
      <c r="I1157" s="26">
        <v>45002.0</v>
      </c>
      <c r="J1157" s="23"/>
      <c r="K1157" s="27" t="str">
        <f>IFERROR(__xludf.DUMMYFUNCTION("""COMPUTED_VALUE"""),"〇")</f>
        <v>〇</v>
      </c>
      <c r="L1157" s="27"/>
    </row>
    <row r="1158" ht="18.0" customHeight="1">
      <c r="A1158" s="3"/>
      <c r="B1158" s="21"/>
      <c r="C1158" s="22">
        <v>9.784474063976E12</v>
      </c>
      <c r="D1158" s="23" t="s">
        <v>1935</v>
      </c>
      <c r="E1158" s="23" t="s">
        <v>2014</v>
      </c>
      <c r="F1158" s="23" t="s">
        <v>2015</v>
      </c>
      <c r="G1158" s="23" t="s">
        <v>915</v>
      </c>
      <c r="H1158" s="25">
        <v>44247.0</v>
      </c>
      <c r="I1158" s="26">
        <v>45002.0</v>
      </c>
      <c r="J1158" s="23"/>
      <c r="K1158" s="27" t="str">
        <f>IFERROR(__xludf.DUMMYFUNCTION("""COMPUTED_VALUE"""),"〇")</f>
        <v>〇</v>
      </c>
      <c r="L1158" s="27"/>
    </row>
    <row r="1159" ht="18.0" customHeight="1">
      <c r="A1159" s="3"/>
      <c r="B1159" s="21"/>
      <c r="C1159" s="22">
        <v>9.784474062948E12</v>
      </c>
      <c r="D1159" s="23" t="s">
        <v>1935</v>
      </c>
      <c r="E1159" s="23" t="s">
        <v>2016</v>
      </c>
      <c r="F1159" s="23" t="s">
        <v>2017</v>
      </c>
      <c r="G1159" s="23" t="s">
        <v>915</v>
      </c>
      <c r="H1159" s="25">
        <v>44321.0</v>
      </c>
      <c r="I1159" s="26">
        <v>45002.0</v>
      </c>
      <c r="J1159" s="23"/>
      <c r="K1159" s="27" t="str">
        <f>IFERROR(__xludf.DUMMYFUNCTION("""COMPUTED_VALUE"""),"〇")</f>
        <v>〇</v>
      </c>
      <c r="L1159" s="27"/>
    </row>
    <row r="1160" ht="18.0" customHeight="1">
      <c r="A1160" s="3"/>
      <c r="B1160" s="21"/>
      <c r="C1160" s="22">
        <v>9.784897618982E12</v>
      </c>
      <c r="D1160" s="23" t="s">
        <v>2018</v>
      </c>
      <c r="E1160" s="23" t="s">
        <v>2019</v>
      </c>
      <c r="F1160" s="23" t="s">
        <v>2018</v>
      </c>
      <c r="G1160" s="24" t="s">
        <v>19</v>
      </c>
      <c r="H1160" s="29">
        <v>44750.0</v>
      </c>
      <c r="I1160" s="26">
        <v>45012.0</v>
      </c>
      <c r="J1160" s="23"/>
      <c r="K1160" s="27" t="str">
        <f>IFERROR(__xludf.DUMMYFUNCTION("""COMPUTED_VALUE"""),"〇")</f>
        <v>〇</v>
      </c>
      <c r="L1160" s="27"/>
    </row>
    <row r="1161" ht="18.0" customHeight="1">
      <c r="A1161" s="3"/>
      <c r="B1161" s="21"/>
      <c r="C1161" s="22">
        <v>9.784897619002E12</v>
      </c>
      <c r="D1161" s="23" t="s">
        <v>2018</v>
      </c>
      <c r="E1161" s="23" t="s">
        <v>2020</v>
      </c>
      <c r="F1161" s="23" t="s">
        <v>2021</v>
      </c>
      <c r="G1161" s="24" t="s">
        <v>19</v>
      </c>
      <c r="H1161" s="29">
        <v>44767.0</v>
      </c>
      <c r="I1161" s="26">
        <v>45012.0</v>
      </c>
      <c r="J1161" s="23"/>
      <c r="K1161" s="27" t="str">
        <f>IFERROR(__xludf.DUMMYFUNCTION("""COMPUTED_VALUE"""),"〇")</f>
        <v>〇</v>
      </c>
      <c r="L1161" s="27"/>
    </row>
    <row r="1162" ht="18.0" customHeight="1">
      <c r="A1162" s="3"/>
      <c r="B1162" s="21"/>
      <c r="C1162" s="22">
        <v>9.784785728366E12</v>
      </c>
      <c r="D1162" s="23" t="s">
        <v>16</v>
      </c>
      <c r="E1162" s="23" t="s">
        <v>2022</v>
      </c>
      <c r="F1162" s="23" t="s">
        <v>2023</v>
      </c>
      <c r="G1162" s="24" t="s">
        <v>19</v>
      </c>
      <c r="H1162" s="25">
        <v>44227.0</v>
      </c>
      <c r="I1162" s="26">
        <v>45012.0</v>
      </c>
      <c r="J1162" s="23"/>
      <c r="K1162" s="27" t="str">
        <f>IFERROR(__xludf.DUMMYFUNCTION("""COMPUTED_VALUE"""),"〇")</f>
        <v>〇</v>
      </c>
      <c r="L1162" s="27"/>
    </row>
    <row r="1163" ht="18.0" customHeight="1">
      <c r="A1163" s="3"/>
      <c r="B1163" s="21"/>
      <c r="C1163" s="22">
        <v>9.784785730048E12</v>
      </c>
      <c r="D1163" s="23" t="s">
        <v>16</v>
      </c>
      <c r="E1163" s="23" t="s">
        <v>2024</v>
      </c>
      <c r="F1163" s="23" t="s">
        <v>2025</v>
      </c>
      <c r="G1163" s="24" t="s">
        <v>19</v>
      </c>
      <c r="H1163" s="25">
        <v>44757.0</v>
      </c>
      <c r="I1163" s="26">
        <v>45012.0</v>
      </c>
      <c r="J1163" s="23"/>
      <c r="K1163" s="27" t="str">
        <f>IFERROR(__xludf.DUMMYFUNCTION("""COMPUTED_VALUE"""),"〇")</f>
        <v>〇</v>
      </c>
      <c r="L1163" s="27"/>
    </row>
    <row r="1164" ht="18.0" customHeight="1">
      <c r="A1164" s="3"/>
      <c r="B1164" s="21"/>
      <c r="C1164" s="22">
        <v>9.784785730031E12</v>
      </c>
      <c r="D1164" s="23" t="s">
        <v>16</v>
      </c>
      <c r="E1164" s="23" t="s">
        <v>2026</v>
      </c>
      <c r="F1164" s="23" t="s">
        <v>234</v>
      </c>
      <c r="G1164" s="24" t="s">
        <v>19</v>
      </c>
      <c r="H1164" s="25">
        <v>44834.0</v>
      </c>
      <c r="I1164" s="26">
        <v>45012.0</v>
      </c>
      <c r="J1164" s="23"/>
      <c r="K1164" s="27" t="str">
        <f>IFERROR(__xludf.DUMMYFUNCTION("""COMPUTED_VALUE"""),"〇")</f>
        <v>〇</v>
      </c>
      <c r="L1164" s="27"/>
    </row>
    <row r="1165" ht="18.0" customHeight="1">
      <c r="A1165" s="3"/>
      <c r="B1165" s="21"/>
      <c r="C1165" s="44">
        <v>9.78478573E12</v>
      </c>
      <c r="D1165" s="45" t="s">
        <v>16</v>
      </c>
      <c r="E1165" s="45" t="s">
        <v>2027</v>
      </c>
      <c r="F1165" s="45" t="s">
        <v>2028</v>
      </c>
      <c r="G1165" s="24" t="s">
        <v>19</v>
      </c>
      <c r="H1165" s="38">
        <v>44886.0</v>
      </c>
      <c r="I1165" s="42">
        <v>45012.0</v>
      </c>
      <c r="J1165" s="23"/>
      <c r="K1165" s="27" t="str">
        <f>IFERROR(__xludf.DUMMYFUNCTION("""COMPUTED_VALUE"""),"〇")</f>
        <v>〇</v>
      </c>
      <c r="L1165" s="27"/>
    </row>
    <row r="1166" ht="18.0" customHeight="1">
      <c r="A1166" s="3"/>
      <c r="B1166" s="21"/>
      <c r="C1166" s="22">
        <v>9.784785729721E12</v>
      </c>
      <c r="D1166" s="23" t="s">
        <v>16</v>
      </c>
      <c r="E1166" s="23" t="s">
        <v>2029</v>
      </c>
      <c r="F1166" s="23" t="s">
        <v>1796</v>
      </c>
      <c r="G1166" s="24" t="s">
        <v>19</v>
      </c>
      <c r="H1166" s="25">
        <v>44910.0</v>
      </c>
      <c r="I1166" s="26">
        <v>45012.0</v>
      </c>
      <c r="J1166" s="23"/>
      <c r="K1166" s="27" t="str">
        <f>IFERROR(__xludf.DUMMYFUNCTION("""COMPUTED_VALUE"""),"")</f>
        <v/>
      </c>
      <c r="L1166" s="27"/>
    </row>
    <row r="1167" ht="18.0" customHeight="1">
      <c r="A1167" s="3"/>
      <c r="B1167" s="21"/>
      <c r="C1167" s="44">
        <v>9.784785729875E12</v>
      </c>
      <c r="D1167" s="45" t="s">
        <v>16</v>
      </c>
      <c r="E1167" s="45" t="s">
        <v>2030</v>
      </c>
      <c r="F1167" s="45" t="s">
        <v>2031</v>
      </c>
      <c r="G1167" s="24" t="s">
        <v>19</v>
      </c>
      <c r="H1167" s="38">
        <v>44920.0</v>
      </c>
      <c r="I1167" s="42">
        <v>45012.0</v>
      </c>
      <c r="J1167" s="23"/>
      <c r="K1167" s="27" t="str">
        <f>IFERROR(__xludf.DUMMYFUNCTION("""COMPUTED_VALUE"""),"〇")</f>
        <v>〇</v>
      </c>
      <c r="L1167" s="27"/>
    </row>
    <row r="1168" ht="18.0" customHeight="1">
      <c r="A1168" s="3"/>
      <c r="B1168" s="21"/>
      <c r="C1168" s="22">
        <v>9.784785729943E12</v>
      </c>
      <c r="D1168" s="23" t="s">
        <v>16</v>
      </c>
      <c r="E1168" s="23" t="s">
        <v>2032</v>
      </c>
      <c r="F1168" s="23" t="s">
        <v>2033</v>
      </c>
      <c r="G1168" s="24" t="s">
        <v>19</v>
      </c>
      <c r="H1168" s="25">
        <v>44941.0</v>
      </c>
      <c r="I1168" s="26">
        <v>45012.0</v>
      </c>
      <c r="J1168" s="23"/>
      <c r="K1168" s="27" t="str">
        <f>IFERROR(__xludf.DUMMYFUNCTION("""COMPUTED_VALUE"""),"")</f>
        <v/>
      </c>
      <c r="L1168" s="27"/>
    </row>
    <row r="1169" ht="18.0" customHeight="1">
      <c r="A1169" s="3"/>
      <c r="B1169" s="21"/>
      <c r="C1169" s="22">
        <v>9.784785729936E12</v>
      </c>
      <c r="D1169" s="23" t="s">
        <v>16</v>
      </c>
      <c r="E1169" s="23" t="s">
        <v>2034</v>
      </c>
      <c r="F1169" s="23" t="s">
        <v>2035</v>
      </c>
      <c r="G1169" s="24" t="s">
        <v>19</v>
      </c>
      <c r="H1169" s="25">
        <v>44952.0</v>
      </c>
      <c r="I1169" s="26">
        <v>45012.0</v>
      </c>
      <c r="J1169" s="23"/>
      <c r="K1169" s="27" t="str">
        <f>IFERROR(__xludf.DUMMYFUNCTION("""COMPUTED_VALUE"""),"〇")</f>
        <v>〇</v>
      </c>
      <c r="L1169" s="27"/>
    </row>
    <row r="1170" ht="18.0" customHeight="1">
      <c r="A1170" s="3"/>
      <c r="B1170" s="21"/>
      <c r="C1170" s="22">
        <v>9.784818519411E12</v>
      </c>
      <c r="D1170" s="23" t="s">
        <v>1931</v>
      </c>
      <c r="E1170" s="23" t="s">
        <v>2036</v>
      </c>
      <c r="F1170" s="23" t="s">
        <v>2037</v>
      </c>
      <c r="G1170" s="24" t="s">
        <v>19</v>
      </c>
      <c r="H1170" s="25">
        <v>44275.0</v>
      </c>
      <c r="I1170" s="26">
        <v>45012.0</v>
      </c>
      <c r="J1170" s="23"/>
      <c r="K1170" s="27" t="str">
        <f>IFERROR(__xludf.DUMMYFUNCTION("""COMPUTED_VALUE"""),"〇")</f>
        <v>〇</v>
      </c>
      <c r="L1170" s="27"/>
    </row>
    <row r="1171" ht="18.0" customHeight="1">
      <c r="A1171" s="3"/>
      <c r="B1171" s="21"/>
      <c r="C1171" s="22">
        <v>9.784818519237E12</v>
      </c>
      <c r="D1171" s="23" t="s">
        <v>1931</v>
      </c>
      <c r="E1171" s="23" t="s">
        <v>2038</v>
      </c>
      <c r="F1171" s="23" t="s">
        <v>2039</v>
      </c>
      <c r="G1171" s="24" t="s">
        <v>19</v>
      </c>
      <c r="H1171" s="25">
        <v>44774.0</v>
      </c>
      <c r="I1171" s="26">
        <v>45012.0</v>
      </c>
      <c r="J1171" s="23"/>
      <c r="K1171" s="27" t="str">
        <f>IFERROR(__xludf.DUMMYFUNCTION("""COMPUTED_VALUE"""),"〇")</f>
        <v>〇</v>
      </c>
      <c r="L1171" s="27"/>
    </row>
    <row r="1172" ht="18.0" customHeight="1">
      <c r="A1172" s="3"/>
      <c r="B1172" s="21"/>
      <c r="C1172" s="22">
        <v>9.784788286917E12</v>
      </c>
      <c r="D1172" s="23" t="s">
        <v>510</v>
      </c>
      <c r="E1172" s="23" t="s">
        <v>2040</v>
      </c>
      <c r="F1172" s="23" t="s">
        <v>1823</v>
      </c>
      <c r="G1172" s="24" t="s">
        <v>19</v>
      </c>
      <c r="H1172" s="25">
        <v>43913.0</v>
      </c>
      <c r="I1172" s="26">
        <v>45013.0</v>
      </c>
      <c r="J1172" s="23"/>
      <c r="K1172" s="27" t="str">
        <f>IFERROR(__xludf.DUMMYFUNCTION("""COMPUTED_VALUE"""),"〇")</f>
        <v>〇</v>
      </c>
      <c r="L1172" s="27"/>
    </row>
    <row r="1173" ht="18.0" customHeight="1">
      <c r="A1173" s="3"/>
      <c r="B1173" s="21"/>
      <c r="C1173" s="22">
        <v>9.784788288959E12</v>
      </c>
      <c r="D1173" s="23" t="s">
        <v>510</v>
      </c>
      <c r="E1173" s="23" t="s">
        <v>2041</v>
      </c>
      <c r="F1173" s="23" t="s">
        <v>2042</v>
      </c>
      <c r="G1173" s="24" t="s">
        <v>19</v>
      </c>
      <c r="H1173" s="25">
        <v>44364.0</v>
      </c>
      <c r="I1173" s="26">
        <v>45013.0</v>
      </c>
      <c r="J1173" s="23"/>
      <c r="K1173" s="27" t="str">
        <f>IFERROR(__xludf.DUMMYFUNCTION("""COMPUTED_VALUE"""),"〇")</f>
        <v>〇</v>
      </c>
      <c r="L1173" s="27"/>
    </row>
    <row r="1174" ht="18.0" customHeight="1">
      <c r="A1174" s="3"/>
      <c r="B1174" s="21"/>
      <c r="C1174" s="22">
        <v>3863042.0</v>
      </c>
      <c r="D1174" s="23" t="s">
        <v>1878</v>
      </c>
      <c r="E1174" s="23" t="s">
        <v>2043</v>
      </c>
      <c r="F1174" s="23" t="s">
        <v>2044</v>
      </c>
      <c r="G1174" s="24" t="s">
        <v>19</v>
      </c>
      <c r="H1174" s="25">
        <v>44995.0</v>
      </c>
      <c r="I1174" s="26">
        <v>45013.0</v>
      </c>
      <c r="J1174" s="23"/>
      <c r="K1174" s="27" t="str">
        <f>IFERROR(__xludf.DUMMYFUNCTION("""COMPUTED_VALUE"""),"")</f>
        <v/>
      </c>
      <c r="L1174" s="36"/>
    </row>
    <row r="1175" ht="18.0" customHeight="1">
      <c r="A1175" s="3"/>
      <c r="B1175" s="21"/>
      <c r="C1175" s="22">
        <v>9.784474066304E12</v>
      </c>
      <c r="D1175" s="23" t="s">
        <v>1935</v>
      </c>
      <c r="E1175" s="23" t="s">
        <v>2045</v>
      </c>
      <c r="F1175" s="23" t="s">
        <v>2046</v>
      </c>
      <c r="G1175" s="23" t="s">
        <v>915</v>
      </c>
      <c r="H1175" s="25">
        <v>44094.0</v>
      </c>
      <c r="I1175" s="26">
        <v>45013.0</v>
      </c>
      <c r="J1175" s="23"/>
      <c r="K1175" s="27" t="str">
        <f>IFERROR(__xludf.DUMMYFUNCTION("""COMPUTED_VALUE"""),"〇")</f>
        <v>〇</v>
      </c>
      <c r="L1175" s="27"/>
    </row>
    <row r="1176" ht="18.0" customHeight="1">
      <c r="A1176" s="3"/>
      <c r="B1176" s="21"/>
      <c r="C1176" s="22">
        <v>9.784474072282E12</v>
      </c>
      <c r="D1176" s="23" t="s">
        <v>1935</v>
      </c>
      <c r="E1176" s="23" t="s">
        <v>2047</v>
      </c>
      <c r="F1176" s="23" t="s">
        <v>1973</v>
      </c>
      <c r="G1176" s="23" t="s">
        <v>915</v>
      </c>
      <c r="H1176" s="25">
        <v>44201.0</v>
      </c>
      <c r="I1176" s="26">
        <v>45013.0</v>
      </c>
      <c r="J1176" s="23"/>
      <c r="K1176" s="27" t="str">
        <f>IFERROR(__xludf.DUMMYFUNCTION("""COMPUTED_VALUE"""),"〇")</f>
        <v>〇</v>
      </c>
      <c r="L1176" s="27"/>
    </row>
    <row r="1177" ht="18.0" customHeight="1">
      <c r="A1177" s="1"/>
      <c r="B1177" s="14"/>
      <c r="C1177" s="22">
        <v>9.784897613994E12</v>
      </c>
      <c r="D1177" s="23" t="s">
        <v>2018</v>
      </c>
      <c r="E1177" s="23" t="s">
        <v>2048</v>
      </c>
      <c r="F1177" s="23" t="s">
        <v>2021</v>
      </c>
      <c r="G1177" s="24" t="s">
        <v>19</v>
      </c>
      <c r="H1177" s="25">
        <v>40730.0</v>
      </c>
      <c r="I1177" s="26">
        <v>45034.0</v>
      </c>
      <c r="J1177" s="23"/>
      <c r="K1177" s="27" t="str">
        <f>IFERROR(__xludf.DUMMYFUNCTION("""COMPUTED_VALUE"""),"〇")</f>
        <v>〇</v>
      </c>
      <c r="L1177" s="27"/>
    </row>
    <row r="1178" ht="18.0" customHeight="1">
      <c r="A1178" s="1"/>
      <c r="B1178" s="14"/>
      <c r="C1178" s="22">
        <v>9.784897614007E12</v>
      </c>
      <c r="D1178" s="23" t="s">
        <v>2018</v>
      </c>
      <c r="E1178" s="23" t="s">
        <v>2049</v>
      </c>
      <c r="F1178" s="23" t="s">
        <v>2021</v>
      </c>
      <c r="G1178" s="24" t="s">
        <v>19</v>
      </c>
      <c r="H1178" s="25">
        <v>41040.0</v>
      </c>
      <c r="I1178" s="26">
        <v>45034.0</v>
      </c>
      <c r="J1178" s="23"/>
      <c r="K1178" s="27" t="str">
        <f>IFERROR(__xludf.DUMMYFUNCTION("""COMPUTED_VALUE"""),"〇")</f>
        <v>〇</v>
      </c>
      <c r="L1178" s="27"/>
    </row>
    <row r="1179" ht="18.0" customHeight="1">
      <c r="A1179" s="1"/>
      <c r="B1179" s="14"/>
      <c r="C1179" s="22">
        <v>9.784897614632E12</v>
      </c>
      <c r="D1179" s="23" t="s">
        <v>2018</v>
      </c>
      <c r="E1179" s="23" t="s">
        <v>2050</v>
      </c>
      <c r="F1179" s="23" t="s">
        <v>2051</v>
      </c>
      <c r="G1179" s="24" t="s">
        <v>19</v>
      </c>
      <c r="H1179" s="25">
        <v>41374.0</v>
      </c>
      <c r="I1179" s="26">
        <v>45034.0</v>
      </c>
      <c r="J1179" s="23"/>
      <c r="K1179" s="27" t="str">
        <f>IFERROR(__xludf.DUMMYFUNCTION("""COMPUTED_VALUE"""),"〇")</f>
        <v>〇</v>
      </c>
      <c r="L1179" s="27"/>
    </row>
    <row r="1180" ht="18.0" customHeight="1">
      <c r="A1180" s="3"/>
      <c r="B1180" s="21"/>
      <c r="C1180" s="44">
        <v>9.784897615059E12</v>
      </c>
      <c r="D1180" s="45" t="s">
        <v>2018</v>
      </c>
      <c r="E1180" s="45" t="s">
        <v>2052</v>
      </c>
      <c r="F1180" s="45" t="s">
        <v>2053</v>
      </c>
      <c r="G1180" s="46" t="s">
        <v>19</v>
      </c>
      <c r="H1180" s="38">
        <v>41746.0</v>
      </c>
      <c r="I1180" s="42">
        <v>45034.0</v>
      </c>
      <c r="J1180" s="23"/>
      <c r="K1180" s="27" t="str">
        <f>IFERROR(__xludf.DUMMYFUNCTION("""COMPUTED_VALUE"""),"〇")</f>
        <v>〇</v>
      </c>
      <c r="L1180" s="27"/>
    </row>
    <row r="1181" ht="18.0" customHeight="1">
      <c r="A1181" s="3"/>
      <c r="B1181" s="21"/>
      <c r="C1181" s="22">
        <v>9.784897615608E12</v>
      </c>
      <c r="D1181" s="23" t="s">
        <v>2018</v>
      </c>
      <c r="E1181" s="23" t="s">
        <v>2054</v>
      </c>
      <c r="F1181" s="23" t="s">
        <v>2051</v>
      </c>
      <c r="G1181" s="24" t="s">
        <v>19</v>
      </c>
      <c r="H1181" s="25">
        <v>42149.0</v>
      </c>
      <c r="I1181" s="26">
        <v>45034.0</v>
      </c>
      <c r="J1181" s="23"/>
      <c r="K1181" s="27" t="str">
        <f>IFERROR(__xludf.DUMMYFUNCTION("""COMPUTED_VALUE"""),"〇")</f>
        <v>〇</v>
      </c>
      <c r="L1181" s="27"/>
    </row>
    <row r="1182" ht="18.0" customHeight="1">
      <c r="A1182" s="3"/>
      <c r="B1182" s="21"/>
      <c r="C1182" s="22">
        <v>9.784897616049E12</v>
      </c>
      <c r="D1182" s="23" t="s">
        <v>2018</v>
      </c>
      <c r="E1182" s="23" t="s">
        <v>2055</v>
      </c>
      <c r="F1182" s="23" t="s">
        <v>2051</v>
      </c>
      <c r="G1182" s="24" t="s">
        <v>19</v>
      </c>
      <c r="H1182" s="25">
        <v>42516.0</v>
      </c>
      <c r="I1182" s="26">
        <v>45034.0</v>
      </c>
      <c r="J1182" s="23"/>
      <c r="K1182" s="27" t="str">
        <f>IFERROR(__xludf.DUMMYFUNCTION("""COMPUTED_VALUE"""),"〇")</f>
        <v>〇</v>
      </c>
      <c r="L1182" s="27"/>
    </row>
    <row r="1183" ht="18.0" customHeight="1">
      <c r="A1183" s="3"/>
      <c r="B1183" s="21"/>
      <c r="C1183" s="22">
        <v>9.784897616575E12</v>
      </c>
      <c r="D1183" s="23" t="s">
        <v>2018</v>
      </c>
      <c r="E1183" s="23" t="s">
        <v>2056</v>
      </c>
      <c r="F1183" s="23" t="s">
        <v>2051</v>
      </c>
      <c r="G1183" s="24" t="s">
        <v>19</v>
      </c>
      <c r="H1183" s="25">
        <v>42852.0</v>
      </c>
      <c r="I1183" s="26">
        <v>45034.0</v>
      </c>
      <c r="J1183" s="23"/>
      <c r="K1183" s="27" t="str">
        <f>IFERROR(__xludf.DUMMYFUNCTION("""COMPUTED_VALUE"""),"〇")</f>
        <v>〇</v>
      </c>
      <c r="L1183" s="27"/>
    </row>
    <row r="1184" ht="18.0" customHeight="1">
      <c r="A1184" s="3"/>
      <c r="B1184" s="21"/>
      <c r="C1184" s="22">
        <v>9.784897617015E12</v>
      </c>
      <c r="D1184" s="23" t="s">
        <v>2018</v>
      </c>
      <c r="E1184" s="23" t="s">
        <v>2057</v>
      </c>
      <c r="F1184" s="23" t="s">
        <v>2021</v>
      </c>
      <c r="G1184" s="24" t="s">
        <v>19</v>
      </c>
      <c r="H1184" s="25">
        <v>43236.0</v>
      </c>
      <c r="I1184" s="26">
        <v>45034.0</v>
      </c>
      <c r="J1184" s="23"/>
      <c r="K1184" s="27" t="str">
        <f>IFERROR(__xludf.DUMMYFUNCTION("""COMPUTED_VALUE"""),"〇")</f>
        <v>〇</v>
      </c>
      <c r="L1184" s="27"/>
    </row>
    <row r="1185" ht="18.0" customHeight="1">
      <c r="A1185" s="3"/>
      <c r="B1185" s="21"/>
      <c r="C1185" s="22">
        <v>9.784897617596E12</v>
      </c>
      <c r="D1185" s="23" t="s">
        <v>2018</v>
      </c>
      <c r="E1185" s="23" t="s">
        <v>2058</v>
      </c>
      <c r="F1185" s="23" t="s">
        <v>2021</v>
      </c>
      <c r="G1185" s="24" t="s">
        <v>19</v>
      </c>
      <c r="H1185" s="25">
        <v>43626.0</v>
      </c>
      <c r="I1185" s="26">
        <v>45034.0</v>
      </c>
      <c r="J1185" s="23"/>
      <c r="K1185" s="27" t="str">
        <f>IFERROR(__xludf.DUMMYFUNCTION("""COMPUTED_VALUE"""),"〇")</f>
        <v>〇</v>
      </c>
      <c r="L1185" s="27"/>
    </row>
    <row r="1186" ht="18.0" customHeight="1">
      <c r="A1186" s="3"/>
      <c r="B1186" s="21"/>
      <c r="C1186" s="22">
        <v>9.784897618173E12</v>
      </c>
      <c r="D1186" s="23" t="s">
        <v>2018</v>
      </c>
      <c r="E1186" s="23" t="s">
        <v>2059</v>
      </c>
      <c r="F1186" s="23" t="s">
        <v>2021</v>
      </c>
      <c r="G1186" s="24" t="s">
        <v>19</v>
      </c>
      <c r="H1186" s="25">
        <v>44004.0</v>
      </c>
      <c r="I1186" s="26">
        <v>45034.0</v>
      </c>
      <c r="J1186" s="23"/>
      <c r="K1186" s="27" t="str">
        <f>IFERROR(__xludf.DUMMYFUNCTION("""COMPUTED_VALUE"""),"〇")</f>
        <v>〇</v>
      </c>
      <c r="L1186" s="27"/>
    </row>
    <row r="1187" ht="18.0" customHeight="1">
      <c r="A1187" s="3"/>
      <c r="B1187" s="21"/>
      <c r="C1187" s="22">
        <v>9.784897618654E12</v>
      </c>
      <c r="D1187" s="23" t="s">
        <v>2018</v>
      </c>
      <c r="E1187" s="23" t="s">
        <v>2060</v>
      </c>
      <c r="F1187" s="23" t="s">
        <v>2021</v>
      </c>
      <c r="G1187" s="24" t="s">
        <v>19</v>
      </c>
      <c r="H1187" s="25">
        <v>44368.0</v>
      </c>
      <c r="I1187" s="26">
        <v>45034.0</v>
      </c>
      <c r="J1187" s="23"/>
      <c r="K1187" s="27" t="str">
        <f>IFERROR(__xludf.DUMMYFUNCTION("""COMPUTED_VALUE"""),"〇")</f>
        <v>〇</v>
      </c>
      <c r="L1187" s="27"/>
    </row>
    <row r="1188" ht="18.0" customHeight="1">
      <c r="A1188" s="3"/>
      <c r="B1188" s="21"/>
      <c r="C1188" s="22">
        <v>9.784000612227E12</v>
      </c>
      <c r="D1188" s="23" t="s">
        <v>2061</v>
      </c>
      <c r="E1188" s="23" t="s">
        <v>2062</v>
      </c>
      <c r="F1188" s="23" t="s">
        <v>2063</v>
      </c>
      <c r="G1188" s="24" t="s">
        <v>19</v>
      </c>
      <c r="H1188" s="25">
        <v>44595.0</v>
      </c>
      <c r="I1188" s="26">
        <v>45034.0</v>
      </c>
      <c r="J1188" s="23"/>
      <c r="K1188" s="27" t="str">
        <f>IFERROR(__xludf.DUMMYFUNCTION("""COMPUTED_VALUE"""),"〇")</f>
        <v>〇</v>
      </c>
      <c r="L1188" s="27"/>
    </row>
    <row r="1189" ht="18.0" customHeight="1">
      <c r="A1189" s="3"/>
      <c r="B1189" s="21"/>
      <c r="C1189" s="22">
        <v>3863042.0</v>
      </c>
      <c r="D1189" s="23" t="s">
        <v>1878</v>
      </c>
      <c r="E1189" s="23" t="s">
        <v>2064</v>
      </c>
      <c r="F1189" s="23" t="s">
        <v>2065</v>
      </c>
      <c r="G1189" s="24" t="s">
        <v>19</v>
      </c>
      <c r="H1189" s="25">
        <v>45026.0</v>
      </c>
      <c r="I1189" s="26">
        <v>45034.0</v>
      </c>
      <c r="J1189" s="23"/>
      <c r="K1189" s="27" t="str">
        <f>IFERROR(__xludf.DUMMYFUNCTION("""COMPUTED_VALUE"""),"")</f>
        <v/>
      </c>
      <c r="L1189" s="27"/>
    </row>
    <row r="1190" ht="18.0" customHeight="1">
      <c r="A1190" s="3"/>
      <c r="B1190" s="21"/>
      <c r="C1190" s="22">
        <v>9.784818511026E12</v>
      </c>
      <c r="D1190" s="23" t="s">
        <v>2066</v>
      </c>
      <c r="E1190" s="23" t="s">
        <v>2067</v>
      </c>
      <c r="F1190" s="23" t="s">
        <v>2068</v>
      </c>
      <c r="G1190" s="24" t="s">
        <v>19</v>
      </c>
      <c r="H1190" s="25">
        <v>40754.0</v>
      </c>
      <c r="I1190" s="26">
        <v>45034.0</v>
      </c>
      <c r="J1190" s="23"/>
      <c r="K1190" s="27" t="str">
        <f>IFERROR(__xludf.DUMMYFUNCTION("""COMPUTED_VALUE"""),"〇")</f>
        <v>〇</v>
      </c>
      <c r="L1190" s="27"/>
    </row>
    <row r="1191" ht="18.0" customHeight="1">
      <c r="A1191" s="3"/>
      <c r="B1191" s="21"/>
      <c r="C1191" s="22">
        <v>9.784818512047E12</v>
      </c>
      <c r="D1191" s="23" t="s">
        <v>1931</v>
      </c>
      <c r="E1191" s="23" t="s">
        <v>2069</v>
      </c>
      <c r="F1191" s="23" t="s">
        <v>2070</v>
      </c>
      <c r="G1191" s="24" t="s">
        <v>19</v>
      </c>
      <c r="H1191" s="29">
        <v>41993.0</v>
      </c>
      <c r="I1191" s="26">
        <v>45034.0</v>
      </c>
      <c r="J1191" s="23"/>
      <c r="K1191" s="27" t="str">
        <f>IFERROR(__xludf.DUMMYFUNCTION("""COMPUTED_VALUE"""),"〇")</f>
        <v>〇</v>
      </c>
      <c r="L1191" s="27"/>
    </row>
    <row r="1192" ht="18.0" customHeight="1">
      <c r="A1192" s="1"/>
      <c r="B1192" s="14"/>
      <c r="C1192" s="22">
        <v>9.784897614748E12</v>
      </c>
      <c r="D1192" s="23" t="s">
        <v>2018</v>
      </c>
      <c r="E1192" s="23" t="s">
        <v>2071</v>
      </c>
      <c r="F1192" s="23" t="s">
        <v>2018</v>
      </c>
      <c r="G1192" s="24" t="s">
        <v>19</v>
      </c>
      <c r="H1192" s="29">
        <v>41437.0</v>
      </c>
      <c r="I1192" s="26">
        <v>45055.0</v>
      </c>
      <c r="J1192" s="23"/>
      <c r="K1192" s="27" t="str">
        <f>IFERROR(__xludf.DUMMYFUNCTION("""COMPUTED_VALUE"""),"〇")</f>
        <v>〇</v>
      </c>
      <c r="L1192" s="27"/>
    </row>
    <row r="1193" ht="18.0" customHeight="1">
      <c r="A1193" s="3"/>
      <c r="B1193" s="21"/>
      <c r="C1193" s="22">
        <v>9.784897615158E12</v>
      </c>
      <c r="D1193" s="23" t="s">
        <v>2018</v>
      </c>
      <c r="E1193" s="23" t="s">
        <v>2072</v>
      </c>
      <c r="F1193" s="23" t="s">
        <v>2018</v>
      </c>
      <c r="G1193" s="24" t="s">
        <v>19</v>
      </c>
      <c r="H1193" s="25">
        <v>41813.0</v>
      </c>
      <c r="I1193" s="26">
        <v>45055.0</v>
      </c>
      <c r="J1193" s="23"/>
      <c r="K1193" s="27" t="str">
        <f>IFERROR(__xludf.DUMMYFUNCTION("""COMPUTED_VALUE"""),"〇")</f>
        <v>〇</v>
      </c>
      <c r="L1193" s="27"/>
    </row>
    <row r="1194" ht="18.0" customHeight="1">
      <c r="A1194" s="3"/>
      <c r="B1194" s="21"/>
      <c r="C1194" s="22">
        <v>9.784897615707E12</v>
      </c>
      <c r="D1194" s="23" t="s">
        <v>2018</v>
      </c>
      <c r="E1194" s="23" t="s">
        <v>2073</v>
      </c>
      <c r="F1194" s="23" t="s">
        <v>2018</v>
      </c>
      <c r="G1194" s="24" t="s">
        <v>19</v>
      </c>
      <c r="H1194" s="25">
        <v>42198.0</v>
      </c>
      <c r="I1194" s="26">
        <v>45055.0</v>
      </c>
      <c r="J1194" s="23"/>
      <c r="K1194" s="27" t="str">
        <f>IFERROR(__xludf.DUMMYFUNCTION("""COMPUTED_VALUE"""),"〇")</f>
        <v>〇</v>
      </c>
      <c r="L1194" s="27"/>
    </row>
    <row r="1195" ht="18.0" customHeight="1">
      <c r="A1195" s="3"/>
      <c r="B1195" s="21"/>
      <c r="C1195" s="44">
        <v>9.784897616148E12</v>
      </c>
      <c r="D1195" s="45" t="s">
        <v>2018</v>
      </c>
      <c r="E1195" s="45" t="s">
        <v>2074</v>
      </c>
      <c r="F1195" s="45" t="s">
        <v>2018</v>
      </c>
      <c r="G1195" s="46" t="s">
        <v>19</v>
      </c>
      <c r="H1195" s="38">
        <v>42587.0</v>
      </c>
      <c r="I1195" s="42">
        <v>45055.0</v>
      </c>
      <c r="J1195" s="23"/>
      <c r="K1195" s="27" t="str">
        <f>IFERROR(__xludf.DUMMYFUNCTION("""COMPUTED_VALUE"""),"〇")</f>
        <v>〇</v>
      </c>
      <c r="L1195" s="27"/>
    </row>
    <row r="1196" ht="18.0" customHeight="1">
      <c r="A1196" s="3"/>
      <c r="B1196" s="21"/>
      <c r="C1196" s="22">
        <v>9.784897616704E12</v>
      </c>
      <c r="D1196" s="23" t="s">
        <v>2018</v>
      </c>
      <c r="E1196" s="23" t="s">
        <v>2075</v>
      </c>
      <c r="F1196" s="23" t="s">
        <v>2018</v>
      </c>
      <c r="G1196" s="24" t="s">
        <v>19</v>
      </c>
      <c r="H1196" s="25">
        <v>42951.0</v>
      </c>
      <c r="I1196" s="26">
        <v>45055.0</v>
      </c>
      <c r="J1196" s="23"/>
      <c r="K1196" s="27" t="str">
        <f>IFERROR(__xludf.DUMMYFUNCTION("""COMPUTED_VALUE"""),"〇")</f>
        <v>〇</v>
      </c>
      <c r="L1196" s="27"/>
    </row>
    <row r="1197" ht="18.0" customHeight="1">
      <c r="A1197" s="3"/>
      <c r="B1197" s="21"/>
      <c r="C1197" s="22">
        <v>9.784897617091E12</v>
      </c>
      <c r="D1197" s="23" t="s">
        <v>2018</v>
      </c>
      <c r="E1197" s="23" t="s">
        <v>2076</v>
      </c>
      <c r="F1197" s="23" t="s">
        <v>2018</v>
      </c>
      <c r="G1197" s="24" t="s">
        <v>19</v>
      </c>
      <c r="H1197" s="25">
        <v>43294.0</v>
      </c>
      <c r="I1197" s="26">
        <v>45055.0</v>
      </c>
      <c r="J1197" s="23"/>
      <c r="K1197" s="27" t="str">
        <f>IFERROR(__xludf.DUMMYFUNCTION("""COMPUTED_VALUE"""),"〇")</f>
        <v>〇</v>
      </c>
      <c r="L1197" s="27"/>
    </row>
    <row r="1198" ht="18.0" customHeight="1">
      <c r="A1198" s="3"/>
      <c r="B1198" s="21"/>
      <c r="C1198" s="22">
        <v>9.784897617718E12</v>
      </c>
      <c r="D1198" s="23" t="s">
        <v>2018</v>
      </c>
      <c r="E1198" s="23" t="s">
        <v>2077</v>
      </c>
      <c r="F1198" s="23" t="s">
        <v>2018</v>
      </c>
      <c r="G1198" s="24" t="s">
        <v>19</v>
      </c>
      <c r="H1198" s="25">
        <v>43677.0</v>
      </c>
      <c r="I1198" s="26">
        <v>45055.0</v>
      </c>
      <c r="J1198" s="23"/>
      <c r="K1198" s="27" t="str">
        <f>IFERROR(__xludf.DUMMYFUNCTION("""COMPUTED_VALUE"""),"〇")</f>
        <v>〇</v>
      </c>
      <c r="L1198" s="27"/>
    </row>
    <row r="1199" ht="18.0" customHeight="1">
      <c r="A1199" s="3"/>
      <c r="B1199" s="21"/>
      <c r="C1199" s="22">
        <v>9.784897618111E12</v>
      </c>
      <c r="D1199" s="23" t="s">
        <v>2018</v>
      </c>
      <c r="E1199" s="23" t="s">
        <v>2078</v>
      </c>
      <c r="F1199" s="23" t="s">
        <v>2018</v>
      </c>
      <c r="G1199" s="24" t="s">
        <v>19</v>
      </c>
      <c r="H1199" s="25">
        <v>43983.0</v>
      </c>
      <c r="I1199" s="26">
        <v>45055.0</v>
      </c>
      <c r="J1199" s="23"/>
      <c r="K1199" s="27" t="str">
        <f>IFERROR(__xludf.DUMMYFUNCTION("""COMPUTED_VALUE"""),"〇")</f>
        <v>〇</v>
      </c>
      <c r="L1199" s="27"/>
    </row>
    <row r="1200" ht="18.0" customHeight="1">
      <c r="A1200" s="3"/>
      <c r="B1200" s="21"/>
      <c r="C1200" s="22">
        <v>9.78489761863E12</v>
      </c>
      <c r="D1200" s="23" t="s">
        <v>2018</v>
      </c>
      <c r="E1200" s="23" t="s">
        <v>2079</v>
      </c>
      <c r="F1200" s="23" t="s">
        <v>2018</v>
      </c>
      <c r="G1200" s="24" t="s">
        <v>19</v>
      </c>
      <c r="H1200" s="25">
        <v>44361.0</v>
      </c>
      <c r="I1200" s="26">
        <v>45055.0</v>
      </c>
      <c r="J1200" s="23"/>
      <c r="K1200" s="27" t="str">
        <f>IFERROR(__xludf.DUMMYFUNCTION("""COMPUTED_VALUE"""),"〇")</f>
        <v>〇</v>
      </c>
      <c r="L1200" s="27"/>
    </row>
    <row r="1201" ht="18.0" customHeight="1">
      <c r="A1201" s="3"/>
      <c r="B1201" s="21"/>
      <c r="C1201" s="22">
        <v>9.78481851609E12</v>
      </c>
      <c r="D1201" s="23" t="s">
        <v>1931</v>
      </c>
      <c r="E1201" s="23" t="s">
        <v>2080</v>
      </c>
      <c r="F1201" s="23" t="s">
        <v>2081</v>
      </c>
      <c r="G1201" s="24" t="s">
        <v>19</v>
      </c>
      <c r="H1201" s="25">
        <v>42765.0</v>
      </c>
      <c r="I1201" s="26">
        <v>45055.0</v>
      </c>
      <c r="J1201" s="23"/>
      <c r="K1201" s="27" t="str">
        <f>IFERROR(__xludf.DUMMYFUNCTION("""COMPUTED_VALUE"""),"〇")</f>
        <v>〇</v>
      </c>
      <c r="L1201" s="27"/>
    </row>
    <row r="1202" ht="18.0" customHeight="1">
      <c r="A1202" s="3"/>
      <c r="B1202" s="21"/>
      <c r="C1202" s="22">
        <v>9.784818517059E12</v>
      </c>
      <c r="D1202" s="23" t="s">
        <v>1931</v>
      </c>
      <c r="E1202" s="23" t="s">
        <v>2082</v>
      </c>
      <c r="F1202" s="23" t="s">
        <v>2083</v>
      </c>
      <c r="G1202" s="24" t="s">
        <v>19</v>
      </c>
      <c r="H1202" s="25">
        <v>43018.0</v>
      </c>
      <c r="I1202" s="26">
        <v>45055.0</v>
      </c>
      <c r="J1202" s="23"/>
      <c r="K1202" s="27" t="str">
        <f>IFERROR(__xludf.DUMMYFUNCTION("""COMPUTED_VALUE"""),"〇")</f>
        <v>〇</v>
      </c>
      <c r="L1202" s="27"/>
    </row>
    <row r="1203" ht="18.0" customHeight="1">
      <c r="A1203" s="3"/>
      <c r="B1203" s="21"/>
      <c r="C1203" s="22">
        <v>9.784818519091E12</v>
      </c>
      <c r="D1203" s="23" t="s">
        <v>1931</v>
      </c>
      <c r="E1203" s="23" t="s">
        <v>2084</v>
      </c>
      <c r="F1203" s="23" t="s">
        <v>2085</v>
      </c>
      <c r="G1203" s="24" t="s">
        <v>19</v>
      </c>
      <c r="H1203" s="25">
        <v>43862.0</v>
      </c>
      <c r="I1203" s="26">
        <v>45055.0</v>
      </c>
      <c r="J1203" s="23"/>
      <c r="K1203" s="27" t="str">
        <f>IFERROR(__xludf.DUMMYFUNCTION("""COMPUTED_VALUE"""),"〇")</f>
        <v>〇</v>
      </c>
      <c r="L1203" s="27"/>
    </row>
    <row r="1204" ht="18.0" customHeight="1">
      <c r="A1204" s="3"/>
      <c r="B1204" s="21"/>
      <c r="C1204" s="22">
        <v>9.784818519206E12</v>
      </c>
      <c r="D1204" s="23" t="s">
        <v>1931</v>
      </c>
      <c r="E1204" s="23" t="s">
        <v>2086</v>
      </c>
      <c r="F1204" s="23" t="s">
        <v>301</v>
      </c>
      <c r="G1204" s="24" t="s">
        <v>19</v>
      </c>
      <c r="H1204" s="25">
        <v>43922.0</v>
      </c>
      <c r="I1204" s="26">
        <v>45055.0</v>
      </c>
      <c r="J1204" s="23"/>
      <c r="K1204" s="27" t="str">
        <f>IFERROR(__xludf.DUMMYFUNCTION("""COMPUTED_VALUE"""),"〇")</f>
        <v>〇</v>
      </c>
      <c r="L1204" s="27"/>
    </row>
    <row r="1205" ht="18.0" customHeight="1">
      <c r="A1205" s="3"/>
      <c r="B1205" s="21"/>
      <c r="C1205" s="22">
        <v>9.784818519275E12</v>
      </c>
      <c r="D1205" s="23" t="s">
        <v>1931</v>
      </c>
      <c r="E1205" s="23" t="s">
        <v>2087</v>
      </c>
      <c r="F1205" s="23" t="s">
        <v>2088</v>
      </c>
      <c r="G1205" s="24" t="s">
        <v>19</v>
      </c>
      <c r="H1205" s="25">
        <v>44175.0</v>
      </c>
      <c r="I1205" s="26">
        <v>45055.0</v>
      </c>
      <c r="J1205" s="23"/>
      <c r="K1205" s="27" t="str">
        <f>IFERROR(__xludf.DUMMYFUNCTION("""COMPUTED_VALUE"""),"〇")</f>
        <v>〇</v>
      </c>
      <c r="L1205" s="27"/>
    </row>
    <row r="1206" ht="18.0" customHeight="1">
      <c r="A1206" s="3"/>
      <c r="B1206" s="21"/>
      <c r="C1206" s="22">
        <v>9.784897617947E12</v>
      </c>
      <c r="D1206" s="23" t="s">
        <v>2018</v>
      </c>
      <c r="E1206" s="23" t="s">
        <v>2089</v>
      </c>
      <c r="F1206" s="23" t="s">
        <v>2018</v>
      </c>
      <c r="G1206" s="24" t="s">
        <v>19</v>
      </c>
      <c r="H1206" s="25">
        <v>43875.0</v>
      </c>
      <c r="I1206" s="26">
        <v>45062.0</v>
      </c>
      <c r="J1206" s="23"/>
      <c r="K1206" s="27" t="str">
        <f>IFERROR(__xludf.DUMMYFUNCTION("""COMPUTED_VALUE"""),"")</f>
        <v/>
      </c>
      <c r="L1206" s="27"/>
    </row>
    <row r="1207" ht="18.0" customHeight="1">
      <c r="A1207" s="3"/>
      <c r="B1207" s="21"/>
      <c r="C1207" s="22">
        <v>9.784897618012E12</v>
      </c>
      <c r="D1207" s="23" t="s">
        <v>2018</v>
      </c>
      <c r="E1207" s="23" t="s">
        <v>2090</v>
      </c>
      <c r="F1207" s="23" t="s">
        <v>2018</v>
      </c>
      <c r="G1207" s="24" t="s">
        <v>19</v>
      </c>
      <c r="H1207" s="25">
        <v>43908.0</v>
      </c>
      <c r="I1207" s="26">
        <v>45062.0</v>
      </c>
      <c r="J1207" s="23"/>
      <c r="K1207" s="27" t="str">
        <f>IFERROR(__xludf.DUMMYFUNCTION("""COMPUTED_VALUE"""),"")</f>
        <v/>
      </c>
      <c r="L1207" s="27"/>
    </row>
    <row r="1208" ht="18.0" customHeight="1">
      <c r="A1208" s="3"/>
      <c r="B1208" s="21"/>
      <c r="C1208" s="22">
        <v>9.784897618241E12</v>
      </c>
      <c r="D1208" s="23" t="s">
        <v>2018</v>
      </c>
      <c r="E1208" s="23" t="s">
        <v>2091</v>
      </c>
      <c r="F1208" s="23" t="s">
        <v>2018</v>
      </c>
      <c r="G1208" s="24" t="s">
        <v>19</v>
      </c>
      <c r="H1208" s="29">
        <v>44050.0</v>
      </c>
      <c r="I1208" s="26">
        <v>45062.0</v>
      </c>
      <c r="J1208" s="23"/>
      <c r="K1208" s="27" t="str">
        <f>IFERROR(__xludf.DUMMYFUNCTION("""COMPUTED_VALUE"""),"")</f>
        <v/>
      </c>
      <c r="L1208" s="27"/>
    </row>
    <row r="1209" ht="18.0" customHeight="1">
      <c r="A1209" s="3"/>
      <c r="B1209" s="21"/>
      <c r="C1209" s="22">
        <v>9.78489761834E12</v>
      </c>
      <c r="D1209" s="23" t="s">
        <v>2018</v>
      </c>
      <c r="E1209" s="23" t="s">
        <v>2092</v>
      </c>
      <c r="F1209" s="23" t="s">
        <v>2018</v>
      </c>
      <c r="G1209" s="24" t="s">
        <v>19</v>
      </c>
      <c r="H1209" s="25">
        <v>44166.0</v>
      </c>
      <c r="I1209" s="26">
        <v>45062.0</v>
      </c>
      <c r="J1209" s="23"/>
      <c r="K1209" s="27" t="str">
        <f>IFERROR(__xludf.DUMMYFUNCTION("""COMPUTED_VALUE"""),"")</f>
        <v/>
      </c>
      <c r="L1209" s="27"/>
    </row>
    <row r="1210" ht="18.0" customHeight="1">
      <c r="A1210" s="3"/>
      <c r="B1210" s="21"/>
      <c r="C1210" s="22">
        <v>9.784897618531E12</v>
      </c>
      <c r="D1210" s="23" t="s">
        <v>2018</v>
      </c>
      <c r="E1210" s="23" t="s">
        <v>2093</v>
      </c>
      <c r="F1210" s="23" t="s">
        <v>2018</v>
      </c>
      <c r="G1210" s="24" t="s">
        <v>19</v>
      </c>
      <c r="H1210" s="25">
        <v>44277.0</v>
      </c>
      <c r="I1210" s="26">
        <v>45062.0</v>
      </c>
      <c r="J1210" s="23"/>
      <c r="K1210" s="27" t="str">
        <f>IFERROR(__xludf.DUMMYFUNCTION("""COMPUTED_VALUE"""),"")</f>
        <v/>
      </c>
      <c r="L1210" s="27"/>
    </row>
    <row r="1211" ht="18.0" customHeight="1">
      <c r="A1211" s="3"/>
      <c r="B1211" s="21"/>
      <c r="C1211" s="22">
        <v>9.784897618852E12</v>
      </c>
      <c r="D1211" s="23" t="s">
        <v>2018</v>
      </c>
      <c r="E1211" s="23" t="s">
        <v>2094</v>
      </c>
      <c r="F1211" s="23" t="s">
        <v>2018</v>
      </c>
      <c r="G1211" s="24" t="s">
        <v>19</v>
      </c>
      <c r="H1211" s="25">
        <v>44642.0</v>
      </c>
      <c r="I1211" s="26">
        <v>45062.0</v>
      </c>
      <c r="J1211" s="23"/>
      <c r="K1211" s="27" t="str">
        <f>IFERROR(__xludf.DUMMYFUNCTION("""COMPUTED_VALUE"""),"")</f>
        <v/>
      </c>
      <c r="L1211" s="27"/>
    </row>
    <row r="1212" ht="18.0" customHeight="1">
      <c r="A1212" s="3"/>
      <c r="B1212" s="21"/>
      <c r="C1212" s="22">
        <v>9.784897618968E12</v>
      </c>
      <c r="D1212" s="23" t="s">
        <v>2018</v>
      </c>
      <c r="E1212" s="23" t="s">
        <v>2095</v>
      </c>
      <c r="F1212" s="23" t="s">
        <v>2018</v>
      </c>
      <c r="G1212" s="24" t="s">
        <v>19</v>
      </c>
      <c r="H1212" s="25">
        <v>44753.0</v>
      </c>
      <c r="I1212" s="26">
        <v>45062.0</v>
      </c>
      <c r="J1212" s="23"/>
      <c r="K1212" s="27" t="str">
        <f>IFERROR(__xludf.DUMMYFUNCTION("""COMPUTED_VALUE"""),"")</f>
        <v/>
      </c>
      <c r="L1212" s="27"/>
    </row>
    <row r="1213" ht="18.0" customHeight="1">
      <c r="A1213" s="3"/>
      <c r="B1213" s="21"/>
      <c r="C1213" s="22">
        <v>9.784897619156E12</v>
      </c>
      <c r="D1213" s="23" t="s">
        <v>2018</v>
      </c>
      <c r="E1213" s="23" t="s">
        <v>2096</v>
      </c>
      <c r="F1213" s="23" t="s">
        <v>2018</v>
      </c>
      <c r="G1213" s="24" t="s">
        <v>19</v>
      </c>
      <c r="H1213" s="29">
        <v>44973.0</v>
      </c>
      <c r="I1213" s="26">
        <v>45062.0</v>
      </c>
      <c r="J1213" s="23"/>
      <c r="K1213" s="27" t="str">
        <f>IFERROR(__xludf.DUMMYFUNCTION("""COMPUTED_VALUE"""),"")</f>
        <v/>
      </c>
      <c r="L1213" s="27"/>
    </row>
    <row r="1214" ht="18.0" customHeight="1">
      <c r="A1214" s="3"/>
      <c r="B1214" s="21"/>
      <c r="C1214" s="22">
        <v>9.784897619132E12</v>
      </c>
      <c r="D1214" s="23" t="s">
        <v>2018</v>
      </c>
      <c r="E1214" s="23" t="s">
        <v>2097</v>
      </c>
      <c r="F1214" s="23" t="s">
        <v>2018</v>
      </c>
      <c r="G1214" s="24" t="s">
        <v>19</v>
      </c>
      <c r="H1214" s="25">
        <v>44984.0</v>
      </c>
      <c r="I1214" s="26">
        <v>45062.0</v>
      </c>
      <c r="J1214" s="23"/>
      <c r="K1214" s="27" t="str">
        <f>IFERROR(__xludf.DUMMYFUNCTION("""COMPUTED_VALUE"""),"")</f>
        <v/>
      </c>
      <c r="L1214" s="27"/>
    </row>
    <row r="1215" ht="18.0" customHeight="1">
      <c r="A1215" s="3"/>
      <c r="B1215" s="21"/>
      <c r="C1215" s="22">
        <v>9.784897619187E12</v>
      </c>
      <c r="D1215" s="23" t="s">
        <v>2018</v>
      </c>
      <c r="E1215" s="23" t="s">
        <v>2098</v>
      </c>
      <c r="F1215" s="23" t="s">
        <v>2018</v>
      </c>
      <c r="G1215" s="24" t="s">
        <v>19</v>
      </c>
      <c r="H1215" s="25">
        <v>45007.0</v>
      </c>
      <c r="I1215" s="26">
        <v>45062.0</v>
      </c>
      <c r="J1215" s="23"/>
      <c r="K1215" s="27" t="str">
        <f>IFERROR(__xludf.DUMMYFUNCTION("""COMPUTED_VALUE"""),"")</f>
        <v/>
      </c>
      <c r="L1215" s="27"/>
    </row>
    <row r="1216" ht="18.0" customHeight="1">
      <c r="A1216" s="1"/>
      <c r="B1216" s="14"/>
      <c r="C1216" s="22">
        <v>9.784897619293E12</v>
      </c>
      <c r="D1216" s="23" t="s">
        <v>2018</v>
      </c>
      <c r="E1216" s="23" t="s">
        <v>2099</v>
      </c>
      <c r="F1216" s="23" t="s">
        <v>2018</v>
      </c>
      <c r="G1216" s="24" t="s">
        <v>19</v>
      </c>
      <c r="H1216" s="29">
        <v>38815.0</v>
      </c>
      <c r="I1216" s="26">
        <v>45085.0</v>
      </c>
      <c r="J1216" s="23"/>
      <c r="K1216" s="27" t="str">
        <f>IFERROR(__xludf.DUMMYFUNCTION("""COMPUTED_VALUE"""),"〇")</f>
        <v>〇</v>
      </c>
      <c r="L1216" s="27"/>
    </row>
    <row r="1217" ht="18.0" customHeight="1">
      <c r="A1217" s="1"/>
      <c r="B1217" s="14"/>
      <c r="C1217" s="22">
        <v>9.784897614281E12</v>
      </c>
      <c r="D1217" s="23" t="s">
        <v>2018</v>
      </c>
      <c r="E1217" s="23" t="s">
        <v>2100</v>
      </c>
      <c r="F1217" s="23" t="s">
        <v>2018</v>
      </c>
      <c r="G1217" s="24" t="s">
        <v>19</v>
      </c>
      <c r="H1217" s="29">
        <v>41171.0</v>
      </c>
      <c r="I1217" s="26">
        <v>45085.0</v>
      </c>
      <c r="J1217" s="23"/>
      <c r="K1217" s="27" t="str">
        <f>IFERROR(__xludf.DUMMYFUNCTION("""COMPUTED_VALUE"""),"〇")</f>
        <v>〇</v>
      </c>
      <c r="L1217" s="27"/>
    </row>
    <row r="1218" ht="18.0" customHeight="1">
      <c r="A1218" s="3"/>
      <c r="B1218" s="21"/>
      <c r="C1218" s="22">
        <v>9.784897614342E12</v>
      </c>
      <c r="D1218" s="23" t="s">
        <v>2018</v>
      </c>
      <c r="E1218" s="23" t="s">
        <v>2101</v>
      </c>
      <c r="F1218" s="23" t="s">
        <v>2102</v>
      </c>
      <c r="G1218" s="24" t="s">
        <v>19</v>
      </c>
      <c r="H1218" s="29">
        <v>41180.0</v>
      </c>
      <c r="I1218" s="26">
        <v>45085.0</v>
      </c>
      <c r="J1218" s="23"/>
      <c r="K1218" s="27" t="str">
        <f>IFERROR(__xludf.DUMMYFUNCTION("""COMPUTED_VALUE"""),"〇")</f>
        <v>〇</v>
      </c>
      <c r="L1218" s="27"/>
    </row>
    <row r="1219" ht="18.0" customHeight="1">
      <c r="A1219" s="1"/>
      <c r="B1219" s="14"/>
      <c r="C1219" s="22">
        <v>9.784897614328E12</v>
      </c>
      <c r="D1219" s="23" t="s">
        <v>2018</v>
      </c>
      <c r="E1219" s="23" t="s">
        <v>2103</v>
      </c>
      <c r="F1219" s="23" t="s">
        <v>2018</v>
      </c>
      <c r="G1219" s="24" t="s">
        <v>19</v>
      </c>
      <c r="H1219" s="29">
        <v>41183.0</v>
      </c>
      <c r="I1219" s="26">
        <v>45085.0</v>
      </c>
      <c r="J1219" s="23"/>
      <c r="K1219" s="27" t="str">
        <f>IFERROR(__xludf.DUMMYFUNCTION("""COMPUTED_VALUE"""),"〇")</f>
        <v>〇</v>
      </c>
      <c r="L1219" s="27"/>
    </row>
    <row r="1220" ht="18.0" customHeight="1">
      <c r="A1220" s="1"/>
      <c r="B1220" s="14"/>
      <c r="C1220" s="22">
        <v>9.784897614335E12</v>
      </c>
      <c r="D1220" s="23" t="s">
        <v>2018</v>
      </c>
      <c r="E1220" s="23" t="s">
        <v>2104</v>
      </c>
      <c r="F1220" s="23" t="s">
        <v>2105</v>
      </c>
      <c r="G1220" s="24" t="s">
        <v>19</v>
      </c>
      <c r="H1220" s="29">
        <v>41192.0</v>
      </c>
      <c r="I1220" s="26">
        <v>45085.0</v>
      </c>
      <c r="J1220" s="23"/>
      <c r="K1220" s="27" t="str">
        <f>IFERROR(__xludf.DUMMYFUNCTION("""COMPUTED_VALUE"""),"〇")</f>
        <v>〇</v>
      </c>
      <c r="L1220" s="27"/>
    </row>
    <row r="1221" ht="18.0" customHeight="1">
      <c r="A1221" s="3"/>
      <c r="B1221" s="21"/>
      <c r="C1221" s="22">
        <v>9.784897614434E12</v>
      </c>
      <c r="D1221" s="23" t="s">
        <v>2018</v>
      </c>
      <c r="E1221" s="23" t="s">
        <v>2106</v>
      </c>
      <c r="F1221" s="23" t="s">
        <v>2018</v>
      </c>
      <c r="G1221" s="24" t="s">
        <v>19</v>
      </c>
      <c r="H1221" s="29">
        <v>41248.0</v>
      </c>
      <c r="I1221" s="26">
        <v>45085.0</v>
      </c>
      <c r="J1221" s="23"/>
      <c r="K1221" s="27" t="str">
        <f>IFERROR(__xludf.DUMMYFUNCTION("""COMPUTED_VALUE"""),"〇")</f>
        <v>〇</v>
      </c>
      <c r="L1221" s="27"/>
    </row>
    <row r="1222" ht="18.0" customHeight="1">
      <c r="A1222" s="1"/>
      <c r="B1222" s="14"/>
      <c r="C1222" s="22">
        <v>9.784897614809E12</v>
      </c>
      <c r="D1222" s="23" t="s">
        <v>2018</v>
      </c>
      <c r="E1222" s="23" t="s">
        <v>2107</v>
      </c>
      <c r="F1222" s="23" t="s">
        <v>2018</v>
      </c>
      <c r="G1222" s="24" t="s">
        <v>19</v>
      </c>
      <c r="H1222" s="29">
        <v>41506.0</v>
      </c>
      <c r="I1222" s="26">
        <v>45085.0</v>
      </c>
      <c r="J1222" s="23"/>
      <c r="K1222" s="27" t="str">
        <f>IFERROR(__xludf.DUMMYFUNCTION("""COMPUTED_VALUE"""),"〇")</f>
        <v>〇</v>
      </c>
      <c r="L1222" s="27"/>
    </row>
    <row r="1223" ht="18.0" customHeight="1">
      <c r="A1223" s="3"/>
      <c r="B1223" s="21"/>
      <c r="C1223" s="22">
        <v>9.784897615097E12</v>
      </c>
      <c r="D1223" s="23" t="s">
        <v>2018</v>
      </c>
      <c r="E1223" s="23" t="s">
        <v>2108</v>
      </c>
      <c r="F1223" s="23" t="s">
        <v>2018</v>
      </c>
      <c r="G1223" s="24" t="s">
        <v>19</v>
      </c>
      <c r="H1223" s="29">
        <v>41773.0</v>
      </c>
      <c r="I1223" s="26">
        <v>45085.0</v>
      </c>
      <c r="J1223" s="23"/>
      <c r="K1223" s="27" t="str">
        <f>IFERROR(__xludf.DUMMYFUNCTION("""COMPUTED_VALUE"""),"〇")</f>
        <v>〇</v>
      </c>
      <c r="L1223" s="27"/>
    </row>
    <row r="1224" ht="18.0" customHeight="1">
      <c r="A1224" s="3"/>
      <c r="B1224" s="21"/>
      <c r="C1224" s="22">
        <v>9.784897615172E12</v>
      </c>
      <c r="D1224" s="23" t="s">
        <v>2018</v>
      </c>
      <c r="E1224" s="23" t="s">
        <v>2109</v>
      </c>
      <c r="F1224" s="23" t="s">
        <v>2018</v>
      </c>
      <c r="G1224" s="24" t="s">
        <v>19</v>
      </c>
      <c r="H1224" s="29">
        <v>41834.0</v>
      </c>
      <c r="I1224" s="26">
        <v>45085.0</v>
      </c>
      <c r="J1224" s="23"/>
      <c r="K1224" s="27" t="str">
        <f>IFERROR(__xludf.DUMMYFUNCTION("""COMPUTED_VALUE"""),"〇")</f>
        <v>〇</v>
      </c>
      <c r="L1224" s="27"/>
    </row>
    <row r="1225" ht="18.0" customHeight="1">
      <c r="A1225" s="3"/>
      <c r="B1225" s="21"/>
      <c r="C1225" s="22">
        <v>9.78489761566E12</v>
      </c>
      <c r="D1225" s="23" t="s">
        <v>2018</v>
      </c>
      <c r="E1225" s="23" t="s">
        <v>2110</v>
      </c>
      <c r="F1225" s="23" t="s">
        <v>2111</v>
      </c>
      <c r="G1225" s="24" t="s">
        <v>19</v>
      </c>
      <c r="H1225" s="29">
        <v>42177.0</v>
      </c>
      <c r="I1225" s="26">
        <v>45085.0</v>
      </c>
      <c r="J1225" s="23"/>
      <c r="K1225" s="27" t="str">
        <f>IFERROR(__xludf.DUMMYFUNCTION("""COMPUTED_VALUE"""),"〇")</f>
        <v>〇</v>
      </c>
      <c r="L1225" s="27"/>
    </row>
    <row r="1226" ht="18.0" customHeight="1">
      <c r="A1226" s="3"/>
      <c r="B1226" s="21"/>
      <c r="C1226" s="22">
        <v>9.784897615417E12</v>
      </c>
      <c r="D1226" s="23" t="s">
        <v>2018</v>
      </c>
      <c r="E1226" s="23" t="s">
        <v>2112</v>
      </c>
      <c r="F1226" s="23" t="s">
        <v>2113</v>
      </c>
      <c r="G1226" s="24" t="s">
        <v>19</v>
      </c>
      <c r="H1226" s="29">
        <v>42412.0</v>
      </c>
      <c r="I1226" s="26">
        <v>45085.0</v>
      </c>
      <c r="J1226" s="23"/>
      <c r="K1226" s="27" t="str">
        <f>IFERROR(__xludf.DUMMYFUNCTION("""COMPUTED_VALUE"""),"〇")</f>
        <v>〇</v>
      </c>
      <c r="L1226" s="27"/>
    </row>
    <row r="1227" ht="18.0" customHeight="1">
      <c r="A1227" s="3"/>
      <c r="B1227" s="21"/>
      <c r="C1227" s="22">
        <v>9.784897615998E12</v>
      </c>
      <c r="D1227" s="23" t="s">
        <v>2018</v>
      </c>
      <c r="E1227" s="23" t="s">
        <v>2114</v>
      </c>
      <c r="F1227" s="23" t="s">
        <v>2115</v>
      </c>
      <c r="G1227" s="24" t="s">
        <v>19</v>
      </c>
      <c r="H1227" s="29">
        <v>42481.0</v>
      </c>
      <c r="I1227" s="26">
        <v>45085.0</v>
      </c>
      <c r="J1227" s="23"/>
      <c r="K1227" s="27" t="str">
        <f>IFERROR(__xludf.DUMMYFUNCTION("""COMPUTED_VALUE"""),"〇")</f>
        <v>〇</v>
      </c>
      <c r="L1227" s="27"/>
    </row>
    <row r="1228" ht="18.0" customHeight="1">
      <c r="A1228" s="3"/>
      <c r="B1228" s="21"/>
      <c r="C1228" s="22">
        <v>9.784897615974E12</v>
      </c>
      <c r="D1228" s="23" t="s">
        <v>2018</v>
      </c>
      <c r="E1228" s="23" t="s">
        <v>2116</v>
      </c>
      <c r="F1228" s="23" t="s">
        <v>2018</v>
      </c>
      <c r="G1228" s="24" t="s">
        <v>19</v>
      </c>
      <c r="H1228" s="29">
        <v>42487.0</v>
      </c>
      <c r="I1228" s="26">
        <v>45085.0</v>
      </c>
      <c r="J1228" s="23"/>
      <c r="K1228" s="27" t="str">
        <f>IFERROR(__xludf.DUMMYFUNCTION("""COMPUTED_VALUE"""),"〇")</f>
        <v>〇</v>
      </c>
      <c r="L1228" s="27"/>
    </row>
    <row r="1229" ht="18.0" customHeight="1">
      <c r="A1229" s="3"/>
      <c r="B1229" s="21"/>
      <c r="C1229" s="22">
        <v>9.784897616391E12</v>
      </c>
      <c r="D1229" s="23" t="s">
        <v>2018</v>
      </c>
      <c r="E1229" s="23" t="s">
        <v>2117</v>
      </c>
      <c r="F1229" s="23" t="s">
        <v>2018</v>
      </c>
      <c r="G1229" s="24" t="s">
        <v>19</v>
      </c>
      <c r="H1229" s="29">
        <v>42723.0</v>
      </c>
      <c r="I1229" s="26">
        <v>45085.0</v>
      </c>
      <c r="J1229" s="23"/>
      <c r="K1229" s="27" t="str">
        <f>IFERROR(__xludf.DUMMYFUNCTION("""COMPUTED_VALUE"""),"〇")</f>
        <v>〇</v>
      </c>
      <c r="L1229" s="27"/>
    </row>
    <row r="1230" ht="18.0" customHeight="1">
      <c r="A1230" s="3"/>
      <c r="B1230" s="21"/>
      <c r="C1230" s="22">
        <v>9.784897616537E12</v>
      </c>
      <c r="D1230" s="23" t="s">
        <v>2018</v>
      </c>
      <c r="E1230" s="23" t="s">
        <v>2118</v>
      </c>
      <c r="F1230" s="23" t="s">
        <v>2018</v>
      </c>
      <c r="G1230" s="24" t="s">
        <v>19</v>
      </c>
      <c r="H1230" s="29">
        <v>42850.0</v>
      </c>
      <c r="I1230" s="26">
        <v>45085.0</v>
      </c>
      <c r="J1230" s="23"/>
      <c r="K1230" s="27" t="str">
        <f>IFERROR(__xludf.DUMMYFUNCTION("""COMPUTED_VALUE"""),"〇")</f>
        <v>〇</v>
      </c>
      <c r="L1230" s="27"/>
    </row>
    <row r="1231" ht="18.0" customHeight="1">
      <c r="A1231" s="3"/>
      <c r="B1231" s="21"/>
      <c r="C1231" s="22">
        <v>9.784897617152E12</v>
      </c>
      <c r="D1231" s="23" t="s">
        <v>2018</v>
      </c>
      <c r="E1231" s="23" t="s">
        <v>2119</v>
      </c>
      <c r="F1231" s="23" t="s">
        <v>2018</v>
      </c>
      <c r="G1231" s="24" t="s">
        <v>19</v>
      </c>
      <c r="H1231" s="29">
        <v>43306.0</v>
      </c>
      <c r="I1231" s="26">
        <v>45085.0</v>
      </c>
      <c r="J1231" s="23"/>
      <c r="K1231" s="27" t="str">
        <f>IFERROR(__xludf.DUMMYFUNCTION("""COMPUTED_VALUE"""),"〇")</f>
        <v>〇</v>
      </c>
      <c r="L1231" s="27"/>
    </row>
    <row r="1232" ht="18.0" customHeight="1">
      <c r="A1232" s="3"/>
      <c r="B1232" s="21"/>
      <c r="C1232" s="22">
        <v>9.784897617176E12</v>
      </c>
      <c r="D1232" s="23" t="s">
        <v>2018</v>
      </c>
      <c r="E1232" s="23" t="s">
        <v>2120</v>
      </c>
      <c r="F1232" s="23" t="s">
        <v>2018</v>
      </c>
      <c r="G1232" s="24" t="s">
        <v>19</v>
      </c>
      <c r="H1232" s="29">
        <v>43306.0</v>
      </c>
      <c r="I1232" s="26">
        <v>45085.0</v>
      </c>
      <c r="J1232" s="23"/>
      <c r="K1232" s="27" t="str">
        <f>IFERROR(__xludf.DUMMYFUNCTION("""COMPUTED_VALUE"""),"〇")</f>
        <v>〇</v>
      </c>
      <c r="L1232" s="27"/>
    </row>
    <row r="1233" ht="18.0" customHeight="1">
      <c r="A1233" s="3"/>
      <c r="B1233" s="21"/>
      <c r="C1233" s="22">
        <v>9.784897617534E12</v>
      </c>
      <c r="D1233" s="23" t="s">
        <v>2018</v>
      </c>
      <c r="E1233" s="23" t="s">
        <v>2121</v>
      </c>
      <c r="F1233" s="23" t="s">
        <v>2018</v>
      </c>
      <c r="G1233" s="24" t="s">
        <v>19</v>
      </c>
      <c r="H1233" s="29">
        <v>43580.0</v>
      </c>
      <c r="I1233" s="26">
        <v>45085.0</v>
      </c>
      <c r="J1233" s="23"/>
      <c r="K1233" s="27" t="str">
        <f>IFERROR(__xludf.DUMMYFUNCTION("""COMPUTED_VALUE"""),"〇")</f>
        <v>〇</v>
      </c>
      <c r="L1233" s="27"/>
    </row>
    <row r="1234" ht="18.0" customHeight="1">
      <c r="A1234" s="3"/>
      <c r="B1234" s="21"/>
      <c r="C1234" s="22">
        <v>9.784897617787E12</v>
      </c>
      <c r="D1234" s="23" t="s">
        <v>2018</v>
      </c>
      <c r="E1234" s="23" t="s">
        <v>2122</v>
      </c>
      <c r="F1234" s="23" t="s">
        <v>2123</v>
      </c>
      <c r="G1234" s="24" t="s">
        <v>19</v>
      </c>
      <c r="H1234" s="29">
        <v>43725.0</v>
      </c>
      <c r="I1234" s="26">
        <v>45085.0</v>
      </c>
      <c r="J1234" s="23"/>
      <c r="K1234" s="27" t="str">
        <f>IFERROR(__xludf.DUMMYFUNCTION("""COMPUTED_VALUE"""),"〇")</f>
        <v>〇</v>
      </c>
      <c r="L1234" s="27"/>
    </row>
    <row r="1235" ht="18.0" customHeight="1">
      <c r="A1235" s="3"/>
      <c r="B1235" s="21"/>
      <c r="C1235" s="22">
        <v>9.78489761805E12</v>
      </c>
      <c r="D1235" s="23" t="s">
        <v>2018</v>
      </c>
      <c r="E1235" s="23" t="s">
        <v>2124</v>
      </c>
      <c r="F1235" s="23" t="s">
        <v>2018</v>
      </c>
      <c r="G1235" s="24" t="s">
        <v>19</v>
      </c>
      <c r="H1235" s="29">
        <v>43937.0</v>
      </c>
      <c r="I1235" s="26">
        <v>45085.0</v>
      </c>
      <c r="J1235" s="23"/>
      <c r="K1235" s="27" t="str">
        <f>IFERROR(__xludf.DUMMYFUNCTION("""COMPUTED_VALUE"""),"〇")</f>
        <v>〇</v>
      </c>
      <c r="L1235" s="27"/>
    </row>
    <row r="1236" ht="18.0" customHeight="1">
      <c r="A1236" s="3"/>
      <c r="B1236" s="21"/>
      <c r="C1236" s="22">
        <v>9.784897618265E12</v>
      </c>
      <c r="D1236" s="23" t="s">
        <v>2018</v>
      </c>
      <c r="E1236" s="23" t="s">
        <v>2125</v>
      </c>
      <c r="F1236" s="23" t="s">
        <v>2126</v>
      </c>
      <c r="G1236" s="24" t="s">
        <v>19</v>
      </c>
      <c r="H1236" s="29">
        <v>44063.0</v>
      </c>
      <c r="I1236" s="26">
        <v>45085.0</v>
      </c>
      <c r="J1236" s="23"/>
      <c r="K1236" s="27" t="str">
        <f>IFERROR(__xludf.DUMMYFUNCTION("""COMPUTED_VALUE"""),"〇")</f>
        <v>〇</v>
      </c>
      <c r="L1236" s="27"/>
    </row>
    <row r="1237" ht="18.0" customHeight="1">
      <c r="A1237" s="3"/>
      <c r="B1237" s="21"/>
      <c r="C1237" s="22">
        <v>9.784897618579E12</v>
      </c>
      <c r="D1237" s="23" t="s">
        <v>2018</v>
      </c>
      <c r="E1237" s="23" t="s">
        <v>2127</v>
      </c>
      <c r="F1237" s="23" t="s">
        <v>2128</v>
      </c>
      <c r="G1237" s="24" t="s">
        <v>19</v>
      </c>
      <c r="H1237" s="29">
        <v>44306.0</v>
      </c>
      <c r="I1237" s="26">
        <v>45085.0</v>
      </c>
      <c r="J1237" s="23"/>
      <c r="K1237" s="27" t="str">
        <f>IFERROR(__xludf.DUMMYFUNCTION("""COMPUTED_VALUE"""),"〇")</f>
        <v>〇</v>
      </c>
      <c r="L1237" s="27"/>
    </row>
    <row r="1238" ht="18.0" customHeight="1">
      <c r="A1238" s="3"/>
      <c r="B1238" s="21"/>
      <c r="C1238" s="22">
        <v>9.784897618678E12</v>
      </c>
      <c r="D1238" s="23" t="s">
        <v>2018</v>
      </c>
      <c r="E1238" s="23" t="s">
        <v>2129</v>
      </c>
      <c r="F1238" s="23" t="s">
        <v>2018</v>
      </c>
      <c r="G1238" s="24" t="s">
        <v>19</v>
      </c>
      <c r="H1238" s="29">
        <v>44391.0</v>
      </c>
      <c r="I1238" s="26">
        <v>45085.0</v>
      </c>
      <c r="J1238" s="23"/>
      <c r="K1238" s="27" t="str">
        <f>IFERROR(__xludf.DUMMYFUNCTION("""COMPUTED_VALUE"""),"〇")</f>
        <v>〇</v>
      </c>
      <c r="L1238" s="27"/>
    </row>
    <row r="1239" ht="18.0" customHeight="1">
      <c r="A1239" s="3"/>
      <c r="B1239" s="21"/>
      <c r="C1239" s="22">
        <v>9.784897619095E12</v>
      </c>
      <c r="D1239" s="23" t="s">
        <v>2018</v>
      </c>
      <c r="E1239" s="23" t="s">
        <v>2130</v>
      </c>
      <c r="F1239" s="23" t="s">
        <v>2131</v>
      </c>
      <c r="G1239" s="24" t="s">
        <v>19</v>
      </c>
      <c r="H1239" s="29">
        <v>44902.0</v>
      </c>
      <c r="I1239" s="26">
        <v>45085.0</v>
      </c>
      <c r="J1239" s="23"/>
      <c r="K1239" s="27" t="str">
        <f>IFERROR(__xludf.DUMMYFUNCTION("""COMPUTED_VALUE"""),"〇")</f>
        <v>〇</v>
      </c>
      <c r="L1239" s="27"/>
    </row>
    <row r="1240" ht="18.0" customHeight="1">
      <c r="A1240" s="3"/>
      <c r="B1240" s="21"/>
      <c r="C1240" s="47" t="s">
        <v>2132</v>
      </c>
      <c r="D1240" s="23" t="s">
        <v>2133</v>
      </c>
      <c r="E1240" s="23" t="s">
        <v>2134</v>
      </c>
      <c r="F1240" s="23" t="s">
        <v>2135</v>
      </c>
      <c r="G1240" s="24" t="s">
        <v>19</v>
      </c>
      <c r="H1240" s="25">
        <v>41618.0</v>
      </c>
      <c r="I1240" s="26">
        <v>45085.0</v>
      </c>
      <c r="J1240" s="23"/>
      <c r="K1240" s="27" t="str">
        <f>IFERROR(__xludf.DUMMYFUNCTION("""COMPUTED_VALUE"""),"")</f>
        <v/>
      </c>
      <c r="L1240" s="27"/>
    </row>
    <row r="1241" ht="18.0" customHeight="1">
      <c r="A1241" s="3"/>
      <c r="B1241" s="21"/>
      <c r="C1241" s="47" t="s">
        <v>2136</v>
      </c>
      <c r="D1241" s="23" t="s">
        <v>2133</v>
      </c>
      <c r="E1241" s="23" t="s">
        <v>2137</v>
      </c>
      <c r="F1241" s="23" t="s">
        <v>2138</v>
      </c>
      <c r="G1241" s="24" t="s">
        <v>19</v>
      </c>
      <c r="H1241" s="29">
        <v>41649.0</v>
      </c>
      <c r="I1241" s="26">
        <v>45085.0</v>
      </c>
      <c r="J1241" s="23"/>
      <c r="K1241" s="27" t="str">
        <f>IFERROR(__xludf.DUMMYFUNCTION("""COMPUTED_VALUE"""),"")</f>
        <v/>
      </c>
      <c r="L1241" s="27"/>
    </row>
    <row r="1242" ht="18.0" customHeight="1">
      <c r="A1242" s="3"/>
      <c r="B1242" s="21"/>
      <c r="C1242" s="47" t="s">
        <v>2139</v>
      </c>
      <c r="D1242" s="23" t="s">
        <v>2133</v>
      </c>
      <c r="E1242" s="23" t="s">
        <v>2140</v>
      </c>
      <c r="F1242" s="23" t="s">
        <v>2141</v>
      </c>
      <c r="G1242" s="24" t="s">
        <v>19</v>
      </c>
      <c r="H1242" s="25">
        <v>41680.0</v>
      </c>
      <c r="I1242" s="26">
        <v>45085.0</v>
      </c>
      <c r="J1242" s="23"/>
      <c r="K1242" s="27" t="str">
        <f>IFERROR(__xludf.DUMMYFUNCTION("""COMPUTED_VALUE"""),"")</f>
        <v/>
      </c>
      <c r="L1242" s="27"/>
    </row>
    <row r="1243" ht="18.0" customHeight="1">
      <c r="A1243" s="3"/>
      <c r="B1243" s="21"/>
      <c r="C1243" s="47" t="s">
        <v>2142</v>
      </c>
      <c r="D1243" s="23" t="s">
        <v>2133</v>
      </c>
      <c r="E1243" s="23" t="s">
        <v>2143</v>
      </c>
      <c r="F1243" s="23" t="s">
        <v>2144</v>
      </c>
      <c r="G1243" s="24" t="s">
        <v>19</v>
      </c>
      <c r="H1243" s="25">
        <v>41708.0</v>
      </c>
      <c r="I1243" s="26">
        <v>45085.0</v>
      </c>
      <c r="J1243" s="23"/>
      <c r="K1243" s="27" t="str">
        <f>IFERROR(__xludf.DUMMYFUNCTION("""COMPUTED_VALUE"""),"")</f>
        <v/>
      </c>
      <c r="L1243" s="27"/>
    </row>
    <row r="1244" ht="18.0" customHeight="1">
      <c r="A1244" s="3"/>
      <c r="B1244" s="21"/>
      <c r="C1244" s="47" t="s">
        <v>2145</v>
      </c>
      <c r="D1244" s="23" t="s">
        <v>2133</v>
      </c>
      <c r="E1244" s="23" t="s">
        <v>2146</v>
      </c>
      <c r="F1244" s="23" t="s">
        <v>2147</v>
      </c>
      <c r="G1244" s="24" t="s">
        <v>19</v>
      </c>
      <c r="H1244" s="29">
        <v>41739.0</v>
      </c>
      <c r="I1244" s="26">
        <v>45085.0</v>
      </c>
      <c r="J1244" s="23"/>
      <c r="K1244" s="27" t="str">
        <f>IFERROR(__xludf.DUMMYFUNCTION("""COMPUTED_VALUE"""),"")</f>
        <v/>
      </c>
      <c r="L1244" s="27"/>
    </row>
    <row r="1245" ht="18.0" customHeight="1">
      <c r="A1245" s="3"/>
      <c r="B1245" s="21"/>
      <c r="C1245" s="47" t="s">
        <v>2148</v>
      </c>
      <c r="D1245" s="23" t="s">
        <v>2133</v>
      </c>
      <c r="E1245" s="23" t="s">
        <v>2149</v>
      </c>
      <c r="F1245" s="23" t="s">
        <v>2150</v>
      </c>
      <c r="G1245" s="24" t="s">
        <v>19</v>
      </c>
      <c r="H1245" s="25">
        <v>41769.0</v>
      </c>
      <c r="I1245" s="26">
        <v>45085.0</v>
      </c>
      <c r="J1245" s="23"/>
      <c r="K1245" s="27" t="str">
        <f>IFERROR(__xludf.DUMMYFUNCTION("""COMPUTED_VALUE"""),"")</f>
        <v/>
      </c>
      <c r="L1245" s="27"/>
    </row>
    <row r="1246" ht="18.0" customHeight="1">
      <c r="A1246" s="3"/>
      <c r="B1246" s="21"/>
      <c r="C1246" s="47" t="s">
        <v>2151</v>
      </c>
      <c r="D1246" s="23" t="s">
        <v>2133</v>
      </c>
      <c r="E1246" s="23" t="s">
        <v>2152</v>
      </c>
      <c r="F1246" s="23" t="s">
        <v>2153</v>
      </c>
      <c r="G1246" s="24" t="s">
        <v>19</v>
      </c>
      <c r="H1246" s="25">
        <v>41800.0</v>
      </c>
      <c r="I1246" s="26">
        <v>45085.0</v>
      </c>
      <c r="J1246" s="23"/>
      <c r="K1246" s="27" t="str">
        <f>IFERROR(__xludf.DUMMYFUNCTION("""COMPUTED_VALUE"""),"")</f>
        <v/>
      </c>
      <c r="L1246" s="27"/>
    </row>
    <row r="1247" ht="18.0" customHeight="1">
      <c r="A1247" s="3"/>
      <c r="B1247" s="21"/>
      <c r="C1247" s="47" t="s">
        <v>2154</v>
      </c>
      <c r="D1247" s="23" t="s">
        <v>2133</v>
      </c>
      <c r="E1247" s="23" t="s">
        <v>2155</v>
      </c>
      <c r="F1247" s="23" t="s">
        <v>2156</v>
      </c>
      <c r="G1247" s="24" t="s">
        <v>19</v>
      </c>
      <c r="H1247" s="29">
        <v>41830.0</v>
      </c>
      <c r="I1247" s="26">
        <v>45085.0</v>
      </c>
      <c r="J1247" s="23"/>
      <c r="K1247" s="27" t="str">
        <f>IFERROR(__xludf.DUMMYFUNCTION("""COMPUTED_VALUE"""),"")</f>
        <v/>
      </c>
      <c r="L1247" s="27"/>
    </row>
    <row r="1248" ht="18.0" customHeight="1">
      <c r="A1248" s="3"/>
      <c r="B1248" s="21"/>
      <c r="C1248" s="47" t="s">
        <v>2157</v>
      </c>
      <c r="D1248" s="23" t="s">
        <v>2133</v>
      </c>
      <c r="E1248" s="23" t="s">
        <v>2158</v>
      </c>
      <c r="F1248" s="23" t="s">
        <v>2159</v>
      </c>
      <c r="G1248" s="24" t="s">
        <v>19</v>
      </c>
      <c r="H1248" s="25">
        <v>41861.0</v>
      </c>
      <c r="I1248" s="26">
        <v>45085.0</v>
      </c>
      <c r="J1248" s="23"/>
      <c r="K1248" s="27" t="str">
        <f>IFERROR(__xludf.DUMMYFUNCTION("""COMPUTED_VALUE"""),"")</f>
        <v/>
      </c>
      <c r="L1248" s="27"/>
    </row>
    <row r="1249" ht="18.0" customHeight="1">
      <c r="A1249" s="3"/>
      <c r="B1249" s="21"/>
      <c r="C1249" s="47" t="s">
        <v>2160</v>
      </c>
      <c r="D1249" s="23" t="s">
        <v>2133</v>
      </c>
      <c r="E1249" s="23" t="s">
        <v>2161</v>
      </c>
      <c r="F1249" s="23" t="s">
        <v>2162</v>
      </c>
      <c r="G1249" s="24" t="s">
        <v>19</v>
      </c>
      <c r="H1249" s="25">
        <v>41892.0</v>
      </c>
      <c r="I1249" s="26">
        <v>45085.0</v>
      </c>
      <c r="J1249" s="23"/>
      <c r="K1249" s="27" t="str">
        <f>IFERROR(__xludf.DUMMYFUNCTION("""COMPUTED_VALUE"""),"")</f>
        <v/>
      </c>
      <c r="L1249" s="27"/>
    </row>
    <row r="1250" ht="18.0" customHeight="1">
      <c r="A1250" s="3"/>
      <c r="B1250" s="21"/>
      <c r="C1250" s="47" t="s">
        <v>2163</v>
      </c>
      <c r="D1250" s="23" t="s">
        <v>2133</v>
      </c>
      <c r="E1250" s="23" t="s">
        <v>2164</v>
      </c>
      <c r="F1250" s="23" t="s">
        <v>2165</v>
      </c>
      <c r="G1250" s="24" t="s">
        <v>19</v>
      </c>
      <c r="H1250" s="25">
        <v>41922.0</v>
      </c>
      <c r="I1250" s="26">
        <v>45085.0</v>
      </c>
      <c r="J1250" s="23"/>
      <c r="K1250" s="27" t="str">
        <f>IFERROR(__xludf.DUMMYFUNCTION("""COMPUTED_VALUE"""),"")</f>
        <v/>
      </c>
      <c r="L1250" s="27"/>
    </row>
    <row r="1251" ht="18.0" customHeight="1">
      <c r="A1251" s="3"/>
      <c r="B1251" s="21"/>
      <c r="C1251" s="47" t="s">
        <v>2166</v>
      </c>
      <c r="D1251" s="23" t="s">
        <v>2133</v>
      </c>
      <c r="E1251" s="23" t="s">
        <v>2167</v>
      </c>
      <c r="F1251" s="23" t="s">
        <v>2168</v>
      </c>
      <c r="G1251" s="24" t="s">
        <v>19</v>
      </c>
      <c r="H1251" s="29">
        <v>41953.0</v>
      </c>
      <c r="I1251" s="26">
        <v>45085.0</v>
      </c>
      <c r="J1251" s="23"/>
      <c r="K1251" s="27" t="str">
        <f>IFERROR(__xludf.DUMMYFUNCTION("""COMPUTED_VALUE"""),"")</f>
        <v/>
      </c>
      <c r="L1251" s="27"/>
    </row>
    <row r="1252" ht="18.0" customHeight="1">
      <c r="A1252" s="3"/>
      <c r="B1252" s="21"/>
      <c r="C1252" s="22">
        <v>9.784818520141E12</v>
      </c>
      <c r="D1252" s="23" t="s">
        <v>1931</v>
      </c>
      <c r="E1252" s="23" t="s">
        <v>2169</v>
      </c>
      <c r="F1252" s="23" t="s">
        <v>2170</v>
      </c>
      <c r="G1252" s="24" t="s">
        <v>19</v>
      </c>
      <c r="H1252" s="29">
        <v>41030.0</v>
      </c>
      <c r="I1252" s="26">
        <v>45085.0</v>
      </c>
      <c r="J1252" s="23"/>
      <c r="K1252" s="27" t="str">
        <f>IFERROR(__xludf.DUMMYFUNCTION("""COMPUTED_VALUE"""),"〇")</f>
        <v>〇</v>
      </c>
      <c r="L1252" s="27"/>
    </row>
    <row r="1253" ht="18.0" customHeight="1">
      <c r="A1253" s="3"/>
      <c r="B1253" s="21"/>
      <c r="C1253" s="22">
        <v>9.784818519336E12</v>
      </c>
      <c r="D1253" s="23" t="s">
        <v>1931</v>
      </c>
      <c r="E1253" s="23" t="s">
        <v>2171</v>
      </c>
      <c r="F1253" s="23" t="s">
        <v>2172</v>
      </c>
      <c r="G1253" s="24" t="s">
        <v>19</v>
      </c>
      <c r="H1253" s="29">
        <v>44428.0</v>
      </c>
      <c r="I1253" s="26">
        <v>45085.0</v>
      </c>
      <c r="J1253" s="23"/>
      <c r="K1253" s="27" t="str">
        <f>IFERROR(__xludf.DUMMYFUNCTION("""COMPUTED_VALUE"""),"〇")</f>
        <v>〇</v>
      </c>
      <c r="L1253" s="27"/>
    </row>
    <row r="1254" ht="18.0" customHeight="1">
      <c r="A1254" s="1"/>
      <c r="B1254" s="14"/>
      <c r="C1254" s="22">
        <v>9.784502315619E12</v>
      </c>
      <c r="D1254" s="23" t="s">
        <v>848</v>
      </c>
      <c r="E1254" s="23" t="s">
        <v>2173</v>
      </c>
      <c r="F1254" s="23" t="s">
        <v>2174</v>
      </c>
      <c r="G1254" s="24" t="s">
        <v>19</v>
      </c>
      <c r="H1254" s="29">
        <v>43733.0</v>
      </c>
      <c r="I1254" s="26">
        <v>45093.0</v>
      </c>
      <c r="J1254" s="23"/>
      <c r="K1254" s="27" t="str">
        <f>IFERROR(__xludf.DUMMYFUNCTION("""COMPUTED_VALUE"""),"〇")</f>
        <v>〇</v>
      </c>
      <c r="L1254" s="27"/>
    </row>
    <row r="1255" ht="18.0" customHeight="1">
      <c r="A1255" s="3"/>
      <c r="B1255" s="21"/>
      <c r="C1255" s="22">
        <v>9.784502313813E12</v>
      </c>
      <c r="D1255" s="23" t="s">
        <v>848</v>
      </c>
      <c r="E1255" s="23" t="s">
        <v>2175</v>
      </c>
      <c r="F1255" s="23" t="s">
        <v>2176</v>
      </c>
      <c r="G1255" s="24" t="s">
        <v>19</v>
      </c>
      <c r="H1255" s="29">
        <v>43748.0</v>
      </c>
      <c r="I1255" s="26">
        <v>45093.0</v>
      </c>
      <c r="J1255" s="23"/>
      <c r="K1255" s="27" t="str">
        <f>IFERROR(__xludf.DUMMYFUNCTION("""COMPUTED_VALUE"""),"〇")</f>
        <v>〇</v>
      </c>
      <c r="L1255" s="27"/>
    </row>
    <row r="1256" ht="18.0" customHeight="1">
      <c r="A1256" s="1"/>
      <c r="B1256" s="14"/>
      <c r="C1256" s="22">
        <v>9.78450231861E12</v>
      </c>
      <c r="D1256" s="23" t="s">
        <v>848</v>
      </c>
      <c r="E1256" s="23" t="s">
        <v>2177</v>
      </c>
      <c r="F1256" s="23" t="s">
        <v>2178</v>
      </c>
      <c r="G1256" s="24" t="s">
        <v>19</v>
      </c>
      <c r="H1256" s="29">
        <v>43758.0</v>
      </c>
      <c r="I1256" s="26">
        <v>45093.0</v>
      </c>
      <c r="J1256" s="23"/>
      <c r="K1256" s="27" t="str">
        <f>IFERROR(__xludf.DUMMYFUNCTION("""COMPUTED_VALUE"""),"")</f>
        <v/>
      </c>
      <c r="L1256" s="27"/>
    </row>
    <row r="1257" ht="18.0" customHeight="1">
      <c r="A1257" s="3"/>
      <c r="B1257" s="21"/>
      <c r="C1257" s="22">
        <v>9.784502344619E12</v>
      </c>
      <c r="D1257" s="23" t="s">
        <v>848</v>
      </c>
      <c r="E1257" s="23" t="s">
        <v>2179</v>
      </c>
      <c r="F1257" s="23" t="s">
        <v>1401</v>
      </c>
      <c r="G1257" s="24" t="s">
        <v>19</v>
      </c>
      <c r="H1257" s="29">
        <v>44002.0</v>
      </c>
      <c r="I1257" s="26">
        <v>45093.0</v>
      </c>
      <c r="J1257" s="23"/>
      <c r="K1257" s="27" t="str">
        <f>IFERROR(__xludf.DUMMYFUNCTION("""COMPUTED_VALUE"""),"")</f>
        <v/>
      </c>
      <c r="L1257" s="27"/>
    </row>
    <row r="1258" ht="18.0" customHeight="1">
      <c r="A1258" s="3"/>
      <c r="B1258" s="21"/>
      <c r="C1258" s="22">
        <v>9.784502356711E12</v>
      </c>
      <c r="D1258" s="23" t="s">
        <v>848</v>
      </c>
      <c r="E1258" s="23" t="s">
        <v>2180</v>
      </c>
      <c r="F1258" s="23" t="s">
        <v>2181</v>
      </c>
      <c r="G1258" s="24" t="s">
        <v>19</v>
      </c>
      <c r="H1258" s="29">
        <v>44089.0</v>
      </c>
      <c r="I1258" s="26">
        <v>45093.0</v>
      </c>
      <c r="J1258" s="23"/>
      <c r="K1258" s="27" t="str">
        <f>IFERROR(__xludf.DUMMYFUNCTION("""COMPUTED_VALUE"""),"〇")</f>
        <v>〇</v>
      </c>
      <c r="L1258" s="27"/>
    </row>
    <row r="1259" ht="18.0" customHeight="1">
      <c r="A1259" s="3"/>
      <c r="B1259" s="21"/>
      <c r="C1259" s="22">
        <v>9.784502330216E12</v>
      </c>
      <c r="D1259" s="23" t="s">
        <v>848</v>
      </c>
      <c r="E1259" s="23" t="s">
        <v>2182</v>
      </c>
      <c r="F1259" s="23" t="s">
        <v>2183</v>
      </c>
      <c r="G1259" s="24" t="s">
        <v>19</v>
      </c>
      <c r="H1259" s="29">
        <v>44409.0</v>
      </c>
      <c r="I1259" s="26">
        <v>45093.0</v>
      </c>
      <c r="J1259" s="23"/>
      <c r="K1259" s="27" t="str">
        <f>IFERROR(__xludf.DUMMYFUNCTION("""COMPUTED_VALUE"""),"〇")</f>
        <v>〇</v>
      </c>
      <c r="L1259" s="27"/>
    </row>
    <row r="1260" ht="18.0" customHeight="1">
      <c r="A1260" s="3"/>
      <c r="B1260" s="21"/>
      <c r="C1260" s="22">
        <v>9.784502386213E12</v>
      </c>
      <c r="D1260" s="23" t="s">
        <v>848</v>
      </c>
      <c r="E1260" s="23" t="s">
        <v>2184</v>
      </c>
      <c r="F1260" s="23" t="s">
        <v>1376</v>
      </c>
      <c r="G1260" s="24" t="s">
        <v>19</v>
      </c>
      <c r="H1260" s="29">
        <v>44409.0</v>
      </c>
      <c r="I1260" s="26">
        <v>45093.0</v>
      </c>
      <c r="J1260" s="23"/>
      <c r="K1260" s="27" t="str">
        <f>IFERROR(__xludf.DUMMYFUNCTION("""COMPUTED_VALUE"""),"〇")</f>
        <v>〇</v>
      </c>
      <c r="L1260" s="27"/>
    </row>
    <row r="1261" ht="18.0" customHeight="1">
      <c r="A1261" s="3"/>
      <c r="B1261" s="21"/>
      <c r="C1261" s="22">
        <v>9.784502411311E12</v>
      </c>
      <c r="D1261" s="23" t="s">
        <v>848</v>
      </c>
      <c r="E1261" s="23" t="s">
        <v>1385</v>
      </c>
      <c r="F1261" s="23" t="s">
        <v>2185</v>
      </c>
      <c r="G1261" s="24" t="s">
        <v>19</v>
      </c>
      <c r="H1261" s="29">
        <v>44550.0</v>
      </c>
      <c r="I1261" s="26">
        <v>45093.0</v>
      </c>
      <c r="J1261" s="23"/>
      <c r="K1261" s="27" t="str">
        <f>IFERROR(__xludf.DUMMYFUNCTION("""COMPUTED_VALUE"""),"")</f>
        <v/>
      </c>
      <c r="L1261" s="27"/>
    </row>
    <row r="1262" ht="18.0" customHeight="1">
      <c r="A1262" s="3"/>
      <c r="B1262" s="21"/>
      <c r="C1262" s="22">
        <v>9.784502415616E12</v>
      </c>
      <c r="D1262" s="23" t="s">
        <v>848</v>
      </c>
      <c r="E1262" s="23" t="s">
        <v>2186</v>
      </c>
      <c r="F1262" s="23" t="s">
        <v>2187</v>
      </c>
      <c r="G1262" s="24" t="s">
        <v>19</v>
      </c>
      <c r="H1262" s="29">
        <v>44602.0</v>
      </c>
      <c r="I1262" s="26">
        <v>45093.0</v>
      </c>
      <c r="J1262" s="23"/>
      <c r="K1262" s="27" t="str">
        <f>IFERROR(__xludf.DUMMYFUNCTION("""COMPUTED_VALUE"""),"〇")</f>
        <v>〇</v>
      </c>
      <c r="L1262" s="27"/>
    </row>
    <row r="1263" ht="18.0" customHeight="1">
      <c r="A1263" s="3"/>
      <c r="B1263" s="21"/>
      <c r="C1263" s="22">
        <v>9.78450240601E12</v>
      </c>
      <c r="D1263" s="23" t="s">
        <v>848</v>
      </c>
      <c r="E1263" s="23" t="s">
        <v>2188</v>
      </c>
      <c r="F1263" s="23" t="s">
        <v>2189</v>
      </c>
      <c r="G1263" s="24" t="s">
        <v>19</v>
      </c>
      <c r="H1263" s="29">
        <v>44607.0</v>
      </c>
      <c r="I1263" s="26">
        <v>45093.0</v>
      </c>
      <c r="J1263" s="23"/>
      <c r="K1263" s="27" t="str">
        <f>IFERROR(__xludf.DUMMYFUNCTION("""COMPUTED_VALUE"""),"〇")</f>
        <v>〇</v>
      </c>
      <c r="L1263" s="27"/>
    </row>
    <row r="1264" ht="18.0" customHeight="1">
      <c r="A1264" s="3"/>
      <c r="B1264" s="21"/>
      <c r="C1264" s="22">
        <v>9.784502411915E12</v>
      </c>
      <c r="D1264" s="23" t="s">
        <v>848</v>
      </c>
      <c r="E1264" s="23" t="s">
        <v>2190</v>
      </c>
      <c r="F1264" s="23" t="s">
        <v>2191</v>
      </c>
      <c r="G1264" s="24" t="s">
        <v>19</v>
      </c>
      <c r="H1264" s="29">
        <v>44661.0</v>
      </c>
      <c r="I1264" s="26">
        <v>45093.0</v>
      </c>
      <c r="J1264" s="23"/>
      <c r="K1264" s="27" t="str">
        <f>IFERROR(__xludf.DUMMYFUNCTION("""COMPUTED_VALUE"""),"〇")</f>
        <v>〇</v>
      </c>
      <c r="L1264" s="27"/>
    </row>
    <row r="1265" ht="18.0" customHeight="1">
      <c r="A1265" s="3"/>
      <c r="B1265" s="21"/>
      <c r="C1265" s="22">
        <v>9.784502434013E12</v>
      </c>
      <c r="D1265" s="23" t="s">
        <v>848</v>
      </c>
      <c r="E1265" s="23" t="s">
        <v>2192</v>
      </c>
      <c r="F1265" s="23" t="s">
        <v>2193</v>
      </c>
      <c r="G1265" s="24" t="s">
        <v>19</v>
      </c>
      <c r="H1265" s="29">
        <v>44783.0</v>
      </c>
      <c r="I1265" s="26">
        <v>45093.0</v>
      </c>
      <c r="J1265" s="23"/>
      <c r="K1265" s="27" t="str">
        <f>IFERROR(__xludf.DUMMYFUNCTION("""COMPUTED_VALUE"""),"〇")</f>
        <v>〇</v>
      </c>
      <c r="L1265" s="27"/>
    </row>
    <row r="1266" ht="18.0" customHeight="1">
      <c r="A1266" s="3"/>
      <c r="B1266" s="21"/>
      <c r="C1266" s="22">
        <v>9.784502437816E12</v>
      </c>
      <c r="D1266" s="23" t="s">
        <v>848</v>
      </c>
      <c r="E1266" s="23" t="s">
        <v>2194</v>
      </c>
      <c r="F1266" s="23" t="s">
        <v>2195</v>
      </c>
      <c r="G1266" s="24" t="s">
        <v>19</v>
      </c>
      <c r="H1266" s="29">
        <v>44829.0</v>
      </c>
      <c r="I1266" s="26">
        <v>45093.0</v>
      </c>
      <c r="J1266" s="23"/>
      <c r="K1266" s="27" t="str">
        <f>IFERROR(__xludf.DUMMYFUNCTION("""COMPUTED_VALUE"""),"〇")</f>
        <v>〇</v>
      </c>
      <c r="L1266" s="27"/>
    </row>
    <row r="1267" ht="18.0" customHeight="1">
      <c r="A1267" s="3"/>
      <c r="B1267" s="21"/>
      <c r="C1267" s="22">
        <v>9.784502448218E12</v>
      </c>
      <c r="D1267" s="23" t="s">
        <v>848</v>
      </c>
      <c r="E1267" s="23" t="s">
        <v>2196</v>
      </c>
      <c r="F1267" s="23" t="s">
        <v>2197</v>
      </c>
      <c r="G1267" s="24" t="s">
        <v>19</v>
      </c>
      <c r="H1267" s="29">
        <v>44920.0</v>
      </c>
      <c r="I1267" s="26">
        <v>45093.0</v>
      </c>
      <c r="J1267" s="23"/>
      <c r="K1267" s="27" t="str">
        <f>IFERROR(__xludf.DUMMYFUNCTION("""COMPUTED_VALUE"""),"〇")</f>
        <v>〇</v>
      </c>
      <c r="L1267" s="27"/>
    </row>
    <row r="1268" ht="18.0" customHeight="1">
      <c r="A1268" s="3"/>
      <c r="B1268" s="21"/>
      <c r="C1268" s="22">
        <v>9.784502442018E12</v>
      </c>
      <c r="D1268" s="23" t="s">
        <v>848</v>
      </c>
      <c r="E1268" s="23" t="s">
        <v>2198</v>
      </c>
      <c r="F1268" s="23" t="s">
        <v>2199</v>
      </c>
      <c r="G1268" s="24" t="s">
        <v>19</v>
      </c>
      <c r="H1268" s="29">
        <v>44927.0</v>
      </c>
      <c r="I1268" s="26">
        <v>45093.0</v>
      </c>
      <c r="J1268" s="23"/>
      <c r="K1268" s="27" t="str">
        <f>IFERROR(__xludf.DUMMYFUNCTION("""COMPUTED_VALUE"""),"")</f>
        <v/>
      </c>
      <c r="L1268" s="27"/>
    </row>
    <row r="1269" ht="18.0" customHeight="1">
      <c r="A1269" s="3"/>
      <c r="B1269" s="21"/>
      <c r="C1269" s="22">
        <v>9.784785728717E12</v>
      </c>
      <c r="D1269" s="23" t="s">
        <v>16</v>
      </c>
      <c r="E1269" s="23" t="s">
        <v>2200</v>
      </c>
      <c r="F1269" s="23" t="s">
        <v>2201</v>
      </c>
      <c r="G1269" s="24" t="s">
        <v>19</v>
      </c>
      <c r="H1269" s="29">
        <v>44370.0</v>
      </c>
      <c r="I1269" s="26">
        <v>45093.0</v>
      </c>
      <c r="J1269" s="23"/>
      <c r="K1269" s="27" t="str">
        <f>IFERROR(__xludf.DUMMYFUNCTION("""COMPUTED_VALUE"""),"")</f>
        <v/>
      </c>
      <c r="L1269" s="27"/>
    </row>
    <row r="1270" ht="18.0" customHeight="1">
      <c r="A1270" s="3"/>
      <c r="B1270" s="21"/>
      <c r="C1270" s="22">
        <v>9.784785729356E12</v>
      </c>
      <c r="D1270" s="23" t="s">
        <v>16</v>
      </c>
      <c r="E1270" s="23" t="s">
        <v>2202</v>
      </c>
      <c r="F1270" s="23" t="s">
        <v>2203</v>
      </c>
      <c r="G1270" s="24" t="s">
        <v>19</v>
      </c>
      <c r="H1270" s="29">
        <v>44632.0</v>
      </c>
      <c r="I1270" s="26">
        <v>45093.0</v>
      </c>
      <c r="J1270" s="23"/>
      <c r="K1270" s="27" t="str">
        <f>IFERROR(__xludf.DUMMYFUNCTION("""COMPUTED_VALUE"""),"〇")</f>
        <v>〇</v>
      </c>
      <c r="L1270" s="27"/>
    </row>
    <row r="1271" ht="18.0" customHeight="1">
      <c r="A1271" s="1"/>
      <c r="B1271" s="14"/>
      <c r="C1271" s="22">
        <v>9.784785729394E12</v>
      </c>
      <c r="D1271" s="23" t="s">
        <v>16</v>
      </c>
      <c r="E1271" s="23" t="s">
        <v>2204</v>
      </c>
      <c r="F1271" s="23" t="s">
        <v>2205</v>
      </c>
      <c r="G1271" s="24" t="s">
        <v>19</v>
      </c>
      <c r="H1271" s="29">
        <v>44644.0</v>
      </c>
      <c r="I1271" s="26">
        <v>45093.0</v>
      </c>
      <c r="J1271" s="23"/>
      <c r="K1271" s="27" t="str">
        <f>IFERROR(__xludf.DUMMYFUNCTION("""COMPUTED_VALUE"""),"")</f>
        <v/>
      </c>
      <c r="L1271" s="27"/>
    </row>
    <row r="1272" ht="18.0" customHeight="1">
      <c r="A1272" s="3"/>
      <c r="B1272" s="21"/>
      <c r="C1272" s="22">
        <v>9.784785729646E12</v>
      </c>
      <c r="D1272" s="23" t="s">
        <v>16</v>
      </c>
      <c r="E1272" s="23" t="s">
        <v>2206</v>
      </c>
      <c r="F1272" s="23" t="s">
        <v>1050</v>
      </c>
      <c r="G1272" s="24" t="s">
        <v>19</v>
      </c>
      <c r="H1272" s="29">
        <v>44676.0</v>
      </c>
      <c r="I1272" s="26">
        <v>45093.0</v>
      </c>
      <c r="J1272" s="23"/>
      <c r="K1272" s="27" t="str">
        <f>IFERROR(__xludf.DUMMYFUNCTION("""COMPUTED_VALUE"""),"〇")</f>
        <v>〇</v>
      </c>
      <c r="L1272" s="27"/>
    </row>
    <row r="1273" ht="18.0" customHeight="1">
      <c r="A1273" s="3"/>
      <c r="B1273" s="21"/>
      <c r="C1273" s="22">
        <v>9.784785729813E12</v>
      </c>
      <c r="D1273" s="23" t="s">
        <v>16</v>
      </c>
      <c r="E1273" s="23" t="s">
        <v>2207</v>
      </c>
      <c r="F1273" s="23" t="s">
        <v>839</v>
      </c>
      <c r="G1273" s="24" t="s">
        <v>19</v>
      </c>
      <c r="H1273" s="29">
        <v>44804.0</v>
      </c>
      <c r="I1273" s="26">
        <v>45093.0</v>
      </c>
      <c r="J1273" s="23"/>
      <c r="K1273" s="27" t="str">
        <f>IFERROR(__xludf.DUMMYFUNCTION("""COMPUTED_VALUE"""),"〇")</f>
        <v>〇</v>
      </c>
      <c r="L1273" s="27"/>
    </row>
    <row r="1274" ht="18.0" customHeight="1">
      <c r="A1274" s="3"/>
      <c r="B1274" s="21"/>
      <c r="C1274" s="22">
        <v>9.784785730024E12</v>
      </c>
      <c r="D1274" s="23" t="s">
        <v>16</v>
      </c>
      <c r="E1274" s="23" t="s">
        <v>2208</v>
      </c>
      <c r="F1274" s="23" t="s">
        <v>2209</v>
      </c>
      <c r="G1274" s="24" t="s">
        <v>19</v>
      </c>
      <c r="H1274" s="25">
        <v>44913.0</v>
      </c>
      <c r="I1274" s="26">
        <v>45093.0</v>
      </c>
      <c r="J1274" s="23"/>
      <c r="K1274" s="27" t="str">
        <f>IFERROR(__xludf.DUMMYFUNCTION("""COMPUTED_VALUE"""),"〇")</f>
        <v>〇</v>
      </c>
      <c r="L1274" s="27"/>
    </row>
    <row r="1275" ht="18.0" customHeight="1">
      <c r="A1275" s="3"/>
      <c r="B1275" s="21"/>
      <c r="C1275" s="22">
        <v>9.784785730055E12</v>
      </c>
      <c r="D1275" s="23" t="s">
        <v>16</v>
      </c>
      <c r="E1275" s="23" t="s">
        <v>2210</v>
      </c>
      <c r="F1275" s="23" t="s">
        <v>2201</v>
      </c>
      <c r="G1275" s="24" t="s">
        <v>19</v>
      </c>
      <c r="H1275" s="25">
        <v>44952.0</v>
      </c>
      <c r="I1275" s="26">
        <v>45093.0</v>
      </c>
      <c r="J1275" s="23"/>
      <c r="K1275" s="27" t="str">
        <f>IFERROR(__xludf.DUMMYFUNCTION("""COMPUTED_VALUE"""),"")</f>
        <v/>
      </c>
      <c r="L1275" s="27"/>
    </row>
    <row r="1276" ht="18.0" customHeight="1">
      <c r="A1276" s="3"/>
      <c r="B1276" s="21"/>
      <c r="C1276" s="22">
        <v>9.784785730147E12</v>
      </c>
      <c r="D1276" s="23" t="s">
        <v>16</v>
      </c>
      <c r="E1276" s="23" t="s">
        <v>2211</v>
      </c>
      <c r="F1276" s="23" t="s">
        <v>2212</v>
      </c>
      <c r="G1276" s="24" t="s">
        <v>19</v>
      </c>
      <c r="H1276" s="25">
        <v>44972.0</v>
      </c>
      <c r="I1276" s="26">
        <v>45093.0</v>
      </c>
      <c r="J1276" s="23"/>
      <c r="K1276" s="27" t="str">
        <f>IFERROR(__xludf.DUMMYFUNCTION("""COMPUTED_VALUE"""),"")</f>
        <v/>
      </c>
      <c r="L1276" s="27"/>
    </row>
    <row r="1277" ht="18.0" customHeight="1">
      <c r="A1277" s="3"/>
      <c r="B1277" s="21"/>
      <c r="C1277" s="48">
        <v>9.784785730017E12</v>
      </c>
      <c r="D1277" s="23" t="s">
        <v>16</v>
      </c>
      <c r="E1277" s="23" t="s">
        <v>2213</v>
      </c>
      <c r="F1277" s="23" t="s">
        <v>2214</v>
      </c>
      <c r="G1277" s="24" t="s">
        <v>19</v>
      </c>
      <c r="H1277" s="25">
        <v>44976.0</v>
      </c>
      <c r="I1277" s="26">
        <v>45093.0</v>
      </c>
      <c r="J1277" s="23"/>
      <c r="K1277" s="27" t="str">
        <f>IFERROR(__xludf.DUMMYFUNCTION("""COMPUTED_VALUE"""),"〇")</f>
        <v>〇</v>
      </c>
      <c r="L1277" s="27"/>
    </row>
    <row r="1278" ht="18.0" customHeight="1">
      <c r="A1278" s="3"/>
      <c r="B1278" s="21"/>
      <c r="C1278" s="48">
        <v>9.784785730116E12</v>
      </c>
      <c r="D1278" s="23" t="s">
        <v>16</v>
      </c>
      <c r="E1278" s="23" t="s">
        <v>2215</v>
      </c>
      <c r="F1278" s="23" t="s">
        <v>2216</v>
      </c>
      <c r="G1278" s="24" t="s">
        <v>19</v>
      </c>
      <c r="H1278" s="29">
        <v>44980.0</v>
      </c>
      <c r="I1278" s="26">
        <v>45093.0</v>
      </c>
      <c r="J1278" s="23"/>
      <c r="K1278" s="27" t="str">
        <f>IFERROR(__xludf.DUMMYFUNCTION("""COMPUTED_VALUE"""),"〇")</f>
        <v>〇</v>
      </c>
      <c r="L1278" s="27"/>
    </row>
    <row r="1279" ht="18.0" customHeight="1">
      <c r="A1279" s="3"/>
      <c r="B1279" s="3"/>
      <c r="C1279" s="48">
        <v>9.784785730109E12</v>
      </c>
      <c r="D1279" s="23" t="s">
        <v>16</v>
      </c>
      <c r="E1279" s="23" t="s">
        <v>2217</v>
      </c>
      <c r="F1279" s="23" t="s">
        <v>2218</v>
      </c>
      <c r="G1279" s="24" t="s">
        <v>19</v>
      </c>
      <c r="H1279" s="29">
        <v>44985.0</v>
      </c>
      <c r="I1279" s="26">
        <v>45093.0</v>
      </c>
      <c r="J1279" s="23"/>
      <c r="K1279" s="27" t="str">
        <f>IFERROR(__xludf.DUMMYFUNCTION("""COMPUTED_VALUE"""),"")</f>
        <v/>
      </c>
      <c r="L1279" s="27"/>
    </row>
    <row r="1280" ht="18.0" customHeight="1">
      <c r="A1280" s="3"/>
      <c r="B1280" s="3"/>
      <c r="C1280" s="48">
        <v>9.784785730154E12</v>
      </c>
      <c r="D1280" s="23" t="s">
        <v>16</v>
      </c>
      <c r="E1280" s="23" t="s">
        <v>2219</v>
      </c>
      <c r="F1280" s="23" t="s">
        <v>2220</v>
      </c>
      <c r="G1280" s="24" t="s">
        <v>19</v>
      </c>
      <c r="H1280" s="29">
        <v>44998.0</v>
      </c>
      <c r="I1280" s="26">
        <v>45093.0</v>
      </c>
      <c r="J1280" s="23"/>
      <c r="K1280" s="27" t="str">
        <f>IFERROR(__xludf.DUMMYFUNCTION("""COMPUTED_VALUE"""),"")</f>
        <v/>
      </c>
      <c r="L1280" s="27"/>
    </row>
    <row r="1281" ht="18.0" customHeight="1">
      <c r="A1281" s="3"/>
      <c r="B1281" s="3"/>
      <c r="C1281" s="48">
        <v>9.784785728946E12</v>
      </c>
      <c r="D1281" s="23" t="s">
        <v>16</v>
      </c>
      <c r="E1281" s="23" t="s">
        <v>2221</v>
      </c>
      <c r="F1281" s="23" t="s">
        <v>2222</v>
      </c>
      <c r="G1281" s="24" t="s">
        <v>19</v>
      </c>
      <c r="H1281" s="29">
        <v>45010.0</v>
      </c>
      <c r="I1281" s="26">
        <v>45093.0</v>
      </c>
      <c r="J1281" s="23"/>
      <c r="K1281" s="27" t="str">
        <f>IFERROR(__xludf.DUMMYFUNCTION("""COMPUTED_VALUE"""),"〇")</f>
        <v>〇</v>
      </c>
      <c r="L1281" s="27"/>
    </row>
    <row r="1282" ht="18.0" customHeight="1">
      <c r="A1282" s="3"/>
      <c r="B1282" s="3"/>
      <c r="C1282" s="48">
        <v>9.784785730185E12</v>
      </c>
      <c r="D1282" s="23" t="s">
        <v>16</v>
      </c>
      <c r="E1282" s="23" t="s">
        <v>2223</v>
      </c>
      <c r="F1282" s="23" t="s">
        <v>103</v>
      </c>
      <c r="G1282" s="24" t="s">
        <v>19</v>
      </c>
      <c r="H1282" s="25">
        <v>45016.0</v>
      </c>
      <c r="I1282" s="26">
        <v>45093.0</v>
      </c>
      <c r="J1282" s="23"/>
      <c r="K1282" s="27" t="str">
        <f>IFERROR(__xludf.DUMMYFUNCTION("""COMPUTED_VALUE"""),"")</f>
        <v/>
      </c>
      <c r="L1282" s="27"/>
    </row>
    <row r="1283" ht="18.0" customHeight="1">
      <c r="A1283" s="3"/>
      <c r="B1283" s="3"/>
      <c r="C1283" s="48">
        <v>9.784785730178E12</v>
      </c>
      <c r="D1283" s="23" t="s">
        <v>16</v>
      </c>
      <c r="E1283" s="23" t="s">
        <v>2224</v>
      </c>
      <c r="F1283" s="23" t="s">
        <v>127</v>
      </c>
      <c r="G1283" s="24" t="s">
        <v>19</v>
      </c>
      <c r="H1283" s="29">
        <v>45016.0</v>
      </c>
      <c r="I1283" s="26">
        <v>45093.0</v>
      </c>
      <c r="J1283" s="23"/>
      <c r="K1283" s="27" t="str">
        <f>IFERROR(__xludf.DUMMYFUNCTION("""COMPUTED_VALUE"""),"〇")</f>
        <v>〇</v>
      </c>
      <c r="L1283" s="27"/>
    </row>
    <row r="1284" ht="18.0" customHeight="1">
      <c r="A1284" s="3"/>
      <c r="B1284" s="21"/>
      <c r="C1284" s="48">
        <v>9.784785730314E12</v>
      </c>
      <c r="D1284" s="23" t="s">
        <v>16</v>
      </c>
      <c r="E1284" s="23" t="s">
        <v>2225</v>
      </c>
      <c r="F1284" s="23" t="s">
        <v>2226</v>
      </c>
      <c r="G1284" s="24" t="s">
        <v>19</v>
      </c>
      <c r="H1284" s="29">
        <v>45071.0</v>
      </c>
      <c r="I1284" s="26">
        <v>45093.0</v>
      </c>
      <c r="J1284" s="23"/>
      <c r="K1284" s="27" t="str">
        <f>IFERROR(__xludf.DUMMYFUNCTION("""COMPUTED_VALUE"""),"〇")</f>
        <v>〇</v>
      </c>
      <c r="L1284" s="27"/>
    </row>
    <row r="1285" ht="18.0" customHeight="1">
      <c r="A1285" s="3"/>
      <c r="B1285" s="21"/>
      <c r="C1285" s="49" t="s">
        <v>2227</v>
      </c>
      <c r="D1285" s="23" t="s">
        <v>1878</v>
      </c>
      <c r="E1285" s="23" t="s">
        <v>2228</v>
      </c>
      <c r="F1285" s="23" t="s">
        <v>2229</v>
      </c>
      <c r="G1285" s="24" t="s">
        <v>19</v>
      </c>
      <c r="H1285" s="29">
        <v>45087.0</v>
      </c>
      <c r="I1285" s="26">
        <v>45127.0</v>
      </c>
      <c r="J1285" s="23"/>
      <c r="K1285" s="27" t="str">
        <f>IFERROR(__xludf.DUMMYFUNCTION("""COMPUTED_VALUE"""),"")</f>
        <v/>
      </c>
      <c r="L1285" s="27"/>
    </row>
    <row r="1286" ht="18.0" customHeight="1">
      <c r="A1286" s="3"/>
      <c r="B1286" s="21"/>
      <c r="C1286" s="47" t="s">
        <v>2230</v>
      </c>
      <c r="D1286" s="23" t="s">
        <v>2133</v>
      </c>
      <c r="E1286" s="23" t="s">
        <v>2231</v>
      </c>
      <c r="F1286" s="23" t="s">
        <v>2232</v>
      </c>
      <c r="G1286" s="24" t="s">
        <v>19</v>
      </c>
      <c r="H1286" s="25">
        <v>41983.0</v>
      </c>
      <c r="I1286" s="26">
        <v>45127.0</v>
      </c>
      <c r="J1286" s="23"/>
      <c r="K1286" s="27" t="str">
        <f>IFERROR(__xludf.DUMMYFUNCTION("""COMPUTED_VALUE"""),"")</f>
        <v/>
      </c>
      <c r="L1286" s="27"/>
    </row>
    <row r="1287" ht="18.0" customHeight="1">
      <c r="A1287" s="3"/>
      <c r="B1287" s="21"/>
      <c r="C1287" s="47" t="s">
        <v>2233</v>
      </c>
      <c r="D1287" s="23" t="s">
        <v>2133</v>
      </c>
      <c r="E1287" s="23" t="s">
        <v>2234</v>
      </c>
      <c r="F1287" s="23" t="s">
        <v>2235</v>
      </c>
      <c r="G1287" s="24" t="s">
        <v>19</v>
      </c>
      <c r="H1287" s="25">
        <v>42014.0</v>
      </c>
      <c r="I1287" s="26">
        <v>45127.0</v>
      </c>
      <c r="J1287" s="23"/>
      <c r="K1287" s="27" t="str">
        <f>IFERROR(__xludf.DUMMYFUNCTION("""COMPUTED_VALUE"""),"")</f>
        <v/>
      </c>
      <c r="L1287" s="27"/>
    </row>
    <row r="1288" ht="18.0" customHeight="1">
      <c r="A1288" s="3"/>
      <c r="B1288" s="21"/>
      <c r="C1288" s="47" t="s">
        <v>2236</v>
      </c>
      <c r="D1288" s="23" t="s">
        <v>2133</v>
      </c>
      <c r="E1288" s="23" t="s">
        <v>2237</v>
      </c>
      <c r="F1288" s="23" t="s">
        <v>2238</v>
      </c>
      <c r="G1288" s="24" t="s">
        <v>19</v>
      </c>
      <c r="H1288" s="29">
        <v>42045.0</v>
      </c>
      <c r="I1288" s="26">
        <v>45127.0</v>
      </c>
      <c r="J1288" s="23"/>
      <c r="K1288" s="27" t="str">
        <f>IFERROR(__xludf.DUMMYFUNCTION("""COMPUTED_VALUE"""),"")</f>
        <v/>
      </c>
      <c r="L1288" s="27"/>
    </row>
    <row r="1289" ht="18.0" customHeight="1">
      <c r="A1289" s="3"/>
      <c r="B1289" s="21"/>
      <c r="C1289" s="47" t="s">
        <v>2239</v>
      </c>
      <c r="D1289" s="23" t="s">
        <v>2133</v>
      </c>
      <c r="E1289" s="23" t="s">
        <v>2240</v>
      </c>
      <c r="F1289" s="23" t="s">
        <v>2241</v>
      </c>
      <c r="G1289" s="24" t="s">
        <v>19</v>
      </c>
      <c r="H1289" s="25">
        <v>42073.0</v>
      </c>
      <c r="I1289" s="26">
        <v>45127.0</v>
      </c>
      <c r="J1289" s="23"/>
      <c r="K1289" s="27" t="str">
        <f>IFERROR(__xludf.DUMMYFUNCTION("""COMPUTED_VALUE"""),"")</f>
        <v/>
      </c>
      <c r="L1289" s="27"/>
    </row>
    <row r="1290" ht="18.0" customHeight="1">
      <c r="A1290" s="3"/>
      <c r="B1290" s="21"/>
      <c r="C1290" s="47" t="s">
        <v>2242</v>
      </c>
      <c r="D1290" s="23" t="s">
        <v>2133</v>
      </c>
      <c r="E1290" s="23" t="s">
        <v>2243</v>
      </c>
      <c r="F1290" s="23" t="s">
        <v>2244</v>
      </c>
      <c r="G1290" s="24" t="s">
        <v>19</v>
      </c>
      <c r="H1290" s="25">
        <v>42104.0</v>
      </c>
      <c r="I1290" s="26">
        <v>45127.0</v>
      </c>
      <c r="J1290" s="23"/>
      <c r="K1290" s="27" t="str">
        <f>IFERROR(__xludf.DUMMYFUNCTION("""COMPUTED_VALUE"""),"")</f>
        <v/>
      </c>
      <c r="L1290" s="27"/>
    </row>
    <row r="1291" ht="18.0" customHeight="1">
      <c r="A1291" s="3"/>
      <c r="B1291" s="21"/>
      <c r="C1291" s="47" t="s">
        <v>2245</v>
      </c>
      <c r="D1291" s="23" t="s">
        <v>2133</v>
      </c>
      <c r="E1291" s="23" t="s">
        <v>2246</v>
      </c>
      <c r="F1291" s="23" t="s">
        <v>2247</v>
      </c>
      <c r="G1291" s="24" t="s">
        <v>19</v>
      </c>
      <c r="H1291" s="29">
        <v>42134.0</v>
      </c>
      <c r="I1291" s="26">
        <v>45127.0</v>
      </c>
      <c r="J1291" s="23"/>
      <c r="K1291" s="27" t="str">
        <f>IFERROR(__xludf.DUMMYFUNCTION("""COMPUTED_VALUE"""),"")</f>
        <v/>
      </c>
      <c r="L1291" s="27"/>
    </row>
    <row r="1292" ht="18.0" customHeight="1">
      <c r="A1292" s="3"/>
      <c r="B1292" s="21"/>
      <c r="C1292" s="47" t="s">
        <v>2248</v>
      </c>
      <c r="D1292" s="23" t="s">
        <v>2133</v>
      </c>
      <c r="E1292" s="23" t="s">
        <v>2249</v>
      </c>
      <c r="F1292" s="23" t="s">
        <v>2250</v>
      </c>
      <c r="G1292" s="24" t="s">
        <v>19</v>
      </c>
      <c r="H1292" s="29">
        <v>42165.0</v>
      </c>
      <c r="I1292" s="26">
        <v>45127.0</v>
      </c>
      <c r="J1292" s="23"/>
      <c r="K1292" s="27" t="str">
        <f>IFERROR(__xludf.DUMMYFUNCTION("""COMPUTED_VALUE"""),"")</f>
        <v/>
      </c>
      <c r="L1292" s="27"/>
    </row>
    <row r="1293" ht="18.0" customHeight="1">
      <c r="A1293" s="3"/>
      <c r="B1293" s="21"/>
      <c r="C1293" s="47" t="s">
        <v>2251</v>
      </c>
      <c r="D1293" s="23" t="s">
        <v>2133</v>
      </c>
      <c r="E1293" s="23" t="s">
        <v>2252</v>
      </c>
      <c r="F1293" s="23" t="s">
        <v>2253</v>
      </c>
      <c r="G1293" s="24" t="s">
        <v>19</v>
      </c>
      <c r="H1293" s="29">
        <v>42195.0</v>
      </c>
      <c r="I1293" s="26">
        <v>45127.0</v>
      </c>
      <c r="J1293" s="23"/>
      <c r="K1293" s="27" t="str">
        <f>IFERROR(__xludf.DUMMYFUNCTION("""COMPUTED_VALUE"""),"")</f>
        <v/>
      </c>
      <c r="L1293" s="27"/>
    </row>
    <row r="1294" ht="18.0" customHeight="1">
      <c r="A1294" s="3"/>
      <c r="B1294" s="21"/>
      <c r="C1294" s="47" t="s">
        <v>2254</v>
      </c>
      <c r="D1294" s="23" t="s">
        <v>2133</v>
      </c>
      <c r="E1294" s="23" t="s">
        <v>2255</v>
      </c>
      <c r="F1294" s="23" t="s">
        <v>2256</v>
      </c>
      <c r="G1294" s="24" t="s">
        <v>19</v>
      </c>
      <c r="H1294" s="25">
        <v>42226.0</v>
      </c>
      <c r="I1294" s="26">
        <v>45127.0</v>
      </c>
      <c r="J1294" s="23"/>
      <c r="K1294" s="27" t="str">
        <f>IFERROR(__xludf.DUMMYFUNCTION("""COMPUTED_VALUE"""),"")</f>
        <v/>
      </c>
      <c r="L1294" s="27"/>
    </row>
    <row r="1295" ht="18.0" customHeight="1">
      <c r="A1295" s="3"/>
      <c r="B1295" s="21"/>
      <c r="C1295" s="47" t="s">
        <v>2257</v>
      </c>
      <c r="D1295" s="23" t="s">
        <v>2133</v>
      </c>
      <c r="E1295" s="23" t="s">
        <v>2258</v>
      </c>
      <c r="F1295" s="23" t="s">
        <v>2259</v>
      </c>
      <c r="G1295" s="24" t="s">
        <v>19</v>
      </c>
      <c r="H1295" s="25">
        <v>42257.0</v>
      </c>
      <c r="I1295" s="26">
        <v>45127.0</v>
      </c>
      <c r="J1295" s="23"/>
      <c r="K1295" s="27" t="str">
        <f>IFERROR(__xludf.DUMMYFUNCTION("""COMPUTED_VALUE"""),"")</f>
        <v/>
      </c>
      <c r="L1295" s="27"/>
    </row>
    <row r="1296" ht="18.0" customHeight="1">
      <c r="A1296" s="3"/>
      <c r="B1296" s="21"/>
      <c r="C1296" s="47" t="s">
        <v>2260</v>
      </c>
      <c r="D1296" s="23" t="s">
        <v>2133</v>
      </c>
      <c r="E1296" s="23" t="s">
        <v>2261</v>
      </c>
      <c r="F1296" s="23" t="s">
        <v>2262</v>
      </c>
      <c r="G1296" s="24" t="s">
        <v>19</v>
      </c>
      <c r="H1296" s="29">
        <v>42287.0</v>
      </c>
      <c r="I1296" s="26">
        <v>45127.0</v>
      </c>
      <c r="J1296" s="23"/>
      <c r="K1296" s="27" t="str">
        <f>IFERROR(__xludf.DUMMYFUNCTION("""COMPUTED_VALUE"""),"")</f>
        <v/>
      </c>
      <c r="L1296" s="27"/>
    </row>
    <row r="1297" ht="18.0" customHeight="1">
      <c r="A1297" s="3"/>
      <c r="B1297" s="21"/>
      <c r="C1297" s="47" t="s">
        <v>2263</v>
      </c>
      <c r="D1297" s="23" t="s">
        <v>2133</v>
      </c>
      <c r="E1297" s="23" t="s">
        <v>2264</v>
      </c>
      <c r="F1297" s="23" t="s">
        <v>2265</v>
      </c>
      <c r="G1297" s="24" t="s">
        <v>19</v>
      </c>
      <c r="H1297" s="25">
        <v>42318.0</v>
      </c>
      <c r="I1297" s="26">
        <v>45127.0</v>
      </c>
      <c r="J1297" s="23"/>
      <c r="K1297" s="27" t="str">
        <f>IFERROR(__xludf.DUMMYFUNCTION("""COMPUTED_VALUE"""),"")</f>
        <v/>
      </c>
      <c r="L1297" s="27"/>
    </row>
    <row r="1298" ht="18.0" customHeight="1">
      <c r="A1298" s="3"/>
      <c r="B1298" s="21"/>
      <c r="C1298" s="47" t="s">
        <v>2266</v>
      </c>
      <c r="D1298" s="23" t="s">
        <v>2133</v>
      </c>
      <c r="E1298" s="23" t="s">
        <v>2267</v>
      </c>
      <c r="F1298" s="23" t="s">
        <v>2268</v>
      </c>
      <c r="G1298" s="24" t="s">
        <v>19</v>
      </c>
      <c r="H1298" s="29">
        <v>42348.0</v>
      </c>
      <c r="I1298" s="26">
        <v>45127.0</v>
      </c>
      <c r="J1298" s="23"/>
      <c r="K1298" s="27" t="str">
        <f>IFERROR(__xludf.DUMMYFUNCTION("""COMPUTED_VALUE"""),"")</f>
        <v/>
      </c>
      <c r="L1298" s="27"/>
    </row>
    <row r="1299" ht="18.0" customHeight="1">
      <c r="A1299" s="3"/>
      <c r="B1299" s="21"/>
      <c r="C1299" s="47" t="s">
        <v>2269</v>
      </c>
      <c r="D1299" s="23" t="s">
        <v>2133</v>
      </c>
      <c r="E1299" s="23" t="s">
        <v>2270</v>
      </c>
      <c r="F1299" s="23" t="s">
        <v>2271</v>
      </c>
      <c r="G1299" s="24" t="s">
        <v>19</v>
      </c>
      <c r="H1299" s="25">
        <v>42379.0</v>
      </c>
      <c r="I1299" s="26">
        <v>45127.0</v>
      </c>
      <c r="J1299" s="23"/>
      <c r="K1299" s="27" t="str">
        <f>IFERROR(__xludf.DUMMYFUNCTION("""COMPUTED_VALUE"""),"")</f>
        <v/>
      </c>
      <c r="L1299" s="27"/>
    </row>
    <row r="1300" ht="18.0" customHeight="1">
      <c r="A1300" s="3"/>
      <c r="B1300" s="21"/>
      <c r="C1300" s="47" t="s">
        <v>2272</v>
      </c>
      <c r="D1300" s="23" t="s">
        <v>2133</v>
      </c>
      <c r="E1300" s="23" t="s">
        <v>2273</v>
      </c>
      <c r="F1300" s="23" t="s">
        <v>2274</v>
      </c>
      <c r="G1300" s="24" t="s">
        <v>19</v>
      </c>
      <c r="H1300" s="29">
        <v>42410.0</v>
      </c>
      <c r="I1300" s="26">
        <v>45127.0</v>
      </c>
      <c r="J1300" s="23"/>
      <c r="K1300" s="27" t="str">
        <f>IFERROR(__xludf.DUMMYFUNCTION("""COMPUTED_VALUE"""),"")</f>
        <v/>
      </c>
      <c r="L1300" s="27"/>
    </row>
    <row r="1301" ht="18.0" customHeight="1">
      <c r="A1301" s="3"/>
      <c r="B1301" s="21"/>
      <c r="C1301" s="47" t="s">
        <v>2275</v>
      </c>
      <c r="D1301" s="23" t="s">
        <v>2133</v>
      </c>
      <c r="E1301" s="23" t="s">
        <v>2276</v>
      </c>
      <c r="F1301" s="23" t="s">
        <v>2277</v>
      </c>
      <c r="G1301" s="24" t="s">
        <v>19</v>
      </c>
      <c r="H1301" s="29">
        <v>42439.0</v>
      </c>
      <c r="I1301" s="26">
        <v>45127.0</v>
      </c>
      <c r="J1301" s="23"/>
      <c r="K1301" s="27" t="str">
        <f>IFERROR(__xludf.DUMMYFUNCTION("""COMPUTED_VALUE"""),"")</f>
        <v/>
      </c>
      <c r="L1301" s="27"/>
    </row>
    <row r="1302" ht="18.0" customHeight="1">
      <c r="A1302" s="3"/>
      <c r="B1302" s="21"/>
      <c r="C1302" s="47" t="s">
        <v>2278</v>
      </c>
      <c r="D1302" s="23" t="s">
        <v>2133</v>
      </c>
      <c r="E1302" s="23" t="s">
        <v>2279</v>
      </c>
      <c r="F1302" s="23" t="s">
        <v>2280</v>
      </c>
      <c r="G1302" s="24" t="s">
        <v>19</v>
      </c>
      <c r="H1302" s="25">
        <v>42470.0</v>
      </c>
      <c r="I1302" s="26">
        <v>45127.0</v>
      </c>
      <c r="J1302" s="23"/>
      <c r="K1302" s="27" t="str">
        <f>IFERROR(__xludf.DUMMYFUNCTION("""COMPUTED_VALUE"""),"")</f>
        <v/>
      </c>
      <c r="L1302" s="27"/>
    </row>
    <row r="1303" ht="18.0" customHeight="1">
      <c r="A1303" s="3"/>
      <c r="B1303" s="21"/>
      <c r="C1303" s="47" t="s">
        <v>2281</v>
      </c>
      <c r="D1303" s="23" t="s">
        <v>2133</v>
      </c>
      <c r="E1303" s="23" t="s">
        <v>2282</v>
      </c>
      <c r="F1303" s="23" t="s">
        <v>2283</v>
      </c>
      <c r="G1303" s="24" t="s">
        <v>19</v>
      </c>
      <c r="H1303" s="25">
        <v>42500.0</v>
      </c>
      <c r="I1303" s="26">
        <v>45127.0</v>
      </c>
      <c r="J1303" s="23"/>
      <c r="K1303" s="27" t="str">
        <f>IFERROR(__xludf.DUMMYFUNCTION("""COMPUTED_VALUE"""),"")</f>
        <v/>
      </c>
      <c r="L1303" s="27"/>
    </row>
    <row r="1304" ht="18.0" customHeight="1">
      <c r="A1304" s="3"/>
      <c r="B1304" s="21"/>
      <c r="C1304" s="47" t="s">
        <v>2284</v>
      </c>
      <c r="D1304" s="23" t="s">
        <v>2133</v>
      </c>
      <c r="E1304" s="23" t="s">
        <v>2285</v>
      </c>
      <c r="F1304" s="23" t="s">
        <v>2286</v>
      </c>
      <c r="G1304" s="24" t="s">
        <v>19</v>
      </c>
      <c r="H1304" s="25">
        <v>42531.0</v>
      </c>
      <c r="I1304" s="26">
        <v>45127.0</v>
      </c>
      <c r="J1304" s="23"/>
      <c r="K1304" s="27" t="str">
        <f>IFERROR(__xludf.DUMMYFUNCTION("""COMPUTED_VALUE"""),"")</f>
        <v/>
      </c>
      <c r="L1304" s="27"/>
    </row>
    <row r="1305" ht="18.0" customHeight="1">
      <c r="A1305" s="3"/>
      <c r="B1305" s="21"/>
      <c r="C1305" s="47" t="s">
        <v>2287</v>
      </c>
      <c r="D1305" s="23" t="s">
        <v>2133</v>
      </c>
      <c r="E1305" s="23" t="s">
        <v>2288</v>
      </c>
      <c r="F1305" s="23" t="s">
        <v>2289</v>
      </c>
      <c r="G1305" s="24" t="s">
        <v>19</v>
      </c>
      <c r="H1305" s="25">
        <v>42561.0</v>
      </c>
      <c r="I1305" s="26">
        <v>45127.0</v>
      </c>
      <c r="J1305" s="23"/>
      <c r="K1305" s="27" t="str">
        <f>IFERROR(__xludf.DUMMYFUNCTION("""COMPUTED_VALUE"""),"")</f>
        <v/>
      </c>
      <c r="L1305" s="27"/>
    </row>
    <row r="1306" ht="18.0" customHeight="1">
      <c r="A1306" s="3"/>
      <c r="B1306" s="21"/>
      <c r="C1306" s="47" t="s">
        <v>2290</v>
      </c>
      <c r="D1306" s="23" t="s">
        <v>2133</v>
      </c>
      <c r="E1306" s="23" t="s">
        <v>2291</v>
      </c>
      <c r="F1306" s="23" t="s">
        <v>2292</v>
      </c>
      <c r="G1306" s="24" t="s">
        <v>19</v>
      </c>
      <c r="H1306" s="25">
        <v>42592.0</v>
      </c>
      <c r="I1306" s="26">
        <v>45127.0</v>
      </c>
      <c r="J1306" s="23"/>
      <c r="K1306" s="27" t="str">
        <f>IFERROR(__xludf.DUMMYFUNCTION("""COMPUTED_VALUE"""),"")</f>
        <v/>
      </c>
      <c r="L1306" s="27"/>
    </row>
    <row r="1307" ht="18.0" customHeight="1">
      <c r="A1307" s="3"/>
      <c r="B1307" s="21"/>
      <c r="C1307" s="47" t="s">
        <v>2293</v>
      </c>
      <c r="D1307" s="23" t="s">
        <v>2133</v>
      </c>
      <c r="E1307" s="23" t="s">
        <v>2294</v>
      </c>
      <c r="F1307" s="23" t="s">
        <v>2295</v>
      </c>
      <c r="G1307" s="24" t="s">
        <v>19</v>
      </c>
      <c r="H1307" s="25">
        <v>42623.0</v>
      </c>
      <c r="I1307" s="26">
        <v>45127.0</v>
      </c>
      <c r="J1307" s="23"/>
      <c r="K1307" s="27" t="str">
        <f>IFERROR(__xludf.DUMMYFUNCTION("""COMPUTED_VALUE"""),"")</f>
        <v/>
      </c>
      <c r="L1307" s="27"/>
    </row>
    <row r="1308" ht="18.0" customHeight="1">
      <c r="A1308" s="3"/>
      <c r="B1308" s="21"/>
      <c r="C1308" s="47" t="s">
        <v>2296</v>
      </c>
      <c r="D1308" s="23" t="s">
        <v>2133</v>
      </c>
      <c r="E1308" s="23" t="s">
        <v>2297</v>
      </c>
      <c r="F1308" s="23" t="s">
        <v>2298</v>
      </c>
      <c r="G1308" s="24" t="s">
        <v>19</v>
      </c>
      <c r="H1308" s="29">
        <v>42653.0</v>
      </c>
      <c r="I1308" s="26">
        <v>45127.0</v>
      </c>
      <c r="J1308" s="23"/>
      <c r="K1308" s="27" t="str">
        <f>IFERROR(__xludf.DUMMYFUNCTION("""COMPUTED_VALUE"""),"")</f>
        <v/>
      </c>
      <c r="L1308" s="27"/>
    </row>
    <row r="1309" ht="18.0" customHeight="1">
      <c r="A1309" s="3"/>
      <c r="B1309" s="21"/>
      <c r="C1309" s="47" t="s">
        <v>2299</v>
      </c>
      <c r="D1309" s="23" t="s">
        <v>2133</v>
      </c>
      <c r="E1309" s="23" t="s">
        <v>2300</v>
      </c>
      <c r="F1309" s="23" t="s">
        <v>2301</v>
      </c>
      <c r="G1309" s="24" t="s">
        <v>19</v>
      </c>
      <c r="H1309" s="25">
        <v>42684.0</v>
      </c>
      <c r="I1309" s="26">
        <v>45127.0</v>
      </c>
      <c r="J1309" s="23"/>
      <c r="K1309" s="27" t="str">
        <f>IFERROR(__xludf.DUMMYFUNCTION("""COMPUTED_VALUE"""),"")</f>
        <v/>
      </c>
      <c r="L1309" s="27"/>
    </row>
    <row r="1310" ht="18.0" customHeight="1">
      <c r="A1310" s="3"/>
      <c r="B1310" s="21"/>
      <c r="C1310" s="47" t="s">
        <v>2302</v>
      </c>
      <c r="D1310" s="23" t="s">
        <v>2133</v>
      </c>
      <c r="E1310" s="23" t="s">
        <v>2303</v>
      </c>
      <c r="F1310" s="23" t="s">
        <v>2304</v>
      </c>
      <c r="G1310" s="24" t="s">
        <v>19</v>
      </c>
      <c r="H1310" s="25">
        <v>42714.0</v>
      </c>
      <c r="I1310" s="26">
        <v>45127.0</v>
      </c>
      <c r="J1310" s="23"/>
      <c r="K1310" s="27" t="str">
        <f>IFERROR(__xludf.DUMMYFUNCTION("""COMPUTED_VALUE"""),"")</f>
        <v/>
      </c>
      <c r="L1310" s="27"/>
    </row>
    <row r="1311" ht="18.0" customHeight="1">
      <c r="A1311" s="3"/>
      <c r="B1311" s="21"/>
      <c r="C1311" s="47" t="s">
        <v>2305</v>
      </c>
      <c r="D1311" s="23" t="s">
        <v>2133</v>
      </c>
      <c r="E1311" s="23" t="s">
        <v>2306</v>
      </c>
      <c r="F1311" s="23" t="s">
        <v>2307</v>
      </c>
      <c r="G1311" s="24" t="s">
        <v>19</v>
      </c>
      <c r="H1311" s="25">
        <v>42745.0</v>
      </c>
      <c r="I1311" s="26">
        <v>45127.0</v>
      </c>
      <c r="J1311" s="23"/>
      <c r="K1311" s="27" t="str">
        <f>IFERROR(__xludf.DUMMYFUNCTION("""COMPUTED_VALUE"""),"")</f>
        <v/>
      </c>
      <c r="L1311" s="27"/>
    </row>
    <row r="1312" ht="18.0" customHeight="1">
      <c r="A1312" s="3"/>
      <c r="B1312" s="21"/>
      <c r="C1312" s="47" t="s">
        <v>2308</v>
      </c>
      <c r="D1312" s="23" t="s">
        <v>2133</v>
      </c>
      <c r="E1312" s="23" t="s">
        <v>2309</v>
      </c>
      <c r="F1312" s="23" t="s">
        <v>2310</v>
      </c>
      <c r="G1312" s="24" t="s">
        <v>19</v>
      </c>
      <c r="H1312" s="25">
        <v>42776.0</v>
      </c>
      <c r="I1312" s="26">
        <v>45127.0</v>
      </c>
      <c r="J1312" s="23"/>
      <c r="K1312" s="27" t="str">
        <f>IFERROR(__xludf.DUMMYFUNCTION("""COMPUTED_VALUE"""),"")</f>
        <v/>
      </c>
      <c r="L1312" s="27"/>
    </row>
    <row r="1313" ht="18.0" customHeight="1">
      <c r="A1313" s="3"/>
      <c r="B1313" s="21"/>
      <c r="C1313" s="47" t="s">
        <v>2311</v>
      </c>
      <c r="D1313" s="23" t="s">
        <v>2133</v>
      </c>
      <c r="E1313" s="23" t="s">
        <v>2312</v>
      </c>
      <c r="F1313" s="23" t="s">
        <v>2313</v>
      </c>
      <c r="G1313" s="24" t="s">
        <v>19</v>
      </c>
      <c r="H1313" s="25">
        <v>42804.0</v>
      </c>
      <c r="I1313" s="26">
        <v>45127.0</v>
      </c>
      <c r="J1313" s="23"/>
      <c r="K1313" s="27" t="str">
        <f>IFERROR(__xludf.DUMMYFUNCTION("""COMPUTED_VALUE"""),"")</f>
        <v/>
      </c>
      <c r="L1313" s="27"/>
    </row>
    <row r="1314" ht="18.0" customHeight="1">
      <c r="A1314" s="3"/>
      <c r="B1314" s="21"/>
      <c r="C1314" s="47" t="s">
        <v>2314</v>
      </c>
      <c r="D1314" s="23" t="s">
        <v>2133</v>
      </c>
      <c r="E1314" s="23" t="s">
        <v>2315</v>
      </c>
      <c r="F1314" s="23" t="s">
        <v>2316</v>
      </c>
      <c r="G1314" s="24" t="s">
        <v>19</v>
      </c>
      <c r="H1314" s="25">
        <v>42835.0</v>
      </c>
      <c r="I1314" s="26">
        <v>45127.0</v>
      </c>
      <c r="J1314" s="23"/>
      <c r="K1314" s="27" t="str">
        <f>IFERROR(__xludf.DUMMYFUNCTION("""COMPUTED_VALUE"""),"")</f>
        <v/>
      </c>
      <c r="L1314" s="27"/>
    </row>
    <row r="1315" ht="18.0" customHeight="1">
      <c r="A1315" s="3"/>
      <c r="B1315" s="21"/>
      <c r="C1315" s="47" t="s">
        <v>2317</v>
      </c>
      <c r="D1315" s="23" t="s">
        <v>2133</v>
      </c>
      <c r="E1315" s="23" t="s">
        <v>2318</v>
      </c>
      <c r="F1315" s="23" t="s">
        <v>2319</v>
      </c>
      <c r="G1315" s="24" t="s">
        <v>19</v>
      </c>
      <c r="H1315" s="29">
        <v>42865.0</v>
      </c>
      <c r="I1315" s="26">
        <v>45127.0</v>
      </c>
      <c r="J1315" s="23"/>
      <c r="K1315" s="27" t="str">
        <f>IFERROR(__xludf.DUMMYFUNCTION("""COMPUTED_VALUE"""),"")</f>
        <v/>
      </c>
      <c r="L1315" s="27"/>
    </row>
    <row r="1316" ht="18.0" customHeight="1">
      <c r="A1316" s="3"/>
      <c r="B1316" s="21"/>
      <c r="C1316" s="47" t="s">
        <v>2320</v>
      </c>
      <c r="D1316" s="23" t="s">
        <v>2133</v>
      </c>
      <c r="E1316" s="23" t="s">
        <v>2321</v>
      </c>
      <c r="F1316" s="23" t="s">
        <v>2322</v>
      </c>
      <c r="G1316" s="24" t="s">
        <v>19</v>
      </c>
      <c r="H1316" s="29">
        <v>42896.0</v>
      </c>
      <c r="I1316" s="26">
        <v>45127.0</v>
      </c>
      <c r="J1316" s="23"/>
      <c r="K1316" s="27" t="str">
        <f>IFERROR(__xludf.DUMMYFUNCTION("""COMPUTED_VALUE"""),"")</f>
        <v/>
      </c>
      <c r="L1316" s="27"/>
    </row>
    <row r="1317" ht="18.0" customHeight="1">
      <c r="A1317" s="3"/>
      <c r="B1317" s="21"/>
      <c r="C1317" s="47" t="s">
        <v>2323</v>
      </c>
      <c r="D1317" s="23" t="s">
        <v>2133</v>
      </c>
      <c r="E1317" s="23" t="s">
        <v>2324</v>
      </c>
      <c r="F1317" s="23" t="s">
        <v>2325</v>
      </c>
      <c r="G1317" s="24" t="s">
        <v>19</v>
      </c>
      <c r="H1317" s="25">
        <v>42926.0</v>
      </c>
      <c r="I1317" s="26">
        <v>45127.0</v>
      </c>
      <c r="J1317" s="23"/>
      <c r="K1317" s="27" t="str">
        <f>IFERROR(__xludf.DUMMYFUNCTION("""COMPUTED_VALUE"""),"")</f>
        <v/>
      </c>
      <c r="L1317" s="27"/>
    </row>
    <row r="1318" ht="18.0" customHeight="1">
      <c r="A1318" s="3"/>
      <c r="B1318" s="21"/>
      <c r="C1318" s="47" t="s">
        <v>2326</v>
      </c>
      <c r="D1318" s="23" t="s">
        <v>2133</v>
      </c>
      <c r="E1318" s="23" t="s">
        <v>2327</v>
      </c>
      <c r="F1318" s="23" t="s">
        <v>2328</v>
      </c>
      <c r="G1318" s="24" t="s">
        <v>19</v>
      </c>
      <c r="H1318" s="25">
        <v>42957.0</v>
      </c>
      <c r="I1318" s="26">
        <v>45127.0</v>
      </c>
      <c r="J1318" s="23"/>
      <c r="K1318" s="27" t="str">
        <f>IFERROR(__xludf.DUMMYFUNCTION("""COMPUTED_VALUE"""),"")</f>
        <v/>
      </c>
      <c r="L1318" s="27"/>
    </row>
    <row r="1319" ht="18.0" customHeight="1">
      <c r="A1319" s="3"/>
      <c r="B1319" s="21"/>
      <c r="C1319" s="47" t="s">
        <v>2329</v>
      </c>
      <c r="D1319" s="23" t="s">
        <v>2133</v>
      </c>
      <c r="E1319" s="23" t="s">
        <v>2330</v>
      </c>
      <c r="F1319" s="23" t="s">
        <v>2331</v>
      </c>
      <c r="G1319" s="24" t="s">
        <v>19</v>
      </c>
      <c r="H1319" s="25">
        <v>42988.0</v>
      </c>
      <c r="I1319" s="26">
        <v>45127.0</v>
      </c>
      <c r="J1319" s="23"/>
      <c r="K1319" s="27" t="str">
        <f>IFERROR(__xludf.DUMMYFUNCTION("""COMPUTED_VALUE"""),"")</f>
        <v/>
      </c>
      <c r="L1319" s="27"/>
    </row>
    <row r="1320" ht="18.0" customHeight="1">
      <c r="A1320" s="3"/>
      <c r="B1320" s="21"/>
      <c r="C1320" s="47" t="s">
        <v>2332</v>
      </c>
      <c r="D1320" s="23" t="s">
        <v>2133</v>
      </c>
      <c r="E1320" s="23" t="s">
        <v>2333</v>
      </c>
      <c r="F1320" s="23" t="s">
        <v>2334</v>
      </c>
      <c r="G1320" s="24" t="s">
        <v>19</v>
      </c>
      <c r="H1320" s="25">
        <v>43018.0</v>
      </c>
      <c r="I1320" s="26">
        <v>45127.0</v>
      </c>
      <c r="J1320" s="23"/>
      <c r="K1320" s="27" t="str">
        <f>IFERROR(__xludf.DUMMYFUNCTION("""COMPUTED_VALUE"""),"")</f>
        <v/>
      </c>
      <c r="L1320" s="27"/>
    </row>
    <row r="1321" ht="18.0" customHeight="1">
      <c r="A1321" s="3"/>
      <c r="B1321" s="21"/>
      <c r="C1321" s="47" t="s">
        <v>2335</v>
      </c>
      <c r="D1321" s="23" t="s">
        <v>2133</v>
      </c>
      <c r="E1321" s="23" t="s">
        <v>2336</v>
      </c>
      <c r="F1321" s="23" t="s">
        <v>2337</v>
      </c>
      <c r="G1321" s="24" t="s">
        <v>19</v>
      </c>
      <c r="H1321" s="29">
        <v>43049.0</v>
      </c>
      <c r="I1321" s="26">
        <v>45127.0</v>
      </c>
      <c r="J1321" s="23"/>
      <c r="K1321" s="27" t="str">
        <f>IFERROR(__xludf.DUMMYFUNCTION("""COMPUTED_VALUE"""),"")</f>
        <v/>
      </c>
      <c r="L1321" s="27"/>
    </row>
    <row r="1322" ht="18.0" customHeight="1">
      <c r="A1322" s="3"/>
      <c r="B1322" s="21"/>
      <c r="C1322" s="47" t="s">
        <v>2338</v>
      </c>
      <c r="D1322" s="23" t="s">
        <v>2133</v>
      </c>
      <c r="E1322" s="23" t="s">
        <v>2339</v>
      </c>
      <c r="F1322" s="23" t="s">
        <v>2340</v>
      </c>
      <c r="G1322" s="24" t="s">
        <v>19</v>
      </c>
      <c r="H1322" s="29">
        <v>43079.0</v>
      </c>
      <c r="I1322" s="26">
        <v>45127.0</v>
      </c>
      <c r="J1322" s="23"/>
      <c r="K1322" s="27" t="str">
        <f>IFERROR(__xludf.DUMMYFUNCTION("""COMPUTED_VALUE"""),"")</f>
        <v/>
      </c>
      <c r="L1322" s="27"/>
    </row>
    <row r="1323" ht="18.0" customHeight="1">
      <c r="A1323" s="3"/>
      <c r="B1323" s="21"/>
      <c r="C1323" s="47" t="s">
        <v>2341</v>
      </c>
      <c r="D1323" s="23" t="s">
        <v>2133</v>
      </c>
      <c r="E1323" s="23" t="s">
        <v>2342</v>
      </c>
      <c r="F1323" s="23" t="s">
        <v>2343</v>
      </c>
      <c r="G1323" s="24" t="s">
        <v>19</v>
      </c>
      <c r="H1323" s="25">
        <v>43110.0</v>
      </c>
      <c r="I1323" s="26">
        <v>45127.0</v>
      </c>
      <c r="J1323" s="23"/>
      <c r="K1323" s="27" t="str">
        <f>IFERROR(__xludf.DUMMYFUNCTION("""COMPUTED_VALUE"""),"")</f>
        <v/>
      </c>
      <c r="L1323" s="27"/>
    </row>
    <row r="1324" ht="18.0" customHeight="1">
      <c r="A1324" s="3"/>
      <c r="B1324" s="21"/>
      <c r="C1324" s="47" t="s">
        <v>2344</v>
      </c>
      <c r="D1324" s="23" t="s">
        <v>2133</v>
      </c>
      <c r="E1324" s="23" t="s">
        <v>2345</v>
      </c>
      <c r="F1324" s="23" t="s">
        <v>2346</v>
      </c>
      <c r="G1324" s="24" t="s">
        <v>19</v>
      </c>
      <c r="H1324" s="25">
        <v>43141.0</v>
      </c>
      <c r="I1324" s="26">
        <v>45127.0</v>
      </c>
      <c r="J1324" s="23"/>
      <c r="K1324" s="27" t="str">
        <f>IFERROR(__xludf.DUMMYFUNCTION("""COMPUTED_VALUE"""),"")</f>
        <v/>
      </c>
      <c r="L1324" s="27"/>
    </row>
    <row r="1325" ht="18.0" customHeight="1">
      <c r="A1325" s="3"/>
      <c r="B1325" s="21"/>
      <c r="C1325" s="47" t="s">
        <v>2347</v>
      </c>
      <c r="D1325" s="23" t="s">
        <v>2133</v>
      </c>
      <c r="E1325" s="23" t="s">
        <v>2348</v>
      </c>
      <c r="F1325" s="23" t="s">
        <v>2349</v>
      </c>
      <c r="G1325" s="24" t="s">
        <v>19</v>
      </c>
      <c r="H1325" s="25">
        <v>43169.0</v>
      </c>
      <c r="I1325" s="26">
        <v>45127.0</v>
      </c>
      <c r="J1325" s="23"/>
      <c r="K1325" s="27" t="str">
        <f>IFERROR(__xludf.DUMMYFUNCTION("""COMPUTED_VALUE"""),"")</f>
        <v/>
      </c>
      <c r="L1325" s="27"/>
    </row>
    <row r="1326" ht="18.0" customHeight="1">
      <c r="A1326" s="3"/>
      <c r="B1326" s="21"/>
      <c r="C1326" s="47" t="s">
        <v>2350</v>
      </c>
      <c r="D1326" s="23" t="s">
        <v>2133</v>
      </c>
      <c r="E1326" s="23" t="s">
        <v>2351</v>
      </c>
      <c r="F1326" s="23" t="s">
        <v>2352</v>
      </c>
      <c r="G1326" s="24" t="s">
        <v>19</v>
      </c>
      <c r="H1326" s="25">
        <v>43200.0</v>
      </c>
      <c r="I1326" s="26">
        <v>45127.0</v>
      </c>
      <c r="J1326" s="23"/>
      <c r="K1326" s="27" t="str">
        <f>IFERROR(__xludf.DUMMYFUNCTION("""COMPUTED_VALUE"""),"")</f>
        <v/>
      </c>
      <c r="L1326" s="27"/>
    </row>
    <row r="1327" ht="18.0" customHeight="1">
      <c r="A1327" s="3"/>
      <c r="B1327" s="21"/>
      <c r="C1327" s="47" t="s">
        <v>2353</v>
      </c>
      <c r="D1327" s="23" t="s">
        <v>2133</v>
      </c>
      <c r="E1327" s="23" t="s">
        <v>2354</v>
      </c>
      <c r="F1327" s="23" t="s">
        <v>2355</v>
      </c>
      <c r="G1327" s="24" t="s">
        <v>19</v>
      </c>
      <c r="H1327" s="25">
        <v>43230.0</v>
      </c>
      <c r="I1327" s="26">
        <v>45127.0</v>
      </c>
      <c r="J1327" s="23"/>
      <c r="K1327" s="27" t="str">
        <f>IFERROR(__xludf.DUMMYFUNCTION("""COMPUTED_VALUE"""),"")</f>
        <v/>
      </c>
      <c r="L1327" s="27"/>
    </row>
    <row r="1328" ht="18.0" customHeight="1">
      <c r="A1328" s="3"/>
      <c r="B1328" s="21"/>
      <c r="C1328" s="47" t="s">
        <v>2356</v>
      </c>
      <c r="D1328" s="23" t="s">
        <v>2133</v>
      </c>
      <c r="E1328" s="23" t="s">
        <v>2357</v>
      </c>
      <c r="F1328" s="23" t="s">
        <v>2358</v>
      </c>
      <c r="G1328" s="24" t="s">
        <v>19</v>
      </c>
      <c r="H1328" s="25">
        <v>43261.0</v>
      </c>
      <c r="I1328" s="26">
        <v>45127.0</v>
      </c>
      <c r="J1328" s="23"/>
      <c r="K1328" s="27" t="str">
        <f>IFERROR(__xludf.DUMMYFUNCTION("""COMPUTED_VALUE"""),"")</f>
        <v/>
      </c>
      <c r="L1328" s="27"/>
    </row>
    <row r="1329" ht="18.0" customHeight="1">
      <c r="A1329" s="3"/>
      <c r="B1329" s="21"/>
      <c r="C1329" s="47" t="s">
        <v>2359</v>
      </c>
      <c r="D1329" s="23" t="s">
        <v>2133</v>
      </c>
      <c r="E1329" s="23" t="s">
        <v>2360</v>
      </c>
      <c r="F1329" s="23" t="s">
        <v>2361</v>
      </c>
      <c r="G1329" s="24" t="s">
        <v>19</v>
      </c>
      <c r="H1329" s="25">
        <v>43291.0</v>
      </c>
      <c r="I1329" s="26">
        <v>45127.0</v>
      </c>
      <c r="J1329" s="23"/>
      <c r="K1329" s="27" t="str">
        <f>IFERROR(__xludf.DUMMYFUNCTION("""COMPUTED_VALUE"""),"")</f>
        <v/>
      </c>
      <c r="L1329" s="27"/>
    </row>
    <row r="1330" ht="18.0" customHeight="1">
      <c r="A1330" s="3"/>
      <c r="B1330" s="21"/>
      <c r="C1330" s="47" t="s">
        <v>2362</v>
      </c>
      <c r="D1330" s="23" t="s">
        <v>2133</v>
      </c>
      <c r="E1330" s="23" t="s">
        <v>2363</v>
      </c>
      <c r="F1330" s="23" t="s">
        <v>2364</v>
      </c>
      <c r="G1330" s="24" t="s">
        <v>19</v>
      </c>
      <c r="H1330" s="25">
        <v>43322.0</v>
      </c>
      <c r="I1330" s="26">
        <v>45127.0</v>
      </c>
      <c r="J1330" s="23"/>
      <c r="K1330" s="27" t="str">
        <f>IFERROR(__xludf.DUMMYFUNCTION("""COMPUTED_VALUE"""),"")</f>
        <v/>
      </c>
      <c r="L1330" s="27"/>
    </row>
    <row r="1331" ht="18.0" customHeight="1">
      <c r="A1331" s="3"/>
      <c r="B1331" s="21"/>
      <c r="C1331" s="47" t="s">
        <v>2365</v>
      </c>
      <c r="D1331" s="23" t="s">
        <v>2133</v>
      </c>
      <c r="E1331" s="23" t="s">
        <v>2366</v>
      </c>
      <c r="F1331" s="23" t="s">
        <v>2367</v>
      </c>
      <c r="G1331" s="24" t="s">
        <v>19</v>
      </c>
      <c r="H1331" s="25">
        <v>43353.0</v>
      </c>
      <c r="I1331" s="26">
        <v>45127.0</v>
      </c>
      <c r="J1331" s="23"/>
      <c r="K1331" s="27" t="str">
        <f>IFERROR(__xludf.DUMMYFUNCTION("""COMPUTED_VALUE"""),"")</f>
        <v/>
      </c>
      <c r="L1331" s="27"/>
    </row>
    <row r="1332" ht="18.0" customHeight="1">
      <c r="A1332" s="3"/>
      <c r="B1332" s="21"/>
      <c r="C1332" s="47" t="s">
        <v>2368</v>
      </c>
      <c r="D1332" s="23" t="s">
        <v>2133</v>
      </c>
      <c r="E1332" s="23" t="s">
        <v>2369</v>
      </c>
      <c r="F1332" s="23" t="s">
        <v>2370</v>
      </c>
      <c r="G1332" s="24" t="s">
        <v>19</v>
      </c>
      <c r="H1332" s="29">
        <v>43414.0</v>
      </c>
      <c r="I1332" s="26">
        <v>45127.0</v>
      </c>
      <c r="J1332" s="23"/>
      <c r="K1332" s="27" t="str">
        <f>IFERROR(__xludf.DUMMYFUNCTION("""COMPUTED_VALUE"""),"")</f>
        <v/>
      </c>
      <c r="L1332" s="27"/>
    </row>
    <row r="1333" ht="18.0" customHeight="1">
      <c r="A1333" s="3"/>
      <c r="B1333" s="21"/>
      <c r="C1333" s="47" t="s">
        <v>2371</v>
      </c>
      <c r="D1333" s="23" t="s">
        <v>2133</v>
      </c>
      <c r="E1333" s="23" t="s">
        <v>2372</v>
      </c>
      <c r="F1333" s="23" t="s">
        <v>2373</v>
      </c>
      <c r="G1333" s="24" t="s">
        <v>19</v>
      </c>
      <c r="H1333" s="25">
        <v>43414.0</v>
      </c>
      <c r="I1333" s="26">
        <v>45127.0</v>
      </c>
      <c r="J1333" s="23"/>
      <c r="K1333" s="27" t="str">
        <f>IFERROR(__xludf.DUMMYFUNCTION("""COMPUTED_VALUE"""),"")</f>
        <v/>
      </c>
      <c r="L1333" s="27"/>
    </row>
    <row r="1334" ht="18.0" customHeight="1">
      <c r="A1334" s="3"/>
      <c r="B1334" s="21"/>
      <c r="C1334" s="47" t="s">
        <v>2374</v>
      </c>
      <c r="D1334" s="23" t="s">
        <v>2133</v>
      </c>
      <c r="E1334" s="23" t="s">
        <v>2375</v>
      </c>
      <c r="F1334" s="23" t="s">
        <v>2376</v>
      </c>
      <c r="G1334" s="24" t="s">
        <v>19</v>
      </c>
      <c r="H1334" s="25">
        <v>43444.0</v>
      </c>
      <c r="I1334" s="26">
        <v>45127.0</v>
      </c>
      <c r="J1334" s="23"/>
      <c r="K1334" s="27" t="str">
        <f>IFERROR(__xludf.DUMMYFUNCTION("""COMPUTED_VALUE"""),"")</f>
        <v/>
      </c>
      <c r="L1334" s="27"/>
    </row>
    <row r="1335" ht="18.0" customHeight="1">
      <c r="A1335" s="3"/>
      <c r="B1335" s="21"/>
      <c r="C1335" s="47" t="s">
        <v>2377</v>
      </c>
      <c r="D1335" s="23" t="s">
        <v>2133</v>
      </c>
      <c r="E1335" s="23" t="s">
        <v>2378</v>
      </c>
      <c r="F1335" s="23" t="s">
        <v>2379</v>
      </c>
      <c r="G1335" s="24" t="s">
        <v>19</v>
      </c>
      <c r="H1335" s="25">
        <v>43475.0</v>
      </c>
      <c r="I1335" s="26">
        <v>45127.0</v>
      </c>
      <c r="J1335" s="23"/>
      <c r="K1335" s="27" t="str">
        <f>IFERROR(__xludf.DUMMYFUNCTION("""COMPUTED_VALUE"""),"")</f>
        <v/>
      </c>
      <c r="L1335" s="27"/>
    </row>
    <row r="1336" ht="18.0" customHeight="1">
      <c r="A1336" s="3"/>
      <c r="B1336" s="21"/>
      <c r="C1336" s="47" t="s">
        <v>2380</v>
      </c>
      <c r="D1336" s="23" t="s">
        <v>2133</v>
      </c>
      <c r="E1336" s="23" t="s">
        <v>2381</v>
      </c>
      <c r="F1336" s="23" t="s">
        <v>2382</v>
      </c>
      <c r="G1336" s="24" t="s">
        <v>19</v>
      </c>
      <c r="H1336" s="29">
        <v>43506.0</v>
      </c>
      <c r="I1336" s="26">
        <v>45127.0</v>
      </c>
      <c r="J1336" s="23"/>
      <c r="K1336" s="27" t="str">
        <f>IFERROR(__xludf.DUMMYFUNCTION("""COMPUTED_VALUE"""),"")</f>
        <v/>
      </c>
      <c r="L1336" s="27"/>
    </row>
    <row r="1337" ht="18.0" customHeight="1">
      <c r="A1337" s="3"/>
      <c r="B1337" s="21"/>
      <c r="C1337" s="47" t="s">
        <v>2383</v>
      </c>
      <c r="D1337" s="23" t="s">
        <v>2133</v>
      </c>
      <c r="E1337" s="23" t="s">
        <v>2384</v>
      </c>
      <c r="F1337" s="23" t="s">
        <v>2385</v>
      </c>
      <c r="G1337" s="24" t="s">
        <v>19</v>
      </c>
      <c r="H1337" s="29">
        <v>43534.0</v>
      </c>
      <c r="I1337" s="26">
        <v>45127.0</v>
      </c>
      <c r="J1337" s="23"/>
      <c r="K1337" s="27" t="str">
        <f>IFERROR(__xludf.DUMMYFUNCTION("""COMPUTED_VALUE"""),"")</f>
        <v/>
      </c>
      <c r="L1337" s="27"/>
    </row>
    <row r="1338" ht="18.0" customHeight="1">
      <c r="A1338" s="3"/>
      <c r="B1338" s="21"/>
      <c r="C1338" s="47" t="s">
        <v>2386</v>
      </c>
      <c r="D1338" s="23" t="s">
        <v>2133</v>
      </c>
      <c r="E1338" s="23" t="s">
        <v>2387</v>
      </c>
      <c r="F1338" s="23" t="s">
        <v>2388</v>
      </c>
      <c r="G1338" s="24" t="s">
        <v>19</v>
      </c>
      <c r="H1338" s="29">
        <v>43565.0</v>
      </c>
      <c r="I1338" s="26">
        <v>45127.0</v>
      </c>
      <c r="J1338" s="23"/>
      <c r="K1338" s="27" t="str">
        <f>IFERROR(__xludf.DUMMYFUNCTION("""COMPUTED_VALUE"""),"")</f>
        <v/>
      </c>
      <c r="L1338" s="27"/>
    </row>
    <row r="1339" ht="18.0" customHeight="1">
      <c r="A1339" s="3"/>
      <c r="B1339" s="21"/>
      <c r="C1339" s="47" t="s">
        <v>2389</v>
      </c>
      <c r="D1339" s="23" t="s">
        <v>2133</v>
      </c>
      <c r="E1339" s="23" t="s">
        <v>2390</v>
      </c>
      <c r="F1339" s="23" t="s">
        <v>2391</v>
      </c>
      <c r="G1339" s="24" t="s">
        <v>19</v>
      </c>
      <c r="H1339" s="29">
        <v>43595.0</v>
      </c>
      <c r="I1339" s="26">
        <v>45127.0</v>
      </c>
      <c r="J1339" s="23"/>
      <c r="K1339" s="27" t="str">
        <f>IFERROR(__xludf.DUMMYFUNCTION("""COMPUTED_VALUE"""),"")</f>
        <v/>
      </c>
      <c r="L1339" s="27"/>
    </row>
    <row r="1340" ht="18.0" customHeight="1">
      <c r="A1340" s="3"/>
      <c r="B1340" s="21"/>
      <c r="C1340" s="47" t="s">
        <v>2392</v>
      </c>
      <c r="D1340" s="23" t="s">
        <v>2133</v>
      </c>
      <c r="E1340" s="23" t="s">
        <v>2393</v>
      </c>
      <c r="F1340" s="23" t="s">
        <v>2394</v>
      </c>
      <c r="G1340" s="24" t="s">
        <v>19</v>
      </c>
      <c r="H1340" s="25">
        <v>43626.0</v>
      </c>
      <c r="I1340" s="26">
        <v>45127.0</v>
      </c>
      <c r="J1340" s="23"/>
      <c r="K1340" s="27" t="str">
        <f>IFERROR(__xludf.DUMMYFUNCTION("""COMPUTED_VALUE"""),"")</f>
        <v/>
      </c>
      <c r="L1340" s="27"/>
    </row>
    <row r="1341" ht="18.0" customHeight="1">
      <c r="A1341" s="3"/>
      <c r="B1341" s="21"/>
      <c r="C1341" s="47" t="s">
        <v>2395</v>
      </c>
      <c r="D1341" s="23" t="s">
        <v>2133</v>
      </c>
      <c r="E1341" s="23" t="s">
        <v>2396</v>
      </c>
      <c r="F1341" s="23" t="s">
        <v>2397</v>
      </c>
      <c r="G1341" s="24" t="s">
        <v>19</v>
      </c>
      <c r="H1341" s="29">
        <v>43656.0</v>
      </c>
      <c r="I1341" s="26">
        <v>45127.0</v>
      </c>
      <c r="J1341" s="23"/>
      <c r="K1341" s="27" t="str">
        <f>IFERROR(__xludf.DUMMYFUNCTION("""COMPUTED_VALUE"""),"")</f>
        <v/>
      </c>
      <c r="L1341" s="27"/>
    </row>
    <row r="1342" ht="18.0" customHeight="1">
      <c r="A1342" s="3"/>
      <c r="B1342" s="21"/>
      <c r="C1342" s="47" t="s">
        <v>2398</v>
      </c>
      <c r="D1342" s="23" t="s">
        <v>2133</v>
      </c>
      <c r="E1342" s="23" t="s">
        <v>2399</v>
      </c>
      <c r="F1342" s="23" t="s">
        <v>2400</v>
      </c>
      <c r="G1342" s="24" t="s">
        <v>19</v>
      </c>
      <c r="H1342" s="25">
        <v>43687.0</v>
      </c>
      <c r="I1342" s="26">
        <v>45127.0</v>
      </c>
      <c r="J1342" s="23"/>
      <c r="K1342" s="27" t="str">
        <f>IFERROR(__xludf.DUMMYFUNCTION("""COMPUTED_VALUE"""),"")</f>
        <v/>
      </c>
      <c r="L1342" s="27"/>
    </row>
    <row r="1343" ht="18.0" customHeight="1">
      <c r="A1343" s="3"/>
      <c r="B1343" s="21"/>
      <c r="C1343" s="47" t="s">
        <v>2401</v>
      </c>
      <c r="D1343" s="23" t="s">
        <v>2133</v>
      </c>
      <c r="E1343" s="23" t="s">
        <v>2402</v>
      </c>
      <c r="F1343" s="23" t="s">
        <v>2403</v>
      </c>
      <c r="G1343" s="24" t="s">
        <v>19</v>
      </c>
      <c r="H1343" s="29">
        <v>43718.0</v>
      </c>
      <c r="I1343" s="26">
        <v>45127.0</v>
      </c>
      <c r="J1343" s="23"/>
      <c r="K1343" s="27" t="str">
        <f>IFERROR(__xludf.DUMMYFUNCTION("""COMPUTED_VALUE"""),"")</f>
        <v/>
      </c>
      <c r="L1343" s="27"/>
    </row>
    <row r="1344" ht="18.0" customHeight="1">
      <c r="A1344" s="3"/>
      <c r="B1344" s="21"/>
      <c r="C1344" s="47" t="s">
        <v>2404</v>
      </c>
      <c r="D1344" s="23" t="s">
        <v>2133</v>
      </c>
      <c r="E1344" s="23" t="s">
        <v>2405</v>
      </c>
      <c r="F1344" s="23" t="s">
        <v>2406</v>
      </c>
      <c r="G1344" s="24" t="s">
        <v>19</v>
      </c>
      <c r="H1344" s="25">
        <v>43748.0</v>
      </c>
      <c r="I1344" s="26">
        <v>45127.0</v>
      </c>
      <c r="J1344" s="23"/>
      <c r="K1344" s="27" t="str">
        <f>IFERROR(__xludf.DUMMYFUNCTION("""COMPUTED_VALUE"""),"")</f>
        <v/>
      </c>
      <c r="L1344" s="27"/>
    </row>
    <row r="1345" ht="18.0" customHeight="1">
      <c r="A1345" s="3"/>
      <c r="B1345" s="21"/>
      <c r="C1345" s="47" t="s">
        <v>2407</v>
      </c>
      <c r="D1345" s="23" t="s">
        <v>2133</v>
      </c>
      <c r="E1345" s="23" t="s">
        <v>2408</v>
      </c>
      <c r="F1345" s="23" t="s">
        <v>2409</v>
      </c>
      <c r="G1345" s="24" t="s">
        <v>19</v>
      </c>
      <c r="H1345" s="29">
        <v>43779.0</v>
      </c>
      <c r="I1345" s="26">
        <v>45127.0</v>
      </c>
      <c r="J1345" s="23"/>
      <c r="K1345" s="27" t="str">
        <f>IFERROR(__xludf.DUMMYFUNCTION("""COMPUTED_VALUE"""),"")</f>
        <v/>
      </c>
      <c r="L1345" s="27"/>
    </row>
    <row r="1346" ht="18.0" customHeight="1">
      <c r="A1346" s="3"/>
      <c r="B1346" s="21"/>
      <c r="C1346" s="47" t="s">
        <v>2410</v>
      </c>
      <c r="D1346" s="23" t="s">
        <v>2133</v>
      </c>
      <c r="E1346" s="23" t="s">
        <v>2411</v>
      </c>
      <c r="F1346" s="23" t="s">
        <v>2412</v>
      </c>
      <c r="G1346" s="24" t="s">
        <v>19</v>
      </c>
      <c r="H1346" s="29">
        <v>43809.0</v>
      </c>
      <c r="I1346" s="26">
        <v>45127.0</v>
      </c>
      <c r="J1346" s="23"/>
      <c r="K1346" s="27" t="str">
        <f>IFERROR(__xludf.DUMMYFUNCTION("""COMPUTED_VALUE"""),"")</f>
        <v/>
      </c>
      <c r="L1346" s="27"/>
    </row>
    <row r="1347" ht="18.0" customHeight="1">
      <c r="A1347" s="3"/>
      <c r="B1347" s="21"/>
      <c r="C1347" s="47" t="s">
        <v>2413</v>
      </c>
      <c r="D1347" s="23" t="s">
        <v>2133</v>
      </c>
      <c r="E1347" s="23" t="s">
        <v>2414</v>
      </c>
      <c r="F1347" s="23" t="s">
        <v>2415</v>
      </c>
      <c r="G1347" s="24" t="s">
        <v>19</v>
      </c>
      <c r="H1347" s="25">
        <v>43840.0</v>
      </c>
      <c r="I1347" s="26">
        <v>45127.0</v>
      </c>
      <c r="J1347" s="23"/>
      <c r="K1347" s="27" t="str">
        <f>IFERROR(__xludf.DUMMYFUNCTION("""COMPUTED_VALUE"""),"")</f>
        <v/>
      </c>
      <c r="L1347" s="27"/>
    </row>
    <row r="1348" ht="18.0" customHeight="1">
      <c r="A1348" s="3"/>
      <c r="B1348" s="21"/>
      <c r="C1348" s="47" t="s">
        <v>2416</v>
      </c>
      <c r="D1348" s="23" t="s">
        <v>2133</v>
      </c>
      <c r="E1348" s="23" t="s">
        <v>2417</v>
      </c>
      <c r="F1348" s="23" t="s">
        <v>2418</v>
      </c>
      <c r="G1348" s="24" t="s">
        <v>19</v>
      </c>
      <c r="H1348" s="25">
        <v>43871.0</v>
      </c>
      <c r="I1348" s="26">
        <v>45127.0</v>
      </c>
      <c r="J1348" s="23"/>
      <c r="K1348" s="27" t="str">
        <f>IFERROR(__xludf.DUMMYFUNCTION("""COMPUTED_VALUE"""),"")</f>
        <v/>
      </c>
      <c r="L1348" s="27"/>
    </row>
    <row r="1349" ht="18.0" customHeight="1">
      <c r="A1349" s="3"/>
      <c r="B1349" s="21"/>
      <c r="C1349" s="47" t="s">
        <v>2419</v>
      </c>
      <c r="D1349" s="23" t="s">
        <v>2133</v>
      </c>
      <c r="E1349" s="23" t="s">
        <v>2420</v>
      </c>
      <c r="F1349" s="23" t="s">
        <v>2421</v>
      </c>
      <c r="G1349" s="24" t="s">
        <v>19</v>
      </c>
      <c r="H1349" s="29">
        <v>43900.0</v>
      </c>
      <c r="I1349" s="26">
        <v>45127.0</v>
      </c>
      <c r="J1349" s="23"/>
      <c r="K1349" s="27" t="str">
        <f>IFERROR(__xludf.DUMMYFUNCTION("""COMPUTED_VALUE"""),"")</f>
        <v/>
      </c>
      <c r="L1349" s="27"/>
    </row>
    <row r="1350" ht="18.0" customHeight="1">
      <c r="A1350" s="3"/>
      <c r="B1350" s="21"/>
      <c r="C1350" s="47" t="s">
        <v>2422</v>
      </c>
      <c r="D1350" s="23" t="s">
        <v>2133</v>
      </c>
      <c r="E1350" s="23" t="s">
        <v>2423</v>
      </c>
      <c r="F1350" s="23" t="s">
        <v>2424</v>
      </c>
      <c r="G1350" s="24" t="s">
        <v>19</v>
      </c>
      <c r="H1350" s="29">
        <v>43931.0</v>
      </c>
      <c r="I1350" s="26">
        <v>45127.0</v>
      </c>
      <c r="J1350" s="23"/>
      <c r="K1350" s="27" t="str">
        <f>IFERROR(__xludf.DUMMYFUNCTION("""COMPUTED_VALUE"""),"")</f>
        <v/>
      </c>
      <c r="L1350" s="27"/>
    </row>
    <row r="1351" ht="18.0" customHeight="1">
      <c r="A1351" s="3"/>
      <c r="B1351" s="21"/>
      <c r="C1351" s="47" t="s">
        <v>2425</v>
      </c>
      <c r="D1351" s="23" t="s">
        <v>2133</v>
      </c>
      <c r="E1351" s="23" t="s">
        <v>2426</v>
      </c>
      <c r="F1351" s="23" t="s">
        <v>2427</v>
      </c>
      <c r="G1351" s="24" t="s">
        <v>19</v>
      </c>
      <c r="H1351" s="25">
        <v>43961.0</v>
      </c>
      <c r="I1351" s="26">
        <v>45127.0</v>
      </c>
      <c r="J1351" s="23"/>
      <c r="K1351" s="27" t="str">
        <f>IFERROR(__xludf.DUMMYFUNCTION("""COMPUTED_VALUE"""),"")</f>
        <v/>
      </c>
      <c r="L1351" s="27"/>
    </row>
    <row r="1352" ht="18.0" customHeight="1">
      <c r="A1352" s="3"/>
      <c r="B1352" s="21"/>
      <c r="C1352" s="47" t="s">
        <v>2428</v>
      </c>
      <c r="D1352" s="23" t="s">
        <v>2133</v>
      </c>
      <c r="E1352" s="23" t="s">
        <v>2429</v>
      </c>
      <c r="F1352" s="23" t="s">
        <v>2430</v>
      </c>
      <c r="G1352" s="24" t="s">
        <v>19</v>
      </c>
      <c r="H1352" s="29">
        <v>43992.0</v>
      </c>
      <c r="I1352" s="26">
        <v>45127.0</v>
      </c>
      <c r="J1352" s="23"/>
      <c r="K1352" s="27" t="str">
        <f>IFERROR(__xludf.DUMMYFUNCTION("""COMPUTED_VALUE"""),"")</f>
        <v/>
      </c>
      <c r="L1352" s="27"/>
    </row>
    <row r="1353" ht="18.0" customHeight="1">
      <c r="A1353" s="3"/>
      <c r="B1353" s="21"/>
      <c r="C1353" s="47" t="s">
        <v>2431</v>
      </c>
      <c r="D1353" s="23" t="s">
        <v>2133</v>
      </c>
      <c r="E1353" s="23" t="s">
        <v>2432</v>
      </c>
      <c r="F1353" s="23" t="s">
        <v>2433</v>
      </c>
      <c r="G1353" s="24" t="s">
        <v>19</v>
      </c>
      <c r="H1353" s="29">
        <v>44022.0</v>
      </c>
      <c r="I1353" s="26">
        <v>45127.0</v>
      </c>
      <c r="J1353" s="23"/>
      <c r="K1353" s="27" t="str">
        <f>IFERROR(__xludf.DUMMYFUNCTION("""COMPUTED_VALUE"""),"")</f>
        <v/>
      </c>
      <c r="L1353" s="27"/>
    </row>
    <row r="1354" ht="18.0" customHeight="1">
      <c r="A1354" s="3"/>
      <c r="B1354" s="21"/>
      <c r="C1354" s="47" t="s">
        <v>2434</v>
      </c>
      <c r="D1354" s="23" t="s">
        <v>2133</v>
      </c>
      <c r="E1354" s="23" t="s">
        <v>2435</v>
      </c>
      <c r="F1354" s="23" t="s">
        <v>2436</v>
      </c>
      <c r="G1354" s="24" t="s">
        <v>19</v>
      </c>
      <c r="H1354" s="25">
        <v>44053.0</v>
      </c>
      <c r="I1354" s="26">
        <v>45127.0</v>
      </c>
      <c r="J1354" s="23"/>
      <c r="K1354" s="27" t="str">
        <f>IFERROR(__xludf.DUMMYFUNCTION("""COMPUTED_VALUE"""),"")</f>
        <v/>
      </c>
      <c r="L1354" s="27"/>
    </row>
    <row r="1355" ht="18.0" customHeight="1">
      <c r="A1355" s="3"/>
      <c r="B1355" s="21"/>
      <c r="C1355" s="47" t="s">
        <v>2437</v>
      </c>
      <c r="D1355" s="23" t="s">
        <v>2133</v>
      </c>
      <c r="E1355" s="23" t="s">
        <v>2438</v>
      </c>
      <c r="F1355" s="23" t="s">
        <v>2439</v>
      </c>
      <c r="G1355" s="24" t="s">
        <v>19</v>
      </c>
      <c r="H1355" s="29">
        <v>44084.0</v>
      </c>
      <c r="I1355" s="26">
        <v>45127.0</v>
      </c>
      <c r="J1355" s="23"/>
      <c r="K1355" s="27" t="str">
        <f>IFERROR(__xludf.DUMMYFUNCTION("""COMPUTED_VALUE"""),"")</f>
        <v/>
      </c>
      <c r="L1355" s="27"/>
    </row>
    <row r="1356" ht="18.0" customHeight="1">
      <c r="A1356" s="3"/>
      <c r="B1356" s="21"/>
      <c r="C1356" s="47" t="s">
        <v>2440</v>
      </c>
      <c r="D1356" s="23" t="s">
        <v>2133</v>
      </c>
      <c r="E1356" s="23" t="s">
        <v>2441</v>
      </c>
      <c r="F1356" s="23" t="s">
        <v>2442</v>
      </c>
      <c r="G1356" s="24" t="s">
        <v>19</v>
      </c>
      <c r="H1356" s="29">
        <v>44114.0</v>
      </c>
      <c r="I1356" s="26">
        <v>45127.0</v>
      </c>
      <c r="J1356" s="23"/>
      <c r="K1356" s="27" t="str">
        <f>IFERROR(__xludf.DUMMYFUNCTION("""COMPUTED_VALUE"""),"")</f>
        <v/>
      </c>
      <c r="L1356" s="27"/>
    </row>
    <row r="1357" ht="18.0" customHeight="1">
      <c r="A1357" s="3"/>
      <c r="B1357" s="21"/>
      <c r="C1357" s="47" t="s">
        <v>2443</v>
      </c>
      <c r="D1357" s="23" t="s">
        <v>2133</v>
      </c>
      <c r="E1357" s="23" t="s">
        <v>2444</v>
      </c>
      <c r="F1357" s="23" t="s">
        <v>2445</v>
      </c>
      <c r="G1357" s="24" t="s">
        <v>19</v>
      </c>
      <c r="H1357" s="29">
        <v>44145.0</v>
      </c>
      <c r="I1357" s="26">
        <v>45127.0</v>
      </c>
      <c r="J1357" s="23"/>
      <c r="K1357" s="27" t="str">
        <f>IFERROR(__xludf.DUMMYFUNCTION("""COMPUTED_VALUE"""),"")</f>
        <v/>
      </c>
      <c r="L1357" s="27"/>
    </row>
    <row r="1358" ht="18.0" customHeight="1">
      <c r="A1358" s="3"/>
      <c r="B1358" s="21"/>
      <c r="C1358" s="47" t="s">
        <v>2446</v>
      </c>
      <c r="D1358" s="23" t="s">
        <v>2133</v>
      </c>
      <c r="E1358" s="23" t="s">
        <v>2447</v>
      </c>
      <c r="F1358" s="23" t="s">
        <v>287</v>
      </c>
      <c r="G1358" s="24" t="s">
        <v>19</v>
      </c>
      <c r="H1358" s="25">
        <v>44175.0</v>
      </c>
      <c r="I1358" s="26">
        <v>45127.0</v>
      </c>
      <c r="J1358" s="23"/>
      <c r="K1358" s="27" t="str">
        <f>IFERROR(__xludf.DUMMYFUNCTION("""COMPUTED_VALUE"""),"")</f>
        <v/>
      </c>
      <c r="L1358" s="27"/>
    </row>
    <row r="1359" ht="18.0" customHeight="1">
      <c r="A1359" s="3"/>
      <c r="B1359" s="21"/>
      <c r="C1359" s="47" t="s">
        <v>2448</v>
      </c>
      <c r="D1359" s="23" t="s">
        <v>2133</v>
      </c>
      <c r="E1359" s="23" t="s">
        <v>2449</v>
      </c>
      <c r="F1359" s="23" t="s">
        <v>2450</v>
      </c>
      <c r="G1359" s="24" t="s">
        <v>19</v>
      </c>
      <c r="H1359" s="29">
        <v>44206.0</v>
      </c>
      <c r="I1359" s="26">
        <v>45127.0</v>
      </c>
      <c r="J1359" s="23"/>
      <c r="K1359" s="27" t="str">
        <f>IFERROR(__xludf.DUMMYFUNCTION("""COMPUTED_VALUE"""),"")</f>
        <v/>
      </c>
      <c r="L1359" s="27"/>
    </row>
    <row r="1360" ht="18.0" customHeight="1">
      <c r="A1360" s="3"/>
      <c r="B1360" s="21"/>
      <c r="C1360" s="47" t="s">
        <v>2451</v>
      </c>
      <c r="D1360" s="23" t="s">
        <v>2133</v>
      </c>
      <c r="E1360" s="23" t="s">
        <v>2452</v>
      </c>
      <c r="F1360" s="23" t="s">
        <v>2453</v>
      </c>
      <c r="G1360" s="24" t="s">
        <v>19</v>
      </c>
      <c r="H1360" s="25">
        <v>44237.0</v>
      </c>
      <c r="I1360" s="26">
        <v>45127.0</v>
      </c>
      <c r="J1360" s="23"/>
      <c r="K1360" s="27" t="str">
        <f>IFERROR(__xludf.DUMMYFUNCTION("""COMPUTED_VALUE"""),"")</f>
        <v/>
      </c>
      <c r="L1360" s="27"/>
    </row>
    <row r="1361" ht="18.0" customHeight="1">
      <c r="A1361" s="3"/>
      <c r="B1361" s="21"/>
      <c r="C1361" s="47" t="s">
        <v>2454</v>
      </c>
      <c r="D1361" s="23" t="s">
        <v>2133</v>
      </c>
      <c r="E1361" s="23" t="s">
        <v>2455</v>
      </c>
      <c r="F1361" s="23" t="s">
        <v>2456</v>
      </c>
      <c r="G1361" s="24" t="s">
        <v>19</v>
      </c>
      <c r="H1361" s="25">
        <v>44265.0</v>
      </c>
      <c r="I1361" s="26">
        <v>45127.0</v>
      </c>
      <c r="J1361" s="23"/>
      <c r="K1361" s="27" t="str">
        <f>IFERROR(__xludf.DUMMYFUNCTION("""COMPUTED_VALUE"""),"")</f>
        <v/>
      </c>
      <c r="L1361" s="27"/>
    </row>
    <row r="1362" ht="18.0" customHeight="1">
      <c r="A1362" s="3"/>
      <c r="B1362" s="21"/>
      <c r="C1362" s="47" t="s">
        <v>2457</v>
      </c>
      <c r="D1362" s="23" t="s">
        <v>2133</v>
      </c>
      <c r="E1362" s="23" t="s">
        <v>2458</v>
      </c>
      <c r="F1362" s="23" t="s">
        <v>2453</v>
      </c>
      <c r="G1362" s="24" t="s">
        <v>19</v>
      </c>
      <c r="H1362" s="29">
        <v>44296.0</v>
      </c>
      <c r="I1362" s="26">
        <v>45127.0</v>
      </c>
      <c r="J1362" s="23"/>
      <c r="K1362" s="27" t="str">
        <f>IFERROR(__xludf.DUMMYFUNCTION("""COMPUTED_VALUE"""),"")</f>
        <v/>
      </c>
      <c r="L1362" s="27"/>
    </row>
    <row r="1363" ht="18.0" customHeight="1">
      <c r="A1363" s="3"/>
      <c r="B1363" s="21"/>
      <c r="C1363" s="47" t="s">
        <v>2459</v>
      </c>
      <c r="D1363" s="23" t="s">
        <v>2133</v>
      </c>
      <c r="E1363" s="23" t="s">
        <v>2460</v>
      </c>
      <c r="F1363" s="23" t="s">
        <v>2461</v>
      </c>
      <c r="G1363" s="24" t="s">
        <v>19</v>
      </c>
      <c r="H1363" s="25">
        <v>44326.0</v>
      </c>
      <c r="I1363" s="26">
        <v>45127.0</v>
      </c>
      <c r="J1363" s="23"/>
      <c r="K1363" s="27" t="str">
        <f>IFERROR(__xludf.DUMMYFUNCTION("""COMPUTED_VALUE"""),"")</f>
        <v/>
      </c>
      <c r="L1363" s="27"/>
    </row>
    <row r="1364" ht="18.0" customHeight="1">
      <c r="A1364" s="3"/>
      <c r="B1364" s="21"/>
      <c r="C1364" s="47" t="s">
        <v>2462</v>
      </c>
      <c r="D1364" s="23" t="s">
        <v>2133</v>
      </c>
      <c r="E1364" s="23" t="s">
        <v>2463</v>
      </c>
      <c r="F1364" s="23" t="s">
        <v>2464</v>
      </c>
      <c r="G1364" s="24" t="s">
        <v>19</v>
      </c>
      <c r="H1364" s="25">
        <v>44357.0</v>
      </c>
      <c r="I1364" s="26">
        <v>45127.0</v>
      </c>
      <c r="J1364" s="23"/>
      <c r="K1364" s="27" t="str">
        <f>IFERROR(__xludf.DUMMYFUNCTION("""COMPUTED_VALUE"""),"")</f>
        <v/>
      </c>
      <c r="L1364" s="27"/>
    </row>
    <row r="1365" ht="18.0" customHeight="1">
      <c r="A1365" s="3"/>
      <c r="B1365" s="21"/>
      <c r="C1365" s="47" t="s">
        <v>2465</v>
      </c>
      <c r="D1365" s="23" t="s">
        <v>2133</v>
      </c>
      <c r="E1365" s="23" t="s">
        <v>2466</v>
      </c>
      <c r="F1365" s="23" t="s">
        <v>2467</v>
      </c>
      <c r="G1365" s="24" t="s">
        <v>19</v>
      </c>
      <c r="H1365" s="25">
        <v>44387.0</v>
      </c>
      <c r="I1365" s="26">
        <v>45127.0</v>
      </c>
      <c r="J1365" s="23"/>
      <c r="K1365" s="27" t="str">
        <f>IFERROR(__xludf.DUMMYFUNCTION("""COMPUTED_VALUE"""),"")</f>
        <v/>
      </c>
      <c r="L1365" s="27"/>
    </row>
    <row r="1366" ht="18.0" customHeight="1">
      <c r="A1366" s="3"/>
      <c r="B1366" s="21"/>
      <c r="C1366" s="47" t="s">
        <v>2468</v>
      </c>
      <c r="D1366" s="23" t="s">
        <v>2133</v>
      </c>
      <c r="E1366" s="23" t="s">
        <v>2469</v>
      </c>
      <c r="F1366" s="23" t="s">
        <v>2470</v>
      </c>
      <c r="G1366" s="24" t="s">
        <v>19</v>
      </c>
      <c r="H1366" s="25">
        <v>44418.0</v>
      </c>
      <c r="I1366" s="26">
        <v>45127.0</v>
      </c>
      <c r="J1366" s="23"/>
      <c r="K1366" s="27" t="str">
        <f>IFERROR(__xludf.DUMMYFUNCTION("""COMPUTED_VALUE"""),"")</f>
        <v/>
      </c>
      <c r="L1366" s="27"/>
    </row>
    <row r="1367" ht="18.0" customHeight="1">
      <c r="A1367" s="3"/>
      <c r="B1367" s="21"/>
      <c r="C1367" s="47" t="s">
        <v>2471</v>
      </c>
      <c r="D1367" s="23" t="s">
        <v>2133</v>
      </c>
      <c r="E1367" s="23" t="s">
        <v>2472</v>
      </c>
      <c r="F1367" s="23" t="s">
        <v>2473</v>
      </c>
      <c r="G1367" s="24" t="s">
        <v>19</v>
      </c>
      <c r="H1367" s="25">
        <v>44449.0</v>
      </c>
      <c r="I1367" s="26">
        <v>45127.0</v>
      </c>
      <c r="J1367" s="23"/>
      <c r="K1367" s="27" t="str">
        <f>IFERROR(__xludf.DUMMYFUNCTION("""COMPUTED_VALUE"""),"")</f>
        <v/>
      </c>
      <c r="L1367" s="27"/>
    </row>
    <row r="1368" ht="18.0" customHeight="1">
      <c r="A1368" s="3"/>
      <c r="B1368" s="21"/>
      <c r="C1368" s="47" t="s">
        <v>2474</v>
      </c>
      <c r="D1368" s="23" t="s">
        <v>2133</v>
      </c>
      <c r="E1368" s="23" t="s">
        <v>2475</v>
      </c>
      <c r="F1368" s="23" t="s">
        <v>2476</v>
      </c>
      <c r="G1368" s="24" t="s">
        <v>19</v>
      </c>
      <c r="H1368" s="29">
        <v>44479.0</v>
      </c>
      <c r="I1368" s="26">
        <v>45127.0</v>
      </c>
      <c r="J1368" s="23"/>
      <c r="K1368" s="27" t="str">
        <f>IFERROR(__xludf.DUMMYFUNCTION("""COMPUTED_VALUE"""),"")</f>
        <v/>
      </c>
      <c r="L1368" s="27"/>
    </row>
    <row r="1369" ht="18.0" customHeight="1">
      <c r="A1369" s="3"/>
      <c r="B1369" s="21"/>
      <c r="C1369" s="47" t="s">
        <v>2477</v>
      </c>
      <c r="D1369" s="23" t="s">
        <v>2133</v>
      </c>
      <c r="E1369" s="23" t="s">
        <v>2478</v>
      </c>
      <c r="F1369" s="23" t="s">
        <v>1287</v>
      </c>
      <c r="G1369" s="24" t="s">
        <v>19</v>
      </c>
      <c r="H1369" s="25">
        <v>44510.0</v>
      </c>
      <c r="I1369" s="26">
        <v>45127.0</v>
      </c>
      <c r="J1369" s="23"/>
      <c r="K1369" s="27" t="str">
        <f>IFERROR(__xludf.DUMMYFUNCTION("""COMPUTED_VALUE"""),"")</f>
        <v/>
      </c>
      <c r="L1369" s="27"/>
    </row>
    <row r="1370" ht="18.0" customHeight="1">
      <c r="A1370" s="3"/>
      <c r="B1370" s="21"/>
      <c r="C1370" s="47" t="s">
        <v>2479</v>
      </c>
      <c r="D1370" s="23" t="s">
        <v>2133</v>
      </c>
      <c r="E1370" s="23" t="s">
        <v>2480</v>
      </c>
      <c r="F1370" s="23" t="s">
        <v>2481</v>
      </c>
      <c r="G1370" s="24" t="s">
        <v>19</v>
      </c>
      <c r="H1370" s="29">
        <v>44540.0</v>
      </c>
      <c r="I1370" s="26">
        <v>45127.0</v>
      </c>
      <c r="J1370" s="23"/>
      <c r="K1370" s="27" t="str">
        <f>IFERROR(__xludf.DUMMYFUNCTION("""COMPUTED_VALUE"""),"")</f>
        <v/>
      </c>
      <c r="L1370" s="27"/>
    </row>
    <row r="1371" ht="18.0" customHeight="1">
      <c r="A1371" s="3"/>
      <c r="B1371" s="21"/>
      <c r="C1371" s="47" t="s">
        <v>2482</v>
      </c>
      <c r="D1371" s="23" t="s">
        <v>2133</v>
      </c>
      <c r="E1371" s="23" t="s">
        <v>2483</v>
      </c>
      <c r="F1371" s="23" t="s">
        <v>2484</v>
      </c>
      <c r="G1371" s="24" t="s">
        <v>19</v>
      </c>
      <c r="H1371" s="25">
        <v>44571.0</v>
      </c>
      <c r="I1371" s="26">
        <v>45127.0</v>
      </c>
      <c r="J1371" s="23"/>
      <c r="K1371" s="27" t="str">
        <f>IFERROR(__xludf.DUMMYFUNCTION("""COMPUTED_VALUE"""),"")</f>
        <v/>
      </c>
      <c r="L1371" s="27"/>
    </row>
    <row r="1372" ht="18.0" customHeight="1">
      <c r="A1372" s="3"/>
      <c r="B1372" s="21"/>
      <c r="C1372" s="47" t="s">
        <v>2485</v>
      </c>
      <c r="D1372" s="23" t="s">
        <v>2133</v>
      </c>
      <c r="E1372" s="23" t="s">
        <v>2486</v>
      </c>
      <c r="F1372" s="23" t="s">
        <v>2487</v>
      </c>
      <c r="G1372" s="24" t="s">
        <v>19</v>
      </c>
      <c r="H1372" s="25">
        <v>44602.0</v>
      </c>
      <c r="I1372" s="26">
        <v>45127.0</v>
      </c>
      <c r="J1372" s="23"/>
      <c r="K1372" s="27" t="str">
        <f>IFERROR(__xludf.DUMMYFUNCTION("""COMPUTED_VALUE"""),"")</f>
        <v/>
      </c>
      <c r="L1372" s="27"/>
    </row>
    <row r="1373" ht="18.0" customHeight="1">
      <c r="A1373" s="3"/>
      <c r="B1373" s="21"/>
      <c r="C1373" s="47" t="s">
        <v>2488</v>
      </c>
      <c r="D1373" s="23" t="s">
        <v>2133</v>
      </c>
      <c r="E1373" s="23" t="s">
        <v>2489</v>
      </c>
      <c r="F1373" s="23" t="s">
        <v>2470</v>
      </c>
      <c r="G1373" s="24" t="s">
        <v>19</v>
      </c>
      <c r="H1373" s="29">
        <v>44630.0</v>
      </c>
      <c r="I1373" s="26">
        <v>45127.0</v>
      </c>
      <c r="J1373" s="23"/>
      <c r="K1373" s="27" t="str">
        <f>IFERROR(__xludf.DUMMYFUNCTION("""COMPUTED_VALUE"""),"")</f>
        <v/>
      </c>
      <c r="L1373" s="27"/>
    </row>
    <row r="1374" ht="18.0" customHeight="1">
      <c r="A1374" s="3"/>
      <c r="B1374" s="21"/>
      <c r="C1374" s="47" t="s">
        <v>2490</v>
      </c>
      <c r="D1374" s="23" t="s">
        <v>2133</v>
      </c>
      <c r="E1374" s="23" t="s">
        <v>2491</v>
      </c>
      <c r="F1374" s="23" t="s">
        <v>2133</v>
      </c>
      <c r="G1374" s="24" t="s">
        <v>19</v>
      </c>
      <c r="H1374" s="29">
        <v>44661.0</v>
      </c>
      <c r="I1374" s="26">
        <v>45127.0</v>
      </c>
      <c r="J1374" s="23"/>
      <c r="K1374" s="27" t="str">
        <f>IFERROR(__xludf.DUMMYFUNCTION("""COMPUTED_VALUE"""),"")</f>
        <v/>
      </c>
      <c r="L1374" s="27"/>
    </row>
    <row r="1375" ht="18.0" customHeight="1">
      <c r="A1375" s="3"/>
      <c r="B1375" s="21"/>
      <c r="C1375" s="47" t="s">
        <v>2492</v>
      </c>
      <c r="D1375" s="23" t="s">
        <v>2133</v>
      </c>
      <c r="E1375" s="23" t="s">
        <v>2493</v>
      </c>
      <c r="F1375" s="23" t="s">
        <v>2473</v>
      </c>
      <c r="G1375" s="24" t="s">
        <v>19</v>
      </c>
      <c r="H1375" s="25">
        <v>44691.0</v>
      </c>
      <c r="I1375" s="26">
        <v>45127.0</v>
      </c>
      <c r="J1375" s="23"/>
      <c r="K1375" s="27" t="str">
        <f>IFERROR(__xludf.DUMMYFUNCTION("""COMPUTED_VALUE"""),"")</f>
        <v/>
      </c>
      <c r="L1375" s="27"/>
    </row>
    <row r="1376" ht="18.0" customHeight="1">
      <c r="A1376" s="3"/>
      <c r="B1376" s="21"/>
      <c r="C1376" s="47" t="s">
        <v>2494</v>
      </c>
      <c r="D1376" s="23" t="s">
        <v>2133</v>
      </c>
      <c r="E1376" s="23" t="s">
        <v>2495</v>
      </c>
      <c r="F1376" s="23" t="s">
        <v>2496</v>
      </c>
      <c r="G1376" s="24" t="s">
        <v>19</v>
      </c>
      <c r="H1376" s="29">
        <v>44722.0</v>
      </c>
      <c r="I1376" s="26">
        <v>45127.0</v>
      </c>
      <c r="J1376" s="23"/>
      <c r="K1376" s="27" t="str">
        <f>IFERROR(__xludf.DUMMYFUNCTION("""COMPUTED_VALUE"""),"")</f>
        <v/>
      </c>
      <c r="L1376" s="27"/>
    </row>
    <row r="1377" ht="18.0" customHeight="1">
      <c r="A1377" s="3"/>
      <c r="B1377" s="21"/>
      <c r="C1377" s="47" t="s">
        <v>2497</v>
      </c>
      <c r="D1377" s="23" t="s">
        <v>2133</v>
      </c>
      <c r="E1377" s="23" t="s">
        <v>2498</v>
      </c>
      <c r="F1377" s="23" t="s">
        <v>2499</v>
      </c>
      <c r="G1377" s="24" t="s">
        <v>19</v>
      </c>
      <c r="H1377" s="25">
        <v>44752.0</v>
      </c>
      <c r="I1377" s="26">
        <v>45127.0</v>
      </c>
      <c r="J1377" s="23"/>
      <c r="K1377" s="27" t="str">
        <f>IFERROR(__xludf.DUMMYFUNCTION("""COMPUTED_VALUE"""),"")</f>
        <v/>
      </c>
      <c r="L1377" s="27"/>
    </row>
    <row r="1378" ht="18.0" customHeight="1">
      <c r="A1378" s="3"/>
      <c r="B1378" s="21"/>
      <c r="C1378" s="47" t="s">
        <v>2500</v>
      </c>
      <c r="D1378" s="23" t="s">
        <v>2133</v>
      </c>
      <c r="E1378" s="23" t="s">
        <v>2501</v>
      </c>
      <c r="F1378" s="23" t="s">
        <v>2502</v>
      </c>
      <c r="G1378" s="24" t="s">
        <v>19</v>
      </c>
      <c r="H1378" s="25">
        <v>44783.0</v>
      </c>
      <c r="I1378" s="26">
        <v>45127.0</v>
      </c>
      <c r="J1378" s="23"/>
      <c r="K1378" s="27" t="str">
        <f>IFERROR(__xludf.DUMMYFUNCTION("""COMPUTED_VALUE"""),"")</f>
        <v/>
      </c>
      <c r="L1378" s="27"/>
    </row>
    <row r="1379" ht="18.0" customHeight="1">
      <c r="A1379" s="3"/>
      <c r="B1379" s="21"/>
      <c r="C1379" s="47" t="s">
        <v>2503</v>
      </c>
      <c r="D1379" s="23" t="s">
        <v>2133</v>
      </c>
      <c r="E1379" s="23" t="s">
        <v>2504</v>
      </c>
      <c r="F1379" s="23" t="s">
        <v>2505</v>
      </c>
      <c r="G1379" s="24" t="s">
        <v>19</v>
      </c>
      <c r="H1379" s="25">
        <v>44814.0</v>
      </c>
      <c r="I1379" s="26">
        <v>45127.0</v>
      </c>
      <c r="J1379" s="23"/>
      <c r="K1379" s="27" t="str">
        <f>IFERROR(__xludf.DUMMYFUNCTION("""COMPUTED_VALUE"""),"")</f>
        <v/>
      </c>
      <c r="L1379" s="27"/>
    </row>
    <row r="1380" ht="18.0" customHeight="1">
      <c r="A1380" s="3"/>
      <c r="B1380" s="21"/>
      <c r="C1380" s="47" t="s">
        <v>2506</v>
      </c>
      <c r="D1380" s="23" t="s">
        <v>2133</v>
      </c>
      <c r="E1380" s="23" t="s">
        <v>2507</v>
      </c>
      <c r="F1380" s="23" t="s">
        <v>2508</v>
      </c>
      <c r="G1380" s="24" t="s">
        <v>19</v>
      </c>
      <c r="H1380" s="29">
        <v>44844.0</v>
      </c>
      <c r="I1380" s="26">
        <v>45127.0</v>
      </c>
      <c r="J1380" s="23"/>
      <c r="K1380" s="27" t="str">
        <f>IFERROR(__xludf.DUMMYFUNCTION("""COMPUTED_VALUE"""),"")</f>
        <v/>
      </c>
      <c r="L1380" s="27"/>
    </row>
    <row r="1381" ht="18.0" customHeight="1">
      <c r="A1381" s="3"/>
      <c r="B1381" s="21"/>
      <c r="C1381" s="47" t="s">
        <v>2509</v>
      </c>
      <c r="D1381" s="23" t="s">
        <v>2133</v>
      </c>
      <c r="E1381" s="23" t="s">
        <v>2510</v>
      </c>
      <c r="F1381" s="23" t="s">
        <v>2511</v>
      </c>
      <c r="G1381" s="24" t="s">
        <v>19</v>
      </c>
      <c r="H1381" s="29">
        <v>44875.0</v>
      </c>
      <c r="I1381" s="26">
        <v>45127.0</v>
      </c>
      <c r="J1381" s="23"/>
      <c r="K1381" s="27" t="str">
        <f>IFERROR(__xludf.DUMMYFUNCTION("""COMPUTED_VALUE"""),"")</f>
        <v/>
      </c>
      <c r="L1381" s="27"/>
    </row>
    <row r="1382" ht="18.0" customHeight="1">
      <c r="A1382" s="3"/>
      <c r="B1382" s="21"/>
      <c r="C1382" s="47" t="s">
        <v>2512</v>
      </c>
      <c r="D1382" s="23" t="s">
        <v>2133</v>
      </c>
      <c r="E1382" s="23" t="s">
        <v>2513</v>
      </c>
      <c r="F1382" s="23" t="s">
        <v>2514</v>
      </c>
      <c r="G1382" s="24" t="s">
        <v>19</v>
      </c>
      <c r="H1382" s="29">
        <v>44905.0</v>
      </c>
      <c r="I1382" s="26">
        <v>45127.0</v>
      </c>
      <c r="J1382" s="23"/>
      <c r="K1382" s="27" t="str">
        <f>IFERROR(__xludf.DUMMYFUNCTION("""COMPUTED_VALUE"""),"")</f>
        <v/>
      </c>
      <c r="L1382" s="27"/>
    </row>
    <row r="1383" ht="18.0" customHeight="1">
      <c r="A1383" s="3"/>
      <c r="B1383" s="21"/>
      <c r="C1383" s="47" t="s">
        <v>2515</v>
      </c>
      <c r="D1383" s="23" t="s">
        <v>2133</v>
      </c>
      <c r="E1383" s="23" t="s">
        <v>2516</v>
      </c>
      <c r="F1383" s="23" t="s">
        <v>2484</v>
      </c>
      <c r="G1383" s="24" t="s">
        <v>19</v>
      </c>
      <c r="H1383" s="25">
        <v>44936.0</v>
      </c>
      <c r="I1383" s="26">
        <v>45127.0</v>
      </c>
      <c r="J1383" s="23"/>
      <c r="K1383" s="27" t="str">
        <f>IFERROR(__xludf.DUMMYFUNCTION("""COMPUTED_VALUE"""),"")</f>
        <v/>
      </c>
      <c r="L1383" s="27"/>
    </row>
    <row r="1384" ht="18.0" customHeight="1">
      <c r="A1384" s="3"/>
      <c r="B1384" s="21"/>
      <c r="C1384" s="47" t="s">
        <v>2517</v>
      </c>
      <c r="D1384" s="23" t="s">
        <v>2133</v>
      </c>
      <c r="E1384" s="23" t="s">
        <v>2518</v>
      </c>
      <c r="F1384" s="23" t="s">
        <v>2505</v>
      </c>
      <c r="G1384" s="24" t="s">
        <v>19</v>
      </c>
      <c r="H1384" s="25">
        <v>44967.0</v>
      </c>
      <c r="I1384" s="26">
        <v>45127.0</v>
      </c>
      <c r="J1384" s="23"/>
      <c r="K1384" s="27" t="str">
        <f>IFERROR(__xludf.DUMMYFUNCTION("""COMPUTED_VALUE"""),"")</f>
        <v/>
      </c>
      <c r="L1384" s="27"/>
    </row>
    <row r="1385" ht="18.0" customHeight="1">
      <c r="A1385" s="3"/>
      <c r="B1385" s="21"/>
      <c r="C1385" s="47" t="s">
        <v>2519</v>
      </c>
      <c r="D1385" s="23" t="s">
        <v>2133</v>
      </c>
      <c r="E1385" s="23" t="s">
        <v>2520</v>
      </c>
      <c r="F1385" s="23" t="s">
        <v>2521</v>
      </c>
      <c r="G1385" s="24" t="s">
        <v>19</v>
      </c>
      <c r="H1385" s="29">
        <v>44995.0</v>
      </c>
      <c r="I1385" s="26">
        <v>45127.0</v>
      </c>
      <c r="J1385" s="23"/>
      <c r="K1385" s="27" t="str">
        <f>IFERROR(__xludf.DUMMYFUNCTION("""COMPUTED_VALUE"""),"")</f>
        <v/>
      </c>
      <c r="L1385" s="27"/>
    </row>
    <row r="1386" ht="18.0" customHeight="1">
      <c r="A1386" s="3"/>
      <c r="B1386" s="21"/>
      <c r="C1386" s="47" t="s">
        <v>2522</v>
      </c>
      <c r="D1386" s="23" t="s">
        <v>2133</v>
      </c>
      <c r="E1386" s="23" t="s">
        <v>2523</v>
      </c>
      <c r="F1386" s="23" t="s">
        <v>2481</v>
      </c>
      <c r="G1386" s="24" t="s">
        <v>19</v>
      </c>
      <c r="H1386" s="29">
        <v>45026.0</v>
      </c>
      <c r="I1386" s="26">
        <v>45127.0</v>
      </c>
      <c r="J1386" s="23"/>
      <c r="K1386" s="27" t="str">
        <f>IFERROR(__xludf.DUMMYFUNCTION("""COMPUTED_VALUE"""),"")</f>
        <v/>
      </c>
      <c r="L1386" s="27"/>
    </row>
    <row r="1387" ht="18.0" customHeight="1">
      <c r="A1387" s="3"/>
      <c r="B1387" s="21"/>
      <c r="C1387" s="47" t="s">
        <v>2524</v>
      </c>
      <c r="D1387" s="23" t="s">
        <v>2133</v>
      </c>
      <c r="E1387" s="23" t="s">
        <v>2525</v>
      </c>
      <c r="F1387" s="23" t="s">
        <v>1287</v>
      </c>
      <c r="G1387" s="24" t="s">
        <v>19</v>
      </c>
      <c r="H1387" s="25">
        <v>45056.0</v>
      </c>
      <c r="I1387" s="26">
        <v>45127.0</v>
      </c>
      <c r="J1387" s="23"/>
      <c r="K1387" s="27" t="str">
        <f>IFERROR(__xludf.DUMMYFUNCTION("""COMPUTED_VALUE"""),"")</f>
        <v/>
      </c>
      <c r="L1387" s="27"/>
    </row>
    <row r="1388" ht="18.0" customHeight="1">
      <c r="A1388" s="3"/>
      <c r="B1388" s="21"/>
      <c r="C1388" s="47" t="s">
        <v>2526</v>
      </c>
      <c r="D1388" s="23" t="s">
        <v>2133</v>
      </c>
      <c r="E1388" s="23" t="s">
        <v>2527</v>
      </c>
      <c r="F1388" s="23" t="s">
        <v>2528</v>
      </c>
      <c r="G1388" s="24" t="s">
        <v>19</v>
      </c>
      <c r="H1388" s="25">
        <v>45087.0</v>
      </c>
      <c r="I1388" s="26">
        <v>45127.0</v>
      </c>
      <c r="J1388" s="23"/>
      <c r="K1388" s="27" t="str">
        <f>IFERROR(__xludf.DUMMYFUNCTION("""COMPUTED_VALUE"""),"")</f>
        <v/>
      </c>
      <c r="L1388" s="27"/>
    </row>
    <row r="1389" ht="18.0" customHeight="1">
      <c r="A1389" s="3"/>
      <c r="B1389" s="21"/>
      <c r="C1389" s="22">
        <v>9.784474091283E12</v>
      </c>
      <c r="D1389" s="23" t="s">
        <v>1935</v>
      </c>
      <c r="E1389" s="23" t="s">
        <v>2529</v>
      </c>
      <c r="F1389" s="23" t="s">
        <v>2530</v>
      </c>
      <c r="G1389" s="23" t="s">
        <v>915</v>
      </c>
      <c r="H1389" s="29">
        <v>45036.0</v>
      </c>
      <c r="I1389" s="26">
        <v>45127.0</v>
      </c>
      <c r="J1389" s="23"/>
      <c r="K1389" s="27" t="str">
        <f>IFERROR(__xludf.DUMMYFUNCTION("""COMPUTED_VALUE"""),"〇")</f>
        <v>〇</v>
      </c>
      <c r="L1389" s="27"/>
    </row>
    <row r="1390" ht="18.0" customHeight="1">
      <c r="A1390" s="3"/>
      <c r="B1390" s="21"/>
      <c r="C1390" s="22">
        <v>9.784818519466E12</v>
      </c>
      <c r="D1390" s="23" t="s">
        <v>1931</v>
      </c>
      <c r="E1390" s="23" t="s">
        <v>2531</v>
      </c>
      <c r="F1390" s="23" t="s">
        <v>2532</v>
      </c>
      <c r="G1390" s="24" t="s">
        <v>19</v>
      </c>
      <c r="H1390" s="25">
        <v>44977.0</v>
      </c>
      <c r="I1390" s="26">
        <v>45127.0</v>
      </c>
      <c r="J1390" s="23"/>
      <c r="K1390" s="27" t="str">
        <f>IFERROR(__xludf.DUMMYFUNCTION("""COMPUTED_VALUE"""),"〇")</f>
        <v>〇</v>
      </c>
      <c r="L1390" s="27"/>
    </row>
    <row r="1391" ht="18.0" customHeight="1">
      <c r="A1391" s="3"/>
      <c r="B1391" s="21"/>
      <c r="C1391" s="22">
        <v>9.784322142204E12</v>
      </c>
      <c r="D1391" s="23" t="s">
        <v>2533</v>
      </c>
      <c r="E1391" s="23" t="s">
        <v>2534</v>
      </c>
      <c r="F1391" s="23" t="s">
        <v>2535</v>
      </c>
      <c r="G1391" s="24" t="s">
        <v>19</v>
      </c>
      <c r="H1391" s="25">
        <v>44923.0</v>
      </c>
      <c r="I1391" s="26">
        <v>45127.0</v>
      </c>
      <c r="J1391" s="23"/>
      <c r="K1391" s="27" t="str">
        <f>IFERROR(__xludf.DUMMYFUNCTION("""COMPUTED_VALUE"""),"〇")</f>
        <v>〇</v>
      </c>
      <c r="L1391" s="27"/>
    </row>
    <row r="1392" ht="18.0" customHeight="1">
      <c r="A1392" s="3"/>
      <c r="B1392" s="21"/>
      <c r="C1392" s="22">
        <v>9.784322142174E12</v>
      </c>
      <c r="D1392" s="23" t="s">
        <v>2533</v>
      </c>
      <c r="E1392" s="23" t="s">
        <v>2536</v>
      </c>
      <c r="F1392" s="23" t="s">
        <v>2028</v>
      </c>
      <c r="G1392" s="24" t="s">
        <v>19</v>
      </c>
      <c r="H1392" s="25">
        <v>44923.0</v>
      </c>
      <c r="I1392" s="26">
        <v>45127.0</v>
      </c>
      <c r="J1392" s="23"/>
      <c r="K1392" s="27" t="str">
        <f>IFERROR(__xludf.DUMMYFUNCTION("""COMPUTED_VALUE"""),"〇")</f>
        <v>〇</v>
      </c>
      <c r="L1392" s="27"/>
    </row>
    <row r="1393" ht="18.0" customHeight="1">
      <c r="A1393" s="3"/>
      <c r="B1393" s="21"/>
      <c r="C1393" s="22">
        <v>9.784322141948E12</v>
      </c>
      <c r="D1393" s="23" t="s">
        <v>2533</v>
      </c>
      <c r="E1393" s="23" t="s">
        <v>2537</v>
      </c>
      <c r="F1393" s="23" t="s">
        <v>2538</v>
      </c>
      <c r="G1393" s="24" t="s">
        <v>19</v>
      </c>
      <c r="H1393" s="29">
        <v>44923.0</v>
      </c>
      <c r="I1393" s="26">
        <v>45127.0</v>
      </c>
      <c r="J1393" s="23"/>
      <c r="K1393" s="27" t="str">
        <f>IFERROR(__xludf.DUMMYFUNCTION("""COMPUTED_VALUE"""),"〇")</f>
        <v>〇</v>
      </c>
      <c r="L1393" s="27"/>
    </row>
    <row r="1394" ht="18.0" customHeight="1">
      <c r="A1394" s="3"/>
      <c r="B1394" s="21"/>
      <c r="C1394" s="22">
        <v>9.784322142198E12</v>
      </c>
      <c r="D1394" s="23" t="s">
        <v>2533</v>
      </c>
      <c r="E1394" s="23" t="s">
        <v>2539</v>
      </c>
      <c r="F1394" s="23" t="s">
        <v>2540</v>
      </c>
      <c r="G1394" s="24" t="s">
        <v>19</v>
      </c>
      <c r="H1394" s="29">
        <v>44923.0</v>
      </c>
      <c r="I1394" s="26">
        <v>45127.0</v>
      </c>
      <c r="J1394" s="23"/>
      <c r="K1394" s="27" t="str">
        <f>IFERROR(__xludf.DUMMYFUNCTION("""COMPUTED_VALUE"""),"〇")</f>
        <v>〇</v>
      </c>
      <c r="L1394" s="27"/>
    </row>
    <row r="1395" ht="18.0" customHeight="1">
      <c r="A1395" s="3"/>
      <c r="B1395" s="21"/>
      <c r="C1395" s="22">
        <v>9.784322142181E12</v>
      </c>
      <c r="D1395" s="23" t="s">
        <v>2533</v>
      </c>
      <c r="E1395" s="23" t="s">
        <v>2541</v>
      </c>
      <c r="F1395" s="23" t="s">
        <v>2542</v>
      </c>
      <c r="G1395" s="24" t="s">
        <v>19</v>
      </c>
      <c r="H1395" s="29">
        <v>44923.0</v>
      </c>
      <c r="I1395" s="26">
        <v>45127.0</v>
      </c>
      <c r="J1395" s="23"/>
      <c r="K1395" s="27" t="str">
        <f>IFERROR(__xludf.DUMMYFUNCTION("""COMPUTED_VALUE"""),"〇")</f>
        <v>〇</v>
      </c>
      <c r="L1395" s="27"/>
    </row>
    <row r="1396" ht="18.0" customHeight="1">
      <c r="A1396" s="3"/>
      <c r="B1396" s="21"/>
      <c r="C1396" s="22">
        <v>9.784322143423E12</v>
      </c>
      <c r="D1396" s="23" t="s">
        <v>2533</v>
      </c>
      <c r="E1396" s="23" t="s">
        <v>2543</v>
      </c>
      <c r="F1396" s="23" t="s">
        <v>2544</v>
      </c>
      <c r="G1396" s="24" t="s">
        <v>19</v>
      </c>
      <c r="H1396" s="25">
        <v>45016.0</v>
      </c>
      <c r="I1396" s="26">
        <v>45127.0</v>
      </c>
      <c r="J1396" s="23"/>
      <c r="K1396" s="27" t="str">
        <f>IFERROR(__xludf.DUMMYFUNCTION("""COMPUTED_VALUE"""),"〇")</f>
        <v>〇</v>
      </c>
      <c r="L1396" s="27"/>
    </row>
    <row r="1397" ht="18.0" customHeight="1">
      <c r="A1397" s="3"/>
      <c r="B1397" s="21"/>
      <c r="C1397" s="22">
        <v>9.784322142471E12</v>
      </c>
      <c r="D1397" s="23" t="s">
        <v>2533</v>
      </c>
      <c r="E1397" s="23" t="s">
        <v>2545</v>
      </c>
      <c r="F1397" s="23" t="s">
        <v>2546</v>
      </c>
      <c r="G1397" s="24" t="s">
        <v>19</v>
      </c>
      <c r="H1397" s="29">
        <v>45016.0</v>
      </c>
      <c r="I1397" s="26">
        <v>45127.0</v>
      </c>
      <c r="J1397" s="23"/>
      <c r="K1397" s="27" t="str">
        <f>IFERROR(__xludf.DUMMYFUNCTION("""COMPUTED_VALUE"""),"〇")</f>
        <v>〇</v>
      </c>
      <c r="L1397" s="27"/>
    </row>
    <row r="1398" ht="18.0" customHeight="1">
      <c r="A1398" s="3"/>
      <c r="B1398" s="21"/>
      <c r="C1398" s="22">
        <v>9.784322142464E12</v>
      </c>
      <c r="D1398" s="23" t="s">
        <v>2533</v>
      </c>
      <c r="E1398" s="23" t="s">
        <v>2547</v>
      </c>
      <c r="F1398" s="23" t="s">
        <v>2548</v>
      </c>
      <c r="G1398" s="24" t="s">
        <v>19</v>
      </c>
      <c r="H1398" s="29">
        <v>45016.0</v>
      </c>
      <c r="I1398" s="26">
        <v>45127.0</v>
      </c>
      <c r="J1398" s="23"/>
      <c r="K1398" s="27" t="str">
        <f>IFERROR(__xludf.DUMMYFUNCTION("""COMPUTED_VALUE"""),"〇")</f>
        <v>〇</v>
      </c>
      <c r="L1398" s="27"/>
    </row>
    <row r="1399" ht="18.0" customHeight="1">
      <c r="A1399" s="3"/>
      <c r="B1399" s="21"/>
      <c r="C1399" s="22">
        <v>9.784535002296E12</v>
      </c>
      <c r="D1399" s="23" t="s">
        <v>2549</v>
      </c>
      <c r="E1399" s="23" t="s">
        <v>2550</v>
      </c>
      <c r="F1399" s="23" t="s">
        <v>2551</v>
      </c>
      <c r="G1399" s="23" t="s">
        <v>915</v>
      </c>
      <c r="H1399" s="29">
        <v>40471.0</v>
      </c>
      <c r="I1399" s="26">
        <v>45138.0</v>
      </c>
      <c r="J1399" s="23"/>
      <c r="K1399" s="27" t="str">
        <f>IFERROR(__xludf.DUMMYFUNCTION("""COMPUTED_VALUE"""),"〇")</f>
        <v>〇</v>
      </c>
      <c r="L1399" s="27" t="s">
        <v>2552</v>
      </c>
    </row>
    <row r="1400" ht="18.0" customHeight="1">
      <c r="A1400" s="3"/>
      <c r="B1400" s="21"/>
      <c r="C1400" s="22">
        <v>9.784535002302E12</v>
      </c>
      <c r="D1400" s="23" t="s">
        <v>2549</v>
      </c>
      <c r="E1400" s="23" t="s">
        <v>2553</v>
      </c>
      <c r="F1400" s="23" t="s">
        <v>2551</v>
      </c>
      <c r="G1400" s="23" t="s">
        <v>915</v>
      </c>
      <c r="H1400" s="25">
        <v>40653.0</v>
      </c>
      <c r="I1400" s="26">
        <v>45138.0</v>
      </c>
      <c r="J1400" s="23"/>
      <c r="K1400" s="27" t="str">
        <f>IFERROR(__xludf.DUMMYFUNCTION("""COMPUTED_VALUE"""),"〇")</f>
        <v>〇</v>
      </c>
      <c r="L1400" s="27" t="s">
        <v>2552</v>
      </c>
    </row>
    <row r="1401" ht="18.0" customHeight="1">
      <c r="A1401" s="3"/>
      <c r="B1401" s="21"/>
      <c r="C1401" s="22">
        <v>9.784535002319E12</v>
      </c>
      <c r="D1401" s="23" t="s">
        <v>2549</v>
      </c>
      <c r="E1401" s="23" t="s">
        <v>2554</v>
      </c>
      <c r="F1401" s="23" t="s">
        <v>2551</v>
      </c>
      <c r="G1401" s="23" t="s">
        <v>915</v>
      </c>
      <c r="H1401" s="29">
        <v>40836.0</v>
      </c>
      <c r="I1401" s="26">
        <v>45138.0</v>
      </c>
      <c r="J1401" s="23"/>
      <c r="K1401" s="27" t="str">
        <f>IFERROR(__xludf.DUMMYFUNCTION("""COMPUTED_VALUE"""),"〇")</f>
        <v>〇</v>
      </c>
      <c r="L1401" s="27" t="s">
        <v>2552</v>
      </c>
    </row>
    <row r="1402" ht="18.0" customHeight="1">
      <c r="A1402" s="3"/>
      <c r="B1402" s="21"/>
      <c r="C1402" s="22">
        <v>9.784535002326E12</v>
      </c>
      <c r="D1402" s="23" t="s">
        <v>2549</v>
      </c>
      <c r="E1402" s="23" t="s">
        <v>2555</v>
      </c>
      <c r="F1402" s="23" t="s">
        <v>2551</v>
      </c>
      <c r="G1402" s="23" t="s">
        <v>915</v>
      </c>
      <c r="H1402" s="25">
        <v>41019.0</v>
      </c>
      <c r="I1402" s="26">
        <v>45138.0</v>
      </c>
      <c r="J1402" s="23"/>
      <c r="K1402" s="27" t="str">
        <f>IFERROR(__xludf.DUMMYFUNCTION("""COMPUTED_VALUE"""),"〇")</f>
        <v>〇</v>
      </c>
      <c r="L1402" s="27" t="s">
        <v>2552</v>
      </c>
    </row>
    <row r="1403" ht="18.0" customHeight="1">
      <c r="A1403" s="3"/>
      <c r="B1403" s="21"/>
      <c r="C1403" s="22">
        <v>9.784535518629E12</v>
      </c>
      <c r="D1403" s="23" t="s">
        <v>2549</v>
      </c>
      <c r="E1403" s="23" t="s">
        <v>2556</v>
      </c>
      <c r="F1403" s="23" t="s">
        <v>2557</v>
      </c>
      <c r="G1403" s="23" t="s">
        <v>915</v>
      </c>
      <c r="H1403" s="29">
        <v>41024.0</v>
      </c>
      <c r="I1403" s="26">
        <v>45138.0</v>
      </c>
      <c r="J1403" s="23"/>
      <c r="K1403" s="27" t="str">
        <f>IFERROR(__xludf.DUMMYFUNCTION("""COMPUTED_VALUE"""),"〇")</f>
        <v>〇</v>
      </c>
      <c r="L1403" s="27" t="s">
        <v>2552</v>
      </c>
    </row>
    <row r="1404" ht="18.0" customHeight="1">
      <c r="A1404" s="3"/>
      <c r="B1404" s="21"/>
      <c r="C1404" s="22">
        <v>9.784535002333E12</v>
      </c>
      <c r="D1404" s="23" t="s">
        <v>2549</v>
      </c>
      <c r="E1404" s="23" t="s">
        <v>2558</v>
      </c>
      <c r="F1404" s="23" t="s">
        <v>2551</v>
      </c>
      <c r="G1404" s="23" t="s">
        <v>915</v>
      </c>
      <c r="H1404" s="25">
        <v>41202.0</v>
      </c>
      <c r="I1404" s="26">
        <v>45138.0</v>
      </c>
      <c r="J1404" s="23"/>
      <c r="K1404" s="27" t="str">
        <f>IFERROR(__xludf.DUMMYFUNCTION("""COMPUTED_VALUE"""),"〇")</f>
        <v>〇</v>
      </c>
      <c r="L1404" s="27" t="s">
        <v>2552</v>
      </c>
    </row>
    <row r="1405" ht="18.0" customHeight="1">
      <c r="A1405" s="3"/>
      <c r="B1405" s="21"/>
      <c r="C1405" s="22">
        <v>9.78453500234E12</v>
      </c>
      <c r="D1405" s="23" t="s">
        <v>2549</v>
      </c>
      <c r="E1405" s="23" t="s">
        <v>2559</v>
      </c>
      <c r="F1405" s="23" t="s">
        <v>2551</v>
      </c>
      <c r="G1405" s="23" t="s">
        <v>915</v>
      </c>
      <c r="H1405" s="25">
        <v>41384.0</v>
      </c>
      <c r="I1405" s="26">
        <v>45138.0</v>
      </c>
      <c r="J1405" s="23"/>
      <c r="K1405" s="27" t="str">
        <f>IFERROR(__xludf.DUMMYFUNCTION("""COMPUTED_VALUE"""),"〇")</f>
        <v>〇</v>
      </c>
      <c r="L1405" s="27" t="s">
        <v>2552</v>
      </c>
    </row>
    <row r="1406" ht="18.0" customHeight="1">
      <c r="A1406" s="3"/>
      <c r="B1406" s="21"/>
      <c r="C1406" s="22">
        <v>9.784535002357E12</v>
      </c>
      <c r="D1406" s="23" t="s">
        <v>2549</v>
      </c>
      <c r="E1406" s="23" t="s">
        <v>2560</v>
      </c>
      <c r="F1406" s="23" t="s">
        <v>2551</v>
      </c>
      <c r="G1406" s="23" t="s">
        <v>915</v>
      </c>
      <c r="H1406" s="29">
        <v>41567.0</v>
      </c>
      <c r="I1406" s="26">
        <v>45138.0</v>
      </c>
      <c r="J1406" s="23"/>
      <c r="K1406" s="27" t="str">
        <f>IFERROR(__xludf.DUMMYFUNCTION("""COMPUTED_VALUE"""),"〇")</f>
        <v>〇</v>
      </c>
      <c r="L1406" s="27" t="s">
        <v>2552</v>
      </c>
    </row>
    <row r="1407" ht="18.0" customHeight="1">
      <c r="A1407" s="3"/>
      <c r="B1407" s="21"/>
      <c r="C1407" s="22">
        <v>9.784535002364E12</v>
      </c>
      <c r="D1407" s="23" t="s">
        <v>2549</v>
      </c>
      <c r="E1407" s="23" t="s">
        <v>2561</v>
      </c>
      <c r="F1407" s="23" t="s">
        <v>2551</v>
      </c>
      <c r="G1407" s="23" t="s">
        <v>915</v>
      </c>
      <c r="H1407" s="29">
        <v>41749.0</v>
      </c>
      <c r="I1407" s="26">
        <v>45138.0</v>
      </c>
      <c r="J1407" s="23"/>
      <c r="K1407" s="27" t="str">
        <f>IFERROR(__xludf.DUMMYFUNCTION("""COMPUTED_VALUE"""),"〇")</f>
        <v>〇</v>
      </c>
      <c r="L1407" s="27" t="s">
        <v>2552</v>
      </c>
    </row>
    <row r="1408" ht="18.0" customHeight="1">
      <c r="A1408" s="3"/>
      <c r="B1408" s="21"/>
      <c r="C1408" s="22">
        <v>9.784535002371E12</v>
      </c>
      <c r="D1408" s="23" t="s">
        <v>2549</v>
      </c>
      <c r="E1408" s="23" t="s">
        <v>2562</v>
      </c>
      <c r="F1408" s="23" t="s">
        <v>2551</v>
      </c>
      <c r="G1408" s="23" t="s">
        <v>915</v>
      </c>
      <c r="H1408" s="25">
        <v>41937.0</v>
      </c>
      <c r="I1408" s="26">
        <v>45138.0</v>
      </c>
      <c r="J1408" s="23"/>
      <c r="K1408" s="27" t="str">
        <f>IFERROR(__xludf.DUMMYFUNCTION("""COMPUTED_VALUE"""),"〇")</f>
        <v>〇</v>
      </c>
      <c r="L1408" s="27" t="s">
        <v>2552</v>
      </c>
    </row>
    <row r="1409" ht="18.0" customHeight="1">
      <c r="A1409" s="3"/>
      <c r="B1409" s="21"/>
      <c r="C1409" s="22">
        <v>9.784535520868E12</v>
      </c>
      <c r="D1409" s="23" t="s">
        <v>2549</v>
      </c>
      <c r="E1409" s="23" t="s">
        <v>2563</v>
      </c>
      <c r="F1409" s="23" t="s">
        <v>2564</v>
      </c>
      <c r="G1409" s="23" t="s">
        <v>915</v>
      </c>
      <c r="H1409" s="29">
        <v>41937.0</v>
      </c>
      <c r="I1409" s="26">
        <v>45138.0</v>
      </c>
      <c r="J1409" s="23"/>
      <c r="K1409" s="27" t="str">
        <f>IFERROR(__xludf.DUMMYFUNCTION("""COMPUTED_VALUE"""),"")</f>
        <v/>
      </c>
      <c r="L1409" s="27" t="s">
        <v>2552</v>
      </c>
    </row>
    <row r="1410" ht="18.0" customHeight="1">
      <c r="A1410" s="3"/>
      <c r="B1410" s="21"/>
      <c r="C1410" s="22">
        <v>9.784535002388E12</v>
      </c>
      <c r="D1410" s="23" t="s">
        <v>2549</v>
      </c>
      <c r="E1410" s="23" t="s">
        <v>2565</v>
      </c>
      <c r="F1410" s="23" t="s">
        <v>2551</v>
      </c>
      <c r="G1410" s="23" t="s">
        <v>915</v>
      </c>
      <c r="H1410" s="29">
        <v>42119.0</v>
      </c>
      <c r="I1410" s="26">
        <v>45138.0</v>
      </c>
      <c r="J1410" s="23"/>
      <c r="K1410" s="27" t="str">
        <f>IFERROR(__xludf.DUMMYFUNCTION("""COMPUTED_VALUE"""),"〇")</f>
        <v>〇</v>
      </c>
      <c r="L1410" s="27" t="s">
        <v>2552</v>
      </c>
    </row>
    <row r="1411" ht="18.0" customHeight="1">
      <c r="A1411" s="3"/>
      <c r="B1411" s="21"/>
      <c r="C1411" s="22">
        <v>9.784535002395E12</v>
      </c>
      <c r="D1411" s="23" t="s">
        <v>2549</v>
      </c>
      <c r="E1411" s="23" t="s">
        <v>2566</v>
      </c>
      <c r="F1411" s="23" t="s">
        <v>2551</v>
      </c>
      <c r="G1411" s="23" t="s">
        <v>915</v>
      </c>
      <c r="H1411" s="25">
        <v>42302.0</v>
      </c>
      <c r="I1411" s="26">
        <v>45138.0</v>
      </c>
      <c r="J1411" s="23"/>
      <c r="K1411" s="27" t="str">
        <f>IFERROR(__xludf.DUMMYFUNCTION("""COMPUTED_VALUE"""),"〇")</f>
        <v>〇</v>
      </c>
      <c r="L1411" s="27" t="s">
        <v>2552</v>
      </c>
    </row>
    <row r="1412" ht="18.0" customHeight="1">
      <c r="A1412" s="3"/>
      <c r="B1412" s="21"/>
      <c r="C1412" s="22">
        <v>9.784535521629E12</v>
      </c>
      <c r="D1412" s="23" t="s">
        <v>2549</v>
      </c>
      <c r="E1412" s="23" t="s">
        <v>2567</v>
      </c>
      <c r="F1412" s="23" t="s">
        <v>2568</v>
      </c>
      <c r="G1412" s="23" t="s">
        <v>915</v>
      </c>
      <c r="H1412" s="29">
        <v>42461.0</v>
      </c>
      <c r="I1412" s="26">
        <v>45138.0</v>
      </c>
      <c r="J1412" s="23"/>
      <c r="K1412" s="27" t="str">
        <f>IFERROR(__xludf.DUMMYFUNCTION("""COMPUTED_VALUE"""),"〇")</f>
        <v>〇</v>
      </c>
      <c r="L1412" s="27" t="s">
        <v>2552</v>
      </c>
    </row>
    <row r="1413" ht="18.0" customHeight="1">
      <c r="A1413" s="3"/>
      <c r="B1413" s="21"/>
      <c r="C1413" s="22">
        <v>9.784535002401E12</v>
      </c>
      <c r="D1413" s="23" t="s">
        <v>2549</v>
      </c>
      <c r="E1413" s="23" t="s">
        <v>2569</v>
      </c>
      <c r="F1413" s="23" t="s">
        <v>2551</v>
      </c>
      <c r="G1413" s="23" t="s">
        <v>915</v>
      </c>
      <c r="H1413" s="25">
        <v>42485.0</v>
      </c>
      <c r="I1413" s="26">
        <v>45138.0</v>
      </c>
      <c r="J1413" s="23"/>
      <c r="K1413" s="27" t="str">
        <f>IFERROR(__xludf.DUMMYFUNCTION("""COMPUTED_VALUE"""),"〇")</f>
        <v>〇</v>
      </c>
      <c r="L1413" s="27" t="s">
        <v>2552</v>
      </c>
    </row>
    <row r="1414" ht="18.0" customHeight="1">
      <c r="A1414" s="3"/>
      <c r="B1414" s="21"/>
      <c r="C1414" s="22">
        <v>9.784535002418E12</v>
      </c>
      <c r="D1414" s="23" t="s">
        <v>2549</v>
      </c>
      <c r="E1414" s="23" t="s">
        <v>2570</v>
      </c>
      <c r="F1414" s="23" t="s">
        <v>2551</v>
      </c>
      <c r="G1414" s="23" t="s">
        <v>915</v>
      </c>
      <c r="H1414" s="29">
        <v>42668.0</v>
      </c>
      <c r="I1414" s="26">
        <v>45138.0</v>
      </c>
      <c r="J1414" s="23"/>
      <c r="K1414" s="27" t="str">
        <f>IFERROR(__xludf.DUMMYFUNCTION("""COMPUTED_VALUE"""),"〇")</f>
        <v>〇</v>
      </c>
      <c r="L1414" s="27" t="s">
        <v>2552</v>
      </c>
    </row>
    <row r="1415" ht="18.0" customHeight="1">
      <c r="A1415" s="3"/>
      <c r="B1415" s="21"/>
      <c r="C1415" s="22">
        <v>9.784535521742E12</v>
      </c>
      <c r="D1415" s="23" t="s">
        <v>2549</v>
      </c>
      <c r="E1415" s="23" t="s">
        <v>2571</v>
      </c>
      <c r="F1415" s="23" t="s">
        <v>2572</v>
      </c>
      <c r="G1415" s="23" t="s">
        <v>915</v>
      </c>
      <c r="H1415" s="25">
        <v>42786.0</v>
      </c>
      <c r="I1415" s="26">
        <v>45138.0</v>
      </c>
      <c r="J1415" s="23"/>
      <c r="K1415" s="27" t="str">
        <f>IFERROR(__xludf.DUMMYFUNCTION("""COMPUTED_VALUE"""),"〇")</f>
        <v>〇</v>
      </c>
      <c r="L1415" s="27" t="s">
        <v>2552</v>
      </c>
    </row>
    <row r="1416" ht="18.0" customHeight="1">
      <c r="A1416" s="3"/>
      <c r="B1416" s="21"/>
      <c r="C1416" s="22">
        <v>9.78453552082E12</v>
      </c>
      <c r="D1416" s="23" t="s">
        <v>2549</v>
      </c>
      <c r="E1416" s="23" t="s">
        <v>2573</v>
      </c>
      <c r="F1416" s="23" t="s">
        <v>2574</v>
      </c>
      <c r="G1416" s="23" t="s">
        <v>915</v>
      </c>
      <c r="H1416" s="25">
        <v>42814.0</v>
      </c>
      <c r="I1416" s="26">
        <v>45138.0</v>
      </c>
      <c r="J1416" s="23"/>
      <c r="K1416" s="27" t="str">
        <f>IFERROR(__xludf.DUMMYFUNCTION("""COMPUTED_VALUE"""),"")</f>
        <v/>
      </c>
      <c r="L1416" s="27" t="s">
        <v>2552</v>
      </c>
    </row>
    <row r="1417" ht="18.0" customHeight="1">
      <c r="A1417" s="3"/>
      <c r="B1417" s="21"/>
      <c r="C1417" s="22">
        <v>9.784535522466E12</v>
      </c>
      <c r="D1417" s="23" t="s">
        <v>2549</v>
      </c>
      <c r="E1417" s="23" t="s">
        <v>2575</v>
      </c>
      <c r="F1417" s="23" t="s">
        <v>2564</v>
      </c>
      <c r="G1417" s="23" t="s">
        <v>915</v>
      </c>
      <c r="H1417" s="29">
        <v>42840.0</v>
      </c>
      <c r="I1417" s="26">
        <v>45138.0</v>
      </c>
      <c r="J1417" s="23"/>
      <c r="K1417" s="27" t="str">
        <f>IFERROR(__xludf.DUMMYFUNCTION("""COMPUTED_VALUE"""),"〇")</f>
        <v>〇</v>
      </c>
      <c r="L1417" s="27" t="s">
        <v>2552</v>
      </c>
    </row>
    <row r="1418" ht="18.0" customHeight="1">
      <c r="A1418" s="3"/>
      <c r="B1418" s="21"/>
      <c r="C1418" s="22">
        <v>9.784535002425E12</v>
      </c>
      <c r="D1418" s="23" t="s">
        <v>2549</v>
      </c>
      <c r="E1418" s="23" t="s">
        <v>2576</v>
      </c>
      <c r="F1418" s="23" t="s">
        <v>2551</v>
      </c>
      <c r="G1418" s="23" t="s">
        <v>915</v>
      </c>
      <c r="H1418" s="25">
        <v>42850.0</v>
      </c>
      <c r="I1418" s="26">
        <v>45138.0</v>
      </c>
      <c r="J1418" s="23"/>
      <c r="K1418" s="27" t="str">
        <f>IFERROR(__xludf.DUMMYFUNCTION("""COMPUTED_VALUE"""),"〇")</f>
        <v>〇</v>
      </c>
      <c r="L1418" s="27" t="s">
        <v>2552</v>
      </c>
    </row>
    <row r="1419" ht="18.0" customHeight="1">
      <c r="A1419" s="3"/>
      <c r="B1419" s="21"/>
      <c r="C1419" s="22">
        <v>9.784535522527E12</v>
      </c>
      <c r="D1419" s="23" t="s">
        <v>2549</v>
      </c>
      <c r="E1419" s="23" t="s">
        <v>2577</v>
      </c>
      <c r="F1419" s="23" t="s">
        <v>2578</v>
      </c>
      <c r="G1419" s="23" t="s">
        <v>915</v>
      </c>
      <c r="H1419" s="25">
        <v>42911.0</v>
      </c>
      <c r="I1419" s="26">
        <v>45138.0</v>
      </c>
      <c r="J1419" s="23"/>
      <c r="K1419" s="27" t="str">
        <f>IFERROR(__xludf.DUMMYFUNCTION("""COMPUTED_VALUE"""),"")</f>
        <v/>
      </c>
      <c r="L1419" s="27" t="s">
        <v>2552</v>
      </c>
    </row>
    <row r="1420" ht="18.0" customHeight="1">
      <c r="A1420" s="3"/>
      <c r="B1420" s="21"/>
      <c r="C1420" s="22">
        <v>9.784535522428E12</v>
      </c>
      <c r="D1420" s="23" t="s">
        <v>2549</v>
      </c>
      <c r="E1420" s="23" t="s">
        <v>2579</v>
      </c>
      <c r="F1420" s="23" t="s">
        <v>2580</v>
      </c>
      <c r="G1420" s="23" t="s">
        <v>915</v>
      </c>
      <c r="H1420" s="25">
        <v>43003.0</v>
      </c>
      <c r="I1420" s="26">
        <v>45138.0</v>
      </c>
      <c r="J1420" s="23"/>
      <c r="K1420" s="27" t="str">
        <f>IFERROR(__xludf.DUMMYFUNCTION("""COMPUTED_VALUE"""),"")</f>
        <v/>
      </c>
      <c r="L1420" s="27" t="s">
        <v>2552</v>
      </c>
    </row>
    <row r="1421" ht="18.0" customHeight="1">
      <c r="A1421" s="3"/>
      <c r="B1421" s="21"/>
      <c r="C1421" s="22">
        <v>9.784535522879E12</v>
      </c>
      <c r="D1421" s="23" t="s">
        <v>2549</v>
      </c>
      <c r="E1421" s="23" t="s">
        <v>2581</v>
      </c>
      <c r="F1421" s="23" t="s">
        <v>2582</v>
      </c>
      <c r="G1421" s="23" t="s">
        <v>915</v>
      </c>
      <c r="H1421" s="25">
        <v>43151.0</v>
      </c>
      <c r="I1421" s="26">
        <v>45138.0</v>
      </c>
      <c r="J1421" s="23"/>
      <c r="K1421" s="27" t="str">
        <f>IFERROR(__xludf.DUMMYFUNCTION("""COMPUTED_VALUE"""),"〇")</f>
        <v>〇</v>
      </c>
      <c r="L1421" s="27" t="s">
        <v>2552</v>
      </c>
    </row>
    <row r="1422" ht="18.0" customHeight="1">
      <c r="A1422" s="3"/>
      <c r="B1422" s="21"/>
      <c r="C1422" s="22">
        <v>9.784535002449E12</v>
      </c>
      <c r="D1422" s="23" t="s">
        <v>2549</v>
      </c>
      <c r="E1422" s="23" t="s">
        <v>2583</v>
      </c>
      <c r="F1422" s="23" t="s">
        <v>2551</v>
      </c>
      <c r="G1422" s="23" t="s">
        <v>915</v>
      </c>
      <c r="H1422" s="29">
        <v>43215.0</v>
      </c>
      <c r="I1422" s="26">
        <v>45138.0</v>
      </c>
      <c r="J1422" s="23"/>
      <c r="K1422" s="27" t="str">
        <f>IFERROR(__xludf.DUMMYFUNCTION("""COMPUTED_VALUE"""),"〇")</f>
        <v>〇</v>
      </c>
      <c r="L1422" s="27" t="s">
        <v>2552</v>
      </c>
    </row>
    <row r="1423" ht="18.0" customHeight="1">
      <c r="A1423" s="3"/>
      <c r="B1423" s="21"/>
      <c r="C1423" s="22">
        <v>9.784535523081E12</v>
      </c>
      <c r="D1423" s="23" t="s">
        <v>2549</v>
      </c>
      <c r="E1423" s="23" t="s">
        <v>2584</v>
      </c>
      <c r="F1423" s="23" t="s">
        <v>716</v>
      </c>
      <c r="G1423" s="23" t="s">
        <v>915</v>
      </c>
      <c r="H1423" s="29">
        <v>43220.0</v>
      </c>
      <c r="I1423" s="26">
        <v>45138.0</v>
      </c>
      <c r="J1423" s="23"/>
      <c r="K1423" s="27" t="str">
        <f>IFERROR(__xludf.DUMMYFUNCTION("""COMPUTED_VALUE"""),"〇")</f>
        <v>〇</v>
      </c>
      <c r="L1423" s="27" t="s">
        <v>2552</v>
      </c>
    </row>
    <row r="1424" ht="18.0" customHeight="1">
      <c r="A1424" s="3"/>
      <c r="B1424" s="21"/>
      <c r="C1424" s="22">
        <v>9.784535523548E12</v>
      </c>
      <c r="D1424" s="23" t="s">
        <v>2549</v>
      </c>
      <c r="E1424" s="23" t="s">
        <v>2585</v>
      </c>
      <c r="F1424" s="23" t="s">
        <v>2586</v>
      </c>
      <c r="G1424" s="23" t="s">
        <v>915</v>
      </c>
      <c r="H1424" s="25">
        <v>43271.0</v>
      </c>
      <c r="I1424" s="26">
        <v>45138.0</v>
      </c>
      <c r="J1424" s="23"/>
      <c r="K1424" s="27" t="str">
        <f>IFERROR(__xludf.DUMMYFUNCTION("""COMPUTED_VALUE"""),"〇")</f>
        <v>〇</v>
      </c>
      <c r="L1424" s="27" t="s">
        <v>2552</v>
      </c>
    </row>
    <row r="1425" ht="18.0" customHeight="1">
      <c r="A1425" s="3"/>
      <c r="B1425" s="21"/>
      <c r="C1425" s="22">
        <v>9.784535521964E12</v>
      </c>
      <c r="D1425" s="23" t="s">
        <v>2549</v>
      </c>
      <c r="E1425" s="23" t="s">
        <v>2587</v>
      </c>
      <c r="F1425" s="23" t="s">
        <v>2588</v>
      </c>
      <c r="G1425" s="23" t="s">
        <v>915</v>
      </c>
      <c r="H1425" s="25">
        <v>43301.0</v>
      </c>
      <c r="I1425" s="26">
        <v>45138.0</v>
      </c>
      <c r="J1425" s="23"/>
      <c r="K1425" s="27" t="str">
        <f>IFERROR(__xludf.DUMMYFUNCTION("""COMPUTED_VALUE"""),"〇")</f>
        <v>〇</v>
      </c>
      <c r="L1425" s="27" t="s">
        <v>2552</v>
      </c>
    </row>
    <row r="1426" ht="18.0" customHeight="1">
      <c r="A1426" s="3"/>
      <c r="B1426" s="21"/>
      <c r="C1426" s="22">
        <v>9.784535522435E12</v>
      </c>
      <c r="D1426" s="23" t="s">
        <v>2549</v>
      </c>
      <c r="E1426" s="23" t="s">
        <v>2589</v>
      </c>
      <c r="F1426" s="23" t="s">
        <v>2580</v>
      </c>
      <c r="G1426" s="23" t="s">
        <v>915</v>
      </c>
      <c r="H1426" s="29">
        <v>43337.0</v>
      </c>
      <c r="I1426" s="26">
        <v>45138.0</v>
      </c>
      <c r="J1426" s="23"/>
      <c r="K1426" s="27" t="str">
        <f>IFERROR(__xludf.DUMMYFUNCTION("""COMPUTED_VALUE"""),"〇")</f>
        <v>〇</v>
      </c>
      <c r="L1426" s="27" t="s">
        <v>2552</v>
      </c>
    </row>
    <row r="1427" ht="18.0" customHeight="1">
      <c r="A1427" s="3"/>
      <c r="B1427" s="21"/>
      <c r="C1427" s="22">
        <v>9.784535522671E12</v>
      </c>
      <c r="D1427" s="23" t="s">
        <v>2549</v>
      </c>
      <c r="E1427" s="23" t="s">
        <v>2590</v>
      </c>
      <c r="F1427" s="23" t="s">
        <v>2591</v>
      </c>
      <c r="G1427" s="23" t="s">
        <v>915</v>
      </c>
      <c r="H1427" s="29">
        <v>43358.0</v>
      </c>
      <c r="I1427" s="26">
        <v>45138.0</v>
      </c>
      <c r="J1427" s="23"/>
      <c r="K1427" s="27" t="str">
        <f>IFERROR(__xludf.DUMMYFUNCTION("""COMPUTED_VALUE"""),"〇")</f>
        <v>〇</v>
      </c>
      <c r="L1427" s="27" t="s">
        <v>2552</v>
      </c>
    </row>
    <row r="1428" ht="18.0" customHeight="1">
      <c r="A1428" s="3"/>
      <c r="B1428" s="21"/>
      <c r="C1428" s="22">
        <v>9.784535002067E12</v>
      </c>
      <c r="D1428" s="23" t="s">
        <v>2549</v>
      </c>
      <c r="E1428" s="23" t="s">
        <v>2592</v>
      </c>
      <c r="F1428" s="23" t="s">
        <v>2593</v>
      </c>
      <c r="G1428" s="23" t="s">
        <v>915</v>
      </c>
      <c r="H1428" s="29">
        <v>43373.0</v>
      </c>
      <c r="I1428" s="26">
        <v>45138.0</v>
      </c>
      <c r="J1428" s="23"/>
      <c r="K1428" s="27" t="str">
        <f>IFERROR(__xludf.DUMMYFUNCTION("""COMPUTED_VALUE"""),"〇")</f>
        <v>〇</v>
      </c>
      <c r="L1428" s="27" t="s">
        <v>2552</v>
      </c>
    </row>
    <row r="1429" ht="18.0" customHeight="1">
      <c r="A1429" s="3"/>
      <c r="B1429" s="21"/>
      <c r="C1429" s="22">
        <v>9.784535523135E12</v>
      </c>
      <c r="D1429" s="23" t="s">
        <v>2549</v>
      </c>
      <c r="E1429" s="23" t="s">
        <v>2594</v>
      </c>
      <c r="F1429" s="23" t="s">
        <v>2595</v>
      </c>
      <c r="G1429" s="23" t="s">
        <v>915</v>
      </c>
      <c r="H1429" s="29">
        <v>43388.0</v>
      </c>
      <c r="I1429" s="26">
        <v>45138.0</v>
      </c>
      <c r="J1429" s="23"/>
      <c r="K1429" s="27" t="str">
        <f>IFERROR(__xludf.DUMMYFUNCTION("""COMPUTED_VALUE"""),"〇")</f>
        <v>〇</v>
      </c>
      <c r="L1429" s="27" t="s">
        <v>2552</v>
      </c>
    </row>
    <row r="1430" ht="18.0" customHeight="1">
      <c r="A1430" s="3"/>
      <c r="B1430" s="21"/>
      <c r="C1430" s="22">
        <v>9.784535002456E12</v>
      </c>
      <c r="D1430" s="23" t="s">
        <v>2549</v>
      </c>
      <c r="E1430" s="23" t="s">
        <v>2596</v>
      </c>
      <c r="F1430" s="23" t="s">
        <v>2551</v>
      </c>
      <c r="G1430" s="23" t="s">
        <v>915</v>
      </c>
      <c r="H1430" s="25">
        <v>43398.0</v>
      </c>
      <c r="I1430" s="26">
        <v>45138.0</v>
      </c>
      <c r="J1430" s="23"/>
      <c r="K1430" s="27" t="str">
        <f>IFERROR(__xludf.DUMMYFUNCTION("""COMPUTED_VALUE"""),"〇")</f>
        <v>〇</v>
      </c>
      <c r="L1430" s="27" t="s">
        <v>2552</v>
      </c>
    </row>
    <row r="1431" ht="18.0" customHeight="1">
      <c r="A1431" s="3"/>
      <c r="B1431" s="21"/>
      <c r="C1431" s="22">
        <v>9.784535005259E12</v>
      </c>
      <c r="D1431" s="23" t="s">
        <v>2549</v>
      </c>
      <c r="E1431" s="23" t="s">
        <v>2597</v>
      </c>
      <c r="F1431" s="23" t="s">
        <v>2598</v>
      </c>
      <c r="G1431" s="23" t="s">
        <v>915</v>
      </c>
      <c r="H1431" s="29">
        <v>43462.0</v>
      </c>
      <c r="I1431" s="26">
        <v>45138.0</v>
      </c>
      <c r="J1431" s="23"/>
      <c r="K1431" s="27" t="str">
        <f>IFERROR(__xludf.DUMMYFUNCTION("""COMPUTED_VALUE"""),"")</f>
        <v/>
      </c>
      <c r="L1431" s="27" t="s">
        <v>2552</v>
      </c>
    </row>
    <row r="1432" ht="18.0" customHeight="1">
      <c r="A1432" s="3"/>
      <c r="B1432" s="21"/>
      <c r="C1432" s="22">
        <v>9.784535523463E12</v>
      </c>
      <c r="D1432" s="23" t="s">
        <v>2549</v>
      </c>
      <c r="E1432" s="23" t="s">
        <v>2599</v>
      </c>
      <c r="F1432" s="23" t="s">
        <v>2600</v>
      </c>
      <c r="G1432" s="23" t="s">
        <v>915</v>
      </c>
      <c r="H1432" s="29">
        <v>43549.0</v>
      </c>
      <c r="I1432" s="26">
        <v>45138.0</v>
      </c>
      <c r="J1432" s="23"/>
      <c r="K1432" s="27" t="str">
        <f>IFERROR(__xludf.DUMMYFUNCTION("""COMPUTED_VALUE"""),"")</f>
        <v/>
      </c>
      <c r="L1432" s="27" t="s">
        <v>2552</v>
      </c>
    </row>
    <row r="1433" ht="18.0" customHeight="1">
      <c r="A1433" s="3"/>
      <c r="B1433" s="21"/>
      <c r="C1433" s="22">
        <v>9.784535523647E12</v>
      </c>
      <c r="D1433" s="23" t="s">
        <v>2549</v>
      </c>
      <c r="E1433" s="23" t="s">
        <v>2601</v>
      </c>
      <c r="F1433" s="23" t="s">
        <v>2602</v>
      </c>
      <c r="G1433" s="23" t="s">
        <v>915</v>
      </c>
      <c r="H1433" s="25">
        <v>43554.0</v>
      </c>
      <c r="I1433" s="26">
        <v>45138.0</v>
      </c>
      <c r="J1433" s="23"/>
      <c r="K1433" s="27" t="str">
        <f>IFERROR(__xludf.DUMMYFUNCTION("""COMPUTED_VALUE"""),"〇")</f>
        <v>〇</v>
      </c>
      <c r="L1433" s="27" t="s">
        <v>2552</v>
      </c>
    </row>
    <row r="1434" ht="18.0" customHeight="1">
      <c r="A1434" s="3"/>
      <c r="B1434" s="21"/>
      <c r="C1434" s="22">
        <v>9.784535002463E12</v>
      </c>
      <c r="D1434" s="23" t="s">
        <v>2549</v>
      </c>
      <c r="E1434" s="23" t="s">
        <v>2603</v>
      </c>
      <c r="F1434" s="23" t="s">
        <v>2551</v>
      </c>
      <c r="G1434" s="23" t="s">
        <v>915</v>
      </c>
      <c r="H1434" s="29">
        <v>43580.0</v>
      </c>
      <c r="I1434" s="26">
        <v>45138.0</v>
      </c>
      <c r="J1434" s="23"/>
      <c r="K1434" s="27" t="str">
        <f>IFERROR(__xludf.DUMMYFUNCTION("""COMPUTED_VALUE"""),"〇")</f>
        <v>〇</v>
      </c>
      <c r="L1434" s="27" t="s">
        <v>2552</v>
      </c>
    </row>
    <row r="1435" ht="18.0" customHeight="1">
      <c r="A1435" s="3"/>
      <c r="B1435" s="21"/>
      <c r="C1435" s="22">
        <v>9.784535524279E12</v>
      </c>
      <c r="D1435" s="23" t="s">
        <v>2549</v>
      </c>
      <c r="E1435" s="23" t="s">
        <v>2604</v>
      </c>
      <c r="F1435" s="23" t="s">
        <v>2605</v>
      </c>
      <c r="G1435" s="23" t="s">
        <v>915</v>
      </c>
      <c r="H1435" s="29">
        <v>43615.0</v>
      </c>
      <c r="I1435" s="26">
        <v>45138.0</v>
      </c>
      <c r="J1435" s="23"/>
      <c r="K1435" s="27" t="str">
        <f>IFERROR(__xludf.DUMMYFUNCTION("""COMPUTED_VALUE"""),"〇")</f>
        <v>〇</v>
      </c>
      <c r="L1435" s="27" t="s">
        <v>2552</v>
      </c>
    </row>
    <row r="1436" ht="18.0" customHeight="1">
      <c r="A1436" s="3"/>
      <c r="B1436" s="21"/>
      <c r="C1436" s="22">
        <v>9.784535523319E12</v>
      </c>
      <c r="D1436" s="23" t="s">
        <v>2549</v>
      </c>
      <c r="E1436" s="23" t="s">
        <v>2606</v>
      </c>
      <c r="F1436" s="23" t="s">
        <v>2607</v>
      </c>
      <c r="G1436" s="23" t="s">
        <v>915</v>
      </c>
      <c r="H1436" s="25">
        <v>43636.0</v>
      </c>
      <c r="I1436" s="26">
        <v>45138.0</v>
      </c>
      <c r="J1436" s="23"/>
      <c r="K1436" s="27" t="str">
        <f>IFERROR(__xludf.DUMMYFUNCTION("""COMPUTED_VALUE"""),"〇")</f>
        <v>〇</v>
      </c>
      <c r="L1436" s="27" t="s">
        <v>2552</v>
      </c>
    </row>
    <row r="1437" ht="18.0" customHeight="1">
      <c r="A1437" s="3"/>
      <c r="B1437" s="21"/>
      <c r="C1437" s="22">
        <v>9.784535523845E12</v>
      </c>
      <c r="D1437" s="23" t="s">
        <v>2549</v>
      </c>
      <c r="E1437" s="23" t="s">
        <v>2608</v>
      </c>
      <c r="F1437" s="23" t="s">
        <v>2609</v>
      </c>
      <c r="G1437" s="23" t="s">
        <v>915</v>
      </c>
      <c r="H1437" s="29">
        <v>43702.0</v>
      </c>
      <c r="I1437" s="26">
        <v>45138.0</v>
      </c>
      <c r="J1437" s="23"/>
      <c r="K1437" s="27" t="str">
        <f>IFERROR(__xludf.DUMMYFUNCTION("""COMPUTED_VALUE"""),"〇")</f>
        <v>〇</v>
      </c>
      <c r="L1437" s="27" t="s">
        <v>2552</v>
      </c>
    </row>
    <row r="1438" ht="18.0" customHeight="1">
      <c r="A1438" s="3"/>
      <c r="B1438" s="21"/>
      <c r="C1438" s="22">
        <v>9.78453552404E12</v>
      </c>
      <c r="D1438" s="23" t="s">
        <v>2549</v>
      </c>
      <c r="E1438" s="23" t="s">
        <v>2610</v>
      </c>
      <c r="F1438" s="23" t="s">
        <v>2609</v>
      </c>
      <c r="G1438" s="23" t="s">
        <v>915</v>
      </c>
      <c r="H1438" s="29">
        <v>43763.0</v>
      </c>
      <c r="I1438" s="26">
        <v>45138.0</v>
      </c>
      <c r="J1438" s="23"/>
      <c r="K1438" s="27" t="str">
        <f>IFERROR(__xludf.DUMMYFUNCTION("""COMPUTED_VALUE"""),"〇")</f>
        <v>〇</v>
      </c>
      <c r="L1438" s="27" t="s">
        <v>2552</v>
      </c>
    </row>
    <row r="1439" ht="18.0" customHeight="1">
      <c r="A1439" s="3"/>
      <c r="B1439" s="21"/>
      <c r="C1439" s="22">
        <v>9.78453500247E12</v>
      </c>
      <c r="D1439" s="23" t="s">
        <v>2549</v>
      </c>
      <c r="E1439" s="23" t="s">
        <v>2611</v>
      </c>
      <c r="F1439" s="23" t="s">
        <v>2551</v>
      </c>
      <c r="G1439" s="23" t="s">
        <v>915</v>
      </c>
      <c r="H1439" s="25">
        <v>43768.0</v>
      </c>
      <c r="I1439" s="26">
        <v>45138.0</v>
      </c>
      <c r="J1439" s="23"/>
      <c r="K1439" s="27" t="str">
        <f>IFERROR(__xludf.DUMMYFUNCTION("""COMPUTED_VALUE"""),"〇")</f>
        <v>〇</v>
      </c>
      <c r="L1439" s="27" t="s">
        <v>2552</v>
      </c>
    </row>
    <row r="1440" ht="18.0" customHeight="1">
      <c r="A1440" s="3"/>
      <c r="B1440" s="21"/>
      <c r="C1440" s="22">
        <v>9.784535005266E12</v>
      </c>
      <c r="D1440" s="23" t="s">
        <v>2549</v>
      </c>
      <c r="E1440" s="23" t="s">
        <v>2612</v>
      </c>
      <c r="F1440" s="23" t="s">
        <v>2598</v>
      </c>
      <c r="G1440" s="23" t="s">
        <v>915</v>
      </c>
      <c r="H1440" s="25">
        <v>43824.0</v>
      </c>
      <c r="I1440" s="26">
        <v>45138.0</v>
      </c>
      <c r="J1440" s="23"/>
      <c r="K1440" s="27" t="str">
        <f>IFERROR(__xludf.DUMMYFUNCTION("""COMPUTED_VALUE"""),"")</f>
        <v/>
      </c>
      <c r="L1440" s="27" t="s">
        <v>2552</v>
      </c>
    </row>
    <row r="1441" ht="18.0" customHeight="1">
      <c r="A1441" s="3"/>
      <c r="B1441" s="21"/>
      <c r="C1441" s="22">
        <v>9.784535522442E12</v>
      </c>
      <c r="D1441" s="23" t="s">
        <v>2549</v>
      </c>
      <c r="E1441" s="23" t="s">
        <v>2613</v>
      </c>
      <c r="F1441" s="23" t="s">
        <v>2580</v>
      </c>
      <c r="G1441" s="23" t="s">
        <v>915</v>
      </c>
      <c r="H1441" s="25">
        <v>43824.0</v>
      </c>
      <c r="I1441" s="26">
        <v>45138.0</v>
      </c>
      <c r="J1441" s="23"/>
      <c r="K1441" s="27" t="str">
        <f>IFERROR(__xludf.DUMMYFUNCTION("""COMPUTED_VALUE"""),"〇")</f>
        <v>〇</v>
      </c>
      <c r="L1441" s="27" t="s">
        <v>2552</v>
      </c>
    </row>
    <row r="1442" ht="18.0" customHeight="1">
      <c r="A1442" s="3"/>
      <c r="B1442" s="21"/>
      <c r="C1442" s="22">
        <v>9.784535524552E12</v>
      </c>
      <c r="D1442" s="23" t="s">
        <v>2549</v>
      </c>
      <c r="E1442" s="23" t="s">
        <v>2614</v>
      </c>
      <c r="F1442" s="23" t="s">
        <v>2574</v>
      </c>
      <c r="G1442" s="23" t="s">
        <v>915</v>
      </c>
      <c r="H1442" s="29">
        <v>43915.0</v>
      </c>
      <c r="I1442" s="26">
        <v>45138.0</v>
      </c>
      <c r="J1442" s="23"/>
      <c r="K1442" s="27" t="str">
        <f>IFERROR(__xludf.DUMMYFUNCTION("""COMPUTED_VALUE"""),"〇")</f>
        <v>〇</v>
      </c>
      <c r="L1442" s="27" t="s">
        <v>2552</v>
      </c>
    </row>
    <row r="1443" ht="18.0" customHeight="1">
      <c r="A1443" s="3"/>
      <c r="B1443" s="21"/>
      <c r="C1443" s="22">
        <v>9.784535524576E12</v>
      </c>
      <c r="D1443" s="23" t="s">
        <v>2549</v>
      </c>
      <c r="E1443" s="23" t="s">
        <v>2615</v>
      </c>
      <c r="F1443" s="23" t="s">
        <v>2616</v>
      </c>
      <c r="G1443" s="23" t="s">
        <v>915</v>
      </c>
      <c r="H1443" s="29">
        <v>43920.0</v>
      </c>
      <c r="I1443" s="26">
        <v>45138.0</v>
      </c>
      <c r="J1443" s="23"/>
      <c r="K1443" s="27" t="str">
        <f>IFERROR(__xludf.DUMMYFUNCTION("""COMPUTED_VALUE"""),"")</f>
        <v/>
      </c>
      <c r="L1443" s="27" t="s">
        <v>2552</v>
      </c>
    </row>
    <row r="1444" ht="18.0" customHeight="1">
      <c r="A1444" s="3"/>
      <c r="B1444" s="21"/>
      <c r="C1444" s="22">
        <v>9.784535524736E12</v>
      </c>
      <c r="D1444" s="23" t="s">
        <v>2549</v>
      </c>
      <c r="E1444" s="23" t="s">
        <v>2617</v>
      </c>
      <c r="F1444" s="23" t="s">
        <v>2618</v>
      </c>
      <c r="G1444" s="23" t="s">
        <v>915</v>
      </c>
      <c r="H1444" s="29">
        <v>43931.0</v>
      </c>
      <c r="I1444" s="26">
        <v>45138.0</v>
      </c>
      <c r="J1444" s="23"/>
      <c r="K1444" s="27" t="str">
        <f>IFERROR(__xludf.DUMMYFUNCTION("""COMPUTED_VALUE"""),"〇")</f>
        <v>〇</v>
      </c>
      <c r="L1444" s="27" t="s">
        <v>2552</v>
      </c>
    </row>
    <row r="1445" ht="18.0" customHeight="1">
      <c r="A1445" s="3"/>
      <c r="B1445" s="21"/>
      <c r="C1445" s="22">
        <v>9.784535002487E12</v>
      </c>
      <c r="D1445" s="23" t="s">
        <v>2549</v>
      </c>
      <c r="E1445" s="23" t="s">
        <v>2619</v>
      </c>
      <c r="F1445" s="23" t="s">
        <v>2551</v>
      </c>
      <c r="G1445" s="23" t="s">
        <v>915</v>
      </c>
      <c r="H1445" s="29">
        <v>43951.0</v>
      </c>
      <c r="I1445" s="26">
        <v>45138.0</v>
      </c>
      <c r="J1445" s="23"/>
      <c r="K1445" s="27" t="str">
        <f>IFERROR(__xludf.DUMMYFUNCTION("""COMPUTED_VALUE"""),"〇")</f>
        <v>〇</v>
      </c>
      <c r="L1445" s="27" t="s">
        <v>2552</v>
      </c>
    </row>
    <row r="1446" ht="18.0" customHeight="1">
      <c r="A1446" s="3"/>
      <c r="B1446" s="21"/>
      <c r="C1446" s="22">
        <v>9.784535524217E12</v>
      </c>
      <c r="D1446" s="23" t="s">
        <v>2549</v>
      </c>
      <c r="E1446" s="23" t="s">
        <v>2620</v>
      </c>
      <c r="F1446" s="23" t="s">
        <v>2621</v>
      </c>
      <c r="G1446" s="23" t="s">
        <v>915</v>
      </c>
      <c r="H1446" s="29">
        <v>43971.0</v>
      </c>
      <c r="I1446" s="26">
        <v>45138.0</v>
      </c>
      <c r="J1446" s="23"/>
      <c r="K1446" s="27" t="str">
        <f>IFERROR(__xludf.DUMMYFUNCTION("""COMPUTED_VALUE"""),"〇")</f>
        <v>〇</v>
      </c>
      <c r="L1446" s="27" t="s">
        <v>2552</v>
      </c>
    </row>
    <row r="1447" ht="18.0" customHeight="1">
      <c r="A1447" s="3"/>
      <c r="B1447" s="21"/>
      <c r="C1447" s="22">
        <v>9.784535525061E12</v>
      </c>
      <c r="D1447" s="23" t="s">
        <v>2549</v>
      </c>
      <c r="E1447" s="23" t="s">
        <v>2622</v>
      </c>
      <c r="F1447" s="23" t="s">
        <v>2623</v>
      </c>
      <c r="G1447" s="23" t="s">
        <v>915</v>
      </c>
      <c r="H1447" s="25">
        <v>44073.0</v>
      </c>
      <c r="I1447" s="26">
        <v>45138.0</v>
      </c>
      <c r="J1447" s="23"/>
      <c r="K1447" s="27" t="str">
        <f>IFERROR(__xludf.DUMMYFUNCTION("""COMPUTED_VALUE"""),"〇")</f>
        <v>〇</v>
      </c>
      <c r="L1447" s="27" t="s">
        <v>2552</v>
      </c>
    </row>
    <row r="1448" ht="18.0" customHeight="1">
      <c r="A1448" s="3"/>
      <c r="B1448" s="21"/>
      <c r="C1448" s="22">
        <v>9.784535525115E12</v>
      </c>
      <c r="D1448" s="23" t="s">
        <v>2549</v>
      </c>
      <c r="E1448" s="23" t="s">
        <v>2624</v>
      </c>
      <c r="F1448" s="35"/>
      <c r="G1448" s="23" t="s">
        <v>915</v>
      </c>
      <c r="H1448" s="25">
        <v>44079.0</v>
      </c>
      <c r="I1448" s="26">
        <v>45138.0</v>
      </c>
      <c r="J1448" s="23"/>
      <c r="K1448" s="27" t="str">
        <f>IFERROR(__xludf.DUMMYFUNCTION("""COMPUTED_VALUE"""),"")</f>
        <v/>
      </c>
      <c r="L1448" s="27" t="s">
        <v>2552</v>
      </c>
    </row>
    <row r="1449" ht="18.0" customHeight="1">
      <c r="A1449" s="3"/>
      <c r="B1449" s="21"/>
      <c r="C1449" s="22">
        <v>9.784535522909E12</v>
      </c>
      <c r="D1449" s="23" t="s">
        <v>2549</v>
      </c>
      <c r="E1449" s="23" t="s">
        <v>2625</v>
      </c>
      <c r="F1449" s="23" t="s">
        <v>2626</v>
      </c>
      <c r="G1449" s="23" t="s">
        <v>915</v>
      </c>
      <c r="H1449" s="29">
        <v>44097.0</v>
      </c>
      <c r="I1449" s="26">
        <v>45138.0</v>
      </c>
      <c r="J1449" s="23"/>
      <c r="K1449" s="27" t="str">
        <f>IFERROR(__xludf.DUMMYFUNCTION("""COMPUTED_VALUE"""),"〇")</f>
        <v>〇</v>
      </c>
      <c r="L1449" s="27" t="s">
        <v>2552</v>
      </c>
    </row>
    <row r="1450" ht="18.0" customHeight="1">
      <c r="A1450" s="3"/>
      <c r="B1450" s="21"/>
      <c r="C1450" s="22">
        <v>9.784535002494E12</v>
      </c>
      <c r="D1450" s="23" t="s">
        <v>2549</v>
      </c>
      <c r="E1450" s="23" t="s">
        <v>2627</v>
      </c>
      <c r="F1450" s="23" t="s">
        <v>2551</v>
      </c>
      <c r="G1450" s="23" t="s">
        <v>915</v>
      </c>
      <c r="H1450" s="25">
        <v>44165.0</v>
      </c>
      <c r="I1450" s="26">
        <v>45138.0</v>
      </c>
      <c r="J1450" s="23"/>
      <c r="K1450" s="27" t="str">
        <f>IFERROR(__xludf.DUMMYFUNCTION("""COMPUTED_VALUE"""),"〇")</f>
        <v>〇</v>
      </c>
      <c r="L1450" s="27" t="s">
        <v>2552</v>
      </c>
    </row>
    <row r="1451" ht="18.0" customHeight="1">
      <c r="A1451" s="3"/>
      <c r="B1451" s="21"/>
      <c r="C1451" s="22">
        <v>9.784535525382E12</v>
      </c>
      <c r="D1451" s="23" t="s">
        <v>2549</v>
      </c>
      <c r="E1451" s="23" t="s">
        <v>2628</v>
      </c>
      <c r="F1451" s="23" t="s">
        <v>2629</v>
      </c>
      <c r="G1451" s="23" t="s">
        <v>915</v>
      </c>
      <c r="H1451" s="25">
        <v>44216.0</v>
      </c>
      <c r="I1451" s="26">
        <v>45138.0</v>
      </c>
      <c r="J1451" s="23"/>
      <c r="K1451" s="27" t="str">
        <f>IFERROR(__xludf.DUMMYFUNCTION("""COMPUTED_VALUE"""),"")</f>
        <v/>
      </c>
      <c r="L1451" s="27" t="s">
        <v>2552</v>
      </c>
    </row>
    <row r="1452" ht="18.0" customHeight="1">
      <c r="A1452" s="3"/>
      <c r="B1452" s="21"/>
      <c r="C1452" s="22">
        <v>9.784535525337E12</v>
      </c>
      <c r="D1452" s="23" t="s">
        <v>2549</v>
      </c>
      <c r="E1452" s="23" t="s">
        <v>2630</v>
      </c>
      <c r="F1452" s="23" t="s">
        <v>2631</v>
      </c>
      <c r="G1452" s="23" t="s">
        <v>915</v>
      </c>
      <c r="H1452" s="25">
        <v>44247.0</v>
      </c>
      <c r="I1452" s="26">
        <v>45138.0</v>
      </c>
      <c r="J1452" s="23"/>
      <c r="K1452" s="27" t="str">
        <f>IFERROR(__xludf.DUMMYFUNCTION("""COMPUTED_VALUE"""),"〇")</f>
        <v>〇</v>
      </c>
      <c r="L1452" s="27" t="s">
        <v>2552</v>
      </c>
    </row>
    <row r="1453" ht="18.0" customHeight="1">
      <c r="A1453" s="3"/>
      <c r="B1453" s="21"/>
      <c r="C1453" s="22">
        <v>9.784535525429E12</v>
      </c>
      <c r="D1453" s="23" t="s">
        <v>2549</v>
      </c>
      <c r="E1453" s="23" t="s">
        <v>2632</v>
      </c>
      <c r="F1453" s="23" t="s">
        <v>2633</v>
      </c>
      <c r="G1453" s="23" t="s">
        <v>915</v>
      </c>
      <c r="H1453" s="25">
        <v>44286.0</v>
      </c>
      <c r="I1453" s="26">
        <v>45138.0</v>
      </c>
      <c r="J1453" s="23"/>
      <c r="K1453" s="27" t="str">
        <f>IFERROR(__xludf.DUMMYFUNCTION("""COMPUTED_VALUE"""),"〇")</f>
        <v>〇</v>
      </c>
      <c r="L1453" s="27" t="s">
        <v>2552</v>
      </c>
    </row>
    <row r="1454" ht="18.0" customHeight="1">
      <c r="A1454" s="3"/>
      <c r="B1454" s="21"/>
      <c r="C1454" s="22">
        <v>9.784535525368E12</v>
      </c>
      <c r="D1454" s="23" t="s">
        <v>2549</v>
      </c>
      <c r="E1454" s="23" t="s">
        <v>2634</v>
      </c>
      <c r="F1454" s="23" t="s">
        <v>2635</v>
      </c>
      <c r="G1454" s="23" t="s">
        <v>915</v>
      </c>
      <c r="H1454" s="25">
        <v>44287.0</v>
      </c>
      <c r="I1454" s="26">
        <v>45138.0</v>
      </c>
      <c r="J1454" s="23"/>
      <c r="K1454" s="27" t="str">
        <f>IFERROR(__xludf.DUMMYFUNCTION("""COMPUTED_VALUE"""),"")</f>
        <v/>
      </c>
      <c r="L1454" s="27" t="s">
        <v>2552</v>
      </c>
    </row>
    <row r="1455" ht="18.0" customHeight="1">
      <c r="A1455" s="3"/>
      <c r="B1455" s="21"/>
      <c r="C1455" s="22">
        <v>9.7845350025E12</v>
      </c>
      <c r="D1455" s="23" t="s">
        <v>2549</v>
      </c>
      <c r="E1455" s="23" t="s">
        <v>2636</v>
      </c>
      <c r="F1455" s="23" t="s">
        <v>2551</v>
      </c>
      <c r="G1455" s="23" t="s">
        <v>915</v>
      </c>
      <c r="H1455" s="29">
        <v>44346.0</v>
      </c>
      <c r="I1455" s="26">
        <v>45138.0</v>
      </c>
      <c r="J1455" s="23"/>
      <c r="K1455" s="27" t="str">
        <f>IFERROR(__xludf.DUMMYFUNCTION("""COMPUTED_VALUE"""),"〇")</f>
        <v>〇</v>
      </c>
      <c r="L1455" s="27" t="s">
        <v>2552</v>
      </c>
    </row>
    <row r="1456" ht="18.0" customHeight="1">
      <c r="A1456" s="3"/>
      <c r="B1456" s="21"/>
      <c r="C1456" s="22">
        <v>9.784535525504E12</v>
      </c>
      <c r="D1456" s="23" t="s">
        <v>2549</v>
      </c>
      <c r="E1456" s="23" t="s">
        <v>2637</v>
      </c>
      <c r="F1456" s="23" t="s">
        <v>2638</v>
      </c>
      <c r="G1456" s="23" t="s">
        <v>915</v>
      </c>
      <c r="H1456" s="25">
        <v>44449.0</v>
      </c>
      <c r="I1456" s="26">
        <v>45138.0</v>
      </c>
      <c r="J1456" s="23"/>
      <c r="K1456" s="27" t="str">
        <f>IFERROR(__xludf.DUMMYFUNCTION("""COMPUTED_VALUE"""),"")</f>
        <v/>
      </c>
      <c r="L1456" s="27" t="s">
        <v>2552</v>
      </c>
    </row>
    <row r="1457" ht="18.0" customHeight="1">
      <c r="A1457" s="3"/>
      <c r="B1457" s="21"/>
      <c r="C1457" s="22">
        <v>9.784535002517E12</v>
      </c>
      <c r="D1457" s="23" t="s">
        <v>2549</v>
      </c>
      <c r="E1457" s="23" t="s">
        <v>2639</v>
      </c>
      <c r="F1457" s="23" t="s">
        <v>2551</v>
      </c>
      <c r="G1457" s="23" t="s">
        <v>915</v>
      </c>
      <c r="H1457" s="25">
        <v>44520.0</v>
      </c>
      <c r="I1457" s="26">
        <v>45138.0</v>
      </c>
      <c r="J1457" s="23"/>
      <c r="K1457" s="27" t="str">
        <f>IFERROR(__xludf.DUMMYFUNCTION("""COMPUTED_VALUE"""),"〇")</f>
        <v>〇</v>
      </c>
      <c r="L1457" s="27" t="s">
        <v>2552</v>
      </c>
    </row>
    <row r="1458" ht="18.0" customHeight="1">
      <c r="A1458" s="3"/>
      <c r="B1458" s="21"/>
      <c r="C1458" s="22">
        <v>9.784535526471E12</v>
      </c>
      <c r="D1458" s="23" t="s">
        <v>2549</v>
      </c>
      <c r="E1458" s="23" t="s">
        <v>2640</v>
      </c>
      <c r="F1458" s="23" t="s">
        <v>2635</v>
      </c>
      <c r="G1458" s="23" t="s">
        <v>915</v>
      </c>
      <c r="H1458" s="25">
        <v>44824.0</v>
      </c>
      <c r="I1458" s="26">
        <v>45138.0</v>
      </c>
      <c r="J1458" s="23"/>
      <c r="K1458" s="27" t="str">
        <f>IFERROR(__xludf.DUMMYFUNCTION("""COMPUTED_VALUE"""),"〇")</f>
        <v>〇</v>
      </c>
      <c r="L1458" s="27" t="s">
        <v>2552</v>
      </c>
    </row>
    <row r="1459" ht="18.0" customHeight="1">
      <c r="A1459" s="3"/>
      <c r="B1459" s="21"/>
      <c r="C1459" s="22">
        <v>9.784641137622E12</v>
      </c>
      <c r="D1459" s="23" t="s">
        <v>628</v>
      </c>
      <c r="E1459" s="23" t="s">
        <v>2641</v>
      </c>
      <c r="F1459" s="23" t="s">
        <v>2642</v>
      </c>
      <c r="G1459" s="24" t="s">
        <v>19</v>
      </c>
      <c r="H1459" s="25">
        <v>42819.0</v>
      </c>
      <c r="I1459" s="26">
        <v>45139.0</v>
      </c>
      <c r="J1459" s="23"/>
      <c r="K1459" s="27" t="str">
        <f>IFERROR(__xludf.DUMMYFUNCTION("""COMPUTED_VALUE"""),"〇")</f>
        <v>〇</v>
      </c>
      <c r="L1459" s="36"/>
    </row>
    <row r="1460" ht="18.0" customHeight="1">
      <c r="A1460" s="3"/>
      <c r="B1460" s="21"/>
      <c r="C1460" s="22">
        <v>9.784641137356E12</v>
      </c>
      <c r="D1460" s="23" t="s">
        <v>628</v>
      </c>
      <c r="E1460" s="23" t="s">
        <v>2643</v>
      </c>
      <c r="F1460" s="23" t="s">
        <v>2644</v>
      </c>
      <c r="G1460" s="24" t="s">
        <v>19</v>
      </c>
      <c r="H1460" s="25">
        <v>43013.0</v>
      </c>
      <c r="I1460" s="26">
        <v>45139.0</v>
      </c>
      <c r="J1460" s="23"/>
      <c r="K1460" s="27" t="str">
        <f>IFERROR(__xludf.DUMMYFUNCTION("""COMPUTED_VALUE"""),"〇")</f>
        <v>〇</v>
      </c>
      <c r="L1460" s="36"/>
    </row>
    <row r="1461" ht="18.0" customHeight="1">
      <c r="A1461" s="3"/>
      <c r="B1461" s="21"/>
      <c r="C1461" s="22">
        <v>9.784641243026E12</v>
      </c>
      <c r="D1461" s="23" t="s">
        <v>628</v>
      </c>
      <c r="E1461" s="23" t="s">
        <v>2645</v>
      </c>
      <c r="F1461" s="23" t="s">
        <v>2646</v>
      </c>
      <c r="G1461" s="24" t="s">
        <v>19</v>
      </c>
      <c r="H1461" s="25">
        <v>43077.0</v>
      </c>
      <c r="I1461" s="26">
        <v>45139.0</v>
      </c>
      <c r="J1461" s="23"/>
      <c r="K1461" s="27" t="str">
        <f>IFERROR(__xludf.DUMMYFUNCTION("""COMPUTED_VALUE"""),"〇")</f>
        <v>〇</v>
      </c>
      <c r="L1461" s="36"/>
    </row>
    <row r="1462" ht="18.0" customHeight="1">
      <c r="A1462" s="3"/>
      <c r="B1462" s="21"/>
      <c r="C1462" s="22">
        <v>9.784641137899E12</v>
      </c>
      <c r="D1462" s="23" t="s">
        <v>628</v>
      </c>
      <c r="E1462" s="23" t="s">
        <v>2647</v>
      </c>
      <c r="F1462" s="23" t="s">
        <v>2648</v>
      </c>
      <c r="G1462" s="24" t="s">
        <v>19</v>
      </c>
      <c r="H1462" s="25">
        <v>43168.0</v>
      </c>
      <c r="I1462" s="26">
        <v>45139.0</v>
      </c>
      <c r="J1462" s="23"/>
      <c r="K1462" s="27" t="str">
        <f>IFERROR(__xludf.DUMMYFUNCTION("""COMPUTED_VALUE"""),"〇")</f>
        <v>〇</v>
      </c>
      <c r="L1462" s="36"/>
    </row>
    <row r="1463" ht="18.0" customHeight="1">
      <c r="A1463" s="3"/>
      <c r="B1463" s="21"/>
      <c r="C1463" s="22">
        <v>9.784000248907E12</v>
      </c>
      <c r="D1463" s="23" t="s">
        <v>2061</v>
      </c>
      <c r="E1463" s="23" t="s">
        <v>2649</v>
      </c>
      <c r="F1463" s="23" t="s">
        <v>2650</v>
      </c>
      <c r="G1463" s="24" t="s">
        <v>19</v>
      </c>
      <c r="H1463" s="29">
        <v>43880.0</v>
      </c>
      <c r="I1463" s="26">
        <v>45154.0</v>
      </c>
      <c r="J1463" s="23"/>
      <c r="K1463" s="27" t="str">
        <f>IFERROR(__xludf.DUMMYFUNCTION("""COMPUTED_VALUE"""),"")</f>
        <v/>
      </c>
      <c r="L1463" s="27"/>
    </row>
    <row r="1464" ht="18.0" customHeight="1">
      <c r="A1464" s="3"/>
      <c r="B1464" s="21"/>
      <c r="C1464" s="22">
        <v>9.784788289345E12</v>
      </c>
      <c r="D1464" s="23" t="s">
        <v>510</v>
      </c>
      <c r="E1464" s="23" t="s">
        <v>2651</v>
      </c>
      <c r="F1464" s="23" t="s">
        <v>2652</v>
      </c>
      <c r="G1464" s="24" t="s">
        <v>19</v>
      </c>
      <c r="H1464" s="29">
        <v>40612.0</v>
      </c>
      <c r="I1464" s="26">
        <v>45154.0</v>
      </c>
      <c r="J1464" s="23"/>
      <c r="K1464" s="27" t="str">
        <f>IFERROR(__xludf.DUMMYFUNCTION("""COMPUTED_VALUE"""),"〇")</f>
        <v>〇</v>
      </c>
      <c r="L1464" s="27"/>
    </row>
    <row r="1465" ht="18.0" customHeight="1">
      <c r="A1465" s="3"/>
      <c r="B1465" s="21"/>
      <c r="C1465" s="22">
        <v>9.784788289048E12</v>
      </c>
      <c r="D1465" s="23" t="s">
        <v>510</v>
      </c>
      <c r="E1465" s="23" t="s">
        <v>2653</v>
      </c>
      <c r="F1465" s="23" t="s">
        <v>2654</v>
      </c>
      <c r="G1465" s="24" t="s">
        <v>19</v>
      </c>
      <c r="H1465" s="29">
        <v>44392.0</v>
      </c>
      <c r="I1465" s="26">
        <v>45154.0</v>
      </c>
      <c r="J1465" s="23"/>
      <c r="K1465" s="27" t="str">
        <f>IFERROR(__xludf.DUMMYFUNCTION("""COMPUTED_VALUE"""),"〇")</f>
        <v>〇</v>
      </c>
      <c r="L1465" s="27"/>
    </row>
    <row r="1466" ht="18.0" customHeight="1">
      <c r="A1466" s="3"/>
      <c r="B1466" s="21"/>
      <c r="C1466" s="22">
        <v>9.784788289208E12</v>
      </c>
      <c r="D1466" s="23" t="s">
        <v>510</v>
      </c>
      <c r="E1466" s="23" t="s">
        <v>2655</v>
      </c>
      <c r="F1466" s="23" t="s">
        <v>2656</v>
      </c>
      <c r="G1466" s="24" t="s">
        <v>19</v>
      </c>
      <c r="H1466" s="29">
        <v>44454.0</v>
      </c>
      <c r="I1466" s="26">
        <v>45154.0</v>
      </c>
      <c r="J1466" s="23"/>
      <c r="K1466" s="27" t="str">
        <f>IFERROR(__xludf.DUMMYFUNCTION("""COMPUTED_VALUE"""),"〇")</f>
        <v>〇</v>
      </c>
      <c r="L1466" s="27"/>
    </row>
    <row r="1467" ht="18.0" customHeight="1">
      <c r="A1467" s="3"/>
      <c r="B1467" s="21"/>
      <c r="C1467" s="22">
        <v>9.784788289598E12</v>
      </c>
      <c r="D1467" s="23" t="s">
        <v>510</v>
      </c>
      <c r="E1467" s="23" t="s">
        <v>2657</v>
      </c>
      <c r="F1467" s="23" t="s">
        <v>2658</v>
      </c>
      <c r="G1467" s="24" t="s">
        <v>19</v>
      </c>
      <c r="H1467" s="29">
        <v>44543.0</v>
      </c>
      <c r="I1467" s="26">
        <v>45154.0</v>
      </c>
      <c r="J1467" s="23"/>
      <c r="K1467" s="27" t="str">
        <f>IFERROR(__xludf.DUMMYFUNCTION("""COMPUTED_VALUE"""),"〇")</f>
        <v>〇</v>
      </c>
      <c r="L1467" s="27"/>
    </row>
    <row r="1468" ht="18.0" customHeight="1">
      <c r="A1468" s="3"/>
      <c r="B1468" s="21"/>
      <c r="C1468" s="22">
        <v>9.784788289574E12</v>
      </c>
      <c r="D1468" s="23" t="s">
        <v>510</v>
      </c>
      <c r="E1468" s="23" t="s">
        <v>2659</v>
      </c>
      <c r="F1468" s="23" t="s">
        <v>2660</v>
      </c>
      <c r="G1468" s="24" t="s">
        <v>19</v>
      </c>
      <c r="H1468" s="29">
        <v>44547.0</v>
      </c>
      <c r="I1468" s="26">
        <v>45154.0</v>
      </c>
      <c r="J1468" s="23"/>
      <c r="K1468" s="27" t="str">
        <f>IFERROR(__xludf.DUMMYFUNCTION("""COMPUTED_VALUE"""),"〇")</f>
        <v>〇</v>
      </c>
      <c r="L1468" s="27"/>
    </row>
    <row r="1469" ht="18.0" customHeight="1">
      <c r="A1469" s="3"/>
      <c r="B1469" s="21"/>
      <c r="C1469" s="22">
        <v>9.78478828968E12</v>
      </c>
      <c r="D1469" s="23" t="s">
        <v>510</v>
      </c>
      <c r="E1469" s="23" t="s">
        <v>2661</v>
      </c>
      <c r="F1469" s="23" t="s">
        <v>2662</v>
      </c>
      <c r="G1469" s="24" t="s">
        <v>19</v>
      </c>
      <c r="H1469" s="29">
        <v>44573.0</v>
      </c>
      <c r="I1469" s="26">
        <v>45154.0</v>
      </c>
      <c r="J1469" s="23"/>
      <c r="K1469" s="27" t="str">
        <f>IFERROR(__xludf.DUMMYFUNCTION("""COMPUTED_VALUE"""),"〇")</f>
        <v>〇</v>
      </c>
      <c r="L1469" s="27"/>
    </row>
    <row r="1470" ht="18.0" customHeight="1">
      <c r="A1470" s="3"/>
      <c r="B1470" s="21"/>
      <c r="C1470" s="22">
        <v>9.784788289857E12</v>
      </c>
      <c r="D1470" s="23" t="s">
        <v>510</v>
      </c>
      <c r="E1470" s="23" t="s">
        <v>2663</v>
      </c>
      <c r="F1470" s="23" t="s">
        <v>2664</v>
      </c>
      <c r="G1470" s="24" t="s">
        <v>19</v>
      </c>
      <c r="H1470" s="29">
        <v>44628.0</v>
      </c>
      <c r="I1470" s="26">
        <v>45154.0</v>
      </c>
      <c r="J1470" s="23"/>
      <c r="K1470" s="27" t="str">
        <f>IFERROR(__xludf.DUMMYFUNCTION("""COMPUTED_VALUE"""),"〇")</f>
        <v>〇</v>
      </c>
      <c r="L1470" s="27"/>
    </row>
    <row r="1471" ht="18.0" customHeight="1">
      <c r="A1471" s="3"/>
      <c r="B1471" s="21"/>
      <c r="C1471" s="22">
        <v>9.784788289796E12</v>
      </c>
      <c r="D1471" s="23" t="s">
        <v>510</v>
      </c>
      <c r="E1471" s="23" t="s">
        <v>2665</v>
      </c>
      <c r="F1471" s="23" t="s">
        <v>2666</v>
      </c>
      <c r="G1471" s="24" t="s">
        <v>19</v>
      </c>
      <c r="H1471" s="29">
        <v>44631.0</v>
      </c>
      <c r="I1471" s="26">
        <v>45154.0</v>
      </c>
      <c r="J1471" s="23"/>
      <c r="K1471" s="27" t="str">
        <f>IFERROR(__xludf.DUMMYFUNCTION("""COMPUTED_VALUE"""),"〇")</f>
        <v>〇</v>
      </c>
      <c r="L1471" s="27"/>
    </row>
    <row r="1472" ht="18.0" customHeight="1">
      <c r="A1472" s="3"/>
      <c r="B1472" s="21"/>
      <c r="C1472" s="22">
        <v>9.784788290358E12</v>
      </c>
      <c r="D1472" s="23" t="s">
        <v>510</v>
      </c>
      <c r="E1472" s="23" t="s">
        <v>2667</v>
      </c>
      <c r="F1472" s="23" t="s">
        <v>574</v>
      </c>
      <c r="G1472" s="24" t="s">
        <v>19</v>
      </c>
      <c r="H1472" s="29">
        <v>44658.0</v>
      </c>
      <c r="I1472" s="26">
        <v>45154.0</v>
      </c>
      <c r="J1472" s="23"/>
      <c r="K1472" s="27" t="str">
        <f>IFERROR(__xludf.DUMMYFUNCTION("""COMPUTED_VALUE"""),"〇")</f>
        <v>〇</v>
      </c>
      <c r="L1472" s="27"/>
    </row>
    <row r="1473" ht="18.0" customHeight="1">
      <c r="A1473" s="3"/>
      <c r="B1473" s="21"/>
      <c r="C1473" s="22">
        <v>9.784788290396E12</v>
      </c>
      <c r="D1473" s="23" t="s">
        <v>510</v>
      </c>
      <c r="E1473" s="23" t="s">
        <v>2668</v>
      </c>
      <c r="F1473" s="23" t="s">
        <v>2669</v>
      </c>
      <c r="G1473" s="24" t="s">
        <v>19</v>
      </c>
      <c r="H1473" s="29">
        <v>44691.0</v>
      </c>
      <c r="I1473" s="26">
        <v>45154.0</v>
      </c>
      <c r="J1473" s="23"/>
      <c r="K1473" s="27" t="str">
        <f>IFERROR(__xludf.DUMMYFUNCTION("""COMPUTED_VALUE"""),"〇")</f>
        <v>〇</v>
      </c>
      <c r="L1473" s="27"/>
    </row>
    <row r="1474" ht="18.0" customHeight="1">
      <c r="A1474" s="3"/>
      <c r="B1474" s="21"/>
      <c r="C1474" s="22">
        <v>9.784788290525E12</v>
      </c>
      <c r="D1474" s="23" t="s">
        <v>510</v>
      </c>
      <c r="E1474" s="23" t="s">
        <v>2670</v>
      </c>
      <c r="F1474" s="23" t="s">
        <v>1303</v>
      </c>
      <c r="G1474" s="24" t="s">
        <v>19</v>
      </c>
      <c r="H1474" s="29">
        <v>44736.0</v>
      </c>
      <c r="I1474" s="26">
        <v>45154.0</v>
      </c>
      <c r="J1474" s="23"/>
      <c r="K1474" s="27" t="str">
        <f>IFERROR(__xludf.DUMMYFUNCTION("""COMPUTED_VALUE"""),"〇")</f>
        <v>〇</v>
      </c>
      <c r="L1474" s="27"/>
    </row>
    <row r="1475" ht="18.0" customHeight="1">
      <c r="A1475" s="3"/>
      <c r="B1475" s="21"/>
      <c r="C1475" s="47" t="s">
        <v>2671</v>
      </c>
      <c r="D1475" s="23" t="s">
        <v>1878</v>
      </c>
      <c r="E1475" s="23" t="s">
        <v>2672</v>
      </c>
      <c r="F1475" s="23" t="s">
        <v>2673</v>
      </c>
      <c r="G1475" s="24" t="s">
        <v>19</v>
      </c>
      <c r="H1475" s="29">
        <v>45117.0</v>
      </c>
      <c r="I1475" s="26">
        <v>45154.0</v>
      </c>
      <c r="J1475" s="23"/>
      <c r="K1475" s="27" t="str">
        <f>IFERROR(__xludf.DUMMYFUNCTION("""COMPUTED_VALUE"""),"")</f>
        <v/>
      </c>
      <c r="L1475" s="36"/>
    </row>
    <row r="1476" ht="18.0" customHeight="1">
      <c r="A1476" s="3"/>
      <c r="B1476" s="21"/>
      <c r="C1476" s="47" t="s">
        <v>2674</v>
      </c>
      <c r="D1476" s="23" t="s">
        <v>2133</v>
      </c>
      <c r="E1476" s="23" t="s">
        <v>2675</v>
      </c>
      <c r="F1476" s="23" t="s">
        <v>2676</v>
      </c>
      <c r="G1476" s="24" t="s">
        <v>19</v>
      </c>
      <c r="H1476" s="25">
        <v>45117.0</v>
      </c>
      <c r="I1476" s="26">
        <v>45154.0</v>
      </c>
      <c r="J1476" s="23"/>
      <c r="K1476" s="27" t="str">
        <f>IFERROR(__xludf.DUMMYFUNCTION("""COMPUTED_VALUE"""),"")</f>
        <v/>
      </c>
      <c r="L1476" s="27"/>
    </row>
    <row r="1477" ht="18.0" customHeight="1">
      <c r="A1477" s="3"/>
      <c r="B1477" s="21"/>
      <c r="C1477" s="22">
        <v>9.784785713058E12</v>
      </c>
      <c r="D1477" s="23" t="s">
        <v>16</v>
      </c>
      <c r="E1477" s="23" t="s">
        <v>2677</v>
      </c>
      <c r="F1477" s="23" t="s">
        <v>2678</v>
      </c>
      <c r="G1477" s="24" t="s">
        <v>19</v>
      </c>
      <c r="H1477" s="29">
        <v>38803.0</v>
      </c>
      <c r="I1477" s="26">
        <v>45161.0</v>
      </c>
      <c r="J1477" s="23"/>
      <c r="K1477" s="27" t="str">
        <f>IFERROR(__xludf.DUMMYFUNCTION("""COMPUTED_VALUE"""),"〇")</f>
        <v>〇</v>
      </c>
      <c r="L1477" s="27"/>
    </row>
    <row r="1478" ht="18.0" customHeight="1">
      <c r="A1478" s="3"/>
      <c r="B1478" s="21"/>
      <c r="C1478" s="22">
        <v>9.784785719883E12</v>
      </c>
      <c r="D1478" s="23" t="s">
        <v>16</v>
      </c>
      <c r="E1478" s="23" t="s">
        <v>2679</v>
      </c>
      <c r="F1478" s="23" t="s">
        <v>2680</v>
      </c>
      <c r="G1478" s="24" t="s">
        <v>19</v>
      </c>
      <c r="H1478" s="29">
        <v>41085.0</v>
      </c>
      <c r="I1478" s="26">
        <v>45161.0</v>
      </c>
      <c r="J1478" s="23"/>
      <c r="K1478" s="27" t="str">
        <f>IFERROR(__xludf.DUMMYFUNCTION("""COMPUTED_VALUE"""),"〇")</f>
        <v>〇</v>
      </c>
      <c r="L1478" s="27"/>
    </row>
    <row r="1479" ht="18.0" customHeight="1">
      <c r="A1479" s="3"/>
      <c r="B1479" s="21"/>
      <c r="C1479" s="22">
        <v>9.784785752101E12</v>
      </c>
      <c r="D1479" s="23" t="s">
        <v>16</v>
      </c>
      <c r="E1479" s="23" t="s">
        <v>2681</v>
      </c>
      <c r="F1479" s="23" t="s">
        <v>234</v>
      </c>
      <c r="G1479" s="24" t="s">
        <v>19</v>
      </c>
      <c r="H1479" s="29">
        <v>41363.0</v>
      </c>
      <c r="I1479" s="26">
        <v>45161.0</v>
      </c>
      <c r="J1479" s="23"/>
      <c r="K1479" s="27" t="str">
        <f>IFERROR(__xludf.DUMMYFUNCTION("""COMPUTED_VALUE"""),"〇")</f>
        <v>〇</v>
      </c>
      <c r="L1479" s="27"/>
    </row>
    <row r="1480" ht="18.0" customHeight="1">
      <c r="A1480" s="3"/>
      <c r="B1480" s="21"/>
      <c r="C1480" s="22">
        <v>9.784785771447E12</v>
      </c>
      <c r="D1480" s="23" t="s">
        <v>16</v>
      </c>
      <c r="E1480" s="23" t="s">
        <v>2682</v>
      </c>
      <c r="F1480" s="23" t="s">
        <v>16</v>
      </c>
      <c r="G1480" s="24" t="s">
        <v>19</v>
      </c>
      <c r="H1480" s="25">
        <v>44141.0</v>
      </c>
      <c r="I1480" s="26">
        <v>45161.0</v>
      </c>
      <c r="J1480" s="23"/>
      <c r="K1480" s="27" t="str">
        <f>IFERROR(__xludf.DUMMYFUNCTION("""COMPUTED_VALUE"""),"")</f>
        <v/>
      </c>
      <c r="L1480" s="27"/>
    </row>
    <row r="1481" ht="18.0" customHeight="1">
      <c r="A1481" s="3"/>
      <c r="B1481" s="21"/>
      <c r="C1481" s="22">
        <v>9.784785729714E12</v>
      </c>
      <c r="D1481" s="23" t="s">
        <v>16</v>
      </c>
      <c r="E1481" s="23" t="s">
        <v>2683</v>
      </c>
      <c r="F1481" s="23" t="s">
        <v>219</v>
      </c>
      <c r="G1481" s="24" t="s">
        <v>19</v>
      </c>
      <c r="H1481" s="29">
        <v>44742.0</v>
      </c>
      <c r="I1481" s="26">
        <v>45161.0</v>
      </c>
      <c r="J1481" s="23"/>
      <c r="K1481" s="27" t="str">
        <f>IFERROR(__xludf.DUMMYFUNCTION("""COMPUTED_VALUE"""),"")</f>
        <v/>
      </c>
      <c r="L1481" s="27"/>
    </row>
    <row r="1482" ht="18.0" customHeight="1">
      <c r="A1482" s="3"/>
      <c r="B1482" s="21"/>
      <c r="C1482" s="22">
        <v>9.784785753047E12</v>
      </c>
      <c r="D1482" s="23" t="s">
        <v>16</v>
      </c>
      <c r="E1482" s="23" t="s">
        <v>2684</v>
      </c>
      <c r="F1482" s="23" t="s">
        <v>728</v>
      </c>
      <c r="G1482" s="24" t="s">
        <v>19</v>
      </c>
      <c r="H1482" s="29">
        <v>44809.0</v>
      </c>
      <c r="I1482" s="26">
        <v>45161.0</v>
      </c>
      <c r="J1482" s="23"/>
      <c r="K1482" s="27" t="str">
        <f>IFERROR(__xludf.DUMMYFUNCTION("""COMPUTED_VALUE"""),"〇")</f>
        <v>〇</v>
      </c>
      <c r="L1482" s="27"/>
    </row>
    <row r="1483" ht="18.0" customHeight="1">
      <c r="A1483" s="3"/>
      <c r="B1483" s="21"/>
      <c r="C1483" s="22">
        <v>9.784785753085E12</v>
      </c>
      <c r="D1483" s="23" t="s">
        <v>16</v>
      </c>
      <c r="E1483" s="23" t="s">
        <v>2685</v>
      </c>
      <c r="F1483" s="23" t="s">
        <v>758</v>
      </c>
      <c r="G1483" s="24" t="s">
        <v>19</v>
      </c>
      <c r="H1483" s="29">
        <v>45076.0</v>
      </c>
      <c r="I1483" s="26">
        <v>45161.0</v>
      </c>
      <c r="J1483" s="23"/>
      <c r="K1483" s="27" t="str">
        <f>IFERROR(__xludf.DUMMYFUNCTION("""COMPUTED_VALUE"""),"")</f>
        <v/>
      </c>
      <c r="L1483" s="27"/>
    </row>
    <row r="1484" ht="18.0" customHeight="1">
      <c r="A1484" s="3"/>
      <c r="B1484" s="21"/>
      <c r="C1484" s="22">
        <v>9.784785730338E12</v>
      </c>
      <c r="D1484" s="23" t="s">
        <v>16</v>
      </c>
      <c r="E1484" s="23" t="s">
        <v>2686</v>
      </c>
      <c r="F1484" s="23" t="s">
        <v>2687</v>
      </c>
      <c r="G1484" s="24" t="s">
        <v>19</v>
      </c>
      <c r="H1484" s="29">
        <v>45087.0</v>
      </c>
      <c r="I1484" s="26">
        <v>45161.0</v>
      </c>
      <c r="J1484" s="23"/>
      <c r="K1484" s="27" t="str">
        <f>IFERROR(__xludf.DUMMYFUNCTION("""COMPUTED_VALUE"""),"〇")</f>
        <v>〇</v>
      </c>
      <c r="L1484" s="27"/>
    </row>
    <row r="1485" ht="18.0" customHeight="1">
      <c r="A1485" s="3"/>
      <c r="B1485" s="21"/>
      <c r="C1485" s="22">
        <v>9.784785730321E12</v>
      </c>
      <c r="D1485" s="23" t="s">
        <v>16</v>
      </c>
      <c r="E1485" s="23" t="s">
        <v>2688</v>
      </c>
      <c r="F1485" s="23" t="s">
        <v>2689</v>
      </c>
      <c r="G1485" s="24" t="s">
        <v>19</v>
      </c>
      <c r="H1485" s="29">
        <v>45087.0</v>
      </c>
      <c r="I1485" s="26">
        <v>45161.0</v>
      </c>
      <c r="J1485" s="23"/>
      <c r="K1485" s="27" t="str">
        <f>IFERROR(__xludf.DUMMYFUNCTION("""COMPUTED_VALUE"""),"〇")</f>
        <v>〇</v>
      </c>
      <c r="L1485" s="27"/>
    </row>
    <row r="1486" ht="18.0" customHeight="1">
      <c r="A1486" s="3"/>
      <c r="B1486" s="21"/>
      <c r="C1486" s="22">
        <v>9.784785730345E12</v>
      </c>
      <c r="D1486" s="23" t="s">
        <v>16</v>
      </c>
      <c r="E1486" s="23" t="s">
        <v>2690</v>
      </c>
      <c r="F1486" s="23" t="s">
        <v>2691</v>
      </c>
      <c r="G1486" s="24" t="s">
        <v>19</v>
      </c>
      <c r="H1486" s="29">
        <v>45101.0</v>
      </c>
      <c r="I1486" s="26">
        <v>45161.0</v>
      </c>
      <c r="J1486" s="23"/>
      <c r="K1486" s="27" t="str">
        <f>IFERROR(__xludf.DUMMYFUNCTION("""COMPUTED_VALUE"""),"〇")</f>
        <v>〇</v>
      </c>
      <c r="L1486" s="27"/>
    </row>
    <row r="1487" ht="18.0" customHeight="1">
      <c r="A1487" s="3"/>
      <c r="B1487" s="21"/>
      <c r="C1487" s="47" t="s">
        <v>2692</v>
      </c>
      <c r="D1487" s="23" t="s">
        <v>1878</v>
      </c>
      <c r="E1487" s="23" t="s">
        <v>2693</v>
      </c>
      <c r="F1487" s="23" t="s">
        <v>2694</v>
      </c>
      <c r="G1487" s="24" t="s">
        <v>19</v>
      </c>
      <c r="H1487" s="29">
        <v>45148.0</v>
      </c>
      <c r="I1487" s="26">
        <v>45161.0</v>
      </c>
      <c r="J1487" s="23"/>
      <c r="K1487" s="27" t="str">
        <f>IFERROR(__xludf.DUMMYFUNCTION("""COMPUTED_VALUE"""),"")</f>
        <v/>
      </c>
      <c r="L1487" s="27"/>
    </row>
    <row r="1488" ht="18.0" customHeight="1">
      <c r="A1488" s="3"/>
      <c r="B1488" s="21"/>
      <c r="C1488" s="22">
        <v>9.784641046795E12</v>
      </c>
      <c r="D1488" s="23" t="s">
        <v>628</v>
      </c>
      <c r="E1488" s="23" t="s">
        <v>2695</v>
      </c>
      <c r="F1488" s="23" t="s">
        <v>2696</v>
      </c>
      <c r="G1488" s="24" t="s">
        <v>19</v>
      </c>
      <c r="H1488" s="29">
        <v>43004.0</v>
      </c>
      <c r="I1488" s="26">
        <v>45170.0</v>
      </c>
      <c r="J1488" s="23"/>
      <c r="K1488" s="27" t="str">
        <f>IFERROR(__xludf.DUMMYFUNCTION("""COMPUTED_VALUE"""),"〇")</f>
        <v>〇</v>
      </c>
      <c r="L1488" s="27"/>
    </row>
    <row r="1489" ht="18.0" customHeight="1">
      <c r="A1489" s="3"/>
      <c r="B1489" s="21"/>
      <c r="C1489" s="22">
        <v>9.784502470219E12</v>
      </c>
      <c r="D1489" s="23" t="s">
        <v>848</v>
      </c>
      <c r="E1489" s="23" t="s">
        <v>2697</v>
      </c>
      <c r="F1489" s="23" t="s">
        <v>2698</v>
      </c>
      <c r="G1489" s="24" t="s">
        <v>19</v>
      </c>
      <c r="H1489" s="29">
        <v>45112.0</v>
      </c>
      <c r="I1489" s="26">
        <v>45190.0</v>
      </c>
      <c r="J1489" s="23"/>
      <c r="K1489" s="27" t="str">
        <f>IFERROR(__xludf.DUMMYFUNCTION("""COMPUTED_VALUE"""),"〇")</f>
        <v>〇</v>
      </c>
      <c r="L1489" s="27"/>
    </row>
    <row r="1490" ht="18.0" customHeight="1">
      <c r="A1490" s="3"/>
      <c r="B1490" s="21"/>
      <c r="C1490" s="22">
        <v>9.784502462214E12</v>
      </c>
      <c r="D1490" s="23" t="s">
        <v>848</v>
      </c>
      <c r="E1490" s="23" t="s">
        <v>2699</v>
      </c>
      <c r="F1490" s="23" t="s">
        <v>2700</v>
      </c>
      <c r="G1490" s="24" t="s">
        <v>19</v>
      </c>
      <c r="H1490" s="25">
        <v>45127.0</v>
      </c>
      <c r="I1490" s="26">
        <v>45190.0</v>
      </c>
      <c r="J1490" s="23"/>
      <c r="K1490" s="27" t="str">
        <f>IFERROR(__xludf.DUMMYFUNCTION("""COMPUTED_VALUE"""),"〇")</f>
        <v>〇</v>
      </c>
      <c r="L1490" s="27"/>
    </row>
    <row r="1491" ht="18.0" customHeight="1">
      <c r="A1491" s="3"/>
      <c r="B1491" s="21"/>
      <c r="C1491" s="22">
        <v>9.78450215711E12</v>
      </c>
      <c r="D1491" s="23" t="s">
        <v>848</v>
      </c>
      <c r="E1491" s="23" t="s">
        <v>2701</v>
      </c>
      <c r="F1491" s="23" t="s">
        <v>2702</v>
      </c>
      <c r="G1491" s="24" t="s">
        <v>19</v>
      </c>
      <c r="H1491" s="25">
        <v>42272.0</v>
      </c>
      <c r="I1491" s="26">
        <v>45197.0</v>
      </c>
      <c r="J1491" s="23"/>
      <c r="K1491" s="27" t="str">
        <f>IFERROR(__xludf.DUMMYFUNCTION("""COMPUTED_VALUE"""),"〇")</f>
        <v>〇</v>
      </c>
      <c r="L1491" s="27"/>
    </row>
    <row r="1492" ht="18.0" customHeight="1">
      <c r="A1492" s="3"/>
      <c r="B1492" s="21"/>
      <c r="C1492" s="22">
        <v>9.784502175718E12</v>
      </c>
      <c r="D1492" s="23" t="s">
        <v>848</v>
      </c>
      <c r="E1492" s="23" t="s">
        <v>2703</v>
      </c>
      <c r="F1492" s="23" t="s">
        <v>2704</v>
      </c>
      <c r="G1492" s="24" t="s">
        <v>19</v>
      </c>
      <c r="H1492" s="29">
        <v>42343.0</v>
      </c>
      <c r="I1492" s="26">
        <v>45197.0</v>
      </c>
      <c r="J1492" s="23"/>
      <c r="K1492" s="27" t="str">
        <f>IFERROR(__xludf.DUMMYFUNCTION("""COMPUTED_VALUE"""),"〇")</f>
        <v>〇</v>
      </c>
      <c r="L1492" s="27"/>
    </row>
    <row r="1493" ht="18.0" customHeight="1">
      <c r="A1493" s="3"/>
      <c r="B1493" s="21"/>
      <c r="C1493" s="22">
        <v>9.784502154911E12</v>
      </c>
      <c r="D1493" s="23" t="s">
        <v>848</v>
      </c>
      <c r="E1493" s="23" t="s">
        <v>2705</v>
      </c>
      <c r="F1493" s="23" t="s">
        <v>2706</v>
      </c>
      <c r="G1493" s="24" t="s">
        <v>19</v>
      </c>
      <c r="H1493" s="29">
        <v>42444.0</v>
      </c>
      <c r="I1493" s="26">
        <v>45197.0</v>
      </c>
      <c r="J1493" s="23"/>
      <c r="K1493" s="27" t="str">
        <f>IFERROR(__xludf.DUMMYFUNCTION("""COMPUTED_VALUE"""),"〇")</f>
        <v>〇</v>
      </c>
      <c r="L1493" s="27"/>
    </row>
    <row r="1494" ht="18.0" customHeight="1">
      <c r="A1494" s="3"/>
      <c r="B1494" s="21"/>
      <c r="C1494" s="22">
        <v>9.784502195914E12</v>
      </c>
      <c r="D1494" s="23" t="s">
        <v>848</v>
      </c>
      <c r="E1494" s="23" t="s">
        <v>2707</v>
      </c>
      <c r="F1494" s="23" t="s">
        <v>2708</v>
      </c>
      <c r="G1494" s="24" t="s">
        <v>19</v>
      </c>
      <c r="H1494" s="25">
        <v>42614.0</v>
      </c>
      <c r="I1494" s="26">
        <v>45197.0</v>
      </c>
      <c r="J1494" s="23"/>
      <c r="K1494" s="27" t="str">
        <f>IFERROR(__xludf.DUMMYFUNCTION("""COMPUTED_VALUE"""),"〇")</f>
        <v>〇</v>
      </c>
      <c r="L1494" s="27"/>
    </row>
    <row r="1495" ht="18.0" customHeight="1">
      <c r="A1495" s="3"/>
      <c r="B1495" s="21"/>
      <c r="C1495" s="22">
        <v>9.784502227516E12</v>
      </c>
      <c r="D1495" s="23" t="s">
        <v>848</v>
      </c>
      <c r="E1495" s="23" t="s">
        <v>2709</v>
      </c>
      <c r="F1495" s="23" t="s">
        <v>2710</v>
      </c>
      <c r="G1495" s="24" t="s">
        <v>19</v>
      </c>
      <c r="H1495" s="25">
        <v>42901.0</v>
      </c>
      <c r="I1495" s="26">
        <v>45197.0</v>
      </c>
      <c r="J1495" s="23"/>
      <c r="K1495" s="27" t="str">
        <f>IFERROR(__xludf.DUMMYFUNCTION("""COMPUTED_VALUE"""),"〇")</f>
        <v>〇</v>
      </c>
      <c r="L1495" s="27"/>
    </row>
    <row r="1496" ht="18.0" customHeight="1">
      <c r="A1496" s="1"/>
      <c r="B1496" s="14"/>
      <c r="C1496" s="22">
        <v>9.784502163616E12</v>
      </c>
      <c r="D1496" s="23" t="s">
        <v>848</v>
      </c>
      <c r="E1496" s="23" t="s">
        <v>2711</v>
      </c>
      <c r="F1496" s="23" t="s">
        <v>2712</v>
      </c>
      <c r="G1496" s="24" t="s">
        <v>19</v>
      </c>
      <c r="H1496" s="29">
        <v>43554.0</v>
      </c>
      <c r="I1496" s="26">
        <v>45197.0</v>
      </c>
      <c r="J1496" s="23"/>
      <c r="K1496" s="27" t="str">
        <f>IFERROR(__xludf.DUMMYFUNCTION("""COMPUTED_VALUE"""),"〇")</f>
        <v>〇</v>
      </c>
      <c r="L1496" s="27"/>
    </row>
    <row r="1497" ht="18.0" customHeight="1">
      <c r="A1497" s="3"/>
      <c r="B1497" s="21"/>
      <c r="C1497" s="22">
        <v>9.784502311512E12</v>
      </c>
      <c r="D1497" s="23" t="s">
        <v>848</v>
      </c>
      <c r="E1497" s="23" t="s">
        <v>2713</v>
      </c>
      <c r="F1497" s="23" t="s">
        <v>2714</v>
      </c>
      <c r="G1497" s="24" t="s">
        <v>19</v>
      </c>
      <c r="H1497" s="29">
        <v>43671.0</v>
      </c>
      <c r="I1497" s="26">
        <v>45197.0</v>
      </c>
      <c r="J1497" s="23"/>
      <c r="K1497" s="27" t="str">
        <f>IFERROR(__xludf.DUMMYFUNCTION("""COMPUTED_VALUE"""),"〇")</f>
        <v>〇</v>
      </c>
      <c r="L1497" s="27"/>
    </row>
    <row r="1498" ht="18.0" customHeight="1">
      <c r="A1498" s="1"/>
      <c r="B1498" s="14"/>
      <c r="C1498" s="22">
        <v>9.784502311116E12</v>
      </c>
      <c r="D1498" s="23" t="s">
        <v>848</v>
      </c>
      <c r="E1498" s="23" t="s">
        <v>2715</v>
      </c>
      <c r="F1498" s="23" t="s">
        <v>2716</v>
      </c>
      <c r="G1498" s="24" t="s">
        <v>19</v>
      </c>
      <c r="H1498" s="25">
        <v>43671.0</v>
      </c>
      <c r="I1498" s="26">
        <v>45197.0</v>
      </c>
      <c r="J1498" s="23"/>
      <c r="K1498" s="27" t="str">
        <f>IFERROR(__xludf.DUMMYFUNCTION("""COMPUTED_VALUE"""),"〇")</f>
        <v>〇</v>
      </c>
      <c r="L1498" s="27"/>
    </row>
    <row r="1499" ht="18.0" customHeight="1">
      <c r="A1499" s="1"/>
      <c r="B1499" s="14"/>
      <c r="C1499" s="22">
        <v>9.784502314612E12</v>
      </c>
      <c r="D1499" s="23" t="s">
        <v>848</v>
      </c>
      <c r="E1499" s="23" t="s">
        <v>2717</v>
      </c>
      <c r="F1499" s="23" t="s">
        <v>2718</v>
      </c>
      <c r="G1499" s="24" t="s">
        <v>19</v>
      </c>
      <c r="H1499" s="29">
        <v>43723.0</v>
      </c>
      <c r="I1499" s="26">
        <v>45197.0</v>
      </c>
      <c r="J1499" s="23"/>
      <c r="K1499" s="27" t="str">
        <f>IFERROR(__xludf.DUMMYFUNCTION("""COMPUTED_VALUE"""),"")</f>
        <v/>
      </c>
      <c r="L1499" s="27"/>
    </row>
    <row r="1500" ht="18.0" customHeight="1">
      <c r="A1500" s="3"/>
      <c r="B1500" s="21"/>
      <c r="C1500" s="22">
        <v>9.78450231171E12</v>
      </c>
      <c r="D1500" s="23" t="s">
        <v>848</v>
      </c>
      <c r="E1500" s="23" t="s">
        <v>2719</v>
      </c>
      <c r="F1500" s="23" t="s">
        <v>2720</v>
      </c>
      <c r="G1500" s="24" t="s">
        <v>19</v>
      </c>
      <c r="H1500" s="29">
        <v>43784.0</v>
      </c>
      <c r="I1500" s="26">
        <v>45197.0</v>
      </c>
      <c r="J1500" s="23"/>
      <c r="K1500" s="27" t="str">
        <f>IFERROR(__xludf.DUMMYFUNCTION("""COMPUTED_VALUE"""),"〇")</f>
        <v>〇</v>
      </c>
      <c r="L1500" s="27"/>
    </row>
    <row r="1501" ht="18.0" customHeight="1">
      <c r="A1501" s="3"/>
      <c r="B1501" s="21"/>
      <c r="C1501" s="22">
        <v>9.784502311611E12</v>
      </c>
      <c r="D1501" s="23" t="s">
        <v>848</v>
      </c>
      <c r="E1501" s="23" t="s">
        <v>2721</v>
      </c>
      <c r="F1501" s="23" t="s">
        <v>2722</v>
      </c>
      <c r="G1501" s="24" t="s">
        <v>19</v>
      </c>
      <c r="H1501" s="29">
        <v>43800.0</v>
      </c>
      <c r="I1501" s="26">
        <v>45197.0</v>
      </c>
      <c r="J1501" s="23"/>
      <c r="K1501" s="27" t="str">
        <f>IFERROR(__xludf.DUMMYFUNCTION("""COMPUTED_VALUE"""),"〇")</f>
        <v>〇</v>
      </c>
      <c r="L1501" s="27"/>
    </row>
    <row r="1502" ht="18.0" customHeight="1">
      <c r="A1502" s="3"/>
      <c r="B1502" s="21"/>
      <c r="C1502" s="22">
        <v>9.784502311215E12</v>
      </c>
      <c r="D1502" s="23" t="s">
        <v>848</v>
      </c>
      <c r="E1502" s="23" t="s">
        <v>2723</v>
      </c>
      <c r="F1502" s="23" t="s">
        <v>2724</v>
      </c>
      <c r="G1502" s="24" t="s">
        <v>19</v>
      </c>
      <c r="H1502" s="29">
        <v>43850.0</v>
      </c>
      <c r="I1502" s="26">
        <v>45197.0</v>
      </c>
      <c r="J1502" s="23"/>
      <c r="K1502" s="27" t="str">
        <f>IFERROR(__xludf.DUMMYFUNCTION("""COMPUTED_VALUE"""),"〇")</f>
        <v>〇</v>
      </c>
      <c r="L1502" s="27"/>
    </row>
    <row r="1503" ht="18.0" customHeight="1">
      <c r="A1503" s="3"/>
      <c r="B1503" s="21"/>
      <c r="C1503" s="22">
        <v>9.784502311314E12</v>
      </c>
      <c r="D1503" s="23" t="s">
        <v>848</v>
      </c>
      <c r="E1503" s="23" t="s">
        <v>2725</v>
      </c>
      <c r="F1503" s="23" t="s">
        <v>2726</v>
      </c>
      <c r="G1503" s="24" t="s">
        <v>19</v>
      </c>
      <c r="H1503" s="29">
        <v>43920.0</v>
      </c>
      <c r="I1503" s="26">
        <v>45197.0</v>
      </c>
      <c r="J1503" s="23"/>
      <c r="K1503" s="27" t="str">
        <f>IFERROR(__xludf.DUMMYFUNCTION("""COMPUTED_VALUE"""),"〇")</f>
        <v>〇</v>
      </c>
      <c r="L1503" s="27"/>
    </row>
    <row r="1504" ht="18.0" customHeight="1">
      <c r="A1504" s="3"/>
      <c r="B1504" s="21"/>
      <c r="C1504" s="22">
        <v>9.784817844194E12</v>
      </c>
      <c r="D1504" s="23" t="s">
        <v>543</v>
      </c>
      <c r="E1504" s="23" t="s">
        <v>2727</v>
      </c>
      <c r="F1504" s="23" t="s">
        <v>2728</v>
      </c>
      <c r="G1504" s="24" t="s">
        <v>19</v>
      </c>
      <c r="H1504" s="29">
        <v>43067.0</v>
      </c>
      <c r="I1504" s="26">
        <v>45197.0</v>
      </c>
      <c r="J1504" s="23"/>
      <c r="K1504" s="27" t="str">
        <f>IFERROR(__xludf.DUMMYFUNCTION("""COMPUTED_VALUE"""),"")</f>
        <v/>
      </c>
      <c r="L1504" s="27"/>
    </row>
    <row r="1505" ht="18.0" customHeight="1">
      <c r="A1505" s="3"/>
      <c r="B1505" s="21"/>
      <c r="C1505" s="22">
        <v>9.784817844569E12</v>
      </c>
      <c r="D1505" s="23" t="s">
        <v>543</v>
      </c>
      <c r="E1505" s="23" t="s">
        <v>2729</v>
      </c>
      <c r="F1505" s="23" t="s">
        <v>2730</v>
      </c>
      <c r="G1505" s="24" t="s">
        <v>19</v>
      </c>
      <c r="H1505" s="29">
        <v>43405.0</v>
      </c>
      <c r="I1505" s="26">
        <v>45197.0</v>
      </c>
      <c r="J1505" s="23"/>
      <c r="K1505" s="27" t="str">
        <f>IFERROR(__xludf.DUMMYFUNCTION("""COMPUTED_VALUE"""),"")</f>
        <v/>
      </c>
      <c r="L1505" s="27"/>
    </row>
    <row r="1506" ht="18.0" customHeight="1">
      <c r="A1506" s="3"/>
      <c r="B1506" s="21"/>
      <c r="C1506" s="22">
        <v>9.784817844545E12</v>
      </c>
      <c r="D1506" s="23" t="s">
        <v>543</v>
      </c>
      <c r="E1506" s="23" t="s">
        <v>2731</v>
      </c>
      <c r="F1506" s="23" t="s">
        <v>2732</v>
      </c>
      <c r="G1506" s="24" t="s">
        <v>19</v>
      </c>
      <c r="H1506" s="29">
        <v>43426.0</v>
      </c>
      <c r="I1506" s="26">
        <v>45197.0</v>
      </c>
      <c r="J1506" s="23"/>
      <c r="K1506" s="27" t="str">
        <f>IFERROR(__xludf.DUMMYFUNCTION("""COMPUTED_VALUE"""),"")</f>
        <v/>
      </c>
      <c r="L1506" s="27"/>
    </row>
    <row r="1507" ht="18.0" customHeight="1">
      <c r="A1507" s="3"/>
      <c r="B1507" s="21"/>
      <c r="C1507" s="22">
        <v>9.784817843951E12</v>
      </c>
      <c r="D1507" s="23" t="s">
        <v>543</v>
      </c>
      <c r="E1507" s="23" t="s">
        <v>2733</v>
      </c>
      <c r="F1507" s="23" t="s">
        <v>2734</v>
      </c>
      <c r="G1507" s="24" t="s">
        <v>19</v>
      </c>
      <c r="H1507" s="29">
        <v>43434.0</v>
      </c>
      <c r="I1507" s="26">
        <v>45197.0</v>
      </c>
      <c r="J1507" s="23"/>
      <c r="K1507" s="27" t="str">
        <f>IFERROR(__xludf.DUMMYFUNCTION("""COMPUTED_VALUE"""),"")</f>
        <v/>
      </c>
      <c r="L1507" s="27"/>
    </row>
    <row r="1508" ht="18.0" customHeight="1">
      <c r="A1508" s="3"/>
      <c r="B1508" s="21"/>
      <c r="C1508" s="22">
        <v>9.784817845573E12</v>
      </c>
      <c r="D1508" s="23" t="s">
        <v>543</v>
      </c>
      <c r="E1508" s="23" t="s">
        <v>2735</v>
      </c>
      <c r="F1508" s="23" t="s">
        <v>563</v>
      </c>
      <c r="G1508" s="24" t="s">
        <v>19</v>
      </c>
      <c r="H1508" s="29">
        <v>43614.0</v>
      </c>
      <c r="I1508" s="26">
        <v>45197.0</v>
      </c>
      <c r="J1508" s="23"/>
      <c r="K1508" s="27" t="str">
        <f>IFERROR(__xludf.DUMMYFUNCTION("""COMPUTED_VALUE"""),"")</f>
        <v/>
      </c>
      <c r="L1508" s="27"/>
    </row>
    <row r="1509" ht="18.0" customHeight="1">
      <c r="A1509" s="3"/>
      <c r="B1509" s="21"/>
      <c r="C1509" s="22">
        <v>9.78481784587E12</v>
      </c>
      <c r="D1509" s="23" t="s">
        <v>543</v>
      </c>
      <c r="E1509" s="23" t="s">
        <v>2736</v>
      </c>
      <c r="F1509" s="23" t="s">
        <v>2728</v>
      </c>
      <c r="G1509" s="24" t="s">
        <v>19</v>
      </c>
      <c r="H1509" s="29">
        <v>43805.0</v>
      </c>
      <c r="I1509" s="26">
        <v>45197.0</v>
      </c>
      <c r="J1509" s="23"/>
      <c r="K1509" s="27" t="str">
        <f>IFERROR(__xludf.DUMMYFUNCTION("""COMPUTED_VALUE"""),"")</f>
        <v/>
      </c>
      <c r="L1509" s="27"/>
    </row>
    <row r="1510" ht="18.0" customHeight="1">
      <c r="A1510" s="3"/>
      <c r="B1510" s="21"/>
      <c r="C1510" s="22">
        <v>9.784817846433E12</v>
      </c>
      <c r="D1510" s="23" t="s">
        <v>543</v>
      </c>
      <c r="E1510" s="23" t="s">
        <v>2737</v>
      </c>
      <c r="F1510" s="23" t="s">
        <v>2738</v>
      </c>
      <c r="G1510" s="24" t="s">
        <v>19</v>
      </c>
      <c r="H1510" s="29">
        <v>43971.0</v>
      </c>
      <c r="I1510" s="26">
        <v>45197.0</v>
      </c>
      <c r="J1510" s="23"/>
      <c r="K1510" s="27" t="str">
        <f>IFERROR(__xludf.DUMMYFUNCTION("""COMPUTED_VALUE"""),"")</f>
        <v/>
      </c>
      <c r="L1510" s="27"/>
    </row>
    <row r="1511" ht="18.0" customHeight="1">
      <c r="A1511" s="3"/>
      <c r="B1511" s="21"/>
      <c r="C1511" s="22">
        <v>9.784817846587E12</v>
      </c>
      <c r="D1511" s="23" t="s">
        <v>543</v>
      </c>
      <c r="E1511" s="23" t="s">
        <v>2739</v>
      </c>
      <c r="F1511" s="23" t="s">
        <v>2740</v>
      </c>
      <c r="G1511" s="24" t="s">
        <v>19</v>
      </c>
      <c r="H1511" s="29">
        <v>44021.0</v>
      </c>
      <c r="I1511" s="26">
        <v>45197.0</v>
      </c>
      <c r="J1511" s="23"/>
      <c r="K1511" s="27" t="str">
        <f>IFERROR(__xludf.DUMMYFUNCTION("""COMPUTED_VALUE"""),"")</f>
        <v/>
      </c>
      <c r="L1511" s="36"/>
    </row>
    <row r="1512" ht="18.0" customHeight="1">
      <c r="A1512" s="3"/>
      <c r="B1512" s="21"/>
      <c r="C1512" s="22">
        <v>9.784817846884E12</v>
      </c>
      <c r="D1512" s="23" t="s">
        <v>543</v>
      </c>
      <c r="E1512" s="23" t="s">
        <v>2741</v>
      </c>
      <c r="F1512" s="23" t="s">
        <v>2742</v>
      </c>
      <c r="G1512" s="24" t="s">
        <v>19</v>
      </c>
      <c r="H1512" s="29">
        <v>44145.0</v>
      </c>
      <c r="I1512" s="26">
        <v>45197.0</v>
      </c>
      <c r="J1512" s="23"/>
      <c r="K1512" s="27" t="str">
        <f>IFERROR(__xludf.DUMMYFUNCTION("""COMPUTED_VALUE"""),"")</f>
        <v/>
      </c>
      <c r="L1512" s="36"/>
    </row>
    <row r="1513" ht="18.0" customHeight="1">
      <c r="A1513" s="3"/>
      <c r="B1513" s="21"/>
      <c r="C1513" s="47" t="s">
        <v>2743</v>
      </c>
      <c r="D1513" s="23" t="s">
        <v>2133</v>
      </c>
      <c r="E1513" s="23" t="s">
        <v>2744</v>
      </c>
      <c r="F1513" s="23" t="s">
        <v>2745</v>
      </c>
      <c r="G1513" s="24" t="s">
        <v>19</v>
      </c>
      <c r="H1513" s="25">
        <v>45148.0</v>
      </c>
      <c r="I1513" s="26">
        <v>45197.0</v>
      </c>
      <c r="J1513" s="23"/>
      <c r="K1513" s="27" t="str">
        <f>IFERROR(__xludf.DUMMYFUNCTION("""COMPUTED_VALUE"""),"")</f>
        <v/>
      </c>
      <c r="L1513" s="27"/>
    </row>
    <row r="1514" ht="18.0" customHeight="1">
      <c r="A1514" s="3"/>
      <c r="B1514" s="21"/>
      <c r="C1514" s="22">
        <v>9.784890170098E12</v>
      </c>
      <c r="D1514" s="23" t="s">
        <v>2746</v>
      </c>
      <c r="E1514" s="23" t="s">
        <v>2747</v>
      </c>
      <c r="F1514" s="23" t="s">
        <v>2748</v>
      </c>
      <c r="G1514" s="24" t="s">
        <v>19</v>
      </c>
      <c r="H1514" s="25">
        <v>41759.0</v>
      </c>
      <c r="I1514" s="26">
        <v>45198.0</v>
      </c>
      <c r="J1514" s="23"/>
      <c r="K1514" s="27" t="str">
        <f>IFERROR(__xludf.DUMMYFUNCTION("""COMPUTED_VALUE"""),"")</f>
        <v/>
      </c>
      <c r="L1514" s="27"/>
    </row>
    <row r="1515" ht="18.0" customHeight="1">
      <c r="A1515" s="3"/>
      <c r="B1515" s="21"/>
      <c r="C1515" s="22">
        <v>9.784890170111E12</v>
      </c>
      <c r="D1515" s="23" t="s">
        <v>2746</v>
      </c>
      <c r="E1515" s="23" t="s">
        <v>2749</v>
      </c>
      <c r="F1515" s="23" t="s">
        <v>2748</v>
      </c>
      <c r="G1515" s="24" t="s">
        <v>19</v>
      </c>
      <c r="H1515" s="29">
        <v>42475.0</v>
      </c>
      <c r="I1515" s="26">
        <v>45198.0</v>
      </c>
      <c r="J1515" s="23"/>
      <c r="K1515" s="27" t="str">
        <f>IFERROR(__xludf.DUMMYFUNCTION("""COMPUTED_VALUE"""),"〇")</f>
        <v>〇</v>
      </c>
      <c r="L1515" s="27"/>
    </row>
    <row r="1516" ht="18.0" customHeight="1">
      <c r="A1516" s="3"/>
      <c r="B1516" s="21"/>
      <c r="C1516" s="22">
        <v>9.784890170128E12</v>
      </c>
      <c r="D1516" s="23" t="s">
        <v>2746</v>
      </c>
      <c r="E1516" s="23" t="s">
        <v>2750</v>
      </c>
      <c r="F1516" s="23" t="s">
        <v>2748</v>
      </c>
      <c r="G1516" s="24" t="s">
        <v>19</v>
      </c>
      <c r="H1516" s="29">
        <v>43739.0</v>
      </c>
      <c r="I1516" s="26">
        <v>45198.0</v>
      </c>
      <c r="J1516" s="23"/>
      <c r="K1516" s="27" t="str">
        <f>IFERROR(__xludf.DUMMYFUNCTION("""COMPUTED_VALUE"""),"〇")</f>
        <v>〇</v>
      </c>
      <c r="L1516" s="27"/>
    </row>
    <row r="1517" ht="18.0" customHeight="1">
      <c r="A1517" s="3"/>
      <c r="B1517" s="21"/>
      <c r="C1517" s="22">
        <v>9.784384049152E12</v>
      </c>
      <c r="D1517" s="23" t="s">
        <v>2751</v>
      </c>
      <c r="E1517" s="23" t="s">
        <v>2752</v>
      </c>
      <c r="F1517" s="23" t="s">
        <v>2753</v>
      </c>
      <c r="G1517" s="24" t="s">
        <v>19</v>
      </c>
      <c r="H1517" s="25">
        <v>45076.0</v>
      </c>
      <c r="I1517" s="26">
        <v>45202.0</v>
      </c>
      <c r="J1517" s="23"/>
      <c r="K1517" s="27" t="str">
        <f>IFERROR(__xludf.DUMMYFUNCTION("""COMPUTED_VALUE"""),"〇")</f>
        <v>〇</v>
      </c>
      <c r="L1517" s="27"/>
    </row>
    <row r="1518" ht="18.0" customHeight="1">
      <c r="A1518" s="3"/>
      <c r="B1518" s="21"/>
      <c r="C1518" s="22">
        <v>9.784384049169E12</v>
      </c>
      <c r="D1518" s="23" t="s">
        <v>2751</v>
      </c>
      <c r="E1518" s="23" t="s">
        <v>2754</v>
      </c>
      <c r="F1518" s="23" t="s">
        <v>2755</v>
      </c>
      <c r="G1518" s="24" t="s">
        <v>19</v>
      </c>
      <c r="H1518" s="25">
        <v>45076.0</v>
      </c>
      <c r="I1518" s="26">
        <v>45202.0</v>
      </c>
      <c r="J1518" s="23"/>
      <c r="K1518" s="27" t="str">
        <f>IFERROR(__xludf.DUMMYFUNCTION("""COMPUTED_VALUE"""),"〇")</f>
        <v>〇</v>
      </c>
      <c r="L1518" s="27"/>
    </row>
    <row r="1519" ht="18.0" customHeight="1">
      <c r="A1519" s="1"/>
      <c r="B1519" s="14"/>
      <c r="C1519" s="22">
        <v>9.784384049176E12</v>
      </c>
      <c r="D1519" s="23" t="s">
        <v>2751</v>
      </c>
      <c r="E1519" s="23" t="s">
        <v>2756</v>
      </c>
      <c r="F1519" s="23" t="s">
        <v>2757</v>
      </c>
      <c r="G1519" s="24" t="s">
        <v>19</v>
      </c>
      <c r="H1519" s="29">
        <v>45107.0</v>
      </c>
      <c r="I1519" s="26">
        <v>45202.0</v>
      </c>
      <c r="J1519" s="23"/>
      <c r="K1519" s="27" t="str">
        <f>IFERROR(__xludf.DUMMYFUNCTION("""COMPUTED_VALUE"""),"〇")</f>
        <v>〇</v>
      </c>
      <c r="L1519" s="27"/>
    </row>
    <row r="1520" ht="18.0" customHeight="1">
      <c r="A1520" s="3"/>
      <c r="B1520" s="21"/>
      <c r="C1520" s="22">
        <v>9.784384049183E12</v>
      </c>
      <c r="D1520" s="23" t="s">
        <v>2751</v>
      </c>
      <c r="E1520" s="23" t="s">
        <v>2758</v>
      </c>
      <c r="F1520" s="23" t="s">
        <v>2757</v>
      </c>
      <c r="G1520" s="24" t="s">
        <v>19</v>
      </c>
      <c r="H1520" s="29">
        <v>45107.0</v>
      </c>
      <c r="I1520" s="26">
        <v>45202.0</v>
      </c>
      <c r="J1520" s="23"/>
      <c r="K1520" s="27" t="str">
        <f>IFERROR(__xludf.DUMMYFUNCTION("""COMPUTED_VALUE"""),"〇")</f>
        <v>〇</v>
      </c>
      <c r="L1520" s="27"/>
    </row>
    <row r="1521" ht="18.0" customHeight="1">
      <c r="A1521" s="3"/>
      <c r="B1521" s="21"/>
      <c r="C1521" s="22">
        <v>9.784384049206E12</v>
      </c>
      <c r="D1521" s="23" t="s">
        <v>2751</v>
      </c>
      <c r="E1521" s="23" t="s">
        <v>2759</v>
      </c>
      <c r="F1521" s="23" t="s">
        <v>2760</v>
      </c>
      <c r="G1521" s="24" t="s">
        <v>19</v>
      </c>
      <c r="H1521" s="29">
        <v>45137.0</v>
      </c>
      <c r="I1521" s="26">
        <v>45202.0</v>
      </c>
      <c r="J1521" s="23"/>
      <c r="K1521" s="27" t="str">
        <f>IFERROR(__xludf.DUMMYFUNCTION("""COMPUTED_VALUE"""),"〇")</f>
        <v>〇</v>
      </c>
      <c r="L1521" s="27"/>
    </row>
    <row r="1522" ht="18.0" customHeight="1">
      <c r="A1522" s="3"/>
      <c r="B1522" s="21"/>
      <c r="C1522" s="22">
        <v>9.78438404919E12</v>
      </c>
      <c r="D1522" s="23" t="s">
        <v>2751</v>
      </c>
      <c r="E1522" s="23" t="s">
        <v>2761</v>
      </c>
      <c r="F1522" s="23" t="s">
        <v>2762</v>
      </c>
      <c r="G1522" s="24" t="s">
        <v>19</v>
      </c>
      <c r="H1522" s="29">
        <v>45137.0</v>
      </c>
      <c r="I1522" s="26">
        <v>45202.0</v>
      </c>
      <c r="J1522" s="23"/>
      <c r="K1522" s="27" t="str">
        <f>IFERROR(__xludf.DUMMYFUNCTION("""COMPUTED_VALUE"""),"〇")</f>
        <v>〇</v>
      </c>
      <c r="L1522" s="27"/>
    </row>
    <row r="1523" ht="18.0" customHeight="1">
      <c r="A1523" s="3"/>
      <c r="B1523" s="21"/>
      <c r="C1523" s="22">
        <v>9.78438404922E12</v>
      </c>
      <c r="D1523" s="23" t="s">
        <v>2751</v>
      </c>
      <c r="E1523" s="23" t="s">
        <v>2763</v>
      </c>
      <c r="F1523" s="23" t="s">
        <v>1817</v>
      </c>
      <c r="G1523" s="24" t="s">
        <v>19</v>
      </c>
      <c r="H1523" s="29">
        <v>45168.0</v>
      </c>
      <c r="I1523" s="26">
        <v>45202.0</v>
      </c>
      <c r="J1523" s="23"/>
      <c r="K1523" s="27" t="str">
        <f>IFERROR(__xludf.DUMMYFUNCTION("""COMPUTED_VALUE"""),"〇")</f>
        <v>〇</v>
      </c>
      <c r="L1523" s="27"/>
    </row>
    <row r="1524" ht="18.0" customHeight="1">
      <c r="A1524" s="3"/>
      <c r="B1524" s="21"/>
      <c r="C1524" s="22">
        <v>9.784384049237E12</v>
      </c>
      <c r="D1524" s="23" t="s">
        <v>2751</v>
      </c>
      <c r="E1524" s="23" t="s">
        <v>2764</v>
      </c>
      <c r="F1524" s="23" t="s">
        <v>2765</v>
      </c>
      <c r="G1524" s="24" t="s">
        <v>19</v>
      </c>
      <c r="H1524" s="29">
        <v>45168.0</v>
      </c>
      <c r="I1524" s="26">
        <v>45202.0</v>
      </c>
      <c r="J1524" s="23"/>
      <c r="K1524" s="27" t="str">
        <f>IFERROR(__xludf.DUMMYFUNCTION("""COMPUTED_VALUE"""),"〇")</f>
        <v>〇</v>
      </c>
      <c r="L1524" s="27"/>
    </row>
    <row r="1525" ht="18.0" customHeight="1">
      <c r="A1525" s="3"/>
      <c r="B1525" s="21"/>
      <c r="C1525" s="47" t="s">
        <v>2766</v>
      </c>
      <c r="D1525" s="23" t="s">
        <v>1878</v>
      </c>
      <c r="E1525" s="23" t="s">
        <v>2767</v>
      </c>
      <c r="F1525" s="23" t="s">
        <v>2768</v>
      </c>
      <c r="G1525" s="24" t="s">
        <v>19</v>
      </c>
      <c r="H1525" s="25">
        <v>45056.0</v>
      </c>
      <c r="I1525" s="26">
        <v>45202.0</v>
      </c>
      <c r="J1525" s="23"/>
      <c r="K1525" s="27" t="str">
        <f>IFERROR(__xludf.DUMMYFUNCTION("""COMPUTED_VALUE"""),"")</f>
        <v/>
      </c>
      <c r="L1525" s="36"/>
    </row>
    <row r="1526" ht="18.0" customHeight="1">
      <c r="A1526" s="3"/>
      <c r="B1526" s="21"/>
      <c r="C1526" s="47" t="s">
        <v>2769</v>
      </c>
      <c r="D1526" s="23" t="s">
        <v>1878</v>
      </c>
      <c r="E1526" s="23" t="s">
        <v>2770</v>
      </c>
      <c r="F1526" s="23" t="s">
        <v>2771</v>
      </c>
      <c r="G1526" s="24" t="s">
        <v>19</v>
      </c>
      <c r="H1526" s="29">
        <v>45179.0</v>
      </c>
      <c r="I1526" s="26">
        <v>45202.0</v>
      </c>
      <c r="J1526" s="23"/>
      <c r="K1526" s="27" t="str">
        <f>IFERROR(__xludf.DUMMYFUNCTION("""COMPUTED_VALUE"""),"")</f>
        <v/>
      </c>
      <c r="L1526" s="27"/>
    </row>
    <row r="1527" ht="18.0" customHeight="1">
      <c r="A1527" s="3"/>
      <c r="B1527" s="21"/>
      <c r="C1527" s="47" t="s">
        <v>2772</v>
      </c>
      <c r="D1527" s="23" t="s">
        <v>2133</v>
      </c>
      <c r="E1527" s="23" t="s">
        <v>2773</v>
      </c>
      <c r="F1527" s="23" t="s">
        <v>2774</v>
      </c>
      <c r="G1527" s="24" t="s">
        <v>19</v>
      </c>
      <c r="H1527" s="29">
        <v>45180.0</v>
      </c>
      <c r="I1527" s="26">
        <v>45202.0</v>
      </c>
      <c r="J1527" s="23"/>
      <c r="K1527" s="27" t="str">
        <f>IFERROR(__xludf.DUMMYFUNCTION("""COMPUTED_VALUE"""),"")</f>
        <v/>
      </c>
      <c r="L1527" s="27"/>
    </row>
    <row r="1528" ht="18.0" customHeight="1">
      <c r="A1528" s="3"/>
      <c r="B1528" s="21"/>
      <c r="C1528" s="22">
        <v>9.784818514119E12</v>
      </c>
      <c r="D1528" s="23" t="s">
        <v>1931</v>
      </c>
      <c r="E1528" s="23" t="s">
        <v>2775</v>
      </c>
      <c r="F1528" s="23" t="s">
        <v>2776</v>
      </c>
      <c r="G1528" s="24" t="s">
        <v>19</v>
      </c>
      <c r="H1528" s="29">
        <v>42083.0</v>
      </c>
      <c r="I1528" s="26">
        <v>45202.0</v>
      </c>
      <c r="J1528" s="23"/>
      <c r="K1528" s="27" t="str">
        <f>IFERROR(__xludf.DUMMYFUNCTION("""COMPUTED_VALUE"""),"〇")</f>
        <v>〇</v>
      </c>
      <c r="L1528" s="27"/>
    </row>
    <row r="1529" ht="18.0" customHeight="1">
      <c r="A1529" s="3"/>
      <c r="B1529" s="21"/>
      <c r="C1529" s="22">
        <v>9.784818519473E12</v>
      </c>
      <c r="D1529" s="23" t="s">
        <v>1931</v>
      </c>
      <c r="E1529" s="23" t="s">
        <v>2777</v>
      </c>
      <c r="F1529" s="23" t="s">
        <v>2778</v>
      </c>
      <c r="G1529" s="24" t="s">
        <v>19</v>
      </c>
      <c r="H1529" s="25">
        <v>45066.0</v>
      </c>
      <c r="I1529" s="26">
        <v>45202.0</v>
      </c>
      <c r="J1529" s="23"/>
      <c r="K1529" s="27" t="str">
        <f>IFERROR(__xludf.DUMMYFUNCTION("""COMPUTED_VALUE"""),"〇")</f>
        <v>〇</v>
      </c>
      <c r="L1529" s="27"/>
    </row>
    <row r="1530" ht="18.0" customHeight="1">
      <c r="A1530" s="3"/>
      <c r="B1530" s="21"/>
      <c r="C1530" s="22">
        <v>9.784322143607E12</v>
      </c>
      <c r="D1530" s="23" t="s">
        <v>2533</v>
      </c>
      <c r="E1530" s="23" t="s">
        <v>2779</v>
      </c>
      <c r="F1530" s="23" t="s">
        <v>2780</v>
      </c>
      <c r="G1530" s="24" t="s">
        <v>19</v>
      </c>
      <c r="H1530" s="29">
        <v>45176.0</v>
      </c>
      <c r="I1530" s="26">
        <v>45202.0</v>
      </c>
      <c r="J1530" s="23"/>
      <c r="K1530" s="27" t="str">
        <f>IFERROR(__xludf.DUMMYFUNCTION("""COMPUTED_VALUE"""),"〇")</f>
        <v>〇</v>
      </c>
      <c r="L1530" s="27"/>
    </row>
    <row r="1531" ht="18.0" customHeight="1">
      <c r="A1531" s="3"/>
      <c r="B1531" s="21"/>
      <c r="C1531" s="22">
        <v>9.784322143638E12</v>
      </c>
      <c r="D1531" s="23" t="s">
        <v>2533</v>
      </c>
      <c r="E1531" s="23" t="s">
        <v>2781</v>
      </c>
      <c r="F1531" s="23" t="s">
        <v>2782</v>
      </c>
      <c r="G1531" s="24" t="s">
        <v>19</v>
      </c>
      <c r="H1531" s="25">
        <v>45176.0</v>
      </c>
      <c r="I1531" s="26">
        <v>45202.0</v>
      </c>
      <c r="J1531" s="23"/>
      <c r="K1531" s="27" t="str">
        <f>IFERROR(__xludf.DUMMYFUNCTION("""COMPUTED_VALUE"""),"〇")</f>
        <v>〇</v>
      </c>
      <c r="L1531" s="27"/>
    </row>
    <row r="1532" ht="18.0" customHeight="1">
      <c r="A1532" s="3"/>
      <c r="B1532" s="21"/>
      <c r="C1532" s="22">
        <v>9.784322143652E12</v>
      </c>
      <c r="D1532" s="23" t="s">
        <v>2533</v>
      </c>
      <c r="E1532" s="23" t="s">
        <v>2783</v>
      </c>
      <c r="F1532" s="23" t="s">
        <v>234</v>
      </c>
      <c r="G1532" s="24" t="s">
        <v>19</v>
      </c>
      <c r="H1532" s="29">
        <v>45182.0</v>
      </c>
      <c r="I1532" s="26">
        <v>45202.0</v>
      </c>
      <c r="J1532" s="23"/>
      <c r="K1532" s="27" t="str">
        <f>IFERROR(__xludf.DUMMYFUNCTION("""COMPUTED_VALUE"""),"〇")</f>
        <v>〇</v>
      </c>
      <c r="L1532" s="27"/>
    </row>
    <row r="1533" ht="18.0" customHeight="1">
      <c r="A1533" s="3"/>
      <c r="B1533" s="21"/>
      <c r="C1533" s="22">
        <v>9.784384048339E12</v>
      </c>
      <c r="D1533" s="23" t="s">
        <v>2751</v>
      </c>
      <c r="E1533" s="23" t="s">
        <v>2784</v>
      </c>
      <c r="F1533" s="23" t="s">
        <v>2785</v>
      </c>
      <c r="G1533" s="24" t="s">
        <v>19</v>
      </c>
      <c r="H1533" s="29">
        <v>43860.0</v>
      </c>
      <c r="I1533" s="26">
        <v>45203.0</v>
      </c>
      <c r="J1533" s="23"/>
      <c r="K1533" s="27" t="str">
        <f>IFERROR(__xludf.DUMMYFUNCTION("""COMPUTED_VALUE"""),"〇")</f>
        <v>〇</v>
      </c>
      <c r="L1533" s="27"/>
    </row>
    <row r="1534" ht="18.0" customHeight="1">
      <c r="A1534" s="3"/>
      <c r="B1534" s="21"/>
      <c r="C1534" s="22">
        <v>9.784384048346E12</v>
      </c>
      <c r="D1534" s="23" t="s">
        <v>2751</v>
      </c>
      <c r="E1534" s="23" t="s">
        <v>2786</v>
      </c>
      <c r="F1534" s="23" t="s">
        <v>2787</v>
      </c>
      <c r="G1534" s="24" t="s">
        <v>19</v>
      </c>
      <c r="H1534" s="29">
        <v>43860.0</v>
      </c>
      <c r="I1534" s="26">
        <v>45203.0</v>
      </c>
      <c r="J1534" s="23"/>
      <c r="K1534" s="27" t="str">
        <f>IFERROR(__xludf.DUMMYFUNCTION("""COMPUTED_VALUE"""),"〇")</f>
        <v>〇</v>
      </c>
      <c r="L1534" s="27"/>
    </row>
    <row r="1535" ht="18.0" customHeight="1">
      <c r="A1535" s="3"/>
      <c r="B1535" s="21"/>
      <c r="C1535" s="22">
        <v>9.78438404836E12</v>
      </c>
      <c r="D1535" s="23" t="s">
        <v>2751</v>
      </c>
      <c r="E1535" s="23" t="s">
        <v>2788</v>
      </c>
      <c r="F1535" s="23" t="s">
        <v>2760</v>
      </c>
      <c r="G1535" s="24" t="s">
        <v>19</v>
      </c>
      <c r="H1535" s="29">
        <v>43889.0</v>
      </c>
      <c r="I1535" s="26">
        <v>45203.0</v>
      </c>
      <c r="J1535" s="23"/>
      <c r="K1535" s="27" t="str">
        <f>IFERROR(__xludf.DUMMYFUNCTION("""COMPUTED_VALUE"""),"〇")</f>
        <v>〇</v>
      </c>
      <c r="L1535" s="27"/>
    </row>
    <row r="1536" ht="18.0" customHeight="1">
      <c r="A1536" s="3"/>
      <c r="B1536" s="21"/>
      <c r="C1536" s="22">
        <v>9.784384048353E12</v>
      </c>
      <c r="D1536" s="23" t="s">
        <v>2751</v>
      </c>
      <c r="E1536" s="23" t="s">
        <v>2789</v>
      </c>
      <c r="F1536" s="23" t="s">
        <v>1817</v>
      </c>
      <c r="G1536" s="24" t="s">
        <v>19</v>
      </c>
      <c r="H1536" s="29">
        <v>43889.0</v>
      </c>
      <c r="I1536" s="26">
        <v>45203.0</v>
      </c>
      <c r="J1536" s="23"/>
      <c r="K1536" s="27" t="str">
        <f>IFERROR(__xludf.DUMMYFUNCTION("""COMPUTED_VALUE"""),"〇")</f>
        <v>〇</v>
      </c>
      <c r="L1536" s="27"/>
    </row>
    <row r="1537" ht="18.0" customHeight="1">
      <c r="A1537" s="3"/>
      <c r="B1537" s="21"/>
      <c r="C1537" s="22">
        <v>9.784384048377E12</v>
      </c>
      <c r="D1537" s="23" t="s">
        <v>2751</v>
      </c>
      <c r="E1537" s="23" t="s">
        <v>2790</v>
      </c>
      <c r="F1537" s="23" t="s">
        <v>2791</v>
      </c>
      <c r="G1537" s="24" t="s">
        <v>19</v>
      </c>
      <c r="H1537" s="29">
        <v>43889.0</v>
      </c>
      <c r="I1537" s="26">
        <v>45203.0</v>
      </c>
      <c r="J1537" s="23"/>
      <c r="K1537" s="27" t="str">
        <f>IFERROR(__xludf.DUMMYFUNCTION("""COMPUTED_VALUE"""),"〇")</f>
        <v>〇</v>
      </c>
      <c r="L1537" s="27"/>
    </row>
    <row r="1538" ht="18.0" customHeight="1">
      <c r="A1538" s="3"/>
      <c r="B1538" s="21"/>
      <c r="C1538" s="22">
        <v>9.784384048391E12</v>
      </c>
      <c r="D1538" s="23" t="s">
        <v>2751</v>
      </c>
      <c r="E1538" s="23" t="s">
        <v>2792</v>
      </c>
      <c r="F1538" s="23" t="s">
        <v>1817</v>
      </c>
      <c r="G1538" s="24" t="s">
        <v>19</v>
      </c>
      <c r="H1538" s="29">
        <v>43920.0</v>
      </c>
      <c r="I1538" s="26">
        <v>45203.0</v>
      </c>
      <c r="J1538" s="23"/>
      <c r="K1538" s="27" t="str">
        <f>IFERROR(__xludf.DUMMYFUNCTION("""COMPUTED_VALUE"""),"〇")</f>
        <v>〇</v>
      </c>
      <c r="L1538" s="27"/>
    </row>
    <row r="1539" ht="18.0" customHeight="1">
      <c r="A1539" s="3"/>
      <c r="B1539" s="21"/>
      <c r="C1539" s="22">
        <v>9.784384048384E12</v>
      </c>
      <c r="D1539" s="23" t="s">
        <v>2751</v>
      </c>
      <c r="E1539" s="23" t="s">
        <v>2793</v>
      </c>
      <c r="F1539" s="23" t="s">
        <v>1817</v>
      </c>
      <c r="G1539" s="24" t="s">
        <v>19</v>
      </c>
      <c r="H1539" s="25">
        <v>43920.0</v>
      </c>
      <c r="I1539" s="26">
        <v>45203.0</v>
      </c>
      <c r="J1539" s="23"/>
      <c r="K1539" s="27" t="str">
        <f>IFERROR(__xludf.DUMMYFUNCTION("""COMPUTED_VALUE"""),"〇")</f>
        <v>〇</v>
      </c>
      <c r="L1539" s="27"/>
    </row>
    <row r="1540" ht="18.0" customHeight="1">
      <c r="A1540" s="3"/>
      <c r="B1540" s="21"/>
      <c r="C1540" s="22">
        <v>9.784384048414E12</v>
      </c>
      <c r="D1540" s="23" t="s">
        <v>2751</v>
      </c>
      <c r="E1540" s="23" t="s">
        <v>2794</v>
      </c>
      <c r="F1540" s="23" t="s">
        <v>2787</v>
      </c>
      <c r="G1540" s="24" t="s">
        <v>19</v>
      </c>
      <c r="H1540" s="29">
        <v>43951.0</v>
      </c>
      <c r="I1540" s="26">
        <v>45203.0</v>
      </c>
      <c r="J1540" s="23"/>
      <c r="K1540" s="27" t="str">
        <f>IFERROR(__xludf.DUMMYFUNCTION("""COMPUTED_VALUE"""),"〇")</f>
        <v>〇</v>
      </c>
      <c r="L1540" s="27"/>
    </row>
    <row r="1541" ht="18.0" customHeight="1">
      <c r="A1541" s="3"/>
      <c r="B1541" s="21"/>
      <c r="C1541" s="22">
        <v>9.784384048407E12</v>
      </c>
      <c r="D1541" s="23" t="s">
        <v>2751</v>
      </c>
      <c r="E1541" s="23" t="s">
        <v>2795</v>
      </c>
      <c r="F1541" s="23" t="s">
        <v>2796</v>
      </c>
      <c r="G1541" s="24" t="s">
        <v>19</v>
      </c>
      <c r="H1541" s="25">
        <v>43951.0</v>
      </c>
      <c r="I1541" s="26">
        <v>45203.0</v>
      </c>
      <c r="J1541" s="23"/>
      <c r="K1541" s="27" t="str">
        <f>IFERROR(__xludf.DUMMYFUNCTION("""COMPUTED_VALUE"""),"〇")</f>
        <v>〇</v>
      </c>
      <c r="L1541" s="27"/>
    </row>
    <row r="1542" ht="18.0" customHeight="1">
      <c r="A1542" s="3"/>
      <c r="B1542" s="21"/>
      <c r="C1542" s="22">
        <v>9.784384048438E12</v>
      </c>
      <c r="D1542" s="23" t="s">
        <v>2751</v>
      </c>
      <c r="E1542" s="23" t="s">
        <v>2797</v>
      </c>
      <c r="F1542" s="23" t="s">
        <v>2798</v>
      </c>
      <c r="G1542" s="24" t="s">
        <v>19</v>
      </c>
      <c r="H1542" s="29">
        <v>44012.0</v>
      </c>
      <c r="I1542" s="26">
        <v>45203.0</v>
      </c>
      <c r="J1542" s="23"/>
      <c r="K1542" s="27" t="str">
        <f>IFERROR(__xludf.DUMMYFUNCTION("""COMPUTED_VALUE"""),"〇")</f>
        <v>〇</v>
      </c>
      <c r="L1542" s="27"/>
    </row>
    <row r="1543" ht="18.0" customHeight="1">
      <c r="A1543" s="3"/>
      <c r="B1543" s="21"/>
      <c r="C1543" s="22">
        <v>9.784384048421E12</v>
      </c>
      <c r="D1543" s="23" t="s">
        <v>2751</v>
      </c>
      <c r="E1543" s="23" t="s">
        <v>2799</v>
      </c>
      <c r="F1543" s="23" t="s">
        <v>2760</v>
      </c>
      <c r="G1543" s="24" t="s">
        <v>19</v>
      </c>
      <c r="H1543" s="29">
        <v>44012.0</v>
      </c>
      <c r="I1543" s="26">
        <v>45203.0</v>
      </c>
      <c r="J1543" s="23"/>
      <c r="K1543" s="27" t="str">
        <f>IFERROR(__xludf.DUMMYFUNCTION("""COMPUTED_VALUE"""),"〇")</f>
        <v>〇</v>
      </c>
      <c r="L1543" s="27"/>
    </row>
    <row r="1544" ht="18.0" customHeight="1">
      <c r="A1544" s="3"/>
      <c r="B1544" s="21"/>
      <c r="C1544" s="22">
        <v>9.784384048445E12</v>
      </c>
      <c r="D1544" s="23" t="s">
        <v>2751</v>
      </c>
      <c r="E1544" s="23" t="s">
        <v>2800</v>
      </c>
      <c r="F1544" s="23" t="s">
        <v>1817</v>
      </c>
      <c r="G1544" s="24" t="s">
        <v>19</v>
      </c>
      <c r="H1544" s="29">
        <v>44012.0</v>
      </c>
      <c r="I1544" s="26">
        <v>45203.0</v>
      </c>
      <c r="J1544" s="23"/>
      <c r="K1544" s="27" t="str">
        <f>IFERROR(__xludf.DUMMYFUNCTION("""COMPUTED_VALUE"""),"〇")</f>
        <v>〇</v>
      </c>
      <c r="L1544" s="27"/>
    </row>
    <row r="1545" ht="18.0" customHeight="1">
      <c r="A1545" s="3"/>
      <c r="B1545" s="21"/>
      <c r="C1545" s="22">
        <v>9.784384048452E12</v>
      </c>
      <c r="D1545" s="23" t="s">
        <v>2751</v>
      </c>
      <c r="E1545" s="23" t="s">
        <v>2801</v>
      </c>
      <c r="F1545" s="23" t="s">
        <v>1817</v>
      </c>
      <c r="G1545" s="24" t="s">
        <v>19</v>
      </c>
      <c r="H1545" s="29">
        <v>44042.0</v>
      </c>
      <c r="I1545" s="26">
        <v>45203.0</v>
      </c>
      <c r="J1545" s="23"/>
      <c r="K1545" s="27" t="str">
        <f>IFERROR(__xludf.DUMMYFUNCTION("""COMPUTED_VALUE"""),"〇")</f>
        <v>〇</v>
      </c>
      <c r="L1545" s="27"/>
    </row>
    <row r="1546" ht="18.0" customHeight="1">
      <c r="A1546" s="3"/>
      <c r="B1546" s="21"/>
      <c r="C1546" s="22">
        <v>9.784384048476E12</v>
      </c>
      <c r="D1546" s="23" t="s">
        <v>2751</v>
      </c>
      <c r="E1546" s="23" t="s">
        <v>2802</v>
      </c>
      <c r="F1546" s="23" t="s">
        <v>2760</v>
      </c>
      <c r="G1546" s="24" t="s">
        <v>19</v>
      </c>
      <c r="H1546" s="25">
        <v>44042.0</v>
      </c>
      <c r="I1546" s="26">
        <v>45203.0</v>
      </c>
      <c r="J1546" s="23"/>
      <c r="K1546" s="27" t="str">
        <f>IFERROR(__xludf.DUMMYFUNCTION("""COMPUTED_VALUE"""),"〇")</f>
        <v>〇</v>
      </c>
      <c r="L1546" s="27"/>
    </row>
    <row r="1547" ht="18.0" customHeight="1">
      <c r="A1547" s="3"/>
      <c r="B1547" s="21"/>
      <c r="C1547" s="22">
        <v>9.784384048469E12</v>
      </c>
      <c r="D1547" s="23" t="s">
        <v>2751</v>
      </c>
      <c r="E1547" s="23" t="s">
        <v>2803</v>
      </c>
      <c r="F1547" s="23" t="s">
        <v>2798</v>
      </c>
      <c r="G1547" s="24" t="s">
        <v>19</v>
      </c>
      <c r="H1547" s="25">
        <v>44042.0</v>
      </c>
      <c r="I1547" s="26">
        <v>45203.0</v>
      </c>
      <c r="J1547" s="23"/>
      <c r="K1547" s="27" t="str">
        <f>IFERROR(__xludf.DUMMYFUNCTION("""COMPUTED_VALUE"""),"〇")</f>
        <v>〇</v>
      </c>
      <c r="L1547" s="27"/>
    </row>
    <row r="1548" ht="18.0" customHeight="1">
      <c r="A1548" s="3"/>
      <c r="B1548" s="21"/>
      <c r="C1548" s="22">
        <v>9.78438404849E12</v>
      </c>
      <c r="D1548" s="23" t="s">
        <v>2751</v>
      </c>
      <c r="E1548" s="23" t="s">
        <v>2804</v>
      </c>
      <c r="F1548" s="23" t="s">
        <v>2753</v>
      </c>
      <c r="G1548" s="24" t="s">
        <v>19</v>
      </c>
      <c r="H1548" s="29">
        <v>44073.0</v>
      </c>
      <c r="I1548" s="26">
        <v>45203.0</v>
      </c>
      <c r="J1548" s="23"/>
      <c r="K1548" s="27" t="str">
        <f>IFERROR(__xludf.DUMMYFUNCTION("""COMPUTED_VALUE"""),"〇")</f>
        <v>〇</v>
      </c>
      <c r="L1548" s="27"/>
    </row>
    <row r="1549" ht="18.0" customHeight="1">
      <c r="A1549" s="3"/>
      <c r="B1549" s="21"/>
      <c r="C1549" s="22">
        <v>9.784384048483E12</v>
      </c>
      <c r="D1549" s="23" t="s">
        <v>2751</v>
      </c>
      <c r="E1549" s="23" t="s">
        <v>2805</v>
      </c>
      <c r="F1549" s="23" t="s">
        <v>2798</v>
      </c>
      <c r="G1549" s="24" t="s">
        <v>19</v>
      </c>
      <c r="H1549" s="29">
        <v>44073.0</v>
      </c>
      <c r="I1549" s="26">
        <v>45203.0</v>
      </c>
      <c r="J1549" s="23"/>
      <c r="K1549" s="27" t="str">
        <f>IFERROR(__xludf.DUMMYFUNCTION("""COMPUTED_VALUE"""),"〇")</f>
        <v>〇</v>
      </c>
      <c r="L1549" s="27"/>
    </row>
    <row r="1550" ht="18.0" customHeight="1">
      <c r="A1550" s="3"/>
      <c r="B1550" s="21"/>
      <c r="C1550" s="22">
        <v>9.784384048513E12</v>
      </c>
      <c r="D1550" s="23" t="s">
        <v>2751</v>
      </c>
      <c r="E1550" s="23" t="s">
        <v>2806</v>
      </c>
      <c r="F1550" s="23" t="s">
        <v>2798</v>
      </c>
      <c r="G1550" s="24" t="s">
        <v>19</v>
      </c>
      <c r="H1550" s="25">
        <v>44104.0</v>
      </c>
      <c r="I1550" s="26">
        <v>45203.0</v>
      </c>
      <c r="J1550" s="23"/>
      <c r="K1550" s="27" t="str">
        <f>IFERROR(__xludf.DUMMYFUNCTION("""COMPUTED_VALUE"""),"〇")</f>
        <v>〇</v>
      </c>
      <c r="L1550" s="27"/>
    </row>
    <row r="1551" ht="18.0" customHeight="1">
      <c r="A1551" s="3"/>
      <c r="B1551" s="21"/>
      <c r="C1551" s="22">
        <v>9.784384048506E12</v>
      </c>
      <c r="D1551" s="23" t="s">
        <v>2751</v>
      </c>
      <c r="E1551" s="23" t="s">
        <v>2807</v>
      </c>
      <c r="F1551" s="23" t="s">
        <v>1817</v>
      </c>
      <c r="G1551" s="24" t="s">
        <v>19</v>
      </c>
      <c r="H1551" s="25">
        <v>44104.0</v>
      </c>
      <c r="I1551" s="26">
        <v>45203.0</v>
      </c>
      <c r="J1551" s="23"/>
      <c r="K1551" s="27" t="str">
        <f>IFERROR(__xludf.DUMMYFUNCTION("""COMPUTED_VALUE"""),"〇")</f>
        <v>〇</v>
      </c>
      <c r="L1551" s="27"/>
    </row>
    <row r="1552" ht="18.0" customHeight="1">
      <c r="A1552" s="3"/>
      <c r="B1552" s="21"/>
      <c r="C1552" s="22">
        <v>9.784384048537E12</v>
      </c>
      <c r="D1552" s="23" t="s">
        <v>2751</v>
      </c>
      <c r="E1552" s="23" t="s">
        <v>2808</v>
      </c>
      <c r="F1552" s="23" t="s">
        <v>1817</v>
      </c>
      <c r="G1552" s="24" t="s">
        <v>19</v>
      </c>
      <c r="H1552" s="25">
        <v>44134.0</v>
      </c>
      <c r="I1552" s="26">
        <v>45203.0</v>
      </c>
      <c r="J1552" s="23"/>
      <c r="K1552" s="27" t="str">
        <f>IFERROR(__xludf.DUMMYFUNCTION("""COMPUTED_VALUE"""),"〇")</f>
        <v>〇</v>
      </c>
      <c r="L1552" s="27"/>
    </row>
    <row r="1553" ht="18.0" customHeight="1">
      <c r="A1553" s="3"/>
      <c r="B1553" s="21"/>
      <c r="C1553" s="22">
        <v>9.784384048544E12</v>
      </c>
      <c r="D1553" s="23" t="s">
        <v>2751</v>
      </c>
      <c r="E1553" s="23" t="s">
        <v>2809</v>
      </c>
      <c r="F1553" s="23" t="s">
        <v>2810</v>
      </c>
      <c r="G1553" s="24" t="s">
        <v>19</v>
      </c>
      <c r="H1553" s="25">
        <v>44134.0</v>
      </c>
      <c r="I1553" s="26">
        <v>45203.0</v>
      </c>
      <c r="J1553" s="23"/>
      <c r="K1553" s="27" t="str">
        <f>IFERROR(__xludf.DUMMYFUNCTION("""COMPUTED_VALUE"""),"〇")</f>
        <v>〇</v>
      </c>
      <c r="L1553" s="27"/>
    </row>
    <row r="1554" ht="18.0" customHeight="1">
      <c r="A1554" s="3"/>
      <c r="B1554" s="21"/>
      <c r="C1554" s="22">
        <v>9.784384048551E12</v>
      </c>
      <c r="D1554" s="23" t="s">
        <v>2751</v>
      </c>
      <c r="E1554" s="23" t="s">
        <v>2811</v>
      </c>
      <c r="F1554" s="23" t="s">
        <v>2798</v>
      </c>
      <c r="G1554" s="24" t="s">
        <v>19</v>
      </c>
      <c r="H1554" s="29">
        <v>44165.0</v>
      </c>
      <c r="I1554" s="26">
        <v>45203.0</v>
      </c>
      <c r="J1554" s="23"/>
      <c r="K1554" s="27" t="str">
        <f>IFERROR(__xludf.DUMMYFUNCTION("""COMPUTED_VALUE"""),"〇")</f>
        <v>〇</v>
      </c>
      <c r="L1554" s="27"/>
    </row>
    <row r="1555" ht="18.0" customHeight="1">
      <c r="A1555" s="3"/>
      <c r="B1555" s="21"/>
      <c r="C1555" s="22">
        <v>9.784384048568E12</v>
      </c>
      <c r="D1555" s="23" t="s">
        <v>2751</v>
      </c>
      <c r="E1555" s="23" t="s">
        <v>2812</v>
      </c>
      <c r="F1555" s="23" t="s">
        <v>2753</v>
      </c>
      <c r="G1555" s="24" t="s">
        <v>19</v>
      </c>
      <c r="H1555" s="25">
        <v>44165.0</v>
      </c>
      <c r="I1555" s="26">
        <v>45203.0</v>
      </c>
      <c r="J1555" s="23"/>
      <c r="K1555" s="27" t="str">
        <f>IFERROR(__xludf.DUMMYFUNCTION("""COMPUTED_VALUE"""),"〇")</f>
        <v>〇</v>
      </c>
      <c r="L1555" s="27"/>
    </row>
    <row r="1556" ht="18.0" customHeight="1">
      <c r="A1556" s="3"/>
      <c r="B1556" s="21"/>
      <c r="C1556" s="22">
        <v>9.784384048575E12</v>
      </c>
      <c r="D1556" s="23" t="s">
        <v>2751</v>
      </c>
      <c r="E1556" s="23" t="s">
        <v>2813</v>
      </c>
      <c r="F1556" s="23" t="s">
        <v>2814</v>
      </c>
      <c r="G1556" s="24" t="s">
        <v>19</v>
      </c>
      <c r="H1556" s="25">
        <v>44195.0</v>
      </c>
      <c r="I1556" s="26">
        <v>45203.0</v>
      </c>
      <c r="J1556" s="23"/>
      <c r="K1556" s="27" t="str">
        <f>IFERROR(__xludf.DUMMYFUNCTION("""COMPUTED_VALUE"""),"〇")</f>
        <v>〇</v>
      </c>
      <c r="L1556" s="27"/>
    </row>
    <row r="1557" ht="18.0" customHeight="1">
      <c r="A1557" s="3"/>
      <c r="B1557" s="21"/>
      <c r="C1557" s="22">
        <v>9.784384048582E12</v>
      </c>
      <c r="D1557" s="23" t="s">
        <v>2751</v>
      </c>
      <c r="E1557" s="23" t="s">
        <v>2815</v>
      </c>
      <c r="F1557" s="23" t="s">
        <v>2760</v>
      </c>
      <c r="G1557" s="24" t="s">
        <v>19</v>
      </c>
      <c r="H1557" s="25">
        <v>44195.0</v>
      </c>
      <c r="I1557" s="26">
        <v>45203.0</v>
      </c>
      <c r="J1557" s="23"/>
      <c r="K1557" s="27" t="str">
        <f>IFERROR(__xludf.DUMMYFUNCTION("""COMPUTED_VALUE"""),"")</f>
        <v/>
      </c>
      <c r="L1557" s="27"/>
    </row>
    <row r="1558" ht="18.0" customHeight="1">
      <c r="A1558" s="1"/>
      <c r="B1558" s="14"/>
      <c r="C1558" s="22">
        <v>9.784384048599E12</v>
      </c>
      <c r="D1558" s="23" t="s">
        <v>2751</v>
      </c>
      <c r="E1558" s="23" t="s">
        <v>2816</v>
      </c>
      <c r="F1558" s="23" t="s">
        <v>1817</v>
      </c>
      <c r="G1558" s="24" t="s">
        <v>19</v>
      </c>
      <c r="H1558" s="29">
        <v>44226.0</v>
      </c>
      <c r="I1558" s="26">
        <v>45203.0</v>
      </c>
      <c r="J1558" s="23"/>
      <c r="K1558" s="27" t="str">
        <f>IFERROR(__xludf.DUMMYFUNCTION("""COMPUTED_VALUE"""),"〇")</f>
        <v>〇</v>
      </c>
      <c r="L1558" s="27"/>
    </row>
    <row r="1559" ht="18.0" customHeight="1">
      <c r="A1559" s="3"/>
      <c r="B1559" s="21"/>
      <c r="C1559" s="22">
        <v>9.784384048605E12</v>
      </c>
      <c r="D1559" s="23" t="s">
        <v>2751</v>
      </c>
      <c r="E1559" s="23" t="s">
        <v>2817</v>
      </c>
      <c r="F1559" s="23" t="s">
        <v>2798</v>
      </c>
      <c r="G1559" s="24" t="s">
        <v>19</v>
      </c>
      <c r="H1559" s="25">
        <v>44226.0</v>
      </c>
      <c r="I1559" s="26">
        <v>45203.0</v>
      </c>
      <c r="J1559" s="23"/>
      <c r="K1559" s="27" t="str">
        <f>IFERROR(__xludf.DUMMYFUNCTION("""COMPUTED_VALUE"""),"〇")</f>
        <v>〇</v>
      </c>
      <c r="L1559" s="27"/>
    </row>
    <row r="1560" ht="18.0" customHeight="1">
      <c r="A1560" s="1"/>
      <c r="B1560" s="14"/>
      <c r="C1560" s="22">
        <v>9.784384048612E12</v>
      </c>
      <c r="D1560" s="23" t="s">
        <v>2751</v>
      </c>
      <c r="E1560" s="23" t="s">
        <v>2818</v>
      </c>
      <c r="F1560" s="23" t="s">
        <v>2814</v>
      </c>
      <c r="G1560" s="24" t="s">
        <v>19</v>
      </c>
      <c r="H1560" s="29">
        <v>44255.0</v>
      </c>
      <c r="I1560" s="26">
        <v>45203.0</v>
      </c>
      <c r="J1560" s="23"/>
      <c r="K1560" s="27" t="str">
        <f>IFERROR(__xludf.DUMMYFUNCTION("""COMPUTED_VALUE"""),"〇")</f>
        <v>〇</v>
      </c>
      <c r="L1560" s="27"/>
    </row>
    <row r="1561" ht="18.0" customHeight="1">
      <c r="A1561" s="1"/>
      <c r="B1561" s="14"/>
      <c r="C1561" s="22">
        <v>9.784384048629E12</v>
      </c>
      <c r="D1561" s="23" t="s">
        <v>2751</v>
      </c>
      <c r="E1561" s="23" t="s">
        <v>2819</v>
      </c>
      <c r="F1561" s="23" t="s">
        <v>2753</v>
      </c>
      <c r="G1561" s="24" t="s">
        <v>19</v>
      </c>
      <c r="H1561" s="25">
        <v>44255.0</v>
      </c>
      <c r="I1561" s="26">
        <v>45203.0</v>
      </c>
      <c r="J1561" s="23"/>
      <c r="K1561" s="27" t="str">
        <f>IFERROR(__xludf.DUMMYFUNCTION("""COMPUTED_VALUE"""),"〇")</f>
        <v>〇</v>
      </c>
      <c r="L1561" s="27"/>
    </row>
    <row r="1562" ht="18.0" customHeight="1">
      <c r="A1562" s="1"/>
      <c r="B1562" s="14"/>
      <c r="C1562" s="22">
        <v>9.784384048636E12</v>
      </c>
      <c r="D1562" s="23" t="s">
        <v>2751</v>
      </c>
      <c r="E1562" s="23" t="s">
        <v>2820</v>
      </c>
      <c r="F1562" s="23" t="s">
        <v>1817</v>
      </c>
      <c r="G1562" s="24" t="s">
        <v>19</v>
      </c>
      <c r="H1562" s="29">
        <v>44285.0</v>
      </c>
      <c r="I1562" s="26">
        <v>45203.0</v>
      </c>
      <c r="J1562" s="23"/>
      <c r="K1562" s="27" t="str">
        <f>IFERROR(__xludf.DUMMYFUNCTION("""COMPUTED_VALUE"""),"〇")</f>
        <v>〇</v>
      </c>
      <c r="L1562" s="27"/>
    </row>
    <row r="1563" ht="18.0" customHeight="1">
      <c r="A1563" s="3"/>
      <c r="B1563" s="21"/>
      <c r="C1563" s="22">
        <v>9.784384048643E12</v>
      </c>
      <c r="D1563" s="23" t="s">
        <v>2751</v>
      </c>
      <c r="E1563" s="23" t="s">
        <v>2821</v>
      </c>
      <c r="F1563" s="23" t="s">
        <v>2760</v>
      </c>
      <c r="G1563" s="24" t="s">
        <v>19</v>
      </c>
      <c r="H1563" s="29">
        <v>44285.0</v>
      </c>
      <c r="I1563" s="26">
        <v>45203.0</v>
      </c>
      <c r="J1563" s="23"/>
      <c r="K1563" s="27" t="str">
        <f>IFERROR(__xludf.DUMMYFUNCTION("""COMPUTED_VALUE"""),"〇")</f>
        <v>〇</v>
      </c>
      <c r="L1563" s="27"/>
    </row>
    <row r="1564" ht="18.0" customHeight="1">
      <c r="A1564" s="1"/>
      <c r="B1564" s="14"/>
      <c r="C1564" s="22">
        <v>9.78438404865E12</v>
      </c>
      <c r="D1564" s="23" t="s">
        <v>2751</v>
      </c>
      <c r="E1564" s="23" t="s">
        <v>2822</v>
      </c>
      <c r="F1564" s="23" t="s">
        <v>2760</v>
      </c>
      <c r="G1564" s="24" t="s">
        <v>19</v>
      </c>
      <c r="H1564" s="29">
        <v>44316.0</v>
      </c>
      <c r="I1564" s="26">
        <v>45203.0</v>
      </c>
      <c r="J1564" s="23"/>
      <c r="K1564" s="27" t="str">
        <f>IFERROR(__xludf.DUMMYFUNCTION("""COMPUTED_VALUE"""),"〇")</f>
        <v>〇</v>
      </c>
      <c r="L1564" s="27"/>
    </row>
    <row r="1565" ht="18.0" customHeight="1">
      <c r="A1565" s="3"/>
      <c r="B1565" s="21"/>
      <c r="C1565" s="22">
        <v>9.784384048667E12</v>
      </c>
      <c r="D1565" s="23" t="s">
        <v>2751</v>
      </c>
      <c r="E1565" s="23" t="s">
        <v>2823</v>
      </c>
      <c r="F1565" s="23" t="s">
        <v>2824</v>
      </c>
      <c r="G1565" s="24" t="s">
        <v>19</v>
      </c>
      <c r="H1565" s="29">
        <v>44316.0</v>
      </c>
      <c r="I1565" s="26">
        <v>45203.0</v>
      </c>
      <c r="J1565" s="23"/>
      <c r="K1565" s="27" t="str">
        <f>IFERROR(__xludf.DUMMYFUNCTION("""COMPUTED_VALUE"""),"〇")</f>
        <v>〇</v>
      </c>
      <c r="L1565" s="27"/>
    </row>
    <row r="1566" ht="18.0" customHeight="1">
      <c r="A1566" s="3"/>
      <c r="B1566" s="21"/>
      <c r="C1566" s="22">
        <v>9.784384048681E12</v>
      </c>
      <c r="D1566" s="23" t="s">
        <v>2751</v>
      </c>
      <c r="E1566" s="23" t="s">
        <v>2825</v>
      </c>
      <c r="F1566" s="23" t="s">
        <v>2753</v>
      </c>
      <c r="G1566" s="24" t="s">
        <v>19</v>
      </c>
      <c r="H1566" s="25">
        <v>44346.0</v>
      </c>
      <c r="I1566" s="26">
        <v>45203.0</v>
      </c>
      <c r="J1566" s="23"/>
      <c r="K1566" s="27" t="str">
        <f>IFERROR(__xludf.DUMMYFUNCTION("""COMPUTED_VALUE"""),"〇")</f>
        <v>〇</v>
      </c>
      <c r="L1566" s="27"/>
    </row>
    <row r="1567" ht="18.0" customHeight="1">
      <c r="A1567" s="1"/>
      <c r="B1567" s="14"/>
      <c r="C1567" s="22">
        <v>9.784384048674E12</v>
      </c>
      <c r="D1567" s="23" t="s">
        <v>2751</v>
      </c>
      <c r="E1567" s="23" t="s">
        <v>2826</v>
      </c>
      <c r="F1567" s="23" t="s">
        <v>2798</v>
      </c>
      <c r="G1567" s="24" t="s">
        <v>19</v>
      </c>
      <c r="H1567" s="25">
        <v>44346.0</v>
      </c>
      <c r="I1567" s="26">
        <v>45203.0</v>
      </c>
      <c r="J1567" s="23"/>
      <c r="K1567" s="27" t="str">
        <f>IFERROR(__xludf.DUMMYFUNCTION("""COMPUTED_VALUE"""),"〇")</f>
        <v>〇</v>
      </c>
      <c r="L1567" s="27"/>
    </row>
    <row r="1568" ht="18.0" customHeight="1">
      <c r="A1568" s="3"/>
      <c r="B1568" s="21"/>
      <c r="C1568" s="22">
        <v>9.784384048704E12</v>
      </c>
      <c r="D1568" s="23" t="s">
        <v>2751</v>
      </c>
      <c r="E1568" s="23" t="s">
        <v>2827</v>
      </c>
      <c r="F1568" s="23" t="s">
        <v>2798</v>
      </c>
      <c r="G1568" s="24" t="s">
        <v>19</v>
      </c>
      <c r="H1568" s="29">
        <v>44377.0</v>
      </c>
      <c r="I1568" s="26">
        <v>45203.0</v>
      </c>
      <c r="J1568" s="23"/>
      <c r="K1568" s="27" t="str">
        <f>IFERROR(__xludf.DUMMYFUNCTION("""COMPUTED_VALUE"""),"〇")</f>
        <v>〇</v>
      </c>
      <c r="L1568" s="27"/>
    </row>
    <row r="1569" ht="18.0" customHeight="1">
      <c r="A1569" s="1"/>
      <c r="B1569" s="14"/>
      <c r="C1569" s="22">
        <v>9.784384048698E12</v>
      </c>
      <c r="D1569" s="23" t="s">
        <v>2751</v>
      </c>
      <c r="E1569" s="23" t="s">
        <v>2828</v>
      </c>
      <c r="F1569" s="23" t="s">
        <v>1817</v>
      </c>
      <c r="G1569" s="24" t="s">
        <v>19</v>
      </c>
      <c r="H1569" s="25">
        <v>44377.0</v>
      </c>
      <c r="I1569" s="26">
        <v>45203.0</v>
      </c>
      <c r="J1569" s="23"/>
      <c r="K1569" s="27" t="str">
        <f>IFERROR(__xludf.DUMMYFUNCTION("""COMPUTED_VALUE"""),"〇")</f>
        <v>〇</v>
      </c>
      <c r="L1569" s="27"/>
    </row>
    <row r="1570" ht="18.0" customHeight="1">
      <c r="A1570" s="3"/>
      <c r="B1570" s="21"/>
      <c r="C1570" s="22">
        <v>9.784384048728E12</v>
      </c>
      <c r="D1570" s="23" t="s">
        <v>2751</v>
      </c>
      <c r="E1570" s="23" t="s">
        <v>2829</v>
      </c>
      <c r="F1570" s="23" t="s">
        <v>2830</v>
      </c>
      <c r="G1570" s="24" t="s">
        <v>19</v>
      </c>
      <c r="H1570" s="29">
        <v>44407.0</v>
      </c>
      <c r="I1570" s="26">
        <v>45203.0</v>
      </c>
      <c r="J1570" s="23"/>
      <c r="K1570" s="27" t="str">
        <f>IFERROR(__xludf.DUMMYFUNCTION("""COMPUTED_VALUE"""),"〇")</f>
        <v>〇</v>
      </c>
      <c r="L1570" s="27"/>
    </row>
    <row r="1571" ht="18.0" customHeight="1">
      <c r="A1571" s="1"/>
      <c r="B1571" s="14"/>
      <c r="C1571" s="22">
        <v>9.784384048711E12</v>
      </c>
      <c r="D1571" s="23" t="s">
        <v>2751</v>
      </c>
      <c r="E1571" s="23" t="s">
        <v>2831</v>
      </c>
      <c r="F1571" s="23" t="s">
        <v>1817</v>
      </c>
      <c r="G1571" s="24" t="s">
        <v>19</v>
      </c>
      <c r="H1571" s="25">
        <v>44407.0</v>
      </c>
      <c r="I1571" s="26">
        <v>45203.0</v>
      </c>
      <c r="J1571" s="23"/>
      <c r="K1571" s="27" t="str">
        <f>IFERROR(__xludf.DUMMYFUNCTION("""COMPUTED_VALUE"""),"〇")</f>
        <v>〇</v>
      </c>
      <c r="L1571" s="27"/>
    </row>
    <row r="1572" ht="18.0" customHeight="1">
      <c r="A1572" s="3"/>
      <c r="B1572" s="21"/>
      <c r="C1572" s="22">
        <v>9.784384048742E12</v>
      </c>
      <c r="D1572" s="23" t="s">
        <v>2751</v>
      </c>
      <c r="E1572" s="23" t="s">
        <v>2832</v>
      </c>
      <c r="F1572" s="23" t="s">
        <v>2833</v>
      </c>
      <c r="G1572" s="24" t="s">
        <v>19</v>
      </c>
      <c r="H1572" s="29">
        <v>44438.0</v>
      </c>
      <c r="I1572" s="26">
        <v>45203.0</v>
      </c>
      <c r="J1572" s="23"/>
      <c r="K1572" s="27" t="str">
        <f>IFERROR(__xludf.DUMMYFUNCTION("""COMPUTED_VALUE"""),"〇")</f>
        <v>〇</v>
      </c>
      <c r="L1572" s="27"/>
    </row>
    <row r="1573" ht="18.0" customHeight="1">
      <c r="A1573" s="3"/>
      <c r="B1573" s="21"/>
      <c r="C1573" s="22">
        <v>9.784384048735E12</v>
      </c>
      <c r="D1573" s="23" t="s">
        <v>2751</v>
      </c>
      <c r="E1573" s="23" t="s">
        <v>2834</v>
      </c>
      <c r="F1573" s="23" t="s">
        <v>2755</v>
      </c>
      <c r="G1573" s="24" t="s">
        <v>19</v>
      </c>
      <c r="H1573" s="25">
        <v>44438.0</v>
      </c>
      <c r="I1573" s="26">
        <v>45203.0</v>
      </c>
      <c r="J1573" s="23"/>
      <c r="K1573" s="27" t="str">
        <f>IFERROR(__xludf.DUMMYFUNCTION("""COMPUTED_VALUE"""),"〇")</f>
        <v>〇</v>
      </c>
      <c r="L1573" s="36"/>
    </row>
    <row r="1574" ht="18.0" customHeight="1">
      <c r="A1574" s="1"/>
      <c r="B1574" s="14"/>
      <c r="C1574" s="22">
        <v>9.784384048759E12</v>
      </c>
      <c r="D1574" s="23" t="s">
        <v>2751</v>
      </c>
      <c r="E1574" s="23" t="s">
        <v>2835</v>
      </c>
      <c r="F1574" s="23" t="s">
        <v>2836</v>
      </c>
      <c r="G1574" s="24" t="s">
        <v>19</v>
      </c>
      <c r="H1574" s="25">
        <v>44469.0</v>
      </c>
      <c r="I1574" s="26">
        <v>45203.0</v>
      </c>
      <c r="J1574" s="23"/>
      <c r="K1574" s="27" t="str">
        <f>IFERROR(__xludf.DUMMYFUNCTION("""COMPUTED_VALUE"""),"〇")</f>
        <v>〇</v>
      </c>
      <c r="L1574" s="36"/>
    </row>
    <row r="1575" ht="18.0" customHeight="1">
      <c r="A1575" s="1"/>
      <c r="B1575" s="14"/>
      <c r="C1575" s="22">
        <v>9.784384048766E12</v>
      </c>
      <c r="D1575" s="23" t="s">
        <v>2751</v>
      </c>
      <c r="E1575" s="23" t="s">
        <v>2837</v>
      </c>
      <c r="F1575" s="23" t="s">
        <v>2753</v>
      </c>
      <c r="G1575" s="24" t="s">
        <v>19</v>
      </c>
      <c r="H1575" s="25">
        <v>44469.0</v>
      </c>
      <c r="I1575" s="26">
        <v>45203.0</v>
      </c>
      <c r="J1575" s="23"/>
      <c r="K1575" s="27" t="str">
        <f>IFERROR(__xludf.DUMMYFUNCTION("""COMPUTED_VALUE"""),"〇")</f>
        <v>〇</v>
      </c>
      <c r="L1575" s="36"/>
    </row>
    <row r="1576" ht="18.0" customHeight="1">
      <c r="A1576" s="1"/>
      <c r="B1576" s="14"/>
      <c r="C1576" s="22">
        <v>9.784384048773E12</v>
      </c>
      <c r="D1576" s="23" t="s">
        <v>2751</v>
      </c>
      <c r="E1576" s="23" t="s">
        <v>2838</v>
      </c>
      <c r="F1576" s="23" t="s">
        <v>2798</v>
      </c>
      <c r="G1576" s="24" t="s">
        <v>19</v>
      </c>
      <c r="H1576" s="25">
        <v>44499.0</v>
      </c>
      <c r="I1576" s="26">
        <v>45203.0</v>
      </c>
      <c r="J1576" s="23"/>
      <c r="K1576" s="27" t="str">
        <f>IFERROR(__xludf.DUMMYFUNCTION("""COMPUTED_VALUE"""),"〇")</f>
        <v>〇</v>
      </c>
      <c r="L1576" s="36"/>
    </row>
    <row r="1577" ht="18.0" customHeight="1">
      <c r="A1577" s="1"/>
      <c r="B1577" s="14"/>
      <c r="C1577" s="22">
        <v>9.78438404878E12</v>
      </c>
      <c r="D1577" s="23" t="s">
        <v>2751</v>
      </c>
      <c r="E1577" s="23" t="s">
        <v>2839</v>
      </c>
      <c r="F1577" s="23" t="s">
        <v>1817</v>
      </c>
      <c r="G1577" s="24" t="s">
        <v>19</v>
      </c>
      <c r="H1577" s="25">
        <v>44499.0</v>
      </c>
      <c r="I1577" s="26">
        <v>45203.0</v>
      </c>
      <c r="J1577" s="23"/>
      <c r="K1577" s="27" t="str">
        <f>IFERROR(__xludf.DUMMYFUNCTION("""COMPUTED_VALUE"""),"〇")</f>
        <v>〇</v>
      </c>
      <c r="L1577" s="27"/>
    </row>
    <row r="1578" ht="18.0" customHeight="1">
      <c r="A1578" s="1"/>
      <c r="B1578" s="14"/>
      <c r="C1578" s="22">
        <v>9.784384048803E12</v>
      </c>
      <c r="D1578" s="23" t="s">
        <v>2751</v>
      </c>
      <c r="E1578" s="23" t="s">
        <v>2840</v>
      </c>
      <c r="F1578" s="23" t="s">
        <v>2833</v>
      </c>
      <c r="G1578" s="24" t="s">
        <v>19</v>
      </c>
      <c r="H1578" s="25">
        <v>44530.0</v>
      </c>
      <c r="I1578" s="26">
        <v>45203.0</v>
      </c>
      <c r="J1578" s="23"/>
      <c r="K1578" s="27" t="str">
        <f>IFERROR(__xludf.DUMMYFUNCTION("""COMPUTED_VALUE"""),"〇")</f>
        <v>〇</v>
      </c>
      <c r="L1578" s="27"/>
    </row>
    <row r="1579" ht="18.0" customHeight="1">
      <c r="A1579" s="1"/>
      <c r="B1579" s="14"/>
      <c r="C1579" s="22">
        <v>9.784384048797E12</v>
      </c>
      <c r="D1579" s="23" t="s">
        <v>2751</v>
      </c>
      <c r="E1579" s="23" t="s">
        <v>2841</v>
      </c>
      <c r="F1579" s="23" t="s">
        <v>2842</v>
      </c>
      <c r="G1579" s="24" t="s">
        <v>19</v>
      </c>
      <c r="H1579" s="25">
        <v>44530.0</v>
      </c>
      <c r="I1579" s="26">
        <v>45203.0</v>
      </c>
      <c r="J1579" s="23"/>
      <c r="K1579" s="27" t="str">
        <f>IFERROR(__xludf.DUMMYFUNCTION("""COMPUTED_VALUE"""),"〇")</f>
        <v>〇</v>
      </c>
      <c r="L1579" s="27"/>
    </row>
    <row r="1580" ht="18.0" customHeight="1">
      <c r="A1580" s="1"/>
      <c r="B1580" s="14"/>
      <c r="C1580" s="22">
        <v>9.78438404881E12</v>
      </c>
      <c r="D1580" s="23" t="s">
        <v>2751</v>
      </c>
      <c r="E1580" s="23" t="s">
        <v>2843</v>
      </c>
      <c r="F1580" s="23" t="s">
        <v>2798</v>
      </c>
      <c r="G1580" s="24" t="s">
        <v>19</v>
      </c>
      <c r="H1580" s="29">
        <v>44560.0</v>
      </c>
      <c r="I1580" s="26">
        <v>45203.0</v>
      </c>
      <c r="J1580" s="23"/>
      <c r="K1580" s="27" t="str">
        <f>IFERROR(__xludf.DUMMYFUNCTION("""COMPUTED_VALUE"""),"〇")</f>
        <v>〇</v>
      </c>
      <c r="L1580" s="27"/>
    </row>
    <row r="1581" ht="18.0" customHeight="1">
      <c r="A1581" s="3"/>
      <c r="B1581" s="21"/>
      <c r="C1581" s="22">
        <v>9.784384048827E12</v>
      </c>
      <c r="D1581" s="23" t="s">
        <v>2751</v>
      </c>
      <c r="E1581" s="23" t="s">
        <v>2844</v>
      </c>
      <c r="F1581" s="23" t="s">
        <v>2845</v>
      </c>
      <c r="G1581" s="24" t="s">
        <v>19</v>
      </c>
      <c r="H1581" s="29">
        <v>44560.0</v>
      </c>
      <c r="I1581" s="26">
        <v>45203.0</v>
      </c>
      <c r="J1581" s="23"/>
      <c r="K1581" s="27" t="str">
        <f>IFERROR(__xludf.DUMMYFUNCTION("""COMPUTED_VALUE"""),"〇")</f>
        <v>〇</v>
      </c>
      <c r="L1581" s="27"/>
    </row>
    <row r="1582" ht="18.0" customHeight="1">
      <c r="A1582" s="1"/>
      <c r="B1582" s="14"/>
      <c r="C1582" s="22">
        <v>9.784384048834E12</v>
      </c>
      <c r="D1582" s="23" t="s">
        <v>2751</v>
      </c>
      <c r="E1582" s="23" t="s">
        <v>2846</v>
      </c>
      <c r="F1582" s="23" t="s">
        <v>2847</v>
      </c>
      <c r="G1582" s="24" t="s">
        <v>19</v>
      </c>
      <c r="H1582" s="29">
        <v>44591.0</v>
      </c>
      <c r="I1582" s="26">
        <v>45203.0</v>
      </c>
      <c r="J1582" s="23"/>
      <c r="K1582" s="27" t="str">
        <f>IFERROR(__xludf.DUMMYFUNCTION("""COMPUTED_VALUE"""),"〇")</f>
        <v>〇</v>
      </c>
      <c r="L1582" s="27"/>
    </row>
    <row r="1583" ht="18.0" customHeight="1">
      <c r="A1583" s="1"/>
      <c r="B1583" s="14"/>
      <c r="C1583" s="22">
        <v>9.784384048841E12</v>
      </c>
      <c r="D1583" s="23" t="s">
        <v>2751</v>
      </c>
      <c r="E1583" s="23" t="s">
        <v>2848</v>
      </c>
      <c r="F1583" s="23" t="s">
        <v>1817</v>
      </c>
      <c r="G1583" s="24" t="s">
        <v>19</v>
      </c>
      <c r="H1583" s="25">
        <v>44591.0</v>
      </c>
      <c r="I1583" s="26">
        <v>45203.0</v>
      </c>
      <c r="J1583" s="23"/>
      <c r="K1583" s="27" t="str">
        <f>IFERROR(__xludf.DUMMYFUNCTION("""COMPUTED_VALUE"""),"〇")</f>
        <v>〇</v>
      </c>
      <c r="L1583" s="27"/>
    </row>
    <row r="1584" ht="18.0" customHeight="1">
      <c r="A1584" s="1"/>
      <c r="B1584" s="14"/>
      <c r="C1584" s="22">
        <v>9.784384048858E12</v>
      </c>
      <c r="D1584" s="23" t="s">
        <v>2751</v>
      </c>
      <c r="E1584" s="23" t="s">
        <v>2849</v>
      </c>
      <c r="F1584" s="23" t="s">
        <v>2850</v>
      </c>
      <c r="G1584" s="24" t="s">
        <v>19</v>
      </c>
      <c r="H1584" s="25">
        <v>44620.0</v>
      </c>
      <c r="I1584" s="26">
        <v>45203.0</v>
      </c>
      <c r="J1584" s="23"/>
      <c r="K1584" s="27" t="str">
        <f>IFERROR(__xludf.DUMMYFUNCTION("""COMPUTED_VALUE"""),"〇")</f>
        <v>〇</v>
      </c>
      <c r="L1584" s="27"/>
    </row>
    <row r="1585" ht="18.0" customHeight="1">
      <c r="A1585" s="1"/>
      <c r="B1585" s="14"/>
      <c r="C1585" s="22">
        <v>9.784384048865E12</v>
      </c>
      <c r="D1585" s="23" t="s">
        <v>2751</v>
      </c>
      <c r="E1585" s="23" t="s">
        <v>2851</v>
      </c>
      <c r="F1585" s="23" t="s">
        <v>2842</v>
      </c>
      <c r="G1585" s="24" t="s">
        <v>19</v>
      </c>
      <c r="H1585" s="25">
        <v>44620.0</v>
      </c>
      <c r="I1585" s="26">
        <v>45203.0</v>
      </c>
      <c r="J1585" s="23"/>
      <c r="K1585" s="27" t="str">
        <f>IFERROR(__xludf.DUMMYFUNCTION("""COMPUTED_VALUE"""),"〇")</f>
        <v>〇</v>
      </c>
      <c r="L1585" s="27"/>
    </row>
    <row r="1586" ht="18.0" customHeight="1">
      <c r="A1586" s="1"/>
      <c r="B1586" s="14"/>
      <c r="C1586" s="22">
        <v>9.784384048872E12</v>
      </c>
      <c r="D1586" s="23" t="s">
        <v>2751</v>
      </c>
      <c r="E1586" s="23" t="s">
        <v>2852</v>
      </c>
      <c r="F1586" s="23" t="s">
        <v>2853</v>
      </c>
      <c r="G1586" s="24" t="s">
        <v>19</v>
      </c>
      <c r="H1586" s="25">
        <v>44650.0</v>
      </c>
      <c r="I1586" s="26">
        <v>45203.0</v>
      </c>
      <c r="J1586" s="23"/>
      <c r="K1586" s="27" t="str">
        <f>IFERROR(__xludf.DUMMYFUNCTION("""COMPUTED_VALUE"""),"〇")</f>
        <v>〇</v>
      </c>
      <c r="L1586" s="27"/>
    </row>
    <row r="1587" ht="18.0" customHeight="1">
      <c r="A1587" s="1"/>
      <c r="B1587" s="14"/>
      <c r="C1587" s="22">
        <v>9.784384048889E12</v>
      </c>
      <c r="D1587" s="23" t="s">
        <v>2751</v>
      </c>
      <c r="E1587" s="23" t="s">
        <v>2854</v>
      </c>
      <c r="F1587" s="23" t="s">
        <v>2798</v>
      </c>
      <c r="G1587" s="24" t="s">
        <v>19</v>
      </c>
      <c r="H1587" s="29">
        <v>44650.0</v>
      </c>
      <c r="I1587" s="26">
        <v>45203.0</v>
      </c>
      <c r="J1587" s="23"/>
      <c r="K1587" s="27" t="str">
        <f>IFERROR(__xludf.DUMMYFUNCTION("""COMPUTED_VALUE"""),"〇")</f>
        <v>〇</v>
      </c>
      <c r="L1587" s="27"/>
    </row>
    <row r="1588" ht="18.0" customHeight="1">
      <c r="A1588" s="3"/>
      <c r="B1588" s="21"/>
      <c r="C1588" s="22">
        <v>9.784384048896E12</v>
      </c>
      <c r="D1588" s="23" t="s">
        <v>2751</v>
      </c>
      <c r="E1588" s="23" t="s">
        <v>2855</v>
      </c>
      <c r="F1588" s="23" t="s">
        <v>2762</v>
      </c>
      <c r="G1588" s="24" t="s">
        <v>19</v>
      </c>
      <c r="H1588" s="29">
        <v>44681.0</v>
      </c>
      <c r="I1588" s="26">
        <v>45203.0</v>
      </c>
      <c r="J1588" s="23"/>
      <c r="K1588" s="27" t="str">
        <f>IFERROR(__xludf.DUMMYFUNCTION("""COMPUTED_VALUE"""),"〇")</f>
        <v>〇</v>
      </c>
      <c r="L1588" s="27"/>
    </row>
    <row r="1589" ht="18.0" customHeight="1">
      <c r="A1589" s="1"/>
      <c r="B1589" s="14"/>
      <c r="C1589" s="22">
        <v>9.784384048902E12</v>
      </c>
      <c r="D1589" s="23" t="s">
        <v>2751</v>
      </c>
      <c r="E1589" s="23" t="s">
        <v>2856</v>
      </c>
      <c r="F1589" s="23" t="s">
        <v>2842</v>
      </c>
      <c r="G1589" s="24" t="s">
        <v>19</v>
      </c>
      <c r="H1589" s="25">
        <v>44681.0</v>
      </c>
      <c r="I1589" s="26">
        <v>45203.0</v>
      </c>
      <c r="J1589" s="23"/>
      <c r="K1589" s="27" t="str">
        <f>IFERROR(__xludf.DUMMYFUNCTION("""COMPUTED_VALUE"""),"〇")</f>
        <v>〇</v>
      </c>
      <c r="L1589" s="27"/>
    </row>
    <row r="1590" ht="18.0" customHeight="1">
      <c r="A1590" s="1"/>
      <c r="B1590" s="14"/>
      <c r="C1590" s="22">
        <v>9.784384048919E12</v>
      </c>
      <c r="D1590" s="23" t="s">
        <v>2751</v>
      </c>
      <c r="E1590" s="23" t="s">
        <v>2857</v>
      </c>
      <c r="F1590" s="23" t="s">
        <v>2753</v>
      </c>
      <c r="G1590" s="24" t="s">
        <v>19</v>
      </c>
      <c r="H1590" s="25">
        <v>44711.0</v>
      </c>
      <c r="I1590" s="26">
        <v>45203.0</v>
      </c>
      <c r="J1590" s="23"/>
      <c r="K1590" s="27" t="str">
        <f>IFERROR(__xludf.DUMMYFUNCTION("""COMPUTED_VALUE"""),"〇")</f>
        <v>〇</v>
      </c>
      <c r="L1590" s="27"/>
    </row>
    <row r="1591" ht="18.0" customHeight="1">
      <c r="A1591" s="3"/>
      <c r="B1591" s="21"/>
      <c r="C1591" s="22">
        <v>9.784384048926E12</v>
      </c>
      <c r="D1591" s="23" t="s">
        <v>2751</v>
      </c>
      <c r="E1591" s="23" t="s">
        <v>2858</v>
      </c>
      <c r="F1591" s="23" t="s">
        <v>2762</v>
      </c>
      <c r="G1591" s="24" t="s">
        <v>19</v>
      </c>
      <c r="H1591" s="25">
        <v>44711.0</v>
      </c>
      <c r="I1591" s="26">
        <v>45203.0</v>
      </c>
      <c r="J1591" s="23"/>
      <c r="K1591" s="27" t="str">
        <f>IFERROR(__xludf.DUMMYFUNCTION("""COMPUTED_VALUE"""),"〇")</f>
        <v>〇</v>
      </c>
      <c r="L1591" s="27"/>
    </row>
    <row r="1592" ht="18.0" customHeight="1">
      <c r="A1592" s="1"/>
      <c r="B1592" s="14"/>
      <c r="C1592" s="22">
        <v>9.78438404894E12</v>
      </c>
      <c r="D1592" s="23" t="s">
        <v>2751</v>
      </c>
      <c r="E1592" s="23" t="s">
        <v>2859</v>
      </c>
      <c r="F1592" s="23" t="s">
        <v>2785</v>
      </c>
      <c r="G1592" s="24" t="s">
        <v>19</v>
      </c>
      <c r="H1592" s="25">
        <v>44742.0</v>
      </c>
      <c r="I1592" s="26">
        <v>45203.0</v>
      </c>
      <c r="J1592" s="23"/>
      <c r="K1592" s="27" t="str">
        <f>IFERROR(__xludf.DUMMYFUNCTION("""COMPUTED_VALUE"""),"〇")</f>
        <v>〇</v>
      </c>
      <c r="L1592" s="27"/>
    </row>
    <row r="1593" ht="18.0" customHeight="1">
      <c r="A1593" s="1"/>
      <c r="B1593" s="14"/>
      <c r="C1593" s="22">
        <v>9.784384048933E12</v>
      </c>
      <c r="D1593" s="23" t="s">
        <v>2751</v>
      </c>
      <c r="E1593" s="23" t="s">
        <v>2860</v>
      </c>
      <c r="F1593" s="23" t="s">
        <v>2842</v>
      </c>
      <c r="G1593" s="24" t="s">
        <v>19</v>
      </c>
      <c r="H1593" s="25">
        <v>44742.0</v>
      </c>
      <c r="I1593" s="26">
        <v>45203.0</v>
      </c>
      <c r="J1593" s="23"/>
      <c r="K1593" s="27" t="str">
        <f>IFERROR(__xludf.DUMMYFUNCTION("""COMPUTED_VALUE"""),"〇")</f>
        <v>〇</v>
      </c>
      <c r="L1593" s="27"/>
    </row>
    <row r="1594" ht="18.0" customHeight="1">
      <c r="A1594" s="3"/>
      <c r="B1594" s="21"/>
      <c r="C1594" s="22">
        <v>9.784384048964E12</v>
      </c>
      <c r="D1594" s="23" t="s">
        <v>2751</v>
      </c>
      <c r="E1594" s="23" t="s">
        <v>2861</v>
      </c>
      <c r="F1594" s="23" t="s">
        <v>2833</v>
      </c>
      <c r="G1594" s="24" t="s">
        <v>19</v>
      </c>
      <c r="H1594" s="25">
        <v>44772.0</v>
      </c>
      <c r="I1594" s="26">
        <v>45203.0</v>
      </c>
      <c r="J1594" s="23"/>
      <c r="K1594" s="27" t="str">
        <f>IFERROR(__xludf.DUMMYFUNCTION("""COMPUTED_VALUE"""),"〇")</f>
        <v>〇</v>
      </c>
      <c r="L1594" s="27"/>
    </row>
    <row r="1595" ht="18.0" customHeight="1">
      <c r="A1595" s="50"/>
      <c r="B1595" s="14"/>
      <c r="C1595" s="22">
        <v>9.784384048957E12</v>
      </c>
      <c r="D1595" s="23" t="s">
        <v>2751</v>
      </c>
      <c r="E1595" s="23" t="s">
        <v>2862</v>
      </c>
      <c r="F1595" s="23" t="s">
        <v>2755</v>
      </c>
      <c r="G1595" s="24" t="s">
        <v>19</v>
      </c>
      <c r="H1595" s="29">
        <v>44772.0</v>
      </c>
      <c r="I1595" s="26">
        <v>45203.0</v>
      </c>
      <c r="J1595" s="23"/>
      <c r="K1595" s="27" t="str">
        <f>IFERROR(__xludf.DUMMYFUNCTION("""COMPUTED_VALUE"""),"〇")</f>
        <v>〇</v>
      </c>
      <c r="L1595" s="27"/>
    </row>
    <row r="1596" ht="18.0" customHeight="1">
      <c r="A1596" s="3"/>
      <c r="B1596" s="21"/>
      <c r="C1596" s="22">
        <v>9.784384049008E12</v>
      </c>
      <c r="D1596" s="23" t="s">
        <v>2751</v>
      </c>
      <c r="E1596" s="23" t="s">
        <v>2863</v>
      </c>
      <c r="F1596" s="23" t="s">
        <v>2847</v>
      </c>
      <c r="G1596" s="24" t="s">
        <v>19</v>
      </c>
      <c r="H1596" s="29">
        <v>44834.0</v>
      </c>
      <c r="I1596" s="26">
        <v>45203.0</v>
      </c>
      <c r="J1596" s="23"/>
      <c r="K1596" s="27" t="str">
        <f>IFERROR(__xludf.DUMMYFUNCTION("""COMPUTED_VALUE"""),"〇")</f>
        <v>〇</v>
      </c>
      <c r="L1596" s="27"/>
    </row>
    <row r="1597" ht="18.0" customHeight="1">
      <c r="A1597" s="3"/>
      <c r="B1597" s="21"/>
      <c r="C1597" s="22">
        <v>9.784384049046E12</v>
      </c>
      <c r="D1597" s="23" t="s">
        <v>2751</v>
      </c>
      <c r="E1597" s="23" t="s">
        <v>2864</v>
      </c>
      <c r="F1597" s="23" t="s">
        <v>1817</v>
      </c>
      <c r="G1597" s="24" t="s">
        <v>19</v>
      </c>
      <c r="H1597" s="25">
        <v>44895.0</v>
      </c>
      <c r="I1597" s="26">
        <v>45203.0</v>
      </c>
      <c r="J1597" s="23"/>
      <c r="K1597" s="27" t="str">
        <f>IFERROR(__xludf.DUMMYFUNCTION("""COMPUTED_VALUE"""),"〇")</f>
        <v>〇</v>
      </c>
      <c r="L1597" s="27"/>
    </row>
    <row r="1598" ht="18.0" customHeight="1">
      <c r="A1598" s="3"/>
      <c r="B1598" s="21"/>
      <c r="C1598" s="22">
        <v>9.784384049039E12</v>
      </c>
      <c r="D1598" s="23" t="s">
        <v>2751</v>
      </c>
      <c r="E1598" s="23" t="s">
        <v>2865</v>
      </c>
      <c r="F1598" s="23" t="s">
        <v>2833</v>
      </c>
      <c r="G1598" s="24" t="s">
        <v>19</v>
      </c>
      <c r="H1598" s="25">
        <v>44895.0</v>
      </c>
      <c r="I1598" s="26">
        <v>45203.0</v>
      </c>
      <c r="J1598" s="23"/>
      <c r="K1598" s="27" t="str">
        <f>IFERROR(__xludf.DUMMYFUNCTION("""COMPUTED_VALUE"""),"〇")</f>
        <v>〇</v>
      </c>
      <c r="L1598" s="27"/>
    </row>
    <row r="1599" ht="18.0" customHeight="1">
      <c r="A1599" s="3"/>
      <c r="B1599" s="21"/>
      <c r="C1599" s="22">
        <v>9.78438404906E12</v>
      </c>
      <c r="D1599" s="23" t="s">
        <v>2751</v>
      </c>
      <c r="E1599" s="23" t="s">
        <v>2866</v>
      </c>
      <c r="F1599" s="23" t="s">
        <v>1817</v>
      </c>
      <c r="G1599" s="24" t="s">
        <v>19</v>
      </c>
      <c r="H1599" s="25">
        <v>44925.0</v>
      </c>
      <c r="I1599" s="26">
        <v>45203.0</v>
      </c>
      <c r="J1599" s="23"/>
      <c r="K1599" s="27" t="str">
        <f>IFERROR(__xludf.DUMMYFUNCTION("""COMPUTED_VALUE"""),"〇")</f>
        <v>〇</v>
      </c>
      <c r="L1599" s="27"/>
    </row>
    <row r="1600" ht="18.0" customHeight="1">
      <c r="A1600" s="3"/>
      <c r="B1600" s="21"/>
      <c r="C1600" s="22">
        <v>9.784384049053E12</v>
      </c>
      <c r="D1600" s="23" t="s">
        <v>2751</v>
      </c>
      <c r="E1600" s="23" t="s">
        <v>2867</v>
      </c>
      <c r="F1600" s="23" t="s">
        <v>1817</v>
      </c>
      <c r="G1600" s="24" t="s">
        <v>19</v>
      </c>
      <c r="H1600" s="25">
        <v>44925.0</v>
      </c>
      <c r="I1600" s="26">
        <v>45203.0</v>
      </c>
      <c r="J1600" s="23"/>
      <c r="K1600" s="27" t="str">
        <f>IFERROR(__xludf.DUMMYFUNCTION("""COMPUTED_VALUE"""),"〇")</f>
        <v>〇</v>
      </c>
      <c r="L1600" s="27"/>
    </row>
    <row r="1601" ht="18.0" customHeight="1">
      <c r="A1601" s="3"/>
      <c r="B1601" s="21"/>
      <c r="C1601" s="22">
        <v>9.784384049084E12</v>
      </c>
      <c r="D1601" s="23" t="s">
        <v>2751</v>
      </c>
      <c r="E1601" s="23" t="s">
        <v>2868</v>
      </c>
      <c r="F1601" s="23" t="s">
        <v>2762</v>
      </c>
      <c r="G1601" s="24" t="s">
        <v>19</v>
      </c>
      <c r="H1601" s="25">
        <v>44956.0</v>
      </c>
      <c r="I1601" s="26">
        <v>45203.0</v>
      </c>
      <c r="J1601" s="23"/>
      <c r="K1601" s="27" t="str">
        <f>IFERROR(__xludf.DUMMYFUNCTION("""COMPUTED_VALUE"""),"〇")</f>
        <v>〇</v>
      </c>
      <c r="L1601" s="27"/>
    </row>
    <row r="1602" ht="18.0" customHeight="1">
      <c r="A1602" s="3"/>
      <c r="B1602" s="21"/>
      <c r="C1602" s="22">
        <v>9.784384049077E12</v>
      </c>
      <c r="D1602" s="23" t="s">
        <v>2751</v>
      </c>
      <c r="E1602" s="23" t="s">
        <v>2869</v>
      </c>
      <c r="F1602" s="23" t="s">
        <v>2762</v>
      </c>
      <c r="G1602" s="24" t="s">
        <v>19</v>
      </c>
      <c r="H1602" s="25">
        <v>44956.0</v>
      </c>
      <c r="I1602" s="26">
        <v>45203.0</v>
      </c>
      <c r="J1602" s="23"/>
      <c r="K1602" s="27" t="str">
        <f>IFERROR(__xludf.DUMMYFUNCTION("""COMPUTED_VALUE"""),"〇")</f>
        <v>〇</v>
      </c>
      <c r="L1602" s="27"/>
    </row>
    <row r="1603" ht="18.0" customHeight="1">
      <c r="A1603" s="1"/>
      <c r="B1603" s="14"/>
      <c r="C1603" s="22">
        <v>9.784384049107E12</v>
      </c>
      <c r="D1603" s="23" t="s">
        <v>2751</v>
      </c>
      <c r="E1603" s="23" t="s">
        <v>2870</v>
      </c>
      <c r="F1603" s="23" t="s">
        <v>2753</v>
      </c>
      <c r="G1603" s="24" t="s">
        <v>19</v>
      </c>
      <c r="H1603" s="29">
        <v>44985.0</v>
      </c>
      <c r="I1603" s="26">
        <v>45203.0</v>
      </c>
      <c r="J1603" s="23"/>
      <c r="K1603" s="27" t="str">
        <f>IFERROR(__xludf.DUMMYFUNCTION("""COMPUTED_VALUE"""),"〇")</f>
        <v>〇</v>
      </c>
      <c r="L1603" s="27"/>
    </row>
    <row r="1604" ht="18.0" customHeight="1">
      <c r="A1604" s="3"/>
      <c r="B1604" s="21"/>
      <c r="C1604" s="22">
        <v>9.784384049091E12</v>
      </c>
      <c r="D1604" s="23" t="s">
        <v>2751</v>
      </c>
      <c r="E1604" s="23" t="s">
        <v>2871</v>
      </c>
      <c r="F1604" s="23" t="s">
        <v>2872</v>
      </c>
      <c r="G1604" s="24" t="s">
        <v>19</v>
      </c>
      <c r="H1604" s="29">
        <v>44985.0</v>
      </c>
      <c r="I1604" s="26">
        <v>45203.0</v>
      </c>
      <c r="J1604" s="23"/>
      <c r="K1604" s="27" t="str">
        <f>IFERROR(__xludf.DUMMYFUNCTION("""COMPUTED_VALUE"""),"〇")</f>
        <v>〇</v>
      </c>
      <c r="L1604" s="27"/>
    </row>
    <row r="1605" ht="18.0" customHeight="1">
      <c r="A1605" s="1"/>
      <c r="B1605" s="14"/>
      <c r="C1605" s="22">
        <v>9.784384049121E12</v>
      </c>
      <c r="D1605" s="23" t="s">
        <v>2751</v>
      </c>
      <c r="E1605" s="23" t="s">
        <v>2873</v>
      </c>
      <c r="F1605" s="23" t="s">
        <v>2755</v>
      </c>
      <c r="G1605" s="24" t="s">
        <v>19</v>
      </c>
      <c r="H1605" s="29">
        <v>45015.0</v>
      </c>
      <c r="I1605" s="26">
        <v>45203.0</v>
      </c>
      <c r="J1605" s="23"/>
      <c r="K1605" s="27" t="str">
        <f>IFERROR(__xludf.DUMMYFUNCTION("""COMPUTED_VALUE"""),"〇")</f>
        <v>〇</v>
      </c>
      <c r="L1605" s="27"/>
    </row>
    <row r="1606" ht="18.0" customHeight="1">
      <c r="A1606" s="1"/>
      <c r="B1606" s="14"/>
      <c r="C1606" s="22">
        <v>9.784384049114E12</v>
      </c>
      <c r="D1606" s="23" t="s">
        <v>2751</v>
      </c>
      <c r="E1606" s="23" t="s">
        <v>2874</v>
      </c>
      <c r="F1606" s="23" t="s">
        <v>1817</v>
      </c>
      <c r="G1606" s="24" t="s">
        <v>19</v>
      </c>
      <c r="H1606" s="29">
        <v>45015.0</v>
      </c>
      <c r="I1606" s="26">
        <v>45203.0</v>
      </c>
      <c r="J1606" s="23"/>
      <c r="K1606" s="27" t="str">
        <f>IFERROR(__xludf.DUMMYFUNCTION("""COMPUTED_VALUE"""),"〇")</f>
        <v>〇</v>
      </c>
      <c r="L1606" s="27"/>
    </row>
    <row r="1607" ht="18.0" customHeight="1">
      <c r="A1607" s="3"/>
      <c r="B1607" s="21"/>
      <c r="C1607" s="22">
        <v>9.784384049145E12</v>
      </c>
      <c r="D1607" s="23" t="s">
        <v>2751</v>
      </c>
      <c r="E1607" s="23" t="s">
        <v>2875</v>
      </c>
      <c r="F1607" s="23" t="s">
        <v>1817</v>
      </c>
      <c r="G1607" s="24" t="s">
        <v>19</v>
      </c>
      <c r="H1607" s="25">
        <v>45046.0</v>
      </c>
      <c r="I1607" s="26">
        <v>45203.0</v>
      </c>
      <c r="J1607" s="23"/>
      <c r="K1607" s="27" t="str">
        <f>IFERROR(__xludf.DUMMYFUNCTION("""COMPUTED_VALUE"""),"〇")</f>
        <v>〇</v>
      </c>
      <c r="L1607" s="27"/>
    </row>
    <row r="1608" ht="18.0" customHeight="1">
      <c r="A1608" s="3"/>
      <c r="B1608" s="21"/>
      <c r="C1608" s="22">
        <v>9.784384049138E12</v>
      </c>
      <c r="D1608" s="23" t="s">
        <v>2751</v>
      </c>
      <c r="E1608" s="23" t="s">
        <v>2876</v>
      </c>
      <c r="F1608" s="23" t="s">
        <v>1817</v>
      </c>
      <c r="G1608" s="24" t="s">
        <v>19</v>
      </c>
      <c r="H1608" s="29">
        <v>45046.0</v>
      </c>
      <c r="I1608" s="26">
        <v>45203.0</v>
      </c>
      <c r="J1608" s="23"/>
      <c r="K1608" s="27" t="str">
        <f>IFERROR(__xludf.DUMMYFUNCTION("""COMPUTED_VALUE"""),"〇")</f>
        <v>〇</v>
      </c>
      <c r="L1608" s="27"/>
    </row>
    <row r="1609" ht="18.0" customHeight="1">
      <c r="A1609" s="3"/>
      <c r="B1609" s="21"/>
      <c r="C1609" s="22">
        <v>9.784384049213E12</v>
      </c>
      <c r="D1609" s="23" t="s">
        <v>2751</v>
      </c>
      <c r="E1609" s="23" t="s">
        <v>2877</v>
      </c>
      <c r="F1609" s="23" t="s">
        <v>1817</v>
      </c>
      <c r="G1609" s="24" t="s">
        <v>19</v>
      </c>
      <c r="H1609" s="25">
        <v>45199.0</v>
      </c>
      <c r="I1609" s="26">
        <v>45203.0</v>
      </c>
      <c r="J1609" s="23"/>
      <c r="K1609" s="27" t="str">
        <f>IFERROR(__xludf.DUMMYFUNCTION("""COMPUTED_VALUE"""),"〇")</f>
        <v>〇</v>
      </c>
      <c r="L1609" s="27"/>
    </row>
    <row r="1610" ht="18.0" customHeight="1">
      <c r="A1610" s="3"/>
      <c r="B1610" s="21"/>
      <c r="C1610" s="22">
        <v>9.784384049244E12</v>
      </c>
      <c r="D1610" s="23" t="s">
        <v>2751</v>
      </c>
      <c r="E1610" s="23" t="s">
        <v>2878</v>
      </c>
      <c r="F1610" s="23" t="s">
        <v>2879</v>
      </c>
      <c r="G1610" s="24" t="s">
        <v>19</v>
      </c>
      <c r="H1610" s="25">
        <v>45199.0</v>
      </c>
      <c r="I1610" s="26">
        <v>45203.0</v>
      </c>
      <c r="J1610" s="23"/>
      <c r="K1610" s="27" t="str">
        <f>IFERROR(__xludf.DUMMYFUNCTION("""COMPUTED_VALUE"""),"〇")</f>
        <v>〇</v>
      </c>
      <c r="L1610" s="27"/>
    </row>
    <row r="1611" ht="18.0" customHeight="1">
      <c r="A1611" s="1"/>
      <c r="B1611" s="14"/>
      <c r="C1611" s="22">
        <v>9.784502461309E12</v>
      </c>
      <c r="D1611" s="23" t="s">
        <v>848</v>
      </c>
      <c r="E1611" s="23" t="s">
        <v>2880</v>
      </c>
      <c r="F1611" s="23" t="s">
        <v>2881</v>
      </c>
      <c r="G1611" s="24" t="s">
        <v>19</v>
      </c>
      <c r="H1611" s="25">
        <v>41537.0</v>
      </c>
      <c r="I1611" s="26">
        <v>45203.0</v>
      </c>
      <c r="J1611" s="23"/>
      <c r="K1611" s="27" t="str">
        <f>IFERROR(__xludf.DUMMYFUNCTION("""COMPUTED_VALUE"""),"〇")</f>
        <v>〇</v>
      </c>
      <c r="L1611" s="27"/>
    </row>
    <row r="1612" ht="18.0" customHeight="1">
      <c r="A1612" s="1"/>
      <c r="B1612" s="14"/>
      <c r="C1612" s="22">
        <v>9.784502134517E12</v>
      </c>
      <c r="D1612" s="23" t="s">
        <v>848</v>
      </c>
      <c r="E1612" s="23" t="s">
        <v>2882</v>
      </c>
      <c r="F1612" s="23" t="s">
        <v>103</v>
      </c>
      <c r="G1612" s="24" t="s">
        <v>19</v>
      </c>
      <c r="H1612" s="25">
        <v>42036.0</v>
      </c>
      <c r="I1612" s="26">
        <v>45203.0</v>
      </c>
      <c r="J1612" s="23"/>
      <c r="K1612" s="27" t="str">
        <f>IFERROR(__xludf.DUMMYFUNCTION("""COMPUTED_VALUE"""),"〇")</f>
        <v>〇</v>
      </c>
      <c r="L1612" s="27"/>
    </row>
    <row r="1613" ht="18.0" customHeight="1">
      <c r="A1613" s="1"/>
      <c r="B1613" s="14"/>
      <c r="C1613" s="22">
        <v>9.784502332319E12</v>
      </c>
      <c r="D1613" s="23" t="s">
        <v>848</v>
      </c>
      <c r="E1613" s="23" t="s">
        <v>2883</v>
      </c>
      <c r="F1613" s="23" t="s">
        <v>1354</v>
      </c>
      <c r="G1613" s="24" t="s">
        <v>19</v>
      </c>
      <c r="H1613" s="29">
        <v>43120.0</v>
      </c>
      <c r="I1613" s="26">
        <v>45203.0</v>
      </c>
      <c r="J1613" s="23"/>
      <c r="K1613" s="27" t="str">
        <f>IFERROR(__xludf.DUMMYFUNCTION("""COMPUTED_VALUE"""),"〇")</f>
        <v>〇</v>
      </c>
      <c r="L1613" s="27"/>
    </row>
    <row r="1614" ht="18.0" customHeight="1">
      <c r="A1614" s="1"/>
      <c r="B1614" s="14"/>
      <c r="C1614" s="22">
        <v>9.784502296819E12</v>
      </c>
      <c r="D1614" s="23" t="s">
        <v>848</v>
      </c>
      <c r="E1614" s="23" t="s">
        <v>2884</v>
      </c>
      <c r="F1614" s="23" t="s">
        <v>1405</v>
      </c>
      <c r="G1614" s="24" t="s">
        <v>19</v>
      </c>
      <c r="H1614" s="29">
        <v>43647.0</v>
      </c>
      <c r="I1614" s="26">
        <v>45203.0</v>
      </c>
      <c r="J1614" s="23"/>
      <c r="K1614" s="27" t="str">
        <f>IFERROR(__xludf.DUMMYFUNCTION("""COMPUTED_VALUE"""),"〇")</f>
        <v>〇</v>
      </c>
      <c r="L1614" s="27"/>
    </row>
    <row r="1615" ht="18.0" customHeight="1">
      <c r="A1615" s="3"/>
      <c r="B1615" s="21"/>
      <c r="C1615" s="22">
        <v>9.784502305719E12</v>
      </c>
      <c r="D1615" s="23" t="s">
        <v>848</v>
      </c>
      <c r="E1615" s="23" t="s">
        <v>2885</v>
      </c>
      <c r="F1615" s="23" t="s">
        <v>2886</v>
      </c>
      <c r="G1615" s="24" t="s">
        <v>19</v>
      </c>
      <c r="H1615" s="29">
        <v>43687.0</v>
      </c>
      <c r="I1615" s="26">
        <v>45203.0</v>
      </c>
      <c r="J1615" s="23"/>
      <c r="K1615" s="27" t="str">
        <f>IFERROR(__xludf.DUMMYFUNCTION("""COMPUTED_VALUE"""),"")</f>
        <v/>
      </c>
      <c r="L1615" s="27"/>
    </row>
    <row r="1616" ht="18.0" customHeight="1">
      <c r="A1616" s="1"/>
      <c r="B1616" s="14"/>
      <c r="C1616" s="22">
        <v>9.784502315312E12</v>
      </c>
      <c r="D1616" s="23" t="s">
        <v>848</v>
      </c>
      <c r="E1616" s="23" t="s">
        <v>2887</v>
      </c>
      <c r="F1616" s="23" t="s">
        <v>2888</v>
      </c>
      <c r="G1616" s="24" t="s">
        <v>19</v>
      </c>
      <c r="H1616" s="29">
        <v>43739.0</v>
      </c>
      <c r="I1616" s="26">
        <v>45203.0</v>
      </c>
      <c r="J1616" s="23"/>
      <c r="K1616" s="27" t="str">
        <f>IFERROR(__xludf.DUMMYFUNCTION("""COMPUTED_VALUE"""),"〇")</f>
        <v>〇</v>
      </c>
      <c r="L1616" s="27"/>
    </row>
    <row r="1617" ht="18.0" customHeight="1">
      <c r="A1617" s="3"/>
      <c r="B1617" s="21"/>
      <c r="C1617" s="22">
        <v>9.784502335419E12</v>
      </c>
      <c r="D1617" s="23" t="s">
        <v>848</v>
      </c>
      <c r="E1617" s="23" t="s">
        <v>2889</v>
      </c>
      <c r="F1617" s="23" t="s">
        <v>2890</v>
      </c>
      <c r="G1617" s="24" t="s">
        <v>19</v>
      </c>
      <c r="H1617" s="29">
        <v>43905.0</v>
      </c>
      <c r="I1617" s="26">
        <v>45203.0</v>
      </c>
      <c r="J1617" s="23"/>
      <c r="K1617" s="27" t="str">
        <f>IFERROR(__xludf.DUMMYFUNCTION("""COMPUTED_VALUE"""),"〇")</f>
        <v>〇</v>
      </c>
      <c r="L1617" s="27"/>
    </row>
    <row r="1618" ht="18.0" customHeight="1">
      <c r="A1618" s="3"/>
      <c r="B1618" s="21"/>
      <c r="C1618" s="22">
        <v>9.784502346118E12</v>
      </c>
      <c r="D1618" s="23" t="s">
        <v>848</v>
      </c>
      <c r="E1618" s="23" t="s">
        <v>2891</v>
      </c>
      <c r="F1618" s="23" t="s">
        <v>2892</v>
      </c>
      <c r="G1618" s="24" t="s">
        <v>19</v>
      </c>
      <c r="H1618" s="29">
        <v>44013.0</v>
      </c>
      <c r="I1618" s="26">
        <v>45203.0</v>
      </c>
      <c r="J1618" s="23"/>
      <c r="K1618" s="27" t="str">
        <f>IFERROR(__xludf.DUMMYFUNCTION("""COMPUTED_VALUE"""),"")</f>
        <v/>
      </c>
      <c r="L1618" s="27"/>
    </row>
    <row r="1619" ht="18.0" customHeight="1">
      <c r="A1619" s="3"/>
      <c r="B1619" s="21"/>
      <c r="C1619" s="22">
        <v>9.784502357213E12</v>
      </c>
      <c r="D1619" s="23" t="s">
        <v>848</v>
      </c>
      <c r="E1619" s="23" t="s">
        <v>2893</v>
      </c>
      <c r="F1619" s="23" t="s">
        <v>2894</v>
      </c>
      <c r="G1619" s="24" t="s">
        <v>19</v>
      </c>
      <c r="H1619" s="29">
        <v>44105.0</v>
      </c>
      <c r="I1619" s="26">
        <v>45203.0</v>
      </c>
      <c r="J1619" s="23"/>
      <c r="K1619" s="27" t="str">
        <f>IFERROR(__xludf.DUMMYFUNCTION("""COMPUTED_VALUE"""),"〇")</f>
        <v>〇</v>
      </c>
      <c r="L1619" s="27"/>
    </row>
    <row r="1620" ht="18.0" customHeight="1">
      <c r="A1620" s="3"/>
      <c r="B1620" s="21"/>
      <c r="C1620" s="22">
        <v>9.784502364419E12</v>
      </c>
      <c r="D1620" s="23" t="s">
        <v>848</v>
      </c>
      <c r="E1620" s="23" t="s">
        <v>2895</v>
      </c>
      <c r="F1620" s="23" t="s">
        <v>2896</v>
      </c>
      <c r="G1620" s="24" t="s">
        <v>19</v>
      </c>
      <c r="H1620" s="29">
        <v>44166.0</v>
      </c>
      <c r="I1620" s="26">
        <v>45203.0</v>
      </c>
      <c r="J1620" s="23"/>
      <c r="K1620" s="27" t="str">
        <f>IFERROR(__xludf.DUMMYFUNCTION("""COMPUTED_VALUE"""),"〇")</f>
        <v>〇</v>
      </c>
      <c r="L1620" s="27"/>
    </row>
    <row r="1621" ht="18.0" customHeight="1">
      <c r="A1621" s="3"/>
      <c r="B1621" s="21"/>
      <c r="C1621" s="22">
        <v>9.784502373718E12</v>
      </c>
      <c r="D1621" s="23" t="s">
        <v>848</v>
      </c>
      <c r="E1621" s="23" t="s">
        <v>2897</v>
      </c>
      <c r="F1621" s="23" t="s">
        <v>2898</v>
      </c>
      <c r="G1621" s="24" t="s">
        <v>19</v>
      </c>
      <c r="H1621" s="29">
        <v>44256.0</v>
      </c>
      <c r="I1621" s="26">
        <v>45203.0</v>
      </c>
      <c r="J1621" s="23"/>
      <c r="K1621" s="27" t="str">
        <f>IFERROR(__xludf.DUMMYFUNCTION("""COMPUTED_VALUE"""),"〇")</f>
        <v>〇</v>
      </c>
      <c r="L1621" s="27"/>
    </row>
    <row r="1622" ht="18.0" customHeight="1">
      <c r="A1622" s="3"/>
      <c r="B1622" s="21"/>
      <c r="C1622" s="22">
        <v>9.78450237041E12</v>
      </c>
      <c r="D1622" s="23" t="s">
        <v>848</v>
      </c>
      <c r="E1622" s="23" t="s">
        <v>2899</v>
      </c>
      <c r="F1622" s="23" t="s">
        <v>2900</v>
      </c>
      <c r="G1622" s="24" t="s">
        <v>19</v>
      </c>
      <c r="H1622" s="25">
        <v>44287.0</v>
      </c>
      <c r="I1622" s="26">
        <v>45203.0</v>
      </c>
      <c r="J1622" s="23"/>
      <c r="K1622" s="27" t="str">
        <f>IFERROR(__xludf.DUMMYFUNCTION("""COMPUTED_VALUE"""),"")</f>
        <v/>
      </c>
      <c r="L1622" s="27"/>
    </row>
    <row r="1623" ht="18.0" customHeight="1">
      <c r="A1623" s="3"/>
      <c r="B1623" s="21"/>
      <c r="C1623" s="22">
        <v>9.784502397615E12</v>
      </c>
      <c r="D1623" s="23" t="s">
        <v>848</v>
      </c>
      <c r="E1623" s="23" t="s">
        <v>2901</v>
      </c>
      <c r="F1623" s="23" t="s">
        <v>2902</v>
      </c>
      <c r="G1623" s="24" t="s">
        <v>19</v>
      </c>
      <c r="H1623" s="25">
        <v>44479.0</v>
      </c>
      <c r="I1623" s="26">
        <v>45203.0</v>
      </c>
      <c r="J1623" s="23"/>
      <c r="K1623" s="27" t="str">
        <f>IFERROR(__xludf.DUMMYFUNCTION("""COMPUTED_VALUE"""),"〇")</f>
        <v>〇</v>
      </c>
      <c r="L1623" s="27"/>
    </row>
    <row r="1624" ht="18.0" customHeight="1">
      <c r="A1624" s="3"/>
      <c r="B1624" s="21"/>
      <c r="C1624" s="22">
        <v>9.784502419614E12</v>
      </c>
      <c r="D1624" s="23" t="s">
        <v>848</v>
      </c>
      <c r="E1624" s="23" t="s">
        <v>2903</v>
      </c>
      <c r="F1624" s="23" t="s">
        <v>2904</v>
      </c>
      <c r="G1624" s="24" t="s">
        <v>19</v>
      </c>
      <c r="H1624" s="29">
        <v>44676.0</v>
      </c>
      <c r="I1624" s="26">
        <v>45203.0</v>
      </c>
      <c r="J1624" s="23"/>
      <c r="K1624" s="27" t="str">
        <f>IFERROR(__xludf.DUMMYFUNCTION("""COMPUTED_VALUE"""),"〇")</f>
        <v>〇</v>
      </c>
      <c r="L1624" s="27"/>
    </row>
    <row r="1625" ht="18.0" customHeight="1">
      <c r="A1625" s="3"/>
      <c r="B1625" s="21"/>
      <c r="C1625" s="22">
        <v>9.784502442414E12</v>
      </c>
      <c r="D1625" s="23" t="s">
        <v>848</v>
      </c>
      <c r="E1625" s="23" t="s">
        <v>2905</v>
      </c>
      <c r="F1625" s="23" t="s">
        <v>2906</v>
      </c>
      <c r="G1625" s="24" t="s">
        <v>19</v>
      </c>
      <c r="H1625" s="29">
        <v>44819.0</v>
      </c>
      <c r="I1625" s="26">
        <v>45203.0</v>
      </c>
      <c r="J1625" s="23"/>
      <c r="K1625" s="27" t="str">
        <f>IFERROR(__xludf.DUMMYFUNCTION("""COMPUTED_VALUE"""),"〇")</f>
        <v>〇</v>
      </c>
      <c r="L1625" s="27"/>
    </row>
    <row r="1626" ht="18.0" customHeight="1">
      <c r="A1626" s="3"/>
      <c r="B1626" s="21"/>
      <c r="C1626" s="22">
        <v>9.784788289222E12</v>
      </c>
      <c r="D1626" s="23" t="s">
        <v>510</v>
      </c>
      <c r="E1626" s="23" t="s">
        <v>2907</v>
      </c>
      <c r="F1626" s="23" t="s">
        <v>2908</v>
      </c>
      <c r="G1626" s="24" t="s">
        <v>19</v>
      </c>
      <c r="H1626" s="25">
        <v>44454.0</v>
      </c>
      <c r="I1626" s="26">
        <v>45203.0</v>
      </c>
      <c r="J1626" s="23"/>
      <c r="K1626" s="27" t="str">
        <f>IFERROR(__xludf.DUMMYFUNCTION("""COMPUTED_VALUE"""),"〇")</f>
        <v>〇</v>
      </c>
      <c r="L1626" s="27"/>
    </row>
    <row r="1627" ht="18.0" customHeight="1">
      <c r="A1627" s="3"/>
      <c r="B1627" s="21"/>
      <c r="C1627" s="22">
        <v>9.78478828955E12</v>
      </c>
      <c r="D1627" s="23" t="s">
        <v>510</v>
      </c>
      <c r="E1627" s="23" t="s">
        <v>2909</v>
      </c>
      <c r="F1627" s="23" t="s">
        <v>2910</v>
      </c>
      <c r="G1627" s="24" t="s">
        <v>19</v>
      </c>
      <c r="H1627" s="25">
        <v>44522.0</v>
      </c>
      <c r="I1627" s="26">
        <v>45203.0</v>
      </c>
      <c r="J1627" s="23"/>
      <c r="K1627" s="27" t="str">
        <f>IFERROR(__xludf.DUMMYFUNCTION("""COMPUTED_VALUE"""),"〇")</f>
        <v>〇</v>
      </c>
      <c r="L1627" s="27"/>
    </row>
    <row r="1628" ht="18.0" customHeight="1">
      <c r="A1628" s="3"/>
      <c r="B1628" s="21"/>
      <c r="C1628" s="22">
        <v>9.784788289567E12</v>
      </c>
      <c r="D1628" s="23" t="s">
        <v>510</v>
      </c>
      <c r="E1628" s="23" t="s">
        <v>2911</v>
      </c>
      <c r="F1628" s="23" t="s">
        <v>2912</v>
      </c>
      <c r="G1628" s="24" t="s">
        <v>19</v>
      </c>
      <c r="H1628" s="25">
        <v>44524.0</v>
      </c>
      <c r="I1628" s="26">
        <v>45203.0</v>
      </c>
      <c r="J1628" s="23"/>
      <c r="K1628" s="27" t="str">
        <f>IFERROR(__xludf.DUMMYFUNCTION("""COMPUTED_VALUE"""),"〇")</f>
        <v>〇</v>
      </c>
      <c r="L1628" s="27"/>
    </row>
    <row r="1629" ht="18.0" customHeight="1">
      <c r="A1629" s="3"/>
      <c r="B1629" s="21"/>
      <c r="C1629" s="22">
        <v>9.784788290341E12</v>
      </c>
      <c r="D1629" s="23" t="s">
        <v>510</v>
      </c>
      <c r="E1629" s="23" t="s">
        <v>2913</v>
      </c>
      <c r="F1629" s="23" t="s">
        <v>2914</v>
      </c>
      <c r="G1629" s="24" t="s">
        <v>19</v>
      </c>
      <c r="H1629" s="29">
        <v>44652.0</v>
      </c>
      <c r="I1629" s="26">
        <v>45203.0</v>
      </c>
      <c r="J1629" s="23"/>
      <c r="K1629" s="27" t="str">
        <f>IFERROR(__xludf.DUMMYFUNCTION("""COMPUTED_VALUE"""),"〇")</f>
        <v>〇</v>
      </c>
      <c r="L1629" s="27"/>
    </row>
    <row r="1630" ht="18.0" customHeight="1">
      <c r="A1630" s="3"/>
      <c r="B1630" s="21"/>
      <c r="C1630" s="22">
        <v>9.784788290457E12</v>
      </c>
      <c r="D1630" s="23" t="s">
        <v>510</v>
      </c>
      <c r="E1630" s="23" t="s">
        <v>2915</v>
      </c>
      <c r="F1630" s="23" t="s">
        <v>2916</v>
      </c>
      <c r="G1630" s="24" t="s">
        <v>19</v>
      </c>
      <c r="H1630" s="29">
        <v>44700.0</v>
      </c>
      <c r="I1630" s="26">
        <v>45203.0</v>
      </c>
      <c r="J1630" s="23"/>
      <c r="K1630" s="27" t="str">
        <f>IFERROR(__xludf.DUMMYFUNCTION("""COMPUTED_VALUE"""),"〇")</f>
        <v>〇</v>
      </c>
      <c r="L1630" s="27"/>
    </row>
    <row r="1631" ht="18.0" customHeight="1">
      <c r="A1631" s="3"/>
      <c r="B1631" s="21"/>
      <c r="C1631" s="22">
        <v>9.784788290464E12</v>
      </c>
      <c r="D1631" s="23" t="s">
        <v>510</v>
      </c>
      <c r="E1631" s="23" t="s">
        <v>2917</v>
      </c>
      <c r="F1631" s="23" t="s">
        <v>2918</v>
      </c>
      <c r="G1631" s="24" t="s">
        <v>19</v>
      </c>
      <c r="H1631" s="29">
        <v>44714.0</v>
      </c>
      <c r="I1631" s="26">
        <v>45203.0</v>
      </c>
      <c r="J1631" s="23"/>
      <c r="K1631" s="27" t="str">
        <f>IFERROR(__xludf.DUMMYFUNCTION("""COMPUTED_VALUE"""),"〇")</f>
        <v>〇</v>
      </c>
      <c r="L1631" s="27"/>
    </row>
    <row r="1632" ht="18.0" customHeight="1">
      <c r="A1632" s="3"/>
      <c r="B1632" s="21"/>
      <c r="C1632" s="22">
        <v>9.784788290655E12</v>
      </c>
      <c r="D1632" s="23" t="s">
        <v>510</v>
      </c>
      <c r="E1632" s="23" t="s">
        <v>2919</v>
      </c>
      <c r="F1632" s="23" t="s">
        <v>2920</v>
      </c>
      <c r="G1632" s="24" t="s">
        <v>19</v>
      </c>
      <c r="H1632" s="25">
        <v>44778.0</v>
      </c>
      <c r="I1632" s="26">
        <v>45203.0</v>
      </c>
      <c r="J1632" s="23"/>
      <c r="K1632" s="27" t="str">
        <f>IFERROR(__xludf.DUMMYFUNCTION("""COMPUTED_VALUE"""),"〇")</f>
        <v>〇</v>
      </c>
      <c r="L1632" s="27"/>
    </row>
    <row r="1633" ht="18.0" customHeight="1">
      <c r="A1633" s="3"/>
      <c r="B1633" s="21"/>
      <c r="C1633" s="22">
        <v>9.784788290747E12</v>
      </c>
      <c r="D1633" s="23" t="s">
        <v>510</v>
      </c>
      <c r="E1633" s="23" t="s">
        <v>2921</v>
      </c>
      <c r="F1633" s="23" t="s">
        <v>2922</v>
      </c>
      <c r="G1633" s="24" t="s">
        <v>19</v>
      </c>
      <c r="H1633" s="25">
        <v>44799.0</v>
      </c>
      <c r="I1633" s="26">
        <v>45203.0</v>
      </c>
      <c r="J1633" s="23"/>
      <c r="K1633" s="27" t="str">
        <f>IFERROR(__xludf.DUMMYFUNCTION("""COMPUTED_VALUE"""),"〇")</f>
        <v>〇</v>
      </c>
      <c r="L1633" s="27"/>
    </row>
    <row r="1634" ht="18.0" customHeight="1">
      <c r="A1634" s="3"/>
      <c r="B1634" s="21"/>
      <c r="C1634" s="22">
        <v>9.784788290785E12</v>
      </c>
      <c r="D1634" s="23" t="s">
        <v>510</v>
      </c>
      <c r="E1634" s="23" t="s">
        <v>2923</v>
      </c>
      <c r="F1634" s="23" t="s">
        <v>2924</v>
      </c>
      <c r="G1634" s="24" t="s">
        <v>19</v>
      </c>
      <c r="H1634" s="29">
        <v>44825.0</v>
      </c>
      <c r="I1634" s="26">
        <v>45203.0</v>
      </c>
      <c r="J1634" s="23"/>
      <c r="K1634" s="27" t="str">
        <f>IFERROR(__xludf.DUMMYFUNCTION("""COMPUTED_VALUE"""),"〇")</f>
        <v>〇</v>
      </c>
      <c r="L1634" s="27"/>
    </row>
    <row r="1635" ht="18.0" customHeight="1">
      <c r="A1635" s="3"/>
      <c r="B1635" s="21"/>
      <c r="C1635" s="22">
        <v>9.784788290792E12</v>
      </c>
      <c r="D1635" s="23" t="s">
        <v>510</v>
      </c>
      <c r="E1635" s="23" t="s">
        <v>2925</v>
      </c>
      <c r="F1635" s="23" t="s">
        <v>2926</v>
      </c>
      <c r="G1635" s="24" t="s">
        <v>19</v>
      </c>
      <c r="H1635" s="25">
        <v>44830.0</v>
      </c>
      <c r="I1635" s="26">
        <v>45203.0</v>
      </c>
      <c r="J1635" s="23"/>
      <c r="K1635" s="27" t="str">
        <f>IFERROR(__xludf.DUMMYFUNCTION("""COMPUTED_VALUE"""),"〇")</f>
        <v>〇</v>
      </c>
      <c r="L1635" s="27"/>
    </row>
    <row r="1636" ht="18.0" customHeight="1">
      <c r="A1636" s="3"/>
      <c r="B1636" s="21"/>
      <c r="C1636" s="22">
        <v>9.784788290839E12</v>
      </c>
      <c r="D1636" s="23" t="s">
        <v>510</v>
      </c>
      <c r="E1636" s="23" t="s">
        <v>2927</v>
      </c>
      <c r="F1636" s="23" t="s">
        <v>2928</v>
      </c>
      <c r="G1636" s="24" t="s">
        <v>19</v>
      </c>
      <c r="H1636" s="29">
        <v>44841.0</v>
      </c>
      <c r="I1636" s="26">
        <v>45203.0</v>
      </c>
      <c r="J1636" s="23"/>
      <c r="K1636" s="27" t="str">
        <f>IFERROR(__xludf.DUMMYFUNCTION("""COMPUTED_VALUE"""),"〇")</f>
        <v>〇</v>
      </c>
      <c r="L1636" s="27"/>
    </row>
    <row r="1637" ht="18.0" customHeight="1">
      <c r="A1637" s="3"/>
      <c r="B1637" s="21"/>
      <c r="C1637" s="22">
        <v>9.784384048988E12</v>
      </c>
      <c r="D1637" s="23" t="s">
        <v>2751</v>
      </c>
      <c r="E1637" s="23" t="s">
        <v>2929</v>
      </c>
      <c r="F1637" s="23" t="s">
        <v>2762</v>
      </c>
      <c r="G1637" s="24" t="s">
        <v>19</v>
      </c>
      <c r="H1637" s="25">
        <v>44803.0</v>
      </c>
      <c r="I1637" s="26">
        <v>45204.0</v>
      </c>
      <c r="J1637" s="23"/>
      <c r="K1637" s="27" t="str">
        <f>IFERROR(__xludf.DUMMYFUNCTION("""COMPUTED_VALUE"""),"〇")</f>
        <v>〇</v>
      </c>
      <c r="L1637" s="27"/>
    </row>
    <row r="1638" ht="18.0" customHeight="1">
      <c r="A1638" s="3"/>
      <c r="B1638" s="21"/>
      <c r="C1638" s="22">
        <v>9.784384048971E12</v>
      </c>
      <c r="D1638" s="23" t="s">
        <v>2751</v>
      </c>
      <c r="E1638" s="23" t="s">
        <v>2930</v>
      </c>
      <c r="F1638" s="23" t="s">
        <v>2879</v>
      </c>
      <c r="G1638" s="24" t="s">
        <v>19</v>
      </c>
      <c r="H1638" s="25">
        <v>44803.0</v>
      </c>
      <c r="I1638" s="26">
        <v>45204.0</v>
      </c>
      <c r="J1638" s="23"/>
      <c r="K1638" s="27" t="str">
        <f>IFERROR(__xludf.DUMMYFUNCTION("""COMPUTED_VALUE"""),"〇")</f>
        <v>〇</v>
      </c>
      <c r="L1638" s="27"/>
    </row>
    <row r="1639" ht="18.0" customHeight="1">
      <c r="A1639" s="3"/>
      <c r="B1639" s="21"/>
      <c r="C1639" s="22">
        <v>9.784384048995E12</v>
      </c>
      <c r="D1639" s="23" t="s">
        <v>2751</v>
      </c>
      <c r="E1639" s="23" t="s">
        <v>2931</v>
      </c>
      <c r="F1639" s="23" t="s">
        <v>2753</v>
      </c>
      <c r="G1639" s="24" t="s">
        <v>19</v>
      </c>
      <c r="H1639" s="25">
        <v>44834.0</v>
      </c>
      <c r="I1639" s="26">
        <v>45204.0</v>
      </c>
      <c r="J1639" s="23"/>
      <c r="K1639" s="27" t="str">
        <f>IFERROR(__xludf.DUMMYFUNCTION("""COMPUTED_VALUE"""),"〇")</f>
        <v>〇</v>
      </c>
      <c r="L1639" s="27"/>
    </row>
    <row r="1640" ht="18.0" customHeight="1">
      <c r="A1640" s="3"/>
      <c r="B1640" s="21"/>
      <c r="C1640" s="22">
        <v>9.784384049022E12</v>
      </c>
      <c r="D1640" s="23" t="s">
        <v>2751</v>
      </c>
      <c r="E1640" s="23" t="s">
        <v>2932</v>
      </c>
      <c r="F1640" s="23" t="s">
        <v>2872</v>
      </c>
      <c r="G1640" s="24" t="s">
        <v>19</v>
      </c>
      <c r="H1640" s="29">
        <v>44864.0</v>
      </c>
      <c r="I1640" s="26">
        <v>45204.0</v>
      </c>
      <c r="J1640" s="23"/>
      <c r="K1640" s="27" t="str">
        <f>IFERROR(__xludf.DUMMYFUNCTION("""COMPUTED_VALUE"""),"〇")</f>
        <v>〇</v>
      </c>
      <c r="L1640" s="27"/>
    </row>
    <row r="1641" ht="18.0" customHeight="1">
      <c r="A1641" s="3"/>
      <c r="B1641" s="21"/>
      <c r="C1641" s="22">
        <v>9.784384049015E12</v>
      </c>
      <c r="D1641" s="23" t="s">
        <v>2751</v>
      </c>
      <c r="E1641" s="23" t="s">
        <v>2933</v>
      </c>
      <c r="F1641" s="23" t="s">
        <v>2879</v>
      </c>
      <c r="G1641" s="24" t="s">
        <v>19</v>
      </c>
      <c r="H1641" s="29">
        <v>44864.0</v>
      </c>
      <c r="I1641" s="26">
        <v>45204.0</v>
      </c>
      <c r="J1641" s="23"/>
      <c r="K1641" s="27" t="str">
        <f>IFERROR(__xludf.DUMMYFUNCTION("""COMPUTED_VALUE"""),"〇")</f>
        <v>〇</v>
      </c>
      <c r="L1641" s="27"/>
    </row>
    <row r="1642" ht="18.0" customHeight="1">
      <c r="A1642" s="3"/>
      <c r="B1642" s="21"/>
      <c r="C1642" s="22">
        <v>9.784535004047E12</v>
      </c>
      <c r="D1642" s="23" t="s">
        <v>2549</v>
      </c>
      <c r="E1642" s="23" t="s">
        <v>2934</v>
      </c>
      <c r="F1642" s="23" t="s">
        <v>2935</v>
      </c>
      <c r="G1642" s="23" t="s">
        <v>915</v>
      </c>
      <c r="H1642" s="25">
        <v>27534.0</v>
      </c>
      <c r="I1642" s="26">
        <v>45204.0</v>
      </c>
      <c r="J1642" s="23"/>
      <c r="K1642" s="27" t="str">
        <f>IFERROR(__xludf.DUMMYFUNCTION("""COMPUTED_VALUE"""),"〇")</f>
        <v>〇</v>
      </c>
      <c r="L1642" s="27" t="s">
        <v>2552</v>
      </c>
    </row>
    <row r="1643" ht="18.0" customHeight="1">
      <c r="A1643" s="3"/>
      <c r="B1643" s="21"/>
      <c r="C1643" s="22">
        <v>9.784535004054E12</v>
      </c>
      <c r="D1643" s="23" t="s">
        <v>2549</v>
      </c>
      <c r="E1643" s="23" t="s">
        <v>2936</v>
      </c>
      <c r="F1643" s="23" t="s">
        <v>2935</v>
      </c>
      <c r="G1643" s="23" t="s">
        <v>915</v>
      </c>
      <c r="H1643" s="25">
        <v>27605.0</v>
      </c>
      <c r="I1643" s="26">
        <v>45204.0</v>
      </c>
      <c r="J1643" s="23"/>
      <c r="K1643" s="27" t="str">
        <f>IFERROR(__xludf.DUMMYFUNCTION("""COMPUTED_VALUE"""),"〇")</f>
        <v>〇</v>
      </c>
      <c r="L1643" s="27" t="s">
        <v>2552</v>
      </c>
    </row>
    <row r="1644" ht="18.0" customHeight="1">
      <c r="A1644" s="3"/>
      <c r="B1644" s="21"/>
      <c r="C1644" s="22">
        <v>9.784535004061E12</v>
      </c>
      <c r="D1644" s="23" t="s">
        <v>2549</v>
      </c>
      <c r="E1644" s="23" t="s">
        <v>2937</v>
      </c>
      <c r="F1644" s="23" t="s">
        <v>2935</v>
      </c>
      <c r="G1644" s="23" t="s">
        <v>915</v>
      </c>
      <c r="H1644" s="29">
        <v>27708.0</v>
      </c>
      <c r="I1644" s="26">
        <v>45204.0</v>
      </c>
      <c r="J1644" s="23"/>
      <c r="K1644" s="27" t="str">
        <f>IFERROR(__xludf.DUMMYFUNCTION("""COMPUTED_VALUE"""),"")</f>
        <v/>
      </c>
      <c r="L1644" s="27" t="s">
        <v>2552</v>
      </c>
    </row>
    <row r="1645" ht="18.0" customHeight="1">
      <c r="A1645" s="3"/>
      <c r="B1645" s="21"/>
      <c r="C1645" s="22">
        <v>9.784535518339E12</v>
      </c>
      <c r="D1645" s="23" t="s">
        <v>2549</v>
      </c>
      <c r="E1645" s="23" t="s">
        <v>2938</v>
      </c>
      <c r="F1645" s="23" t="s">
        <v>2939</v>
      </c>
      <c r="G1645" s="23" t="s">
        <v>915</v>
      </c>
      <c r="H1645" s="29">
        <v>40816.0</v>
      </c>
      <c r="I1645" s="26">
        <v>45204.0</v>
      </c>
      <c r="J1645" s="23"/>
      <c r="K1645" s="27" t="str">
        <f>IFERROR(__xludf.DUMMYFUNCTION("""COMPUTED_VALUE"""),"")</f>
        <v/>
      </c>
      <c r="L1645" s="27" t="s">
        <v>2552</v>
      </c>
    </row>
    <row r="1646" ht="18.0" customHeight="1">
      <c r="A1646" s="3"/>
      <c r="B1646" s="21"/>
      <c r="C1646" s="22">
        <v>9.784535520356E12</v>
      </c>
      <c r="D1646" s="23" t="s">
        <v>2549</v>
      </c>
      <c r="E1646" s="23" t="s">
        <v>2940</v>
      </c>
      <c r="F1646" s="23" t="s">
        <v>2941</v>
      </c>
      <c r="G1646" s="23" t="s">
        <v>915</v>
      </c>
      <c r="H1646" s="29">
        <v>41805.0</v>
      </c>
      <c r="I1646" s="26">
        <v>45204.0</v>
      </c>
      <c r="J1646" s="23"/>
      <c r="K1646" s="27" t="str">
        <f>IFERROR(__xludf.DUMMYFUNCTION("""COMPUTED_VALUE"""),"〇")</f>
        <v>〇</v>
      </c>
      <c r="L1646" s="27" t="s">
        <v>2552</v>
      </c>
    </row>
    <row r="1647" ht="18.0" customHeight="1">
      <c r="A1647" s="3"/>
      <c r="B1647" s="21"/>
      <c r="C1647" s="22">
        <v>9.78453552079E12</v>
      </c>
      <c r="D1647" s="23" t="s">
        <v>2549</v>
      </c>
      <c r="E1647" s="23" t="s">
        <v>2942</v>
      </c>
      <c r="F1647" s="23" t="s">
        <v>2943</v>
      </c>
      <c r="G1647" s="23" t="s">
        <v>915</v>
      </c>
      <c r="H1647" s="29">
        <v>42093.0</v>
      </c>
      <c r="I1647" s="26">
        <v>45204.0</v>
      </c>
      <c r="J1647" s="23"/>
      <c r="K1647" s="27" t="str">
        <f>IFERROR(__xludf.DUMMYFUNCTION("""COMPUTED_VALUE"""),"")</f>
        <v/>
      </c>
      <c r="L1647" s="27" t="s">
        <v>2552</v>
      </c>
    </row>
    <row r="1648" ht="18.0" customHeight="1">
      <c r="A1648" s="3"/>
      <c r="B1648" s="21"/>
      <c r="C1648" s="22">
        <v>9.784535521117E12</v>
      </c>
      <c r="D1648" s="23" t="s">
        <v>2549</v>
      </c>
      <c r="E1648" s="23" t="s">
        <v>2944</v>
      </c>
      <c r="F1648" s="23" t="s">
        <v>2945</v>
      </c>
      <c r="G1648" s="23" t="s">
        <v>915</v>
      </c>
      <c r="H1648" s="25">
        <v>42093.0</v>
      </c>
      <c r="I1648" s="26">
        <v>45204.0</v>
      </c>
      <c r="J1648" s="23"/>
      <c r="K1648" s="27" t="str">
        <f>IFERROR(__xludf.DUMMYFUNCTION("""COMPUTED_VALUE"""),"〇")</f>
        <v>〇</v>
      </c>
      <c r="L1648" s="27" t="s">
        <v>2552</v>
      </c>
    </row>
    <row r="1649" ht="18.0" customHeight="1">
      <c r="A1649" s="3"/>
      <c r="B1649" s="21"/>
      <c r="C1649" s="22">
        <v>9.78453552123E12</v>
      </c>
      <c r="D1649" s="23" t="s">
        <v>2549</v>
      </c>
      <c r="E1649" s="23" t="s">
        <v>2946</v>
      </c>
      <c r="F1649" s="23" t="s">
        <v>2947</v>
      </c>
      <c r="G1649" s="23" t="s">
        <v>915</v>
      </c>
      <c r="H1649" s="29">
        <v>42170.0</v>
      </c>
      <c r="I1649" s="26">
        <v>45204.0</v>
      </c>
      <c r="J1649" s="23"/>
      <c r="K1649" s="27" t="str">
        <f>IFERROR(__xludf.DUMMYFUNCTION("""COMPUTED_VALUE"""),"")</f>
        <v/>
      </c>
      <c r="L1649" s="27" t="s">
        <v>2552</v>
      </c>
    </row>
    <row r="1650" ht="18.0" customHeight="1">
      <c r="A1650" s="3"/>
      <c r="B1650" s="21"/>
      <c r="C1650" s="22">
        <v>9.784535520615E12</v>
      </c>
      <c r="D1650" s="23" t="s">
        <v>2549</v>
      </c>
      <c r="E1650" s="23" t="s">
        <v>2948</v>
      </c>
      <c r="F1650" s="23" t="s">
        <v>2557</v>
      </c>
      <c r="G1650" s="23" t="s">
        <v>915</v>
      </c>
      <c r="H1650" s="25">
        <v>42205.0</v>
      </c>
      <c r="I1650" s="26">
        <v>45204.0</v>
      </c>
      <c r="J1650" s="23"/>
      <c r="K1650" s="27" t="str">
        <f>IFERROR(__xludf.DUMMYFUNCTION("""COMPUTED_VALUE"""),"〇")</f>
        <v>〇</v>
      </c>
      <c r="L1650" s="27" t="s">
        <v>2552</v>
      </c>
    </row>
    <row r="1651" ht="18.0" customHeight="1">
      <c r="A1651" s="3"/>
      <c r="B1651" s="21"/>
      <c r="C1651" s="22">
        <v>9.784535521643E12</v>
      </c>
      <c r="D1651" s="23" t="s">
        <v>2549</v>
      </c>
      <c r="E1651" s="23" t="s">
        <v>2949</v>
      </c>
      <c r="F1651" s="23" t="s">
        <v>2950</v>
      </c>
      <c r="G1651" s="23" t="s">
        <v>915</v>
      </c>
      <c r="H1651" s="25">
        <v>42338.0</v>
      </c>
      <c r="I1651" s="26">
        <v>45204.0</v>
      </c>
      <c r="J1651" s="23"/>
      <c r="K1651" s="27" t="str">
        <f>IFERROR(__xludf.DUMMYFUNCTION("""COMPUTED_VALUE"""),"")</f>
        <v/>
      </c>
      <c r="L1651" s="27" t="s">
        <v>2552</v>
      </c>
    </row>
    <row r="1652" ht="18.0" customHeight="1">
      <c r="A1652" s="3"/>
      <c r="B1652" s="21"/>
      <c r="C1652" s="22">
        <v>9.784535521735E12</v>
      </c>
      <c r="D1652" s="23" t="s">
        <v>2549</v>
      </c>
      <c r="E1652" s="23" t="s">
        <v>2951</v>
      </c>
      <c r="F1652" s="23" t="s">
        <v>2952</v>
      </c>
      <c r="G1652" s="23" t="s">
        <v>915</v>
      </c>
      <c r="H1652" s="25">
        <v>42449.0</v>
      </c>
      <c r="I1652" s="26">
        <v>45204.0</v>
      </c>
      <c r="J1652" s="23"/>
      <c r="K1652" s="27" t="str">
        <f>IFERROR(__xludf.DUMMYFUNCTION("""COMPUTED_VALUE"""),"")</f>
        <v/>
      </c>
      <c r="L1652" s="27" t="s">
        <v>2552</v>
      </c>
    </row>
    <row r="1653" ht="18.0" customHeight="1">
      <c r="A1653" s="3"/>
      <c r="B1653" s="21"/>
      <c r="C1653" s="22">
        <v>9.784535521421E12</v>
      </c>
      <c r="D1653" s="23" t="s">
        <v>2549</v>
      </c>
      <c r="E1653" s="23" t="s">
        <v>2953</v>
      </c>
      <c r="F1653" s="23" t="s">
        <v>2954</v>
      </c>
      <c r="G1653" s="23" t="s">
        <v>915</v>
      </c>
      <c r="H1653" s="25">
        <v>42460.0</v>
      </c>
      <c r="I1653" s="26">
        <v>45204.0</v>
      </c>
      <c r="J1653" s="23"/>
      <c r="K1653" s="27" t="str">
        <f>IFERROR(__xludf.DUMMYFUNCTION("""COMPUTED_VALUE"""),"")</f>
        <v/>
      </c>
      <c r="L1653" s="27" t="s">
        <v>2552</v>
      </c>
    </row>
    <row r="1654" ht="18.0" customHeight="1">
      <c r="A1654" s="3"/>
      <c r="B1654" s="21"/>
      <c r="C1654" s="22">
        <v>9.784535521803E12</v>
      </c>
      <c r="D1654" s="23" t="s">
        <v>2549</v>
      </c>
      <c r="E1654" s="23" t="s">
        <v>2955</v>
      </c>
      <c r="F1654" s="23" t="s">
        <v>2956</v>
      </c>
      <c r="G1654" s="23" t="s">
        <v>915</v>
      </c>
      <c r="H1654" s="25">
        <v>42461.0</v>
      </c>
      <c r="I1654" s="26">
        <v>45204.0</v>
      </c>
      <c r="J1654" s="23"/>
      <c r="K1654" s="27" t="str">
        <f>IFERROR(__xludf.DUMMYFUNCTION("""COMPUTED_VALUE"""),"〇")</f>
        <v>〇</v>
      </c>
      <c r="L1654" s="27" t="s">
        <v>2552</v>
      </c>
    </row>
    <row r="1655" ht="18.0" customHeight="1">
      <c r="A1655" s="3"/>
      <c r="B1655" s="21"/>
      <c r="C1655" s="22">
        <v>9.784535521759E12</v>
      </c>
      <c r="D1655" s="23" t="s">
        <v>2549</v>
      </c>
      <c r="E1655" s="23" t="s">
        <v>2957</v>
      </c>
      <c r="F1655" s="23" t="s">
        <v>2958</v>
      </c>
      <c r="G1655" s="23" t="s">
        <v>915</v>
      </c>
      <c r="H1655" s="29">
        <v>42541.0</v>
      </c>
      <c r="I1655" s="26">
        <v>45204.0</v>
      </c>
      <c r="J1655" s="23"/>
      <c r="K1655" s="27" t="str">
        <f>IFERROR(__xludf.DUMMYFUNCTION("""COMPUTED_VALUE"""),"")</f>
        <v/>
      </c>
      <c r="L1655" s="27" t="s">
        <v>2552</v>
      </c>
    </row>
    <row r="1656" ht="18.0" customHeight="1">
      <c r="A1656" s="3"/>
      <c r="B1656" s="21"/>
      <c r="C1656" s="22">
        <v>9.784535521254E12</v>
      </c>
      <c r="D1656" s="23" t="s">
        <v>2549</v>
      </c>
      <c r="E1656" s="23" t="s">
        <v>2959</v>
      </c>
      <c r="F1656" s="23" t="s">
        <v>2960</v>
      </c>
      <c r="G1656" s="23" t="s">
        <v>915</v>
      </c>
      <c r="H1656" s="29">
        <v>42546.0</v>
      </c>
      <c r="I1656" s="26">
        <v>45204.0</v>
      </c>
      <c r="J1656" s="23"/>
      <c r="K1656" s="27" t="str">
        <f>IFERROR(__xludf.DUMMYFUNCTION("""COMPUTED_VALUE"""),"〇")</f>
        <v>〇</v>
      </c>
      <c r="L1656" s="27" t="s">
        <v>2552</v>
      </c>
    </row>
    <row r="1657" ht="18.0" customHeight="1">
      <c r="A1657" s="3"/>
      <c r="B1657" s="21"/>
      <c r="C1657" s="22">
        <v>9.784535521636E12</v>
      </c>
      <c r="D1657" s="23" t="s">
        <v>2549</v>
      </c>
      <c r="E1657" s="23" t="s">
        <v>2961</v>
      </c>
      <c r="F1657" s="23" t="s">
        <v>2950</v>
      </c>
      <c r="G1657" s="23" t="s">
        <v>915</v>
      </c>
      <c r="H1657" s="25">
        <v>42581.0</v>
      </c>
      <c r="I1657" s="26">
        <v>45204.0</v>
      </c>
      <c r="J1657" s="23"/>
      <c r="K1657" s="27" t="str">
        <f>IFERROR(__xludf.DUMMYFUNCTION("""COMPUTED_VALUE"""),"〇")</f>
        <v>〇</v>
      </c>
      <c r="L1657" s="27" t="s">
        <v>2552</v>
      </c>
    </row>
    <row r="1658" ht="18.0" customHeight="1">
      <c r="A1658" s="3"/>
      <c r="B1658" s="21"/>
      <c r="C1658" s="22">
        <v>9.78453552219E12</v>
      </c>
      <c r="D1658" s="23" t="s">
        <v>2549</v>
      </c>
      <c r="E1658" s="23" t="s">
        <v>2962</v>
      </c>
      <c r="F1658" s="23" t="s">
        <v>2963</v>
      </c>
      <c r="G1658" s="23" t="s">
        <v>915</v>
      </c>
      <c r="H1658" s="25">
        <v>42765.0</v>
      </c>
      <c r="I1658" s="26">
        <v>45204.0</v>
      </c>
      <c r="J1658" s="23"/>
      <c r="K1658" s="27" t="str">
        <f>IFERROR(__xludf.DUMMYFUNCTION("""COMPUTED_VALUE"""),"")</f>
        <v/>
      </c>
      <c r="L1658" s="27" t="s">
        <v>2552</v>
      </c>
    </row>
    <row r="1659" ht="18.0" customHeight="1">
      <c r="A1659" s="3"/>
      <c r="B1659" s="21"/>
      <c r="C1659" s="22">
        <v>9.784535522596E12</v>
      </c>
      <c r="D1659" s="23" t="s">
        <v>2549</v>
      </c>
      <c r="E1659" s="23" t="s">
        <v>2964</v>
      </c>
      <c r="F1659" s="23" t="s">
        <v>2950</v>
      </c>
      <c r="G1659" s="23" t="s">
        <v>915</v>
      </c>
      <c r="H1659" s="29">
        <v>42791.0</v>
      </c>
      <c r="I1659" s="26">
        <v>45204.0</v>
      </c>
      <c r="J1659" s="23"/>
      <c r="K1659" s="27" t="str">
        <f>IFERROR(__xludf.DUMMYFUNCTION("""COMPUTED_VALUE"""),"")</f>
        <v/>
      </c>
      <c r="L1659" s="27" t="s">
        <v>2552</v>
      </c>
    </row>
    <row r="1660" ht="18.0" customHeight="1">
      <c r="A1660" s="3"/>
      <c r="B1660" s="21"/>
      <c r="C1660" s="22">
        <v>9.784535806788E12</v>
      </c>
      <c r="D1660" s="23" t="s">
        <v>2549</v>
      </c>
      <c r="E1660" s="23" t="s">
        <v>2965</v>
      </c>
      <c r="F1660" s="23" t="s">
        <v>2966</v>
      </c>
      <c r="G1660" s="23" t="s">
        <v>915</v>
      </c>
      <c r="H1660" s="25">
        <v>42814.0</v>
      </c>
      <c r="I1660" s="26">
        <v>45204.0</v>
      </c>
      <c r="J1660" s="23"/>
      <c r="K1660" s="27" t="str">
        <f>IFERROR(__xludf.DUMMYFUNCTION("""COMPUTED_VALUE"""),"〇")</f>
        <v>〇</v>
      </c>
      <c r="L1660" s="27" t="s">
        <v>2552</v>
      </c>
    </row>
    <row r="1661" ht="18.0" customHeight="1">
      <c r="A1661" s="3"/>
      <c r="B1661" s="21"/>
      <c r="C1661" s="22">
        <v>9.784535522572E12</v>
      </c>
      <c r="D1661" s="23" t="s">
        <v>2549</v>
      </c>
      <c r="E1661" s="23" t="s">
        <v>2967</v>
      </c>
      <c r="F1661" s="23" t="s">
        <v>2952</v>
      </c>
      <c r="G1661" s="23" t="s">
        <v>915</v>
      </c>
      <c r="H1661" s="25">
        <v>42819.0</v>
      </c>
      <c r="I1661" s="26">
        <v>45204.0</v>
      </c>
      <c r="J1661" s="23"/>
      <c r="K1661" s="27" t="str">
        <f>IFERROR(__xludf.DUMMYFUNCTION("""COMPUTED_VALUE"""),"")</f>
        <v/>
      </c>
      <c r="L1661" s="27" t="s">
        <v>2552</v>
      </c>
    </row>
    <row r="1662" ht="18.0" customHeight="1">
      <c r="A1662" s="3"/>
      <c r="B1662" s="21"/>
      <c r="C1662" s="22">
        <v>9.784535522183E12</v>
      </c>
      <c r="D1662" s="23" t="s">
        <v>2549</v>
      </c>
      <c r="E1662" s="23" t="s">
        <v>2968</v>
      </c>
      <c r="F1662" s="23" t="s">
        <v>2969</v>
      </c>
      <c r="G1662" s="23" t="s">
        <v>915</v>
      </c>
      <c r="H1662" s="25">
        <v>42819.0</v>
      </c>
      <c r="I1662" s="26">
        <v>45204.0</v>
      </c>
      <c r="J1662" s="23"/>
      <c r="K1662" s="27" t="str">
        <f>IFERROR(__xludf.DUMMYFUNCTION("""COMPUTED_VALUE"""),"〇")</f>
        <v>〇</v>
      </c>
      <c r="L1662" s="27" t="s">
        <v>2552</v>
      </c>
    </row>
    <row r="1663" ht="18.0" customHeight="1">
      <c r="A1663" s="3"/>
      <c r="B1663" s="21"/>
      <c r="C1663" s="22">
        <v>9.784535522602E12</v>
      </c>
      <c r="D1663" s="23" t="s">
        <v>2549</v>
      </c>
      <c r="E1663" s="23" t="s">
        <v>2970</v>
      </c>
      <c r="F1663" s="23" t="s">
        <v>2971</v>
      </c>
      <c r="G1663" s="23" t="s">
        <v>915</v>
      </c>
      <c r="H1663" s="25">
        <v>42875.0</v>
      </c>
      <c r="I1663" s="26">
        <v>45204.0</v>
      </c>
      <c r="J1663" s="23"/>
      <c r="K1663" s="27" t="str">
        <f>IFERROR(__xludf.DUMMYFUNCTION("""COMPUTED_VALUE"""),"〇")</f>
        <v>〇</v>
      </c>
      <c r="L1663" s="27" t="s">
        <v>2552</v>
      </c>
    </row>
    <row r="1664" ht="18.0" customHeight="1">
      <c r="A1664" s="3"/>
      <c r="B1664" s="21"/>
      <c r="C1664" s="22">
        <v>9.784535522732E12</v>
      </c>
      <c r="D1664" s="23" t="s">
        <v>2549</v>
      </c>
      <c r="E1664" s="23" t="s">
        <v>2972</v>
      </c>
      <c r="F1664" s="23" t="s">
        <v>2973</v>
      </c>
      <c r="G1664" s="23" t="s">
        <v>915</v>
      </c>
      <c r="H1664" s="25">
        <v>42911.0</v>
      </c>
      <c r="I1664" s="26">
        <v>45204.0</v>
      </c>
      <c r="J1664" s="23"/>
      <c r="K1664" s="27" t="str">
        <f>IFERROR(__xludf.DUMMYFUNCTION("""COMPUTED_VALUE"""),"")</f>
        <v/>
      </c>
      <c r="L1664" s="27" t="s">
        <v>2552</v>
      </c>
    </row>
    <row r="1665" ht="18.0" customHeight="1">
      <c r="A1665" s="3"/>
      <c r="B1665" s="21"/>
      <c r="C1665" s="22">
        <v>9.784535520073E12</v>
      </c>
      <c r="D1665" s="23" t="s">
        <v>2549</v>
      </c>
      <c r="E1665" s="23" t="s">
        <v>2974</v>
      </c>
      <c r="F1665" s="23" t="s">
        <v>2975</v>
      </c>
      <c r="G1665" s="23" t="s">
        <v>915</v>
      </c>
      <c r="H1665" s="25">
        <v>42931.0</v>
      </c>
      <c r="I1665" s="26">
        <v>45204.0</v>
      </c>
      <c r="J1665" s="23"/>
      <c r="K1665" s="27" t="str">
        <f>IFERROR(__xludf.DUMMYFUNCTION("""COMPUTED_VALUE"""),"")</f>
        <v/>
      </c>
      <c r="L1665" s="27" t="s">
        <v>2552</v>
      </c>
    </row>
    <row r="1666" ht="18.0" customHeight="1">
      <c r="A1666" s="3"/>
      <c r="B1666" s="21"/>
      <c r="C1666" s="22">
        <v>9.78453552222E12</v>
      </c>
      <c r="D1666" s="23" t="s">
        <v>2549</v>
      </c>
      <c r="E1666" s="23" t="s">
        <v>2976</v>
      </c>
      <c r="F1666" s="23" t="s">
        <v>2609</v>
      </c>
      <c r="G1666" s="23" t="s">
        <v>915</v>
      </c>
      <c r="H1666" s="25">
        <v>43003.0</v>
      </c>
      <c r="I1666" s="26">
        <v>45204.0</v>
      </c>
      <c r="J1666" s="23"/>
      <c r="K1666" s="27" t="str">
        <f>IFERROR(__xludf.DUMMYFUNCTION("""COMPUTED_VALUE"""),"〇")</f>
        <v>〇</v>
      </c>
      <c r="L1666" s="27" t="s">
        <v>2552</v>
      </c>
    </row>
    <row r="1667" ht="18.0" customHeight="1">
      <c r="A1667" s="3"/>
      <c r="B1667" s="21"/>
      <c r="C1667" s="22">
        <v>9.784535522039E12</v>
      </c>
      <c r="D1667" s="23" t="s">
        <v>2549</v>
      </c>
      <c r="E1667" s="23" t="s">
        <v>2977</v>
      </c>
      <c r="F1667" s="23" t="s">
        <v>2978</v>
      </c>
      <c r="G1667" s="23" t="s">
        <v>915</v>
      </c>
      <c r="H1667" s="29">
        <v>43003.0</v>
      </c>
      <c r="I1667" s="26">
        <v>45204.0</v>
      </c>
      <c r="J1667" s="23"/>
      <c r="K1667" s="27" t="str">
        <f>IFERROR(__xludf.DUMMYFUNCTION("""COMPUTED_VALUE"""),"〇")</f>
        <v>〇</v>
      </c>
      <c r="L1667" s="27" t="s">
        <v>2552</v>
      </c>
    </row>
    <row r="1668" ht="18.0" customHeight="1">
      <c r="A1668" s="3"/>
      <c r="B1668" s="21"/>
      <c r="C1668" s="22">
        <v>9.784535806849E12</v>
      </c>
      <c r="D1668" s="23" t="s">
        <v>2549</v>
      </c>
      <c r="E1668" s="23" t="s">
        <v>2979</v>
      </c>
      <c r="F1668" s="23" t="s">
        <v>2980</v>
      </c>
      <c r="G1668" s="23" t="s">
        <v>915</v>
      </c>
      <c r="H1668" s="25">
        <v>43003.0</v>
      </c>
      <c r="I1668" s="26">
        <v>45204.0</v>
      </c>
      <c r="J1668" s="23"/>
      <c r="K1668" s="27" t="str">
        <f>IFERROR(__xludf.DUMMYFUNCTION("""COMPUTED_VALUE"""),"")</f>
        <v/>
      </c>
      <c r="L1668" s="27" t="s">
        <v>2552</v>
      </c>
    </row>
    <row r="1669" ht="18.0" customHeight="1">
      <c r="A1669" s="3"/>
      <c r="B1669" s="21"/>
      <c r="C1669" s="22">
        <v>9.78453552318E12</v>
      </c>
      <c r="D1669" s="23" t="s">
        <v>2549</v>
      </c>
      <c r="E1669" s="23" t="s">
        <v>2981</v>
      </c>
      <c r="F1669" s="23" t="s">
        <v>2982</v>
      </c>
      <c r="G1669" s="23" t="s">
        <v>915</v>
      </c>
      <c r="H1669" s="29">
        <v>43023.0</v>
      </c>
      <c r="I1669" s="26">
        <v>45204.0</v>
      </c>
      <c r="J1669" s="23"/>
      <c r="K1669" s="27" t="str">
        <f>IFERROR(__xludf.DUMMYFUNCTION("""COMPUTED_VALUE"""),"")</f>
        <v/>
      </c>
      <c r="L1669" s="27" t="s">
        <v>2552</v>
      </c>
    </row>
    <row r="1670" ht="18.0" customHeight="1">
      <c r="A1670" s="3"/>
      <c r="B1670" s="21"/>
      <c r="C1670" s="22">
        <v>9.784535002432E12</v>
      </c>
      <c r="D1670" s="23" t="s">
        <v>2549</v>
      </c>
      <c r="E1670" s="23" t="s">
        <v>2983</v>
      </c>
      <c r="F1670" s="23" t="s">
        <v>2551</v>
      </c>
      <c r="G1670" s="23" t="s">
        <v>915</v>
      </c>
      <c r="H1670" s="29">
        <v>43033.0</v>
      </c>
      <c r="I1670" s="26">
        <v>45204.0</v>
      </c>
      <c r="J1670" s="23"/>
      <c r="K1670" s="27" t="str">
        <f>IFERROR(__xludf.DUMMYFUNCTION("""COMPUTED_VALUE"""),"〇")</f>
        <v>〇</v>
      </c>
      <c r="L1670" s="27" t="s">
        <v>2552</v>
      </c>
    </row>
    <row r="1671" ht="18.0" customHeight="1">
      <c r="A1671" s="3"/>
      <c r="B1671" s="21"/>
      <c r="C1671" s="22">
        <v>9.784535523395E12</v>
      </c>
      <c r="D1671" s="23" t="s">
        <v>2549</v>
      </c>
      <c r="E1671" s="23" t="s">
        <v>2984</v>
      </c>
      <c r="F1671" s="23" t="s">
        <v>2985</v>
      </c>
      <c r="G1671" s="23" t="s">
        <v>915</v>
      </c>
      <c r="H1671" s="25">
        <v>43156.0</v>
      </c>
      <c r="I1671" s="26">
        <v>45204.0</v>
      </c>
      <c r="J1671" s="23"/>
      <c r="K1671" s="27" t="str">
        <f>IFERROR(__xludf.DUMMYFUNCTION("""COMPUTED_VALUE"""),"〇")</f>
        <v>〇</v>
      </c>
      <c r="L1671" s="27" t="s">
        <v>2552</v>
      </c>
    </row>
    <row r="1672" ht="18.0" customHeight="1">
      <c r="A1672" s="3"/>
      <c r="B1672" s="21"/>
      <c r="C1672" s="22">
        <v>9.784535522763E12</v>
      </c>
      <c r="D1672" s="23" t="s">
        <v>2549</v>
      </c>
      <c r="E1672" s="23" t="s">
        <v>2986</v>
      </c>
      <c r="F1672" s="23" t="s">
        <v>2987</v>
      </c>
      <c r="G1672" s="23" t="s">
        <v>915</v>
      </c>
      <c r="H1672" s="25">
        <v>43156.0</v>
      </c>
      <c r="I1672" s="26">
        <v>45204.0</v>
      </c>
      <c r="J1672" s="23"/>
      <c r="K1672" s="27" t="str">
        <f>IFERROR(__xludf.DUMMYFUNCTION("""COMPUTED_VALUE"""),"")</f>
        <v/>
      </c>
      <c r="L1672" s="27" t="s">
        <v>2552</v>
      </c>
    </row>
    <row r="1673" ht="18.0" customHeight="1">
      <c r="A1673" s="3"/>
      <c r="B1673" s="21"/>
      <c r="C1673" s="22">
        <v>9.784535522756E12</v>
      </c>
      <c r="D1673" s="23" t="s">
        <v>2549</v>
      </c>
      <c r="E1673" s="23" t="s">
        <v>2988</v>
      </c>
      <c r="F1673" s="23" t="s">
        <v>2987</v>
      </c>
      <c r="G1673" s="23" t="s">
        <v>915</v>
      </c>
      <c r="H1673" s="25">
        <v>43156.0</v>
      </c>
      <c r="I1673" s="26">
        <v>45204.0</v>
      </c>
      <c r="J1673" s="23"/>
      <c r="K1673" s="27" t="str">
        <f>IFERROR(__xludf.DUMMYFUNCTION("""COMPUTED_VALUE"""),"")</f>
        <v/>
      </c>
      <c r="L1673" s="27" t="s">
        <v>2552</v>
      </c>
    </row>
    <row r="1674" ht="18.0" customHeight="1">
      <c r="A1674" s="3"/>
      <c r="B1674" s="21"/>
      <c r="C1674" s="22">
        <v>9.784535523388E12</v>
      </c>
      <c r="D1674" s="23" t="s">
        <v>2549</v>
      </c>
      <c r="E1674" s="23" t="s">
        <v>2989</v>
      </c>
      <c r="F1674" s="23" t="s">
        <v>2990</v>
      </c>
      <c r="G1674" s="23" t="s">
        <v>915</v>
      </c>
      <c r="H1674" s="25">
        <v>43159.0</v>
      </c>
      <c r="I1674" s="26">
        <v>45204.0</v>
      </c>
      <c r="J1674" s="23"/>
      <c r="K1674" s="27" t="str">
        <f>IFERROR(__xludf.DUMMYFUNCTION("""COMPUTED_VALUE"""),"〇")</f>
        <v>〇</v>
      </c>
      <c r="L1674" s="27" t="s">
        <v>2552</v>
      </c>
    </row>
    <row r="1675" ht="18.0" customHeight="1">
      <c r="A1675" s="3"/>
      <c r="B1675" s="21"/>
      <c r="C1675" s="22">
        <v>9.784535523432E12</v>
      </c>
      <c r="D1675" s="23" t="s">
        <v>2549</v>
      </c>
      <c r="E1675" s="23" t="s">
        <v>2991</v>
      </c>
      <c r="F1675" s="23" t="s">
        <v>2992</v>
      </c>
      <c r="G1675" s="23" t="s">
        <v>915</v>
      </c>
      <c r="H1675" s="25">
        <v>43169.0</v>
      </c>
      <c r="I1675" s="26">
        <v>45204.0</v>
      </c>
      <c r="J1675" s="23"/>
      <c r="K1675" s="27" t="str">
        <f>IFERROR(__xludf.DUMMYFUNCTION("""COMPUTED_VALUE"""),"〇")</f>
        <v>〇</v>
      </c>
      <c r="L1675" s="27" t="s">
        <v>2552</v>
      </c>
    </row>
    <row r="1676" ht="18.0" customHeight="1">
      <c r="A1676" s="3"/>
      <c r="B1676" s="21"/>
      <c r="C1676" s="22">
        <v>9.784535520813E12</v>
      </c>
      <c r="D1676" s="23" t="s">
        <v>2549</v>
      </c>
      <c r="E1676" s="23" t="s">
        <v>2993</v>
      </c>
      <c r="F1676" s="23" t="s">
        <v>2574</v>
      </c>
      <c r="G1676" s="23" t="s">
        <v>915</v>
      </c>
      <c r="H1676" s="29">
        <v>43179.0</v>
      </c>
      <c r="I1676" s="26">
        <v>45204.0</v>
      </c>
      <c r="J1676" s="23"/>
      <c r="K1676" s="27" t="str">
        <f>IFERROR(__xludf.DUMMYFUNCTION("""COMPUTED_VALUE"""),"")</f>
        <v/>
      </c>
      <c r="L1676" s="27" t="s">
        <v>2552</v>
      </c>
    </row>
    <row r="1677" ht="18.0" customHeight="1">
      <c r="A1677" s="3"/>
      <c r="B1677" s="21"/>
      <c r="C1677" s="22">
        <v>9.784535523333E12</v>
      </c>
      <c r="D1677" s="23" t="s">
        <v>2549</v>
      </c>
      <c r="E1677" s="23" t="s">
        <v>2994</v>
      </c>
      <c r="F1677" s="23" t="s">
        <v>2995</v>
      </c>
      <c r="G1677" s="23" t="s">
        <v>915</v>
      </c>
      <c r="H1677" s="25">
        <v>43184.0</v>
      </c>
      <c r="I1677" s="26">
        <v>45204.0</v>
      </c>
      <c r="J1677" s="23"/>
      <c r="K1677" s="27" t="str">
        <f>IFERROR(__xludf.DUMMYFUNCTION("""COMPUTED_VALUE"""),"")</f>
        <v/>
      </c>
      <c r="L1677" s="27" t="s">
        <v>2552</v>
      </c>
    </row>
    <row r="1678" ht="18.0" customHeight="1">
      <c r="A1678" s="3"/>
      <c r="B1678" s="21"/>
      <c r="C1678" s="22">
        <v>9.784535522404E12</v>
      </c>
      <c r="D1678" s="23" t="s">
        <v>2549</v>
      </c>
      <c r="E1678" s="23" t="s">
        <v>2996</v>
      </c>
      <c r="F1678" s="23" t="s">
        <v>2997</v>
      </c>
      <c r="G1678" s="23" t="s">
        <v>915</v>
      </c>
      <c r="H1678" s="29">
        <v>43200.0</v>
      </c>
      <c r="I1678" s="26">
        <v>45204.0</v>
      </c>
      <c r="J1678" s="23"/>
      <c r="K1678" s="27" t="str">
        <f>IFERROR(__xludf.DUMMYFUNCTION("""COMPUTED_VALUE"""),"")</f>
        <v/>
      </c>
      <c r="L1678" s="27" t="s">
        <v>2552</v>
      </c>
    </row>
    <row r="1679" ht="18.0" customHeight="1">
      <c r="A1679" s="3"/>
      <c r="B1679" s="21"/>
      <c r="C1679" s="22">
        <v>9.784535523531E12</v>
      </c>
      <c r="D1679" s="23" t="s">
        <v>2549</v>
      </c>
      <c r="E1679" s="23" t="s">
        <v>2998</v>
      </c>
      <c r="F1679" s="23" t="s">
        <v>2999</v>
      </c>
      <c r="G1679" s="23" t="s">
        <v>915</v>
      </c>
      <c r="H1679" s="25">
        <v>43220.0</v>
      </c>
      <c r="I1679" s="26">
        <v>45204.0</v>
      </c>
      <c r="J1679" s="23"/>
      <c r="K1679" s="27" t="str">
        <f>IFERROR(__xludf.DUMMYFUNCTION("""COMPUTED_VALUE"""),"")</f>
        <v/>
      </c>
      <c r="L1679" s="27" t="s">
        <v>2552</v>
      </c>
    </row>
    <row r="1680" ht="18.0" customHeight="1">
      <c r="A1680" s="3"/>
      <c r="B1680" s="21"/>
      <c r="C1680" s="22">
        <v>9.784535522749E12</v>
      </c>
      <c r="D1680" s="23" t="s">
        <v>2549</v>
      </c>
      <c r="E1680" s="23" t="s">
        <v>3000</v>
      </c>
      <c r="F1680" s="23" t="s">
        <v>2549</v>
      </c>
      <c r="G1680" s="23" t="s">
        <v>915</v>
      </c>
      <c r="H1680" s="25">
        <v>43223.0</v>
      </c>
      <c r="I1680" s="26">
        <v>45204.0</v>
      </c>
      <c r="J1680" s="23"/>
      <c r="K1680" s="27" t="str">
        <f>IFERROR(__xludf.DUMMYFUNCTION("""COMPUTED_VALUE"""),"")</f>
        <v/>
      </c>
      <c r="L1680" s="27" t="s">
        <v>2552</v>
      </c>
    </row>
    <row r="1681" ht="18.0" customHeight="1">
      <c r="A1681" s="3"/>
      <c r="B1681" s="21"/>
      <c r="C1681" s="22">
        <v>9.784535806801E12</v>
      </c>
      <c r="D1681" s="23" t="s">
        <v>2549</v>
      </c>
      <c r="E1681" s="23" t="s">
        <v>1227</v>
      </c>
      <c r="F1681" s="23" t="s">
        <v>3001</v>
      </c>
      <c r="G1681" s="23" t="s">
        <v>915</v>
      </c>
      <c r="H1681" s="25">
        <v>43291.0</v>
      </c>
      <c r="I1681" s="26">
        <v>45204.0</v>
      </c>
      <c r="J1681" s="23"/>
      <c r="K1681" s="27" t="str">
        <f>IFERROR(__xludf.DUMMYFUNCTION("""COMPUTED_VALUE"""),"〇")</f>
        <v>〇</v>
      </c>
      <c r="L1681" s="27" t="s">
        <v>2552</v>
      </c>
    </row>
    <row r="1682" ht="18.0" customHeight="1">
      <c r="A1682" s="3"/>
      <c r="B1682" s="21"/>
      <c r="C1682" s="22">
        <v>9.78453552376E12</v>
      </c>
      <c r="D1682" s="23" t="s">
        <v>2549</v>
      </c>
      <c r="E1682" s="23" t="s">
        <v>3002</v>
      </c>
      <c r="F1682" s="23" t="s">
        <v>3003</v>
      </c>
      <c r="G1682" s="23" t="s">
        <v>915</v>
      </c>
      <c r="H1682" s="29">
        <v>43358.0</v>
      </c>
      <c r="I1682" s="26">
        <v>45204.0</v>
      </c>
      <c r="J1682" s="23"/>
      <c r="K1682" s="27" t="str">
        <f>IFERROR(__xludf.DUMMYFUNCTION("""COMPUTED_VALUE"""),"〇")</f>
        <v>〇</v>
      </c>
      <c r="L1682" s="27" t="s">
        <v>2552</v>
      </c>
    </row>
    <row r="1683" ht="18.0" customHeight="1">
      <c r="A1683" s="3"/>
      <c r="B1683" s="21"/>
      <c r="C1683" s="22">
        <v>9.784535523609E12</v>
      </c>
      <c r="D1683" s="23" t="s">
        <v>2549</v>
      </c>
      <c r="E1683" s="23" t="s">
        <v>3004</v>
      </c>
      <c r="F1683" s="23" t="s">
        <v>2939</v>
      </c>
      <c r="G1683" s="23" t="s">
        <v>915</v>
      </c>
      <c r="H1683" s="25">
        <v>43363.0</v>
      </c>
      <c r="I1683" s="26">
        <v>45204.0</v>
      </c>
      <c r="J1683" s="23"/>
      <c r="K1683" s="27" t="str">
        <f>IFERROR(__xludf.DUMMYFUNCTION("""COMPUTED_VALUE"""),"")</f>
        <v/>
      </c>
      <c r="L1683" s="27" t="s">
        <v>2552</v>
      </c>
    </row>
    <row r="1684" ht="18.0" customHeight="1">
      <c r="A1684" s="3"/>
      <c r="B1684" s="21"/>
      <c r="C1684" s="22">
        <v>9.784535523715E12</v>
      </c>
      <c r="D1684" s="23" t="s">
        <v>2549</v>
      </c>
      <c r="E1684" s="23" t="s">
        <v>3005</v>
      </c>
      <c r="F1684" s="23" t="s">
        <v>2549</v>
      </c>
      <c r="G1684" s="23" t="s">
        <v>915</v>
      </c>
      <c r="H1684" s="25">
        <v>43363.0</v>
      </c>
      <c r="I1684" s="26">
        <v>45204.0</v>
      </c>
      <c r="J1684" s="23"/>
      <c r="K1684" s="27" t="str">
        <f>IFERROR(__xludf.DUMMYFUNCTION("""COMPUTED_VALUE"""),"")</f>
        <v/>
      </c>
      <c r="L1684" s="27" t="s">
        <v>2552</v>
      </c>
    </row>
    <row r="1685" ht="18.0" customHeight="1">
      <c r="A1685" s="3"/>
      <c r="B1685" s="21"/>
      <c r="C1685" s="22">
        <v>9.784535523746E12</v>
      </c>
      <c r="D1685" s="23" t="s">
        <v>2549</v>
      </c>
      <c r="E1685" s="23" t="s">
        <v>3006</v>
      </c>
      <c r="F1685" s="23" t="s">
        <v>3007</v>
      </c>
      <c r="G1685" s="23" t="s">
        <v>915</v>
      </c>
      <c r="H1685" s="25">
        <v>43368.0</v>
      </c>
      <c r="I1685" s="26">
        <v>45204.0</v>
      </c>
      <c r="J1685" s="23"/>
      <c r="K1685" s="27" t="str">
        <f>IFERROR(__xludf.DUMMYFUNCTION("""COMPUTED_VALUE"""),"")</f>
        <v/>
      </c>
      <c r="L1685" s="27" t="s">
        <v>2552</v>
      </c>
    </row>
    <row r="1686" ht="18.0" customHeight="1">
      <c r="A1686" s="3"/>
      <c r="B1686" s="21"/>
      <c r="C1686" s="22">
        <v>9.784535523449E12</v>
      </c>
      <c r="D1686" s="23" t="s">
        <v>2549</v>
      </c>
      <c r="E1686" s="23" t="s">
        <v>3008</v>
      </c>
      <c r="F1686" s="23" t="s">
        <v>3009</v>
      </c>
      <c r="G1686" s="23" t="s">
        <v>915</v>
      </c>
      <c r="H1686" s="25">
        <v>43373.0</v>
      </c>
      <c r="I1686" s="26">
        <v>45204.0</v>
      </c>
      <c r="J1686" s="23"/>
      <c r="K1686" s="27" t="str">
        <f>IFERROR(__xludf.DUMMYFUNCTION("""COMPUTED_VALUE"""),"")</f>
        <v/>
      </c>
      <c r="L1686" s="27" t="s">
        <v>2552</v>
      </c>
    </row>
    <row r="1687" ht="18.0" customHeight="1">
      <c r="A1687" s="3"/>
      <c r="B1687" s="21"/>
      <c r="C1687" s="22">
        <v>9.784535522718E12</v>
      </c>
      <c r="D1687" s="23" t="s">
        <v>2549</v>
      </c>
      <c r="E1687" s="23" t="s">
        <v>3010</v>
      </c>
      <c r="F1687" s="23" t="s">
        <v>3011</v>
      </c>
      <c r="G1687" s="23" t="s">
        <v>915</v>
      </c>
      <c r="H1687" s="25">
        <v>43424.0</v>
      </c>
      <c r="I1687" s="26">
        <v>45204.0</v>
      </c>
      <c r="J1687" s="23"/>
      <c r="K1687" s="27" t="str">
        <f>IFERROR(__xludf.DUMMYFUNCTION("""COMPUTED_VALUE"""),"〇")</f>
        <v>〇</v>
      </c>
      <c r="L1687" s="27" t="s">
        <v>2552</v>
      </c>
    </row>
    <row r="1688" ht="18.0" customHeight="1">
      <c r="A1688" s="3"/>
      <c r="B1688" s="21"/>
      <c r="C1688" s="22">
        <v>9.784535806832E12</v>
      </c>
      <c r="D1688" s="23" t="s">
        <v>2549</v>
      </c>
      <c r="E1688" s="23" t="s">
        <v>3012</v>
      </c>
      <c r="F1688" s="23" t="s">
        <v>3013</v>
      </c>
      <c r="G1688" s="23" t="s">
        <v>915</v>
      </c>
      <c r="H1688" s="25">
        <v>43480.0</v>
      </c>
      <c r="I1688" s="26">
        <v>45204.0</v>
      </c>
      <c r="J1688" s="23"/>
      <c r="K1688" s="27" t="str">
        <f>IFERROR(__xludf.DUMMYFUNCTION("""COMPUTED_VALUE"""),"")</f>
        <v/>
      </c>
      <c r="L1688" s="27" t="s">
        <v>2552</v>
      </c>
    </row>
    <row r="1689" ht="18.0" customHeight="1">
      <c r="A1689" s="3"/>
      <c r="B1689" s="21"/>
      <c r="C1689" s="22">
        <v>9.784535806818E12</v>
      </c>
      <c r="D1689" s="23" t="s">
        <v>2549</v>
      </c>
      <c r="E1689" s="23" t="s">
        <v>3014</v>
      </c>
      <c r="F1689" s="23" t="s">
        <v>3015</v>
      </c>
      <c r="G1689" s="23" t="s">
        <v>915</v>
      </c>
      <c r="H1689" s="29">
        <v>43480.0</v>
      </c>
      <c r="I1689" s="26">
        <v>45204.0</v>
      </c>
      <c r="J1689" s="23"/>
      <c r="K1689" s="27" t="str">
        <f>IFERROR(__xludf.DUMMYFUNCTION("""COMPUTED_VALUE"""),"")</f>
        <v/>
      </c>
      <c r="L1689" s="27" t="s">
        <v>2552</v>
      </c>
    </row>
    <row r="1690" ht="18.0" customHeight="1">
      <c r="A1690" s="3"/>
      <c r="B1690" s="21"/>
      <c r="C1690" s="22">
        <v>9.784535806856E12</v>
      </c>
      <c r="D1690" s="23" t="s">
        <v>2549</v>
      </c>
      <c r="E1690" s="23" t="s">
        <v>3016</v>
      </c>
      <c r="F1690" s="23" t="s">
        <v>3017</v>
      </c>
      <c r="G1690" s="23" t="s">
        <v>915</v>
      </c>
      <c r="H1690" s="25">
        <v>43506.0</v>
      </c>
      <c r="I1690" s="26">
        <v>45204.0</v>
      </c>
      <c r="J1690" s="23"/>
      <c r="K1690" s="27" t="str">
        <f>IFERROR(__xludf.DUMMYFUNCTION("""COMPUTED_VALUE"""),"")</f>
        <v/>
      </c>
      <c r="L1690" s="27" t="s">
        <v>2552</v>
      </c>
    </row>
    <row r="1691" ht="18.0" customHeight="1">
      <c r="A1691" s="3"/>
      <c r="B1691" s="21"/>
      <c r="C1691" s="22">
        <v>9.784535523951E12</v>
      </c>
      <c r="D1691" s="23" t="s">
        <v>2549</v>
      </c>
      <c r="E1691" s="23" t="s">
        <v>3018</v>
      </c>
      <c r="F1691" s="23" t="s">
        <v>2985</v>
      </c>
      <c r="G1691" s="23" t="s">
        <v>915</v>
      </c>
      <c r="H1691" s="29">
        <v>43516.0</v>
      </c>
      <c r="I1691" s="26">
        <v>45204.0</v>
      </c>
      <c r="J1691" s="23"/>
      <c r="K1691" s="27" t="str">
        <f>IFERROR(__xludf.DUMMYFUNCTION("""COMPUTED_VALUE"""),"〇")</f>
        <v>〇</v>
      </c>
      <c r="L1691" s="27" t="s">
        <v>2552</v>
      </c>
    </row>
    <row r="1692" ht="18.0" customHeight="1">
      <c r="A1692" s="3"/>
      <c r="B1692" s="21"/>
      <c r="C1692" s="22">
        <v>9.784535523838E12</v>
      </c>
      <c r="D1692" s="23" t="s">
        <v>2549</v>
      </c>
      <c r="E1692" s="23" t="s">
        <v>3019</v>
      </c>
      <c r="F1692" s="23" t="s">
        <v>2997</v>
      </c>
      <c r="G1692" s="23" t="s">
        <v>915</v>
      </c>
      <c r="H1692" s="29">
        <v>43549.0</v>
      </c>
      <c r="I1692" s="26">
        <v>45204.0</v>
      </c>
      <c r="J1692" s="23"/>
      <c r="K1692" s="27" t="str">
        <f>IFERROR(__xludf.DUMMYFUNCTION("""COMPUTED_VALUE"""),"〇")</f>
        <v>〇</v>
      </c>
      <c r="L1692" s="27" t="s">
        <v>2552</v>
      </c>
    </row>
    <row r="1693" ht="18.0" customHeight="1">
      <c r="A1693" s="3"/>
      <c r="B1693" s="21"/>
      <c r="C1693" s="22">
        <v>9.78453580687E12</v>
      </c>
      <c r="D1693" s="23" t="s">
        <v>2549</v>
      </c>
      <c r="E1693" s="23" t="s">
        <v>3020</v>
      </c>
      <c r="F1693" s="23" t="s">
        <v>3021</v>
      </c>
      <c r="G1693" s="23" t="s">
        <v>915</v>
      </c>
      <c r="H1693" s="25">
        <v>43565.0</v>
      </c>
      <c r="I1693" s="26">
        <v>45204.0</v>
      </c>
      <c r="J1693" s="23"/>
      <c r="K1693" s="27" t="str">
        <f>IFERROR(__xludf.DUMMYFUNCTION("""COMPUTED_VALUE"""),"")</f>
        <v/>
      </c>
      <c r="L1693" s="27" t="s">
        <v>2552</v>
      </c>
    </row>
    <row r="1694" ht="18.0" customHeight="1">
      <c r="A1694" s="3"/>
      <c r="B1694" s="21"/>
      <c r="C1694" s="22">
        <v>9.784535524002E12</v>
      </c>
      <c r="D1694" s="23" t="s">
        <v>2549</v>
      </c>
      <c r="E1694" s="23" t="s">
        <v>3022</v>
      </c>
      <c r="F1694" s="23" t="s">
        <v>3023</v>
      </c>
      <c r="G1694" s="23" t="s">
        <v>915</v>
      </c>
      <c r="H1694" s="29">
        <v>43580.0</v>
      </c>
      <c r="I1694" s="26">
        <v>45204.0</v>
      </c>
      <c r="J1694" s="23"/>
      <c r="K1694" s="27" t="str">
        <f>IFERROR(__xludf.DUMMYFUNCTION("""COMPUTED_VALUE"""),"〇")</f>
        <v>〇</v>
      </c>
      <c r="L1694" s="27" t="s">
        <v>2552</v>
      </c>
    </row>
    <row r="1695" ht="18.0" customHeight="1">
      <c r="A1695" s="3"/>
      <c r="B1695" s="21"/>
      <c r="C1695" s="22">
        <v>9.784535523999E12</v>
      </c>
      <c r="D1695" s="23" t="s">
        <v>2549</v>
      </c>
      <c r="E1695" s="23" t="s">
        <v>3024</v>
      </c>
      <c r="F1695" s="23" t="s">
        <v>3025</v>
      </c>
      <c r="G1695" s="23" t="s">
        <v>915</v>
      </c>
      <c r="H1695" s="29">
        <v>43605.0</v>
      </c>
      <c r="I1695" s="26">
        <v>45204.0</v>
      </c>
      <c r="J1695" s="23"/>
      <c r="K1695" s="27" t="str">
        <f>IFERROR(__xludf.DUMMYFUNCTION("""COMPUTED_VALUE"""),"")</f>
        <v/>
      </c>
      <c r="L1695" s="27" t="s">
        <v>2552</v>
      </c>
    </row>
    <row r="1696" ht="18.0" customHeight="1">
      <c r="A1696" s="3"/>
      <c r="B1696" s="21"/>
      <c r="C1696" s="22">
        <v>9.784535524248E12</v>
      </c>
      <c r="D1696" s="23" t="s">
        <v>2549</v>
      </c>
      <c r="E1696" s="23" t="s">
        <v>3026</v>
      </c>
      <c r="F1696" s="23" t="s">
        <v>3027</v>
      </c>
      <c r="G1696" s="23" t="s">
        <v>915</v>
      </c>
      <c r="H1696" s="25">
        <v>43666.0</v>
      </c>
      <c r="I1696" s="26">
        <v>45204.0</v>
      </c>
      <c r="J1696" s="23"/>
      <c r="K1696" s="27" t="str">
        <f>IFERROR(__xludf.DUMMYFUNCTION("""COMPUTED_VALUE"""),"")</f>
        <v/>
      </c>
      <c r="L1696" s="27" t="s">
        <v>2552</v>
      </c>
    </row>
    <row r="1697" ht="18.0" customHeight="1">
      <c r="A1697" s="3"/>
      <c r="B1697" s="21"/>
      <c r="C1697" s="22">
        <v>9.784535522725E12</v>
      </c>
      <c r="D1697" s="23" t="s">
        <v>2549</v>
      </c>
      <c r="E1697" s="23" t="s">
        <v>3028</v>
      </c>
      <c r="F1697" s="23" t="s">
        <v>3029</v>
      </c>
      <c r="G1697" s="23" t="s">
        <v>915</v>
      </c>
      <c r="H1697" s="25">
        <v>43666.0</v>
      </c>
      <c r="I1697" s="26">
        <v>45204.0</v>
      </c>
      <c r="J1697" s="23"/>
      <c r="K1697" s="27" t="str">
        <f>IFERROR(__xludf.DUMMYFUNCTION("""COMPUTED_VALUE"""),"〇")</f>
        <v>〇</v>
      </c>
      <c r="L1697" s="27" t="s">
        <v>2552</v>
      </c>
    </row>
    <row r="1698" ht="18.0" customHeight="1">
      <c r="A1698" s="3"/>
      <c r="B1698" s="21"/>
      <c r="C1698" s="22">
        <v>9.784535524446E12</v>
      </c>
      <c r="D1698" s="23" t="s">
        <v>2549</v>
      </c>
      <c r="E1698" s="23" t="s">
        <v>3030</v>
      </c>
      <c r="F1698" s="23" t="s">
        <v>2635</v>
      </c>
      <c r="G1698" s="23" t="s">
        <v>915</v>
      </c>
      <c r="H1698" s="25">
        <v>43687.0</v>
      </c>
      <c r="I1698" s="26">
        <v>45204.0</v>
      </c>
      <c r="J1698" s="23"/>
      <c r="K1698" s="27" t="str">
        <f>IFERROR(__xludf.DUMMYFUNCTION("""COMPUTED_VALUE"""),"")</f>
        <v/>
      </c>
      <c r="L1698" s="27" t="s">
        <v>2552</v>
      </c>
    </row>
    <row r="1699" ht="18.0" customHeight="1">
      <c r="A1699" s="3"/>
      <c r="B1699" s="21"/>
      <c r="C1699" s="22">
        <v>9.784535403529E12</v>
      </c>
      <c r="D1699" s="23" t="s">
        <v>2549</v>
      </c>
      <c r="E1699" s="23" t="s">
        <v>3031</v>
      </c>
      <c r="F1699" s="23" t="s">
        <v>3032</v>
      </c>
      <c r="G1699" s="23" t="s">
        <v>915</v>
      </c>
      <c r="H1699" s="29">
        <v>43718.0</v>
      </c>
      <c r="I1699" s="26">
        <v>45204.0</v>
      </c>
      <c r="J1699" s="23"/>
      <c r="K1699" s="27" t="str">
        <f>IFERROR(__xludf.DUMMYFUNCTION("""COMPUTED_VALUE"""),"〇")</f>
        <v>〇</v>
      </c>
      <c r="L1699" s="27" t="s">
        <v>2552</v>
      </c>
    </row>
    <row r="1700" ht="18.0" customHeight="1">
      <c r="A1700" s="3"/>
      <c r="B1700" s="21"/>
      <c r="C1700" s="22">
        <v>9.784535524125E12</v>
      </c>
      <c r="D1700" s="23" t="s">
        <v>2549</v>
      </c>
      <c r="E1700" s="23" t="s">
        <v>3033</v>
      </c>
      <c r="F1700" s="23" t="s">
        <v>3034</v>
      </c>
      <c r="G1700" s="23" t="s">
        <v>915</v>
      </c>
      <c r="H1700" s="25">
        <v>43728.0</v>
      </c>
      <c r="I1700" s="26">
        <v>45204.0</v>
      </c>
      <c r="J1700" s="23"/>
      <c r="K1700" s="27" t="str">
        <f>IFERROR(__xludf.DUMMYFUNCTION("""COMPUTED_VALUE"""),"〇")</f>
        <v>〇</v>
      </c>
      <c r="L1700" s="27" t="s">
        <v>2552</v>
      </c>
    </row>
    <row r="1701" ht="18.0" customHeight="1">
      <c r="A1701" s="3"/>
      <c r="B1701" s="21"/>
      <c r="C1701" s="22">
        <v>9.784535524484E12</v>
      </c>
      <c r="D1701" s="23" t="s">
        <v>2549</v>
      </c>
      <c r="E1701" s="23" t="s">
        <v>3035</v>
      </c>
      <c r="F1701" s="23" t="s">
        <v>3036</v>
      </c>
      <c r="G1701" s="23" t="s">
        <v>915</v>
      </c>
      <c r="H1701" s="25">
        <v>43728.0</v>
      </c>
      <c r="I1701" s="26">
        <v>45204.0</v>
      </c>
      <c r="J1701" s="23"/>
      <c r="K1701" s="27" t="str">
        <f>IFERROR(__xludf.DUMMYFUNCTION("""COMPUTED_VALUE"""),"〇")</f>
        <v>〇</v>
      </c>
      <c r="L1701" s="27" t="s">
        <v>2552</v>
      </c>
    </row>
    <row r="1702" ht="18.0" customHeight="1">
      <c r="A1702" s="3"/>
      <c r="B1702" s="21"/>
      <c r="C1702" s="22">
        <v>9.784535524378E12</v>
      </c>
      <c r="D1702" s="23" t="s">
        <v>2549</v>
      </c>
      <c r="E1702" s="23" t="s">
        <v>3037</v>
      </c>
      <c r="F1702" s="23" t="s">
        <v>3038</v>
      </c>
      <c r="G1702" s="23" t="s">
        <v>915</v>
      </c>
      <c r="H1702" s="25">
        <v>43743.0</v>
      </c>
      <c r="I1702" s="26">
        <v>45204.0</v>
      </c>
      <c r="J1702" s="23"/>
      <c r="K1702" s="27" t="str">
        <f>IFERROR(__xludf.DUMMYFUNCTION("""COMPUTED_VALUE"""),"〇")</f>
        <v>〇</v>
      </c>
      <c r="L1702" s="27" t="s">
        <v>2552</v>
      </c>
    </row>
    <row r="1703" ht="18.0" customHeight="1">
      <c r="A1703" s="3"/>
      <c r="B1703" s="21"/>
      <c r="C1703" s="22">
        <v>9.784535524491E12</v>
      </c>
      <c r="D1703" s="23" t="s">
        <v>2549</v>
      </c>
      <c r="E1703" s="23" t="s">
        <v>3039</v>
      </c>
      <c r="F1703" s="23" t="s">
        <v>2950</v>
      </c>
      <c r="G1703" s="23" t="s">
        <v>915</v>
      </c>
      <c r="H1703" s="25">
        <v>43743.0</v>
      </c>
      <c r="I1703" s="26">
        <v>45204.0</v>
      </c>
      <c r="J1703" s="23"/>
      <c r="K1703" s="27" t="str">
        <f>IFERROR(__xludf.DUMMYFUNCTION("""COMPUTED_VALUE"""),"")</f>
        <v/>
      </c>
      <c r="L1703" s="27" t="s">
        <v>2552</v>
      </c>
    </row>
    <row r="1704" ht="18.0" customHeight="1">
      <c r="A1704" s="3"/>
      <c r="B1704" s="21"/>
      <c r="C1704" s="22">
        <v>9.784535523807E12</v>
      </c>
      <c r="D1704" s="23" t="s">
        <v>2549</v>
      </c>
      <c r="E1704" s="23" t="s">
        <v>3040</v>
      </c>
      <c r="F1704" s="23" t="s">
        <v>3041</v>
      </c>
      <c r="G1704" s="23" t="s">
        <v>915</v>
      </c>
      <c r="H1704" s="29">
        <v>43819.0</v>
      </c>
      <c r="I1704" s="26">
        <v>45204.0</v>
      </c>
      <c r="J1704" s="23"/>
      <c r="K1704" s="27" t="str">
        <f>IFERROR(__xludf.DUMMYFUNCTION("""COMPUTED_VALUE"""),"〇")</f>
        <v>〇</v>
      </c>
      <c r="L1704" s="27" t="s">
        <v>2552</v>
      </c>
    </row>
    <row r="1705" ht="18.0" customHeight="1">
      <c r="A1705" s="3"/>
      <c r="B1705" s="21"/>
      <c r="C1705" s="22">
        <v>9.78453552446E12</v>
      </c>
      <c r="D1705" s="23" t="s">
        <v>2549</v>
      </c>
      <c r="E1705" s="23" t="s">
        <v>3042</v>
      </c>
      <c r="F1705" s="23" t="s">
        <v>3043</v>
      </c>
      <c r="G1705" s="23" t="s">
        <v>915</v>
      </c>
      <c r="H1705" s="29">
        <v>43819.0</v>
      </c>
      <c r="I1705" s="26">
        <v>45204.0</v>
      </c>
      <c r="J1705" s="23"/>
      <c r="K1705" s="27" t="str">
        <f>IFERROR(__xludf.DUMMYFUNCTION("""COMPUTED_VALUE"""),"〇")</f>
        <v>〇</v>
      </c>
      <c r="L1705" s="27" t="s">
        <v>2552</v>
      </c>
    </row>
    <row r="1706" ht="18.0" customHeight="1">
      <c r="A1706" s="3"/>
      <c r="B1706" s="21"/>
      <c r="C1706" s="22">
        <v>9.784535523722E12</v>
      </c>
      <c r="D1706" s="23" t="s">
        <v>2549</v>
      </c>
      <c r="E1706" s="23" t="s">
        <v>3044</v>
      </c>
      <c r="F1706" s="23" t="s">
        <v>3045</v>
      </c>
      <c r="G1706" s="23" t="s">
        <v>915</v>
      </c>
      <c r="H1706" s="25">
        <v>43886.0</v>
      </c>
      <c r="I1706" s="26">
        <v>45204.0</v>
      </c>
      <c r="J1706" s="23"/>
      <c r="K1706" s="27" t="str">
        <f>IFERROR(__xludf.DUMMYFUNCTION("""COMPUTED_VALUE"""),"〇")</f>
        <v>〇</v>
      </c>
      <c r="L1706" s="27" t="s">
        <v>2552</v>
      </c>
    </row>
    <row r="1707" ht="18.0" customHeight="1">
      <c r="A1707" s="3"/>
      <c r="B1707" s="21"/>
      <c r="C1707" s="22">
        <v>9.784535984752E12</v>
      </c>
      <c r="D1707" s="23" t="s">
        <v>2549</v>
      </c>
      <c r="E1707" s="23" t="s">
        <v>3046</v>
      </c>
      <c r="F1707" s="23" t="s">
        <v>3047</v>
      </c>
      <c r="G1707" s="23" t="s">
        <v>915</v>
      </c>
      <c r="H1707" s="29">
        <v>43910.0</v>
      </c>
      <c r="I1707" s="26">
        <v>45204.0</v>
      </c>
      <c r="J1707" s="23"/>
      <c r="K1707" s="27" t="str">
        <f>IFERROR(__xludf.DUMMYFUNCTION("""COMPUTED_VALUE"""),"")</f>
        <v/>
      </c>
      <c r="L1707" s="27" t="s">
        <v>2552</v>
      </c>
    </row>
    <row r="1708" ht="18.0" customHeight="1">
      <c r="A1708" s="3"/>
      <c r="B1708" s="21"/>
      <c r="C1708" s="22">
        <v>9.784535524583E12</v>
      </c>
      <c r="D1708" s="23" t="s">
        <v>2549</v>
      </c>
      <c r="E1708" s="23" t="s">
        <v>3048</v>
      </c>
      <c r="F1708" s="23" t="s">
        <v>2985</v>
      </c>
      <c r="G1708" s="23" t="s">
        <v>915</v>
      </c>
      <c r="H1708" s="25">
        <v>43910.0</v>
      </c>
      <c r="I1708" s="26">
        <v>45204.0</v>
      </c>
      <c r="J1708" s="23"/>
      <c r="K1708" s="27" t="str">
        <f>IFERROR(__xludf.DUMMYFUNCTION("""COMPUTED_VALUE"""),"")</f>
        <v/>
      </c>
      <c r="L1708" s="27" t="s">
        <v>2552</v>
      </c>
    </row>
    <row r="1709" ht="18.0" customHeight="1">
      <c r="A1709" s="3"/>
      <c r="B1709" s="21"/>
      <c r="C1709" s="22">
        <v>9.784535524293E12</v>
      </c>
      <c r="D1709" s="23" t="s">
        <v>2549</v>
      </c>
      <c r="E1709" s="23" t="s">
        <v>3049</v>
      </c>
      <c r="F1709" s="23" t="s">
        <v>3050</v>
      </c>
      <c r="G1709" s="23" t="s">
        <v>915</v>
      </c>
      <c r="H1709" s="29">
        <v>43915.0</v>
      </c>
      <c r="I1709" s="26">
        <v>45204.0</v>
      </c>
      <c r="J1709" s="23"/>
      <c r="K1709" s="27" t="str">
        <f>IFERROR(__xludf.DUMMYFUNCTION("""COMPUTED_VALUE"""),"")</f>
        <v/>
      </c>
      <c r="L1709" s="27" t="s">
        <v>2552</v>
      </c>
    </row>
    <row r="1710" ht="18.0" customHeight="1">
      <c r="A1710" s="3"/>
      <c r="B1710" s="21"/>
      <c r="C1710" s="48">
        <v>9.784535524309E12</v>
      </c>
      <c r="D1710" s="23" t="s">
        <v>2549</v>
      </c>
      <c r="E1710" s="23" t="s">
        <v>3051</v>
      </c>
      <c r="F1710" s="23" t="s">
        <v>3050</v>
      </c>
      <c r="G1710" s="23" t="s">
        <v>915</v>
      </c>
      <c r="H1710" s="25">
        <v>43915.0</v>
      </c>
      <c r="I1710" s="26">
        <v>45204.0</v>
      </c>
      <c r="J1710" s="23"/>
      <c r="K1710" s="27" t="str">
        <f>IFERROR(__xludf.DUMMYFUNCTION("""COMPUTED_VALUE"""),"")</f>
        <v/>
      </c>
      <c r="L1710" s="27" t="s">
        <v>2552</v>
      </c>
    </row>
    <row r="1711" ht="18.0" customHeight="1">
      <c r="A1711" s="3"/>
      <c r="B1711" s="3"/>
      <c r="C1711" s="48">
        <v>9.784535524958E12</v>
      </c>
      <c r="D1711" s="23" t="s">
        <v>2549</v>
      </c>
      <c r="E1711" s="23" t="s">
        <v>3052</v>
      </c>
      <c r="F1711" s="23" t="s">
        <v>3053</v>
      </c>
      <c r="G1711" s="23" t="s">
        <v>915</v>
      </c>
      <c r="H1711" s="29">
        <v>43922.0</v>
      </c>
      <c r="I1711" s="26">
        <v>45204.0</v>
      </c>
      <c r="J1711" s="23"/>
      <c r="K1711" s="27" t="str">
        <f>IFERROR(__xludf.DUMMYFUNCTION("""COMPUTED_VALUE"""),"")</f>
        <v/>
      </c>
      <c r="L1711" s="27" t="s">
        <v>2552</v>
      </c>
    </row>
    <row r="1712" ht="18.0" customHeight="1">
      <c r="A1712" s="3"/>
      <c r="B1712" s="3"/>
      <c r="C1712" s="48">
        <v>9.784535524286E12</v>
      </c>
      <c r="D1712" s="23" t="s">
        <v>2549</v>
      </c>
      <c r="E1712" s="23" t="s">
        <v>3054</v>
      </c>
      <c r="F1712" s="23" t="s">
        <v>3050</v>
      </c>
      <c r="G1712" s="23" t="s">
        <v>915</v>
      </c>
      <c r="H1712" s="29">
        <v>43946.0</v>
      </c>
      <c r="I1712" s="26">
        <v>45204.0</v>
      </c>
      <c r="J1712" s="23"/>
      <c r="K1712" s="27" t="str">
        <f>IFERROR(__xludf.DUMMYFUNCTION("""COMPUTED_VALUE"""),"")</f>
        <v/>
      </c>
      <c r="L1712" s="27" t="s">
        <v>2552</v>
      </c>
    </row>
    <row r="1713" ht="18.0" customHeight="1">
      <c r="A1713" s="3"/>
      <c r="B1713" s="3"/>
      <c r="C1713" s="48">
        <v>9.784535524194E12</v>
      </c>
      <c r="D1713" s="23" t="s">
        <v>2549</v>
      </c>
      <c r="E1713" s="23" t="s">
        <v>3055</v>
      </c>
      <c r="F1713" s="23" t="s">
        <v>3056</v>
      </c>
      <c r="G1713" s="23" t="s">
        <v>915</v>
      </c>
      <c r="H1713" s="29">
        <v>44007.0</v>
      </c>
      <c r="I1713" s="26">
        <v>45204.0</v>
      </c>
      <c r="J1713" s="23"/>
      <c r="K1713" s="27" t="str">
        <f>IFERROR(__xludf.DUMMYFUNCTION("""COMPUTED_VALUE"""),"〇")</f>
        <v>〇</v>
      </c>
      <c r="L1713" s="27" t="s">
        <v>2552</v>
      </c>
    </row>
    <row r="1714" ht="18.0" customHeight="1">
      <c r="A1714" s="3"/>
      <c r="B1714" s="3"/>
      <c r="C1714" s="48">
        <v>9.784535525016E12</v>
      </c>
      <c r="D1714" s="23" t="s">
        <v>2549</v>
      </c>
      <c r="E1714" s="23" t="s">
        <v>3057</v>
      </c>
      <c r="F1714" s="23" t="s">
        <v>2973</v>
      </c>
      <c r="G1714" s="23" t="s">
        <v>915</v>
      </c>
      <c r="H1714" s="29">
        <v>44007.0</v>
      </c>
      <c r="I1714" s="26">
        <v>45204.0</v>
      </c>
      <c r="J1714" s="23"/>
      <c r="K1714" s="27" t="str">
        <f>IFERROR(__xludf.DUMMYFUNCTION("""COMPUTED_VALUE"""),"〇")</f>
        <v>〇</v>
      </c>
      <c r="L1714" s="27" t="s">
        <v>2552</v>
      </c>
    </row>
    <row r="1715" ht="18.0" customHeight="1">
      <c r="A1715" s="3"/>
      <c r="B1715" s="3"/>
      <c r="C1715" s="48">
        <v>9.784535524798E12</v>
      </c>
      <c r="D1715" s="23" t="s">
        <v>2549</v>
      </c>
      <c r="E1715" s="23" t="s">
        <v>3058</v>
      </c>
      <c r="F1715" s="23" t="s">
        <v>3059</v>
      </c>
      <c r="G1715" s="23" t="s">
        <v>915</v>
      </c>
      <c r="H1715" s="25">
        <v>44099.0</v>
      </c>
      <c r="I1715" s="26">
        <v>45204.0</v>
      </c>
      <c r="J1715" s="23"/>
      <c r="K1715" s="27" t="str">
        <f>IFERROR(__xludf.DUMMYFUNCTION("""COMPUTED_VALUE"""),"〇")</f>
        <v>〇</v>
      </c>
      <c r="L1715" s="27" t="s">
        <v>2552</v>
      </c>
    </row>
    <row r="1716" ht="18.0" customHeight="1">
      <c r="A1716" s="3"/>
      <c r="B1716" s="3"/>
      <c r="C1716" s="48">
        <v>9.78453552503E12</v>
      </c>
      <c r="D1716" s="23" t="s">
        <v>2549</v>
      </c>
      <c r="E1716" s="23" t="s">
        <v>3060</v>
      </c>
      <c r="F1716" s="23" t="s">
        <v>3061</v>
      </c>
      <c r="G1716" s="23" t="s">
        <v>915</v>
      </c>
      <c r="H1716" s="25">
        <v>44104.0</v>
      </c>
      <c r="I1716" s="26">
        <v>45204.0</v>
      </c>
      <c r="J1716" s="23"/>
      <c r="K1716" s="27" t="str">
        <f>IFERROR(__xludf.DUMMYFUNCTION("""COMPUTED_VALUE"""),"")</f>
        <v/>
      </c>
      <c r="L1716" s="27" t="s">
        <v>2552</v>
      </c>
    </row>
    <row r="1717" ht="18.0" customHeight="1">
      <c r="A1717" s="3"/>
      <c r="B1717" s="3"/>
      <c r="C1717" s="48">
        <v>9.784535524811E12</v>
      </c>
      <c r="D1717" s="23" t="s">
        <v>2549</v>
      </c>
      <c r="E1717" s="23" t="s">
        <v>3062</v>
      </c>
      <c r="F1717" s="23" t="s">
        <v>3063</v>
      </c>
      <c r="G1717" s="23" t="s">
        <v>915</v>
      </c>
      <c r="H1717" s="29">
        <v>44104.0</v>
      </c>
      <c r="I1717" s="26">
        <v>45204.0</v>
      </c>
      <c r="J1717" s="23"/>
      <c r="K1717" s="27" t="str">
        <f>IFERROR(__xludf.DUMMYFUNCTION("""COMPUTED_VALUE"""),"")</f>
        <v/>
      </c>
      <c r="L1717" s="27" t="s">
        <v>2552</v>
      </c>
    </row>
    <row r="1718" ht="18.0" customHeight="1">
      <c r="A1718" s="3"/>
      <c r="B1718" s="3"/>
      <c r="C1718" s="48">
        <v>9.784535525184E12</v>
      </c>
      <c r="D1718" s="23" t="s">
        <v>2549</v>
      </c>
      <c r="E1718" s="23" t="s">
        <v>3064</v>
      </c>
      <c r="F1718" s="23" t="s">
        <v>3065</v>
      </c>
      <c r="G1718" s="23" t="s">
        <v>915</v>
      </c>
      <c r="H1718" s="25">
        <v>44104.0</v>
      </c>
      <c r="I1718" s="26">
        <v>45204.0</v>
      </c>
      <c r="J1718" s="23"/>
      <c r="K1718" s="27" t="str">
        <f>IFERROR(__xludf.DUMMYFUNCTION("""COMPUTED_VALUE"""),"")</f>
        <v/>
      </c>
      <c r="L1718" s="27" t="s">
        <v>2552</v>
      </c>
    </row>
    <row r="1719" ht="18.0" customHeight="1">
      <c r="A1719" s="3"/>
      <c r="B1719" s="3"/>
      <c r="C1719" s="48">
        <v>9.784535806931E12</v>
      </c>
      <c r="D1719" s="23" t="s">
        <v>2549</v>
      </c>
      <c r="E1719" s="23" t="s">
        <v>3066</v>
      </c>
      <c r="F1719" s="23" t="s">
        <v>3067</v>
      </c>
      <c r="G1719" s="23" t="s">
        <v>915</v>
      </c>
      <c r="H1719" s="25">
        <v>44104.0</v>
      </c>
      <c r="I1719" s="26">
        <v>45204.0</v>
      </c>
      <c r="J1719" s="23"/>
      <c r="K1719" s="27" t="str">
        <f>IFERROR(__xludf.DUMMYFUNCTION("""COMPUTED_VALUE"""),"〇")</f>
        <v>〇</v>
      </c>
      <c r="L1719" s="27" t="s">
        <v>2552</v>
      </c>
    </row>
    <row r="1720" ht="18.0" customHeight="1">
      <c r="A1720" s="3"/>
      <c r="B1720" s="3"/>
      <c r="C1720" s="48">
        <v>9.784535806917E12</v>
      </c>
      <c r="D1720" s="23" t="s">
        <v>2549</v>
      </c>
      <c r="E1720" s="23" t="s">
        <v>3068</v>
      </c>
      <c r="F1720" s="23" t="s">
        <v>3069</v>
      </c>
      <c r="G1720" s="23" t="s">
        <v>915</v>
      </c>
      <c r="H1720" s="29">
        <v>44104.0</v>
      </c>
      <c r="I1720" s="26">
        <v>45204.0</v>
      </c>
      <c r="J1720" s="23"/>
      <c r="K1720" s="27" t="str">
        <f>IFERROR(__xludf.DUMMYFUNCTION("""COMPUTED_VALUE"""),"〇")</f>
        <v>〇</v>
      </c>
      <c r="L1720" s="27" t="s">
        <v>2552</v>
      </c>
    </row>
    <row r="1721" ht="18.0" customHeight="1">
      <c r="A1721" s="3"/>
      <c r="B1721" s="3"/>
      <c r="C1721" s="48">
        <v>9.7845358069E12</v>
      </c>
      <c r="D1721" s="23" t="s">
        <v>2549</v>
      </c>
      <c r="E1721" s="23" t="s">
        <v>3070</v>
      </c>
      <c r="F1721" s="23" t="s">
        <v>3071</v>
      </c>
      <c r="G1721" s="23" t="s">
        <v>915</v>
      </c>
      <c r="H1721" s="29">
        <v>44104.0</v>
      </c>
      <c r="I1721" s="26">
        <v>45204.0</v>
      </c>
      <c r="J1721" s="23"/>
      <c r="K1721" s="27" t="str">
        <f>IFERROR(__xludf.DUMMYFUNCTION("""COMPUTED_VALUE"""),"〇")</f>
        <v>〇</v>
      </c>
      <c r="L1721" s="27" t="s">
        <v>2552</v>
      </c>
    </row>
    <row r="1722" ht="18.0" customHeight="1">
      <c r="A1722" s="3"/>
      <c r="B1722" s="3"/>
      <c r="C1722" s="48">
        <v>9.784535559806E12</v>
      </c>
      <c r="D1722" s="23" t="s">
        <v>2549</v>
      </c>
      <c r="E1722" s="23" t="s">
        <v>3072</v>
      </c>
      <c r="F1722" s="23" t="s">
        <v>3073</v>
      </c>
      <c r="G1722" s="23" t="s">
        <v>915</v>
      </c>
      <c r="H1722" s="25">
        <v>44185.0</v>
      </c>
      <c r="I1722" s="26">
        <v>45204.0</v>
      </c>
      <c r="J1722" s="23"/>
      <c r="K1722" s="27" t="str">
        <f>IFERROR(__xludf.DUMMYFUNCTION("""COMPUTED_VALUE"""),"")</f>
        <v/>
      </c>
      <c r="L1722" s="27" t="s">
        <v>2552</v>
      </c>
    </row>
    <row r="1723" ht="18.0" customHeight="1">
      <c r="A1723" s="3"/>
      <c r="B1723" s="3"/>
      <c r="C1723" s="48">
        <v>9.784535587557E12</v>
      </c>
      <c r="D1723" s="23" t="s">
        <v>2549</v>
      </c>
      <c r="E1723" s="23" t="s">
        <v>3074</v>
      </c>
      <c r="F1723" s="23" t="s">
        <v>3075</v>
      </c>
      <c r="G1723" s="23" t="s">
        <v>915</v>
      </c>
      <c r="H1723" s="25">
        <v>44190.0</v>
      </c>
      <c r="I1723" s="26">
        <v>45204.0</v>
      </c>
      <c r="J1723" s="23"/>
      <c r="K1723" s="27" t="str">
        <f>IFERROR(__xludf.DUMMYFUNCTION("""COMPUTED_VALUE"""),"")</f>
        <v/>
      </c>
      <c r="L1723" s="27" t="s">
        <v>2552</v>
      </c>
    </row>
    <row r="1724" ht="18.0" customHeight="1">
      <c r="A1724" s="3"/>
      <c r="B1724" s="3"/>
      <c r="C1724" s="48">
        <v>9.784535524347E12</v>
      </c>
      <c r="D1724" s="23" t="s">
        <v>2549</v>
      </c>
      <c r="E1724" s="23" t="s">
        <v>3076</v>
      </c>
      <c r="F1724" s="23" t="s">
        <v>3077</v>
      </c>
      <c r="G1724" s="23" t="s">
        <v>915</v>
      </c>
      <c r="H1724" s="25">
        <v>44190.0</v>
      </c>
      <c r="I1724" s="26">
        <v>45204.0</v>
      </c>
      <c r="J1724" s="23"/>
      <c r="K1724" s="27" t="str">
        <f>IFERROR(__xludf.DUMMYFUNCTION("""COMPUTED_VALUE"""),"〇")</f>
        <v>〇</v>
      </c>
      <c r="L1724" s="27" t="s">
        <v>2552</v>
      </c>
    </row>
    <row r="1725" ht="18.0" customHeight="1">
      <c r="A1725" s="3"/>
      <c r="B1725" s="3"/>
      <c r="C1725" s="48">
        <v>9.784535559837E12</v>
      </c>
      <c r="D1725" s="23" t="s">
        <v>2549</v>
      </c>
      <c r="E1725" s="23" t="s">
        <v>3078</v>
      </c>
      <c r="F1725" s="23" t="s">
        <v>3079</v>
      </c>
      <c r="G1725" s="23" t="s">
        <v>915</v>
      </c>
      <c r="H1725" s="29">
        <v>44216.0</v>
      </c>
      <c r="I1725" s="26">
        <v>45204.0</v>
      </c>
      <c r="J1725" s="23"/>
      <c r="K1725" s="27" t="str">
        <f>IFERROR(__xludf.DUMMYFUNCTION("""COMPUTED_VALUE"""),"")</f>
        <v/>
      </c>
      <c r="L1725" s="27" t="s">
        <v>2552</v>
      </c>
    </row>
    <row r="1726" ht="18.0" customHeight="1">
      <c r="A1726" s="3"/>
      <c r="B1726" s="3"/>
      <c r="C1726" s="48">
        <v>9.784535806924E12</v>
      </c>
      <c r="D1726" s="23" t="s">
        <v>2549</v>
      </c>
      <c r="E1726" s="23" t="s">
        <v>3080</v>
      </c>
      <c r="F1726" s="23" t="s">
        <v>3015</v>
      </c>
      <c r="G1726" s="23" t="s">
        <v>915</v>
      </c>
      <c r="H1726" s="29">
        <v>44237.0</v>
      </c>
      <c r="I1726" s="26">
        <v>45204.0</v>
      </c>
      <c r="J1726" s="23"/>
      <c r="K1726" s="27" t="str">
        <f>IFERROR(__xludf.DUMMYFUNCTION("""COMPUTED_VALUE"""),"")</f>
        <v/>
      </c>
      <c r="L1726" s="27" t="s">
        <v>2552</v>
      </c>
    </row>
    <row r="1727" ht="18.0" customHeight="1">
      <c r="A1727" s="3"/>
      <c r="B1727" s="3"/>
      <c r="C1727" s="48">
        <v>9.784535525191E12</v>
      </c>
      <c r="D1727" s="23" t="s">
        <v>2549</v>
      </c>
      <c r="E1727" s="23" t="s">
        <v>3081</v>
      </c>
      <c r="F1727" s="23" t="s">
        <v>3082</v>
      </c>
      <c r="G1727" s="23" t="s">
        <v>915</v>
      </c>
      <c r="H1727" s="29">
        <v>44265.0</v>
      </c>
      <c r="I1727" s="26">
        <v>45204.0</v>
      </c>
      <c r="J1727" s="23"/>
      <c r="K1727" s="27" t="str">
        <f>IFERROR(__xludf.DUMMYFUNCTION("""COMPUTED_VALUE"""),"")</f>
        <v/>
      </c>
      <c r="L1727" s="27" t="s">
        <v>2552</v>
      </c>
    </row>
    <row r="1728" ht="18.0" customHeight="1">
      <c r="A1728" s="3"/>
      <c r="B1728" s="3"/>
      <c r="C1728" s="48">
        <v>9.784535806894E12</v>
      </c>
      <c r="D1728" s="23" t="s">
        <v>2549</v>
      </c>
      <c r="E1728" s="23" t="s">
        <v>3083</v>
      </c>
      <c r="F1728" s="23" t="s">
        <v>3084</v>
      </c>
      <c r="G1728" s="23" t="s">
        <v>915</v>
      </c>
      <c r="H1728" s="29">
        <v>44265.0</v>
      </c>
      <c r="I1728" s="26">
        <v>45204.0</v>
      </c>
      <c r="J1728" s="23"/>
      <c r="K1728" s="27" t="str">
        <f>IFERROR(__xludf.DUMMYFUNCTION("""COMPUTED_VALUE"""),"〇")</f>
        <v>〇</v>
      </c>
      <c r="L1728" s="27" t="s">
        <v>2552</v>
      </c>
    </row>
    <row r="1729" ht="18.0" customHeight="1">
      <c r="A1729" s="3"/>
      <c r="B1729" s="3"/>
      <c r="C1729" s="48">
        <v>9.784535525405E12</v>
      </c>
      <c r="D1729" s="23" t="s">
        <v>2549</v>
      </c>
      <c r="E1729" s="23" t="s">
        <v>3085</v>
      </c>
      <c r="F1729" s="23" t="s">
        <v>2952</v>
      </c>
      <c r="G1729" s="23" t="s">
        <v>915</v>
      </c>
      <c r="H1729" s="25">
        <v>44275.0</v>
      </c>
      <c r="I1729" s="26">
        <v>45204.0</v>
      </c>
      <c r="J1729" s="23"/>
      <c r="K1729" s="27" t="str">
        <f>IFERROR(__xludf.DUMMYFUNCTION("""COMPUTED_VALUE"""),"")</f>
        <v/>
      </c>
      <c r="L1729" s="27" t="s">
        <v>2552</v>
      </c>
    </row>
    <row r="1730" ht="18.0" customHeight="1">
      <c r="A1730" s="3"/>
      <c r="B1730" s="3"/>
      <c r="C1730" s="48">
        <v>9.78453552532E12</v>
      </c>
      <c r="D1730" s="23" t="s">
        <v>2549</v>
      </c>
      <c r="E1730" s="23" t="s">
        <v>3086</v>
      </c>
      <c r="F1730" s="23" t="s">
        <v>3087</v>
      </c>
      <c r="G1730" s="23" t="s">
        <v>915</v>
      </c>
      <c r="H1730" s="25">
        <v>44275.0</v>
      </c>
      <c r="I1730" s="26">
        <v>45204.0</v>
      </c>
      <c r="J1730" s="23"/>
      <c r="K1730" s="27" t="str">
        <f>IFERROR(__xludf.DUMMYFUNCTION("""COMPUTED_VALUE"""),"〇")</f>
        <v>〇</v>
      </c>
      <c r="L1730" s="27" t="s">
        <v>2552</v>
      </c>
    </row>
    <row r="1731" ht="18.0" customHeight="1">
      <c r="A1731" s="3"/>
      <c r="B1731" s="3"/>
      <c r="C1731" s="48">
        <v>9.784535806887E12</v>
      </c>
      <c r="D1731" s="23" t="s">
        <v>2549</v>
      </c>
      <c r="E1731" s="23" t="s">
        <v>3088</v>
      </c>
      <c r="F1731" s="23" t="s">
        <v>3084</v>
      </c>
      <c r="G1731" s="23" t="s">
        <v>915</v>
      </c>
      <c r="H1731" s="29">
        <v>44275.0</v>
      </c>
      <c r="I1731" s="26">
        <v>45204.0</v>
      </c>
      <c r="J1731" s="23"/>
      <c r="K1731" s="27" t="str">
        <f>IFERROR(__xludf.DUMMYFUNCTION("""COMPUTED_VALUE"""),"〇")</f>
        <v>〇</v>
      </c>
      <c r="L1731" s="27" t="s">
        <v>2552</v>
      </c>
    </row>
    <row r="1732" ht="18.0" customHeight="1">
      <c r="A1732" s="3"/>
      <c r="B1732" s="3"/>
      <c r="C1732" s="48">
        <v>9.784535525245E12</v>
      </c>
      <c r="D1732" s="23" t="s">
        <v>2549</v>
      </c>
      <c r="E1732" s="23" t="s">
        <v>3089</v>
      </c>
      <c r="F1732" s="23" t="s">
        <v>3090</v>
      </c>
      <c r="G1732" s="23" t="s">
        <v>915</v>
      </c>
      <c r="H1732" s="29">
        <v>44286.0</v>
      </c>
      <c r="I1732" s="26">
        <v>45204.0</v>
      </c>
      <c r="J1732" s="23"/>
      <c r="K1732" s="27" t="str">
        <f>IFERROR(__xludf.DUMMYFUNCTION("""COMPUTED_VALUE"""),"")</f>
        <v/>
      </c>
      <c r="L1732" s="27" t="s">
        <v>2552</v>
      </c>
    </row>
    <row r="1733" ht="18.0" customHeight="1">
      <c r="A1733" s="3"/>
      <c r="B1733" s="3"/>
      <c r="C1733" s="48">
        <v>9.784535525542E12</v>
      </c>
      <c r="D1733" s="23" t="s">
        <v>2549</v>
      </c>
      <c r="E1733" s="23" t="s">
        <v>3091</v>
      </c>
      <c r="F1733" s="23" t="s">
        <v>3092</v>
      </c>
      <c r="G1733" s="23" t="s">
        <v>915</v>
      </c>
      <c r="H1733" s="29">
        <v>44286.0</v>
      </c>
      <c r="I1733" s="26">
        <v>45204.0</v>
      </c>
      <c r="J1733" s="23"/>
      <c r="K1733" s="27" t="str">
        <f>IFERROR(__xludf.DUMMYFUNCTION("""COMPUTED_VALUE"""),"")</f>
        <v/>
      </c>
      <c r="L1733" s="27" t="s">
        <v>2552</v>
      </c>
    </row>
    <row r="1734" ht="18.0" customHeight="1">
      <c r="A1734" s="3"/>
      <c r="B1734" s="3"/>
      <c r="C1734" s="48">
        <v>9.784535525375E12</v>
      </c>
      <c r="D1734" s="23" t="s">
        <v>2549</v>
      </c>
      <c r="E1734" s="23" t="s">
        <v>3093</v>
      </c>
      <c r="F1734" s="23" t="s">
        <v>2999</v>
      </c>
      <c r="G1734" s="23" t="s">
        <v>915</v>
      </c>
      <c r="H1734" s="25">
        <v>44286.0</v>
      </c>
      <c r="I1734" s="26">
        <v>45204.0</v>
      </c>
      <c r="J1734" s="23"/>
      <c r="K1734" s="27" t="str">
        <f>IFERROR(__xludf.DUMMYFUNCTION("""COMPUTED_VALUE"""),"")</f>
        <v/>
      </c>
      <c r="L1734" s="27" t="s">
        <v>2552</v>
      </c>
    </row>
    <row r="1735" ht="18.0" customHeight="1">
      <c r="A1735" s="3"/>
      <c r="B1735" s="3"/>
      <c r="C1735" s="48">
        <v>9.7845355242E12</v>
      </c>
      <c r="D1735" s="23" t="s">
        <v>2549</v>
      </c>
      <c r="E1735" s="23" t="s">
        <v>3094</v>
      </c>
      <c r="F1735" s="23" t="s">
        <v>3056</v>
      </c>
      <c r="G1735" s="23" t="s">
        <v>915</v>
      </c>
      <c r="H1735" s="25">
        <v>44287.0</v>
      </c>
      <c r="I1735" s="26">
        <v>45204.0</v>
      </c>
      <c r="J1735" s="23"/>
      <c r="K1735" s="27" t="str">
        <f>IFERROR(__xludf.DUMMYFUNCTION("""COMPUTED_VALUE"""),"〇")</f>
        <v>〇</v>
      </c>
      <c r="L1735" s="27" t="s">
        <v>2552</v>
      </c>
    </row>
    <row r="1736" ht="18.0" customHeight="1">
      <c r="A1736" s="3"/>
      <c r="B1736" s="3"/>
      <c r="C1736" s="48">
        <v>9.784535524903E12</v>
      </c>
      <c r="D1736" s="23" t="s">
        <v>2549</v>
      </c>
      <c r="E1736" s="23" t="s">
        <v>3095</v>
      </c>
      <c r="F1736" s="23" t="s">
        <v>3096</v>
      </c>
      <c r="G1736" s="23" t="s">
        <v>915</v>
      </c>
      <c r="H1736" s="29">
        <v>44316.0</v>
      </c>
      <c r="I1736" s="26">
        <v>45204.0</v>
      </c>
      <c r="J1736" s="23"/>
      <c r="K1736" s="27" t="str">
        <f>IFERROR(__xludf.DUMMYFUNCTION("""COMPUTED_VALUE"""),"〇")</f>
        <v>〇</v>
      </c>
      <c r="L1736" s="27" t="s">
        <v>2552</v>
      </c>
    </row>
    <row r="1737" ht="18.0" customHeight="1">
      <c r="A1737" s="3"/>
      <c r="B1737" s="3"/>
      <c r="C1737" s="48">
        <v>9.784535525207E12</v>
      </c>
      <c r="D1737" s="23" t="s">
        <v>2549</v>
      </c>
      <c r="E1737" s="23" t="s">
        <v>3097</v>
      </c>
      <c r="F1737" s="23" t="s">
        <v>3098</v>
      </c>
      <c r="G1737" s="23" t="s">
        <v>915</v>
      </c>
      <c r="H1737" s="29">
        <v>44336.0</v>
      </c>
      <c r="I1737" s="26">
        <v>45204.0</v>
      </c>
      <c r="J1737" s="23"/>
      <c r="K1737" s="27" t="str">
        <f>IFERROR(__xludf.DUMMYFUNCTION("""COMPUTED_VALUE"""),"〇")</f>
        <v>〇</v>
      </c>
      <c r="L1737" s="27" t="s">
        <v>2552</v>
      </c>
    </row>
    <row r="1738" ht="18.0" customHeight="1">
      <c r="A1738" s="3"/>
      <c r="B1738" s="3"/>
      <c r="C1738" s="48">
        <v>9.78453552529E12</v>
      </c>
      <c r="D1738" s="23" t="s">
        <v>2549</v>
      </c>
      <c r="E1738" s="23" t="s">
        <v>3099</v>
      </c>
      <c r="F1738" s="23" t="s">
        <v>3100</v>
      </c>
      <c r="G1738" s="23" t="s">
        <v>915</v>
      </c>
      <c r="H1738" s="25">
        <v>44346.0</v>
      </c>
      <c r="I1738" s="26">
        <v>45204.0</v>
      </c>
      <c r="J1738" s="23"/>
      <c r="K1738" s="27" t="str">
        <f>IFERROR(__xludf.DUMMYFUNCTION("""COMPUTED_VALUE"""),"")</f>
        <v/>
      </c>
      <c r="L1738" s="27" t="s">
        <v>2552</v>
      </c>
    </row>
    <row r="1739" ht="18.0" customHeight="1">
      <c r="A1739" s="3"/>
      <c r="B1739" s="3"/>
      <c r="C1739" s="48">
        <v>9.784535524699E12</v>
      </c>
      <c r="D1739" s="23" t="s">
        <v>2549</v>
      </c>
      <c r="E1739" s="23" t="s">
        <v>3101</v>
      </c>
      <c r="F1739" s="23" t="s">
        <v>3102</v>
      </c>
      <c r="G1739" s="23" t="s">
        <v>915</v>
      </c>
      <c r="H1739" s="29">
        <v>44347.0</v>
      </c>
      <c r="I1739" s="26">
        <v>45204.0</v>
      </c>
      <c r="J1739" s="23"/>
      <c r="K1739" s="27" t="str">
        <f>IFERROR(__xludf.DUMMYFUNCTION("""COMPUTED_VALUE"""),"")</f>
        <v/>
      </c>
      <c r="L1739" s="27" t="s">
        <v>2552</v>
      </c>
    </row>
    <row r="1740" ht="18.0" customHeight="1">
      <c r="A1740" s="3"/>
      <c r="B1740" s="3"/>
      <c r="C1740" s="48">
        <v>9.784535525412E12</v>
      </c>
      <c r="D1740" s="23" t="s">
        <v>2549</v>
      </c>
      <c r="E1740" s="23" t="s">
        <v>3103</v>
      </c>
      <c r="F1740" s="23" t="s">
        <v>3104</v>
      </c>
      <c r="G1740" s="23" t="s">
        <v>915</v>
      </c>
      <c r="H1740" s="29">
        <v>44362.0</v>
      </c>
      <c r="I1740" s="26">
        <v>45204.0</v>
      </c>
      <c r="J1740" s="23"/>
      <c r="K1740" s="27" t="str">
        <f>IFERROR(__xludf.DUMMYFUNCTION("""COMPUTED_VALUE"""),"")</f>
        <v/>
      </c>
      <c r="L1740" s="27" t="s">
        <v>2552</v>
      </c>
    </row>
    <row r="1741" ht="18.0" customHeight="1">
      <c r="A1741" s="3"/>
      <c r="B1741" s="3"/>
      <c r="C1741" s="48">
        <v>9.784535525627E12</v>
      </c>
      <c r="D1741" s="23" t="s">
        <v>2549</v>
      </c>
      <c r="E1741" s="23" t="s">
        <v>3105</v>
      </c>
      <c r="F1741" s="23" t="s">
        <v>3106</v>
      </c>
      <c r="G1741" s="23" t="s">
        <v>915</v>
      </c>
      <c r="H1741" s="29">
        <v>44367.0</v>
      </c>
      <c r="I1741" s="26">
        <v>45204.0</v>
      </c>
      <c r="J1741" s="23"/>
      <c r="K1741" s="27" t="str">
        <f>IFERROR(__xludf.DUMMYFUNCTION("""COMPUTED_VALUE"""),"")</f>
        <v/>
      </c>
      <c r="L1741" s="27" t="s">
        <v>2552</v>
      </c>
    </row>
    <row r="1742" ht="18.0" customHeight="1">
      <c r="A1742" s="3"/>
      <c r="B1742" s="3"/>
      <c r="C1742" s="48">
        <v>9.784535806955E12</v>
      </c>
      <c r="D1742" s="23" t="s">
        <v>2549</v>
      </c>
      <c r="E1742" s="23" t="s">
        <v>3107</v>
      </c>
      <c r="F1742" s="23" t="s">
        <v>3108</v>
      </c>
      <c r="G1742" s="23" t="s">
        <v>915</v>
      </c>
      <c r="H1742" s="25">
        <v>44372.0</v>
      </c>
      <c r="I1742" s="26">
        <v>45204.0</v>
      </c>
      <c r="J1742" s="23"/>
      <c r="K1742" s="27" t="str">
        <f>IFERROR(__xludf.DUMMYFUNCTION("""COMPUTED_VALUE"""),"〇")</f>
        <v>〇</v>
      </c>
      <c r="L1742" s="27" t="s">
        <v>2552</v>
      </c>
    </row>
    <row r="1743" ht="18.0" customHeight="1">
      <c r="A1743" s="3"/>
      <c r="B1743" s="3"/>
      <c r="C1743" s="48">
        <v>9.784535806863E12</v>
      </c>
      <c r="D1743" s="23" t="s">
        <v>2549</v>
      </c>
      <c r="E1743" s="23" t="s">
        <v>402</v>
      </c>
      <c r="F1743" s="23" t="s">
        <v>3109</v>
      </c>
      <c r="G1743" s="23" t="s">
        <v>915</v>
      </c>
      <c r="H1743" s="29">
        <v>44372.0</v>
      </c>
      <c r="I1743" s="26">
        <v>45204.0</v>
      </c>
      <c r="J1743" s="23"/>
      <c r="K1743" s="27" t="str">
        <f>IFERROR(__xludf.DUMMYFUNCTION("""COMPUTED_VALUE"""),"〇")</f>
        <v>〇</v>
      </c>
      <c r="L1743" s="27" t="s">
        <v>2552</v>
      </c>
    </row>
    <row r="1744" ht="18.0" customHeight="1">
      <c r="A1744" s="3"/>
      <c r="B1744" s="3"/>
      <c r="C1744" s="48">
        <v>9.784535525986E12</v>
      </c>
      <c r="D1744" s="23" t="s">
        <v>2549</v>
      </c>
      <c r="E1744" s="23" t="s">
        <v>3110</v>
      </c>
      <c r="F1744" s="23" t="s">
        <v>3111</v>
      </c>
      <c r="G1744" s="23" t="s">
        <v>915</v>
      </c>
      <c r="H1744" s="25">
        <v>44439.0</v>
      </c>
      <c r="I1744" s="26">
        <v>45204.0</v>
      </c>
      <c r="J1744" s="23"/>
      <c r="K1744" s="27" t="str">
        <f>IFERROR(__xludf.DUMMYFUNCTION("""COMPUTED_VALUE"""),"")</f>
        <v/>
      </c>
      <c r="L1744" s="27" t="s">
        <v>2552</v>
      </c>
    </row>
    <row r="1745" ht="18.0" customHeight="1">
      <c r="A1745" s="3"/>
      <c r="B1745" s="3"/>
      <c r="C1745" s="48">
        <v>9.784535525764E12</v>
      </c>
      <c r="D1745" s="23" t="s">
        <v>2549</v>
      </c>
      <c r="E1745" s="23" t="s">
        <v>3112</v>
      </c>
      <c r="F1745" s="23" t="s">
        <v>3065</v>
      </c>
      <c r="G1745" s="23" t="s">
        <v>915</v>
      </c>
      <c r="H1745" s="25">
        <v>44454.0</v>
      </c>
      <c r="I1745" s="26">
        <v>45204.0</v>
      </c>
      <c r="J1745" s="23"/>
      <c r="K1745" s="27" t="str">
        <f>IFERROR(__xludf.DUMMYFUNCTION("""COMPUTED_VALUE"""),"〇")</f>
        <v>〇</v>
      </c>
      <c r="L1745" s="27" t="s">
        <v>2552</v>
      </c>
    </row>
    <row r="1746" ht="18.0" customHeight="1">
      <c r="A1746" s="3"/>
      <c r="B1746" s="3"/>
      <c r="C1746" s="48">
        <v>9.784535525658E12</v>
      </c>
      <c r="D1746" s="23" t="s">
        <v>2549</v>
      </c>
      <c r="E1746" s="23" t="s">
        <v>3113</v>
      </c>
      <c r="F1746" s="23" t="s">
        <v>3114</v>
      </c>
      <c r="G1746" s="23" t="s">
        <v>915</v>
      </c>
      <c r="H1746" s="29">
        <v>44469.0</v>
      </c>
      <c r="I1746" s="26">
        <v>45204.0</v>
      </c>
      <c r="J1746" s="23"/>
      <c r="K1746" s="27" t="str">
        <f>IFERROR(__xludf.DUMMYFUNCTION("""COMPUTED_VALUE"""),"〇")</f>
        <v>〇</v>
      </c>
      <c r="L1746" s="27" t="s">
        <v>2552</v>
      </c>
    </row>
    <row r="1747" ht="18.0" customHeight="1">
      <c r="A1747" s="3"/>
      <c r="B1747" s="3"/>
      <c r="C1747" s="48">
        <v>9.784535526037E12</v>
      </c>
      <c r="D1747" s="23" t="s">
        <v>2549</v>
      </c>
      <c r="E1747" s="23" t="s">
        <v>3115</v>
      </c>
      <c r="F1747" s="23" t="s">
        <v>3116</v>
      </c>
      <c r="G1747" s="23" t="s">
        <v>915</v>
      </c>
      <c r="H1747" s="25">
        <v>44469.0</v>
      </c>
      <c r="I1747" s="26">
        <v>45204.0</v>
      </c>
      <c r="J1747" s="23"/>
      <c r="K1747" s="27" t="str">
        <f>IFERROR(__xludf.DUMMYFUNCTION("""COMPUTED_VALUE"""),"")</f>
        <v/>
      </c>
      <c r="L1747" s="27" t="s">
        <v>2552</v>
      </c>
    </row>
    <row r="1748" ht="18.0" customHeight="1">
      <c r="A1748" s="3"/>
      <c r="B1748" s="3"/>
      <c r="C1748" s="48">
        <v>9.784535525801E12</v>
      </c>
      <c r="D1748" s="23" t="s">
        <v>2549</v>
      </c>
      <c r="E1748" s="23" t="s">
        <v>3117</v>
      </c>
      <c r="F1748" s="23" t="s">
        <v>3118</v>
      </c>
      <c r="G1748" s="23" t="s">
        <v>915</v>
      </c>
      <c r="H1748" s="29">
        <v>44469.0</v>
      </c>
      <c r="I1748" s="26">
        <v>45204.0</v>
      </c>
      <c r="J1748" s="23"/>
      <c r="K1748" s="27" t="str">
        <f>IFERROR(__xludf.DUMMYFUNCTION("""COMPUTED_VALUE"""),"")</f>
        <v/>
      </c>
      <c r="L1748" s="27" t="s">
        <v>2552</v>
      </c>
    </row>
    <row r="1749" ht="18.0" customHeight="1">
      <c r="A1749" s="3"/>
      <c r="B1749" s="3"/>
      <c r="C1749" s="48">
        <v>9.784535525788E12</v>
      </c>
      <c r="D1749" s="23" t="s">
        <v>2549</v>
      </c>
      <c r="E1749" s="23" t="s">
        <v>3119</v>
      </c>
      <c r="F1749" s="23" t="s">
        <v>3120</v>
      </c>
      <c r="G1749" s="23" t="s">
        <v>915</v>
      </c>
      <c r="H1749" s="29">
        <v>44469.0</v>
      </c>
      <c r="I1749" s="26">
        <v>45204.0</v>
      </c>
      <c r="J1749" s="23"/>
      <c r="K1749" s="27" t="str">
        <f>IFERROR(__xludf.DUMMYFUNCTION("""COMPUTED_VALUE"""),"")</f>
        <v/>
      </c>
      <c r="L1749" s="27" t="s">
        <v>2552</v>
      </c>
    </row>
    <row r="1750" ht="18.0" customHeight="1">
      <c r="A1750" s="3"/>
      <c r="B1750" s="3"/>
      <c r="C1750" s="48">
        <v>9.784535526051E12</v>
      </c>
      <c r="D1750" s="23" t="s">
        <v>2549</v>
      </c>
      <c r="E1750" s="23" t="s">
        <v>3121</v>
      </c>
      <c r="F1750" s="23" t="s">
        <v>2950</v>
      </c>
      <c r="G1750" s="23" t="s">
        <v>915</v>
      </c>
      <c r="H1750" s="29">
        <v>44479.0</v>
      </c>
      <c r="I1750" s="26">
        <v>45204.0</v>
      </c>
      <c r="J1750" s="23"/>
      <c r="K1750" s="27" t="str">
        <f>IFERROR(__xludf.DUMMYFUNCTION("""COMPUTED_VALUE"""),"")</f>
        <v/>
      </c>
      <c r="L1750" s="27" t="s">
        <v>2552</v>
      </c>
    </row>
    <row r="1751" ht="18.0" customHeight="1">
      <c r="A1751" s="3"/>
      <c r="B1751" s="3"/>
      <c r="C1751" s="48">
        <v>9.784535525719E12</v>
      </c>
      <c r="D1751" s="23" t="s">
        <v>2549</v>
      </c>
      <c r="E1751" s="23" t="s">
        <v>3122</v>
      </c>
      <c r="F1751" s="23" t="s">
        <v>3123</v>
      </c>
      <c r="G1751" s="23" t="s">
        <v>915</v>
      </c>
      <c r="H1751" s="29">
        <v>44550.0</v>
      </c>
      <c r="I1751" s="26">
        <v>45204.0</v>
      </c>
      <c r="J1751" s="23"/>
      <c r="K1751" s="27" t="str">
        <f>IFERROR(__xludf.DUMMYFUNCTION("""COMPUTED_VALUE"""),"")</f>
        <v/>
      </c>
      <c r="L1751" s="27" t="s">
        <v>2552</v>
      </c>
    </row>
    <row r="1752" ht="18.0" customHeight="1">
      <c r="A1752" s="3"/>
      <c r="B1752" s="3"/>
      <c r="C1752" s="48">
        <v>9.784535524521E12</v>
      </c>
      <c r="D1752" s="23" t="s">
        <v>2549</v>
      </c>
      <c r="E1752" s="23" t="s">
        <v>3124</v>
      </c>
      <c r="F1752" s="23" t="s">
        <v>3125</v>
      </c>
      <c r="G1752" s="23" t="s">
        <v>915</v>
      </c>
      <c r="H1752" s="29">
        <v>44560.0</v>
      </c>
      <c r="I1752" s="26">
        <v>45204.0</v>
      </c>
      <c r="J1752" s="23"/>
      <c r="K1752" s="27" t="str">
        <f>IFERROR(__xludf.DUMMYFUNCTION("""COMPUTED_VALUE"""),"")</f>
        <v/>
      </c>
      <c r="L1752" s="27" t="s">
        <v>2552</v>
      </c>
    </row>
    <row r="1753" ht="18.0" customHeight="1">
      <c r="A1753" s="3"/>
      <c r="B1753" s="3"/>
      <c r="C1753" s="48">
        <v>9.784535526341E12</v>
      </c>
      <c r="D1753" s="23" t="s">
        <v>2549</v>
      </c>
      <c r="E1753" s="23" t="s">
        <v>3126</v>
      </c>
      <c r="F1753" s="23" t="s">
        <v>3127</v>
      </c>
      <c r="G1753" s="23" t="s">
        <v>915</v>
      </c>
      <c r="H1753" s="25">
        <v>44591.0</v>
      </c>
      <c r="I1753" s="26">
        <v>45204.0</v>
      </c>
      <c r="J1753" s="23"/>
      <c r="K1753" s="27" t="str">
        <f>IFERROR(__xludf.DUMMYFUNCTION("""COMPUTED_VALUE"""),"")</f>
        <v/>
      </c>
      <c r="L1753" s="27" t="s">
        <v>2552</v>
      </c>
    </row>
    <row r="1754" ht="18.0" customHeight="1">
      <c r="A1754" s="3"/>
      <c r="B1754" s="3"/>
      <c r="C1754" s="48">
        <v>9.784535526143E12</v>
      </c>
      <c r="D1754" s="23" t="s">
        <v>2549</v>
      </c>
      <c r="E1754" s="23" t="s">
        <v>3128</v>
      </c>
      <c r="F1754" s="23" t="s">
        <v>3129</v>
      </c>
      <c r="G1754" s="23" t="s">
        <v>915</v>
      </c>
      <c r="H1754" s="25">
        <v>44612.0</v>
      </c>
      <c r="I1754" s="26">
        <v>45204.0</v>
      </c>
      <c r="J1754" s="23"/>
      <c r="K1754" s="27" t="str">
        <f>IFERROR(__xludf.DUMMYFUNCTION("""COMPUTED_VALUE"""),"")</f>
        <v/>
      </c>
      <c r="L1754" s="27" t="s">
        <v>2552</v>
      </c>
    </row>
    <row r="1755" ht="18.0" customHeight="1">
      <c r="A1755" s="3"/>
      <c r="B1755" s="3"/>
      <c r="C1755" s="48">
        <v>9.784535526266E12</v>
      </c>
      <c r="D1755" s="23" t="s">
        <v>2549</v>
      </c>
      <c r="E1755" s="23" t="s">
        <v>3130</v>
      </c>
      <c r="F1755" s="23" t="s">
        <v>3131</v>
      </c>
      <c r="G1755" s="23" t="s">
        <v>915</v>
      </c>
      <c r="H1755" s="25">
        <v>44617.0</v>
      </c>
      <c r="I1755" s="26">
        <v>45204.0</v>
      </c>
      <c r="J1755" s="23"/>
      <c r="K1755" s="27" t="str">
        <f>IFERROR(__xludf.DUMMYFUNCTION("""COMPUTED_VALUE"""),"")</f>
        <v/>
      </c>
      <c r="L1755" s="27" t="s">
        <v>2552</v>
      </c>
    </row>
    <row r="1756" ht="18.0" customHeight="1">
      <c r="A1756" s="3"/>
      <c r="B1756" s="3"/>
      <c r="C1756" s="48">
        <v>9.784535526167E12</v>
      </c>
      <c r="D1756" s="23" t="s">
        <v>2549</v>
      </c>
      <c r="E1756" s="23" t="s">
        <v>3132</v>
      </c>
      <c r="F1756" s="23" t="s">
        <v>3133</v>
      </c>
      <c r="G1756" s="23" t="s">
        <v>915</v>
      </c>
      <c r="H1756" s="25">
        <v>44617.0</v>
      </c>
      <c r="I1756" s="26">
        <v>45204.0</v>
      </c>
      <c r="J1756" s="23"/>
      <c r="K1756" s="27" t="str">
        <f>IFERROR(__xludf.DUMMYFUNCTION("""COMPUTED_VALUE"""),"")</f>
        <v/>
      </c>
      <c r="L1756" s="27" t="s">
        <v>2552</v>
      </c>
    </row>
    <row r="1757" ht="18.0" customHeight="1">
      <c r="A1757" s="3"/>
      <c r="B1757" s="3"/>
      <c r="C1757" s="48">
        <v>9.784535806948E12</v>
      </c>
      <c r="D1757" s="23" t="s">
        <v>2549</v>
      </c>
      <c r="E1757" s="23" t="s">
        <v>3134</v>
      </c>
      <c r="F1757" s="23" t="s">
        <v>2980</v>
      </c>
      <c r="G1757" s="23" t="s">
        <v>915</v>
      </c>
      <c r="H1757" s="25">
        <v>44617.0</v>
      </c>
      <c r="I1757" s="26">
        <v>45204.0</v>
      </c>
      <c r="J1757" s="23"/>
      <c r="K1757" s="27" t="str">
        <f>IFERROR(__xludf.DUMMYFUNCTION("""COMPUTED_VALUE"""),"")</f>
        <v/>
      </c>
      <c r="L1757" s="27" t="s">
        <v>2552</v>
      </c>
    </row>
    <row r="1758" ht="18.0" customHeight="1">
      <c r="A1758" s="3"/>
      <c r="B1758" s="3"/>
      <c r="C1758" s="48">
        <v>9.784535526228E12</v>
      </c>
      <c r="D1758" s="23" t="s">
        <v>2549</v>
      </c>
      <c r="E1758" s="23" t="s">
        <v>3135</v>
      </c>
      <c r="F1758" s="23" t="s">
        <v>3136</v>
      </c>
      <c r="G1758" s="23" t="s">
        <v>915</v>
      </c>
      <c r="H1758" s="25">
        <v>44620.0</v>
      </c>
      <c r="I1758" s="26">
        <v>45204.0</v>
      </c>
      <c r="J1758" s="23"/>
      <c r="K1758" s="27" t="str">
        <f>IFERROR(__xludf.DUMMYFUNCTION("""COMPUTED_VALUE"""),"〇")</f>
        <v>〇</v>
      </c>
      <c r="L1758" s="27" t="s">
        <v>2552</v>
      </c>
    </row>
    <row r="1759" ht="18.0" customHeight="1">
      <c r="A1759" s="3"/>
      <c r="B1759" s="3"/>
      <c r="C1759" s="48">
        <v>9.784535525641E12</v>
      </c>
      <c r="D1759" s="23" t="s">
        <v>2549</v>
      </c>
      <c r="E1759" s="23" t="s">
        <v>3137</v>
      </c>
      <c r="F1759" s="23" t="s">
        <v>2954</v>
      </c>
      <c r="G1759" s="23" t="s">
        <v>915</v>
      </c>
      <c r="H1759" s="25">
        <v>44620.0</v>
      </c>
      <c r="I1759" s="26">
        <v>45204.0</v>
      </c>
      <c r="J1759" s="23"/>
      <c r="K1759" s="27" t="str">
        <f>IFERROR(__xludf.DUMMYFUNCTION("""COMPUTED_VALUE"""),"")</f>
        <v/>
      </c>
      <c r="L1759" s="27" t="s">
        <v>2552</v>
      </c>
    </row>
    <row r="1760" ht="18.0" customHeight="1">
      <c r="A1760" s="3"/>
      <c r="B1760" s="3"/>
      <c r="C1760" s="48">
        <v>9.784535526389E12</v>
      </c>
      <c r="D1760" s="23" t="s">
        <v>2549</v>
      </c>
      <c r="E1760" s="23" t="s">
        <v>3138</v>
      </c>
      <c r="F1760" s="23" t="s">
        <v>2952</v>
      </c>
      <c r="G1760" s="23" t="s">
        <v>915</v>
      </c>
      <c r="H1760" s="29">
        <v>44645.0</v>
      </c>
      <c r="I1760" s="26">
        <v>45204.0</v>
      </c>
      <c r="J1760" s="23"/>
      <c r="K1760" s="27" t="str">
        <f>IFERROR(__xludf.DUMMYFUNCTION("""COMPUTED_VALUE"""),"")</f>
        <v/>
      </c>
      <c r="L1760" s="27" t="s">
        <v>2552</v>
      </c>
    </row>
    <row r="1761" ht="18.0" customHeight="1">
      <c r="A1761" s="3"/>
      <c r="B1761" s="3"/>
      <c r="C1761" s="48">
        <v>9.784535806962E12</v>
      </c>
      <c r="D1761" s="23" t="s">
        <v>2549</v>
      </c>
      <c r="E1761" s="23" t="s">
        <v>3139</v>
      </c>
      <c r="F1761" s="23" t="s">
        <v>3013</v>
      </c>
      <c r="G1761" s="23" t="s">
        <v>915</v>
      </c>
      <c r="H1761" s="25">
        <v>44650.0</v>
      </c>
      <c r="I1761" s="26">
        <v>45204.0</v>
      </c>
      <c r="J1761" s="23"/>
      <c r="K1761" s="27" t="str">
        <f>IFERROR(__xludf.DUMMYFUNCTION("""COMPUTED_VALUE"""),"")</f>
        <v/>
      </c>
      <c r="L1761" s="27" t="s">
        <v>2552</v>
      </c>
    </row>
    <row r="1762" ht="18.0" customHeight="1">
      <c r="A1762" s="3"/>
      <c r="B1762" s="3"/>
      <c r="C1762" s="48">
        <v>9.784535526181E12</v>
      </c>
      <c r="D1762" s="23" t="s">
        <v>2549</v>
      </c>
      <c r="E1762" s="23" t="s">
        <v>3140</v>
      </c>
      <c r="F1762" s="23" t="s">
        <v>2978</v>
      </c>
      <c r="G1762" s="23" t="s">
        <v>915</v>
      </c>
      <c r="H1762" s="25">
        <v>44651.0</v>
      </c>
      <c r="I1762" s="26">
        <v>45204.0</v>
      </c>
      <c r="J1762" s="23"/>
      <c r="K1762" s="27" t="str">
        <f>IFERROR(__xludf.DUMMYFUNCTION("""COMPUTED_VALUE"""),"〇")</f>
        <v>〇</v>
      </c>
      <c r="L1762" s="27" t="s">
        <v>2552</v>
      </c>
    </row>
    <row r="1763" ht="18.0" customHeight="1">
      <c r="A1763" s="3"/>
      <c r="B1763" s="3"/>
      <c r="C1763" s="48">
        <v>9.784535525634E12</v>
      </c>
      <c r="D1763" s="23" t="s">
        <v>2549</v>
      </c>
      <c r="E1763" s="23" t="s">
        <v>3141</v>
      </c>
      <c r="F1763" s="23" t="s">
        <v>3009</v>
      </c>
      <c r="G1763" s="23" t="s">
        <v>915</v>
      </c>
      <c r="H1763" s="29">
        <v>44651.0</v>
      </c>
      <c r="I1763" s="26">
        <v>45204.0</v>
      </c>
      <c r="J1763" s="23"/>
      <c r="K1763" s="27" t="str">
        <f>IFERROR(__xludf.DUMMYFUNCTION("""COMPUTED_VALUE"""),"")</f>
        <v/>
      </c>
      <c r="L1763" s="27" t="s">
        <v>2552</v>
      </c>
    </row>
    <row r="1764" ht="18.0" customHeight="1">
      <c r="A1764" s="3"/>
      <c r="B1764" s="3"/>
      <c r="C1764" s="48">
        <v>9.784535526365E12</v>
      </c>
      <c r="D1764" s="23" t="s">
        <v>2549</v>
      </c>
      <c r="E1764" s="23" t="s">
        <v>3142</v>
      </c>
      <c r="F1764" s="23" t="s">
        <v>3143</v>
      </c>
      <c r="G1764" s="23" t="s">
        <v>915</v>
      </c>
      <c r="H1764" s="29">
        <v>44651.0</v>
      </c>
      <c r="I1764" s="26">
        <v>45204.0</v>
      </c>
      <c r="J1764" s="23"/>
      <c r="K1764" s="27" t="str">
        <f>IFERROR(__xludf.DUMMYFUNCTION("""COMPUTED_VALUE"""),"")</f>
        <v/>
      </c>
      <c r="L1764" s="27" t="s">
        <v>2552</v>
      </c>
    </row>
    <row r="1765" ht="18.0" customHeight="1">
      <c r="A1765" s="3"/>
      <c r="B1765" s="3"/>
      <c r="C1765" s="48">
        <v>9.784535806979E12</v>
      </c>
      <c r="D1765" s="23" t="s">
        <v>2549</v>
      </c>
      <c r="E1765" s="23" t="s">
        <v>3144</v>
      </c>
      <c r="F1765" s="23" t="s">
        <v>3145</v>
      </c>
      <c r="G1765" s="23" t="s">
        <v>915</v>
      </c>
      <c r="H1765" s="29">
        <v>44651.0</v>
      </c>
      <c r="I1765" s="26">
        <v>45204.0</v>
      </c>
      <c r="J1765" s="23"/>
      <c r="K1765" s="27" t="str">
        <f>IFERROR(__xludf.DUMMYFUNCTION("""COMPUTED_VALUE"""),"〇")</f>
        <v>〇</v>
      </c>
      <c r="L1765" s="27" t="s">
        <v>2552</v>
      </c>
    </row>
    <row r="1766" ht="18.0" customHeight="1">
      <c r="A1766" s="3"/>
      <c r="B1766" s="3"/>
      <c r="C1766" s="48">
        <v>9.784535526273E12</v>
      </c>
      <c r="D1766" s="23" t="s">
        <v>2549</v>
      </c>
      <c r="E1766" s="23" t="s">
        <v>3146</v>
      </c>
      <c r="F1766" s="23" t="s">
        <v>3098</v>
      </c>
      <c r="G1766" s="23" t="s">
        <v>915</v>
      </c>
      <c r="H1766" s="25">
        <v>44666.0</v>
      </c>
      <c r="I1766" s="26">
        <v>45204.0</v>
      </c>
      <c r="J1766" s="23"/>
      <c r="K1766" s="27" t="str">
        <f>IFERROR(__xludf.DUMMYFUNCTION("""COMPUTED_VALUE"""),"〇")</f>
        <v>〇</v>
      </c>
      <c r="L1766" s="27" t="s">
        <v>2552</v>
      </c>
    </row>
    <row r="1767" ht="18.0" customHeight="1">
      <c r="A1767" s="3"/>
      <c r="B1767" s="3"/>
      <c r="C1767" s="48">
        <v>9.784535524514E12</v>
      </c>
      <c r="D1767" s="23" t="s">
        <v>2549</v>
      </c>
      <c r="E1767" s="23" t="s">
        <v>3147</v>
      </c>
      <c r="F1767" s="23" t="s">
        <v>3148</v>
      </c>
      <c r="G1767" s="23" t="s">
        <v>915</v>
      </c>
      <c r="H1767" s="25">
        <v>44674.0</v>
      </c>
      <c r="I1767" s="26">
        <v>45204.0</v>
      </c>
      <c r="J1767" s="23"/>
      <c r="K1767" s="27" t="str">
        <f>IFERROR(__xludf.DUMMYFUNCTION("""COMPUTED_VALUE"""),"")</f>
        <v/>
      </c>
      <c r="L1767" s="27" t="s">
        <v>2552</v>
      </c>
    </row>
    <row r="1768" ht="18.0" customHeight="1">
      <c r="A1768" s="3"/>
      <c r="B1768" s="3"/>
      <c r="C1768" s="48">
        <v>9.784535526402E12</v>
      </c>
      <c r="D1768" s="23" t="s">
        <v>2549</v>
      </c>
      <c r="E1768" s="23" t="s">
        <v>3149</v>
      </c>
      <c r="F1768" s="23" t="s">
        <v>3150</v>
      </c>
      <c r="G1768" s="23" t="s">
        <v>915</v>
      </c>
      <c r="H1768" s="25">
        <v>44676.0</v>
      </c>
      <c r="I1768" s="26">
        <v>45204.0</v>
      </c>
      <c r="J1768" s="23"/>
      <c r="K1768" s="27" t="str">
        <f>IFERROR(__xludf.DUMMYFUNCTION("""COMPUTED_VALUE"""),"〇")</f>
        <v>〇</v>
      </c>
      <c r="L1768" s="27" t="s">
        <v>2552</v>
      </c>
    </row>
    <row r="1769" ht="18.0" customHeight="1">
      <c r="A1769" s="3"/>
      <c r="B1769" s="3"/>
      <c r="C1769" s="48">
        <v>9.784535526198E12</v>
      </c>
      <c r="D1769" s="23" t="s">
        <v>2549</v>
      </c>
      <c r="E1769" s="23" t="s">
        <v>3151</v>
      </c>
      <c r="F1769" s="23" t="s">
        <v>3152</v>
      </c>
      <c r="G1769" s="23" t="s">
        <v>915</v>
      </c>
      <c r="H1769" s="29">
        <v>44681.0</v>
      </c>
      <c r="I1769" s="26">
        <v>45204.0</v>
      </c>
      <c r="J1769" s="23"/>
      <c r="K1769" s="27" t="str">
        <f>IFERROR(__xludf.DUMMYFUNCTION("""COMPUTED_VALUE"""),"〇")</f>
        <v>〇</v>
      </c>
      <c r="L1769" s="27" t="s">
        <v>2552</v>
      </c>
    </row>
    <row r="1770" ht="18.0" customHeight="1">
      <c r="A1770" s="3"/>
      <c r="B1770" s="3"/>
      <c r="C1770" s="48">
        <v>9.784535525399E12</v>
      </c>
      <c r="D1770" s="23" t="s">
        <v>2549</v>
      </c>
      <c r="E1770" s="23" t="s">
        <v>3153</v>
      </c>
      <c r="F1770" s="23" t="s">
        <v>3154</v>
      </c>
      <c r="G1770" s="23" t="s">
        <v>915</v>
      </c>
      <c r="H1770" s="25">
        <v>44706.0</v>
      </c>
      <c r="I1770" s="26">
        <v>45204.0</v>
      </c>
      <c r="J1770" s="23"/>
      <c r="K1770" s="27" t="str">
        <f>IFERROR(__xludf.DUMMYFUNCTION("""COMPUTED_VALUE"""),"")</f>
        <v/>
      </c>
      <c r="L1770" s="27" t="s">
        <v>2552</v>
      </c>
    </row>
    <row r="1771" ht="18.0" customHeight="1">
      <c r="A1771" s="3"/>
      <c r="B1771" s="3"/>
      <c r="C1771" s="48">
        <v>9.784535526242E12</v>
      </c>
      <c r="D1771" s="23" t="s">
        <v>2549</v>
      </c>
      <c r="E1771" s="23" t="s">
        <v>3155</v>
      </c>
      <c r="F1771" s="23" t="s">
        <v>3156</v>
      </c>
      <c r="G1771" s="23" t="s">
        <v>915</v>
      </c>
      <c r="H1771" s="25">
        <v>44742.0</v>
      </c>
      <c r="I1771" s="26">
        <v>45204.0</v>
      </c>
      <c r="J1771" s="23"/>
      <c r="K1771" s="27" t="str">
        <f>IFERROR(__xludf.DUMMYFUNCTION("""COMPUTED_VALUE"""),"")</f>
        <v/>
      </c>
      <c r="L1771" s="27" t="s">
        <v>2552</v>
      </c>
    </row>
    <row r="1772" ht="18.0" customHeight="1">
      <c r="A1772" s="3"/>
      <c r="B1772" s="3"/>
      <c r="C1772" s="48">
        <v>9.784535525573E12</v>
      </c>
      <c r="D1772" s="23" t="s">
        <v>2549</v>
      </c>
      <c r="E1772" s="23" t="s">
        <v>3157</v>
      </c>
      <c r="F1772" s="23" t="s">
        <v>3158</v>
      </c>
      <c r="G1772" s="23" t="s">
        <v>915</v>
      </c>
      <c r="H1772" s="29">
        <v>44747.0</v>
      </c>
      <c r="I1772" s="26">
        <v>45204.0</v>
      </c>
      <c r="J1772" s="23"/>
      <c r="K1772" s="27" t="str">
        <f>IFERROR(__xludf.DUMMYFUNCTION("""COMPUTED_VALUE"""),"〇")</f>
        <v>〇</v>
      </c>
      <c r="L1772" s="27" t="s">
        <v>2552</v>
      </c>
    </row>
    <row r="1773" ht="18.0" customHeight="1">
      <c r="A1773" s="3"/>
      <c r="B1773" s="3"/>
      <c r="C1773" s="48">
        <v>9.784535002524E12</v>
      </c>
      <c r="D1773" s="23" t="s">
        <v>2549</v>
      </c>
      <c r="E1773" s="23" t="s">
        <v>3159</v>
      </c>
      <c r="F1773" s="23" t="s">
        <v>2551</v>
      </c>
      <c r="G1773" s="23" t="s">
        <v>915</v>
      </c>
      <c r="H1773" s="29">
        <v>44762.0</v>
      </c>
      <c r="I1773" s="26">
        <v>45204.0</v>
      </c>
      <c r="J1773" s="23"/>
      <c r="K1773" s="27" t="str">
        <f>IFERROR(__xludf.DUMMYFUNCTION("""COMPUTED_VALUE"""),"〇")</f>
        <v>〇</v>
      </c>
      <c r="L1773" s="27" t="s">
        <v>2552</v>
      </c>
    </row>
    <row r="1774" ht="18.0" customHeight="1">
      <c r="A1774" s="3"/>
      <c r="B1774" s="3"/>
      <c r="C1774" s="48">
        <v>9.784535525733E12</v>
      </c>
      <c r="D1774" s="23" t="s">
        <v>2549</v>
      </c>
      <c r="E1774" s="23" t="s">
        <v>3160</v>
      </c>
      <c r="F1774" s="23" t="s">
        <v>3161</v>
      </c>
      <c r="G1774" s="23" t="s">
        <v>915</v>
      </c>
      <c r="H1774" s="25">
        <v>44819.0</v>
      </c>
      <c r="I1774" s="26">
        <v>45204.0</v>
      </c>
      <c r="J1774" s="23"/>
      <c r="K1774" s="27" t="str">
        <f>IFERROR(__xludf.DUMMYFUNCTION("""COMPUTED_VALUE"""),"〇")</f>
        <v>〇</v>
      </c>
      <c r="L1774" s="27" t="s">
        <v>2552</v>
      </c>
    </row>
    <row r="1775" ht="18.0" customHeight="1">
      <c r="A1775" s="3"/>
      <c r="B1775" s="3"/>
      <c r="C1775" s="48">
        <v>9.784535526495E12</v>
      </c>
      <c r="D1775" s="23" t="s">
        <v>2549</v>
      </c>
      <c r="E1775" s="23" t="s">
        <v>3162</v>
      </c>
      <c r="F1775" s="23" t="s">
        <v>3163</v>
      </c>
      <c r="G1775" s="23" t="s">
        <v>915</v>
      </c>
      <c r="H1775" s="25">
        <v>44834.0</v>
      </c>
      <c r="I1775" s="26">
        <v>45204.0</v>
      </c>
      <c r="J1775" s="23"/>
      <c r="K1775" s="27" t="str">
        <f>IFERROR(__xludf.DUMMYFUNCTION("""COMPUTED_VALUE"""),"〇")</f>
        <v>〇</v>
      </c>
      <c r="L1775" s="27" t="s">
        <v>2552</v>
      </c>
    </row>
    <row r="1776" ht="18.0" customHeight="1">
      <c r="A1776" s="3"/>
      <c r="B1776" s="3"/>
      <c r="C1776" s="48">
        <v>9.784535526549E12</v>
      </c>
      <c r="D1776" s="23" t="s">
        <v>2549</v>
      </c>
      <c r="E1776" s="23" t="s">
        <v>3164</v>
      </c>
      <c r="F1776" s="23" t="s">
        <v>2564</v>
      </c>
      <c r="G1776" s="23" t="s">
        <v>915</v>
      </c>
      <c r="H1776" s="25">
        <v>44834.0</v>
      </c>
      <c r="I1776" s="26">
        <v>45204.0</v>
      </c>
      <c r="J1776" s="23"/>
      <c r="K1776" s="27" t="str">
        <f>IFERROR(__xludf.DUMMYFUNCTION("""COMPUTED_VALUE"""),"")</f>
        <v/>
      </c>
      <c r="L1776" s="27" t="s">
        <v>2552</v>
      </c>
    </row>
    <row r="1777" ht="18.0" customHeight="1">
      <c r="A1777" s="3"/>
      <c r="B1777" s="3"/>
      <c r="C1777" s="48">
        <v>9.784535526983E12</v>
      </c>
      <c r="D1777" s="23" t="s">
        <v>2549</v>
      </c>
      <c r="E1777" s="23" t="s">
        <v>3165</v>
      </c>
      <c r="F1777" s="23" t="s">
        <v>2950</v>
      </c>
      <c r="G1777" s="23" t="s">
        <v>915</v>
      </c>
      <c r="H1777" s="25">
        <v>44834.0</v>
      </c>
      <c r="I1777" s="26">
        <v>45204.0</v>
      </c>
      <c r="J1777" s="23"/>
      <c r="K1777" s="27" t="str">
        <f>IFERROR(__xludf.DUMMYFUNCTION("""COMPUTED_VALUE"""),"")</f>
        <v/>
      </c>
      <c r="L1777" s="27" t="s">
        <v>2552</v>
      </c>
    </row>
    <row r="1778" ht="18.0" customHeight="1">
      <c r="A1778" s="3"/>
      <c r="B1778" s="3"/>
      <c r="C1778" s="48">
        <v>9.784535524866E12</v>
      </c>
      <c r="D1778" s="23" t="s">
        <v>2549</v>
      </c>
      <c r="E1778" s="23" t="s">
        <v>3166</v>
      </c>
      <c r="F1778" s="23" t="s">
        <v>3167</v>
      </c>
      <c r="G1778" s="23" t="s">
        <v>915</v>
      </c>
      <c r="H1778" s="25">
        <v>44834.0</v>
      </c>
      <c r="I1778" s="26">
        <v>45204.0</v>
      </c>
      <c r="J1778" s="23"/>
      <c r="K1778" s="27" t="str">
        <f>IFERROR(__xludf.DUMMYFUNCTION("""COMPUTED_VALUE"""),"")</f>
        <v/>
      </c>
      <c r="L1778" s="27" t="s">
        <v>2552</v>
      </c>
    </row>
    <row r="1779" ht="18.0" customHeight="1">
      <c r="A1779" s="3"/>
      <c r="B1779" s="3"/>
      <c r="C1779" s="48">
        <v>9.784535526204E12</v>
      </c>
      <c r="D1779" s="23" t="s">
        <v>2549</v>
      </c>
      <c r="E1779" s="23" t="s">
        <v>3168</v>
      </c>
      <c r="F1779" s="23" t="s">
        <v>2616</v>
      </c>
      <c r="G1779" s="23" t="s">
        <v>915</v>
      </c>
      <c r="H1779" s="29">
        <v>44835.0</v>
      </c>
      <c r="I1779" s="26">
        <v>45204.0</v>
      </c>
      <c r="J1779" s="23"/>
      <c r="K1779" s="27" t="str">
        <f>IFERROR(__xludf.DUMMYFUNCTION("""COMPUTED_VALUE"""),"")</f>
        <v/>
      </c>
      <c r="L1779" s="27" t="s">
        <v>2552</v>
      </c>
    </row>
    <row r="1780" ht="18.0" customHeight="1">
      <c r="A1780" s="3"/>
      <c r="B1780" s="3"/>
      <c r="C1780" s="48">
        <v>9.784535587779E12</v>
      </c>
      <c r="D1780" s="23" t="s">
        <v>2549</v>
      </c>
      <c r="E1780" s="23" t="s">
        <v>3169</v>
      </c>
      <c r="F1780" s="23" t="s">
        <v>3170</v>
      </c>
      <c r="G1780" s="23" t="s">
        <v>915</v>
      </c>
      <c r="H1780" s="29">
        <v>44835.0</v>
      </c>
      <c r="I1780" s="26">
        <v>45204.0</v>
      </c>
      <c r="J1780" s="23"/>
      <c r="K1780" s="27" t="str">
        <f>IFERROR(__xludf.DUMMYFUNCTION("""COMPUTED_VALUE"""),"")</f>
        <v/>
      </c>
      <c r="L1780" s="27" t="s">
        <v>2552</v>
      </c>
    </row>
    <row r="1781" ht="18.0" customHeight="1">
      <c r="A1781" s="3"/>
      <c r="B1781" s="3"/>
      <c r="C1781" s="48">
        <v>9.784535540378E12</v>
      </c>
      <c r="D1781" s="23" t="s">
        <v>2549</v>
      </c>
      <c r="E1781" s="23" t="s">
        <v>3171</v>
      </c>
      <c r="F1781" s="23" t="s">
        <v>3172</v>
      </c>
      <c r="G1781" s="23" t="s">
        <v>915</v>
      </c>
      <c r="H1781" s="29">
        <v>44844.0</v>
      </c>
      <c r="I1781" s="26">
        <v>45204.0</v>
      </c>
      <c r="J1781" s="23"/>
      <c r="K1781" s="27" t="str">
        <f>IFERROR(__xludf.DUMMYFUNCTION("""COMPUTED_VALUE"""),"")</f>
        <v/>
      </c>
      <c r="L1781" s="27" t="s">
        <v>2552</v>
      </c>
    </row>
    <row r="1782" ht="18.0" customHeight="1">
      <c r="A1782" s="3"/>
      <c r="B1782" s="3"/>
      <c r="C1782" s="48">
        <v>9.78453552657E12</v>
      </c>
      <c r="D1782" s="23" t="s">
        <v>2549</v>
      </c>
      <c r="E1782" s="23" t="s">
        <v>3173</v>
      </c>
      <c r="F1782" s="23" t="s">
        <v>3050</v>
      </c>
      <c r="G1782" s="23" t="s">
        <v>915</v>
      </c>
      <c r="H1782" s="25">
        <v>44865.0</v>
      </c>
      <c r="I1782" s="26">
        <v>45204.0</v>
      </c>
      <c r="J1782" s="23"/>
      <c r="K1782" s="27" t="str">
        <f>IFERROR(__xludf.DUMMYFUNCTION("""COMPUTED_VALUE"""),"")</f>
        <v/>
      </c>
      <c r="L1782" s="27" t="s">
        <v>2552</v>
      </c>
    </row>
    <row r="1783" ht="18.0" customHeight="1">
      <c r="A1783" s="3"/>
      <c r="B1783" s="3"/>
      <c r="C1783" s="48">
        <v>9.784535002531E12</v>
      </c>
      <c r="D1783" s="23" t="s">
        <v>2549</v>
      </c>
      <c r="E1783" s="23" t="s">
        <v>3174</v>
      </c>
      <c r="F1783" s="23" t="s">
        <v>2551</v>
      </c>
      <c r="G1783" s="23" t="s">
        <v>915</v>
      </c>
      <c r="H1783" s="25">
        <v>44905.0</v>
      </c>
      <c r="I1783" s="26">
        <v>45204.0</v>
      </c>
      <c r="J1783" s="23"/>
      <c r="K1783" s="27" t="str">
        <f>IFERROR(__xludf.DUMMYFUNCTION("""COMPUTED_VALUE"""),"〇")</f>
        <v>〇</v>
      </c>
      <c r="L1783" s="27" t="s">
        <v>2552</v>
      </c>
    </row>
    <row r="1784" ht="18.0" customHeight="1">
      <c r="A1784" s="3"/>
      <c r="B1784" s="3"/>
      <c r="C1784" s="48">
        <v>9.784535526952E12</v>
      </c>
      <c r="D1784" s="23" t="s">
        <v>2549</v>
      </c>
      <c r="E1784" s="23" t="s">
        <v>3175</v>
      </c>
      <c r="F1784" s="23" t="s">
        <v>3176</v>
      </c>
      <c r="G1784" s="23" t="s">
        <v>915</v>
      </c>
      <c r="H1784" s="29">
        <v>44905.0</v>
      </c>
      <c r="I1784" s="26">
        <v>45204.0</v>
      </c>
      <c r="J1784" s="23"/>
      <c r="K1784" s="27" t="str">
        <f>IFERROR(__xludf.DUMMYFUNCTION("""COMPUTED_VALUE"""),"〇")</f>
        <v>〇</v>
      </c>
      <c r="L1784" s="27" t="s">
        <v>2552</v>
      </c>
    </row>
    <row r="1785" ht="18.0" customHeight="1">
      <c r="A1785" s="3"/>
      <c r="B1785" s="3"/>
      <c r="C1785" s="48">
        <v>9.784535527157E12</v>
      </c>
      <c r="D1785" s="23" t="s">
        <v>2549</v>
      </c>
      <c r="E1785" s="23" t="s">
        <v>3177</v>
      </c>
      <c r="F1785" s="23" t="s">
        <v>2950</v>
      </c>
      <c r="G1785" s="23" t="s">
        <v>915</v>
      </c>
      <c r="H1785" s="25">
        <v>44905.0</v>
      </c>
      <c r="I1785" s="26">
        <v>45204.0</v>
      </c>
      <c r="J1785" s="23"/>
      <c r="K1785" s="27" t="str">
        <f>IFERROR(__xludf.DUMMYFUNCTION("""COMPUTED_VALUE"""),"")</f>
        <v/>
      </c>
      <c r="L1785" s="27" t="s">
        <v>2552</v>
      </c>
    </row>
    <row r="1786" ht="18.0" customHeight="1">
      <c r="A1786" s="3"/>
      <c r="B1786" s="3"/>
      <c r="C1786" s="48">
        <v>9.784535526259E12</v>
      </c>
      <c r="D1786" s="23" t="s">
        <v>2549</v>
      </c>
      <c r="E1786" s="23" t="s">
        <v>3178</v>
      </c>
      <c r="F1786" s="23" t="s">
        <v>3179</v>
      </c>
      <c r="G1786" s="23" t="s">
        <v>915</v>
      </c>
      <c r="H1786" s="25">
        <v>44910.0</v>
      </c>
      <c r="I1786" s="26">
        <v>45204.0</v>
      </c>
      <c r="J1786" s="23"/>
      <c r="K1786" s="27" t="str">
        <f>IFERROR(__xludf.DUMMYFUNCTION("""COMPUTED_VALUE"""),"〇")</f>
        <v>〇</v>
      </c>
      <c r="L1786" s="27" t="s">
        <v>2552</v>
      </c>
    </row>
    <row r="1787" ht="18.0" customHeight="1">
      <c r="A1787" s="3"/>
      <c r="B1787" s="3"/>
      <c r="C1787" s="48">
        <v>9.784535526747E12</v>
      </c>
      <c r="D1787" s="23" t="s">
        <v>2549</v>
      </c>
      <c r="E1787" s="23" t="s">
        <v>3180</v>
      </c>
      <c r="F1787" s="23" t="s">
        <v>3181</v>
      </c>
      <c r="G1787" s="23" t="s">
        <v>915</v>
      </c>
      <c r="H1787" s="25">
        <v>44925.0</v>
      </c>
      <c r="I1787" s="26">
        <v>45204.0</v>
      </c>
      <c r="J1787" s="23"/>
      <c r="K1787" s="27" t="str">
        <f>IFERROR(__xludf.DUMMYFUNCTION("""COMPUTED_VALUE"""),"")</f>
        <v/>
      </c>
      <c r="L1787" s="27" t="s">
        <v>2552</v>
      </c>
    </row>
    <row r="1788" ht="18.0" customHeight="1">
      <c r="A1788" s="3"/>
      <c r="B1788" s="3"/>
      <c r="C1788" s="48">
        <v>9.784535005297E12</v>
      </c>
      <c r="D1788" s="23" t="s">
        <v>2549</v>
      </c>
      <c r="E1788" s="23" t="s">
        <v>3182</v>
      </c>
      <c r="F1788" s="23" t="s">
        <v>2598</v>
      </c>
      <c r="G1788" s="23" t="s">
        <v>915</v>
      </c>
      <c r="H1788" s="25">
        <v>44925.0</v>
      </c>
      <c r="I1788" s="26">
        <v>45204.0</v>
      </c>
      <c r="J1788" s="23"/>
      <c r="K1788" s="27" t="str">
        <f>IFERROR(__xludf.DUMMYFUNCTION("""COMPUTED_VALUE"""),"")</f>
        <v/>
      </c>
      <c r="L1788" s="27" t="s">
        <v>2552</v>
      </c>
    </row>
    <row r="1789" ht="18.0" customHeight="1">
      <c r="A1789" s="3"/>
      <c r="B1789" s="3"/>
      <c r="C1789" s="48">
        <v>9.784535523869E12</v>
      </c>
      <c r="D1789" s="23" t="s">
        <v>2549</v>
      </c>
      <c r="E1789" s="23" t="s">
        <v>3183</v>
      </c>
      <c r="F1789" s="23" t="s">
        <v>2995</v>
      </c>
      <c r="G1789" s="23" t="s">
        <v>915</v>
      </c>
      <c r="H1789" s="25">
        <v>44946.0</v>
      </c>
      <c r="I1789" s="26">
        <v>45204.0</v>
      </c>
      <c r="J1789" s="23"/>
      <c r="K1789" s="27" t="str">
        <f>IFERROR(__xludf.DUMMYFUNCTION("""COMPUTED_VALUE"""),"〇")</f>
        <v>〇</v>
      </c>
      <c r="L1789" s="27" t="s">
        <v>2552</v>
      </c>
    </row>
    <row r="1790" ht="18.0" customHeight="1">
      <c r="A1790" s="3"/>
      <c r="B1790" s="3"/>
      <c r="C1790" s="48">
        <v>9.784535526891E12</v>
      </c>
      <c r="D1790" s="23" t="s">
        <v>2549</v>
      </c>
      <c r="E1790" s="23" t="s">
        <v>3184</v>
      </c>
      <c r="F1790" s="23" t="s">
        <v>3185</v>
      </c>
      <c r="G1790" s="23" t="s">
        <v>915</v>
      </c>
      <c r="H1790" s="25">
        <v>44962.0</v>
      </c>
      <c r="I1790" s="26">
        <v>45204.0</v>
      </c>
      <c r="J1790" s="23"/>
      <c r="K1790" s="27" t="str">
        <f>IFERROR(__xludf.DUMMYFUNCTION("""COMPUTED_VALUE"""),"")</f>
        <v/>
      </c>
      <c r="L1790" s="27" t="s">
        <v>2552</v>
      </c>
    </row>
    <row r="1791" ht="18.0" customHeight="1">
      <c r="A1791" s="3"/>
      <c r="B1791" s="3"/>
      <c r="C1791" s="48">
        <v>9.784535523852E12</v>
      </c>
      <c r="D1791" s="23" t="s">
        <v>2549</v>
      </c>
      <c r="E1791" s="23" t="s">
        <v>3186</v>
      </c>
      <c r="F1791" s="23" t="s">
        <v>3187</v>
      </c>
      <c r="G1791" s="23" t="s">
        <v>915</v>
      </c>
      <c r="H1791" s="25">
        <v>44967.0</v>
      </c>
      <c r="I1791" s="26">
        <v>45204.0</v>
      </c>
      <c r="J1791" s="23"/>
      <c r="K1791" s="27" t="str">
        <f>IFERROR(__xludf.DUMMYFUNCTION("""COMPUTED_VALUE"""),"〇")</f>
        <v>〇</v>
      </c>
      <c r="L1791" s="27" t="s">
        <v>2552</v>
      </c>
    </row>
    <row r="1792" ht="18.0" customHeight="1">
      <c r="A1792" s="3"/>
      <c r="B1792" s="3"/>
      <c r="C1792" s="48">
        <v>9.784535526662E12</v>
      </c>
      <c r="D1792" s="23" t="s">
        <v>2549</v>
      </c>
      <c r="E1792" s="23" t="s">
        <v>3188</v>
      </c>
      <c r="F1792" s="23" t="s">
        <v>3189</v>
      </c>
      <c r="G1792" s="23" t="s">
        <v>915</v>
      </c>
      <c r="H1792" s="25">
        <v>44967.0</v>
      </c>
      <c r="I1792" s="26">
        <v>45204.0</v>
      </c>
      <c r="J1792" s="23"/>
      <c r="K1792" s="27" t="str">
        <f>IFERROR(__xludf.DUMMYFUNCTION("""COMPUTED_VALUE"""),"")</f>
        <v/>
      </c>
      <c r="L1792" s="27" t="s">
        <v>2552</v>
      </c>
    </row>
    <row r="1793" ht="18.0" customHeight="1">
      <c r="A1793" s="3"/>
      <c r="B1793" s="3"/>
      <c r="C1793" s="48">
        <v>9.784535527102E12</v>
      </c>
      <c r="D1793" s="23" t="s">
        <v>2549</v>
      </c>
      <c r="E1793" s="23" t="s">
        <v>3190</v>
      </c>
      <c r="F1793" s="23" t="s">
        <v>3191</v>
      </c>
      <c r="G1793" s="23" t="s">
        <v>915</v>
      </c>
      <c r="H1793" s="25">
        <v>44977.0</v>
      </c>
      <c r="I1793" s="26">
        <v>45204.0</v>
      </c>
      <c r="J1793" s="23"/>
      <c r="K1793" s="27" t="str">
        <f>IFERROR(__xludf.DUMMYFUNCTION("""COMPUTED_VALUE"""),"")</f>
        <v/>
      </c>
      <c r="L1793" s="27" t="s">
        <v>2552</v>
      </c>
    </row>
    <row r="1794" ht="18.0" customHeight="1">
      <c r="A1794" s="3"/>
      <c r="B1794" s="3"/>
      <c r="C1794" s="48">
        <v>9.784535527263E12</v>
      </c>
      <c r="D1794" s="23" t="s">
        <v>2549</v>
      </c>
      <c r="E1794" s="23" t="s">
        <v>3192</v>
      </c>
      <c r="F1794" s="23" t="s">
        <v>3193</v>
      </c>
      <c r="G1794" s="23" t="s">
        <v>915</v>
      </c>
      <c r="H1794" s="29">
        <v>44981.0</v>
      </c>
      <c r="I1794" s="26">
        <v>45204.0</v>
      </c>
      <c r="J1794" s="23"/>
      <c r="K1794" s="27" t="str">
        <f>IFERROR(__xludf.DUMMYFUNCTION("""COMPUTED_VALUE"""),"〇")</f>
        <v>〇</v>
      </c>
      <c r="L1794" s="27" t="s">
        <v>2552</v>
      </c>
    </row>
    <row r="1795" ht="18.0" customHeight="1">
      <c r="A1795" s="3"/>
      <c r="B1795" s="3"/>
      <c r="C1795" s="48">
        <v>9.784535527249E12</v>
      </c>
      <c r="D1795" s="23" t="s">
        <v>2549</v>
      </c>
      <c r="E1795" s="23" t="s">
        <v>3194</v>
      </c>
      <c r="F1795" s="23" t="s">
        <v>3195</v>
      </c>
      <c r="G1795" s="23" t="s">
        <v>915</v>
      </c>
      <c r="H1795" s="25">
        <v>44981.0</v>
      </c>
      <c r="I1795" s="26">
        <v>45204.0</v>
      </c>
      <c r="J1795" s="23"/>
      <c r="K1795" s="27" t="str">
        <f>IFERROR(__xludf.DUMMYFUNCTION("""COMPUTED_VALUE"""),"")</f>
        <v/>
      </c>
      <c r="L1795" s="27" t="s">
        <v>2552</v>
      </c>
    </row>
    <row r="1796" ht="18.0" customHeight="1">
      <c r="A1796" s="3"/>
      <c r="B1796" s="3"/>
      <c r="C1796" s="48">
        <v>9.784535526655E12</v>
      </c>
      <c r="D1796" s="23" t="s">
        <v>2549</v>
      </c>
      <c r="E1796" s="23" t="s">
        <v>3196</v>
      </c>
      <c r="F1796" s="23" t="s">
        <v>3197</v>
      </c>
      <c r="G1796" s="23" t="s">
        <v>915</v>
      </c>
      <c r="H1796" s="29">
        <v>44982.0</v>
      </c>
      <c r="I1796" s="26">
        <v>45204.0</v>
      </c>
      <c r="J1796" s="23"/>
      <c r="K1796" s="27" t="str">
        <f>IFERROR(__xludf.DUMMYFUNCTION("""COMPUTED_VALUE"""),"")</f>
        <v/>
      </c>
      <c r="L1796" s="27" t="s">
        <v>2552</v>
      </c>
    </row>
    <row r="1797" ht="18.0" customHeight="1">
      <c r="A1797" s="3"/>
      <c r="B1797" s="3"/>
      <c r="C1797" s="48">
        <v>9.784535526723E12</v>
      </c>
      <c r="D1797" s="23" t="s">
        <v>2549</v>
      </c>
      <c r="E1797" s="23" t="s">
        <v>3198</v>
      </c>
      <c r="F1797" s="23" t="s">
        <v>3199</v>
      </c>
      <c r="G1797" s="23" t="s">
        <v>915</v>
      </c>
      <c r="H1797" s="25">
        <v>44982.0</v>
      </c>
      <c r="I1797" s="26">
        <v>45204.0</v>
      </c>
      <c r="J1797" s="23"/>
      <c r="K1797" s="27" t="str">
        <f>IFERROR(__xludf.DUMMYFUNCTION("""COMPUTED_VALUE"""),"")</f>
        <v/>
      </c>
      <c r="L1797" s="27" t="s">
        <v>2552</v>
      </c>
    </row>
    <row r="1798" ht="18.0" customHeight="1">
      <c r="A1798" s="3"/>
      <c r="B1798" s="3"/>
      <c r="C1798" s="48">
        <v>9.784535526877E12</v>
      </c>
      <c r="D1798" s="23" t="s">
        <v>2549</v>
      </c>
      <c r="E1798" s="23" t="s">
        <v>3200</v>
      </c>
      <c r="F1798" s="23" t="s">
        <v>3201</v>
      </c>
      <c r="G1798" s="23" t="s">
        <v>915</v>
      </c>
      <c r="H1798" s="29">
        <v>44985.0</v>
      </c>
      <c r="I1798" s="26">
        <v>45204.0</v>
      </c>
      <c r="J1798" s="23"/>
      <c r="K1798" s="27" t="str">
        <f>IFERROR(__xludf.DUMMYFUNCTION("""COMPUTED_VALUE"""),"")</f>
        <v/>
      </c>
      <c r="L1798" s="27" t="s">
        <v>2552</v>
      </c>
    </row>
    <row r="1799" ht="18.0" customHeight="1">
      <c r="A1799" s="3"/>
      <c r="B1799" s="3"/>
      <c r="C1799" s="48">
        <v>9.784535526174E12</v>
      </c>
      <c r="D1799" s="23" t="s">
        <v>2549</v>
      </c>
      <c r="E1799" s="23" t="s">
        <v>3202</v>
      </c>
      <c r="F1799" s="23" t="s">
        <v>3203</v>
      </c>
      <c r="G1799" s="23" t="s">
        <v>915</v>
      </c>
      <c r="H1799" s="29">
        <v>44995.0</v>
      </c>
      <c r="I1799" s="26">
        <v>45204.0</v>
      </c>
      <c r="J1799" s="23"/>
      <c r="K1799" s="27" t="str">
        <f>IFERROR(__xludf.DUMMYFUNCTION("""COMPUTED_VALUE"""),"")</f>
        <v/>
      </c>
      <c r="L1799" s="27" t="s">
        <v>2552</v>
      </c>
    </row>
    <row r="1800" ht="18.0" customHeight="1">
      <c r="A1800" s="3"/>
      <c r="B1800" s="3"/>
      <c r="C1800" s="48">
        <v>9.784535806986E12</v>
      </c>
      <c r="D1800" s="23" t="s">
        <v>2549</v>
      </c>
      <c r="E1800" s="23" t="s">
        <v>3204</v>
      </c>
      <c r="F1800" s="23" t="s">
        <v>3017</v>
      </c>
      <c r="G1800" s="23" t="s">
        <v>915</v>
      </c>
      <c r="H1800" s="25">
        <v>44995.0</v>
      </c>
      <c r="I1800" s="26">
        <v>45204.0</v>
      </c>
      <c r="J1800" s="23"/>
      <c r="K1800" s="27" t="str">
        <f>IFERROR(__xludf.DUMMYFUNCTION("""COMPUTED_VALUE"""),"")</f>
        <v/>
      </c>
      <c r="L1800" s="27" t="s">
        <v>2552</v>
      </c>
    </row>
    <row r="1801" ht="18.0" customHeight="1">
      <c r="A1801" s="3"/>
      <c r="B1801" s="3"/>
      <c r="C1801" s="48">
        <v>9.784535526709E12</v>
      </c>
      <c r="D1801" s="23" t="s">
        <v>2549</v>
      </c>
      <c r="E1801" s="23" t="s">
        <v>3205</v>
      </c>
      <c r="F1801" s="23" t="s">
        <v>3206</v>
      </c>
      <c r="G1801" s="23" t="s">
        <v>915</v>
      </c>
      <c r="H1801" s="25">
        <v>45010.0</v>
      </c>
      <c r="I1801" s="26">
        <v>45204.0</v>
      </c>
      <c r="J1801" s="23"/>
      <c r="K1801" s="27" t="str">
        <f>IFERROR(__xludf.DUMMYFUNCTION("""COMPUTED_VALUE"""),"〇")</f>
        <v>〇</v>
      </c>
      <c r="L1801" s="27" t="s">
        <v>2552</v>
      </c>
    </row>
    <row r="1802" ht="18.0" customHeight="1">
      <c r="A1802" s="3"/>
      <c r="B1802" s="3"/>
      <c r="C1802" s="48">
        <v>9.784535527355E12</v>
      </c>
      <c r="D1802" s="23" t="s">
        <v>2549</v>
      </c>
      <c r="E1802" s="23" t="s">
        <v>3207</v>
      </c>
      <c r="F1802" s="23" t="s">
        <v>3208</v>
      </c>
      <c r="G1802" s="23" t="s">
        <v>915</v>
      </c>
      <c r="H1802" s="29">
        <v>45015.0</v>
      </c>
      <c r="I1802" s="26">
        <v>45204.0</v>
      </c>
      <c r="J1802" s="23"/>
      <c r="K1802" s="27" t="str">
        <f>IFERROR(__xludf.DUMMYFUNCTION("""COMPUTED_VALUE"""),"")</f>
        <v/>
      </c>
      <c r="L1802" s="27" t="s">
        <v>2552</v>
      </c>
    </row>
    <row r="1803" ht="18.0" customHeight="1">
      <c r="A1803" s="3"/>
      <c r="B1803" s="3"/>
      <c r="C1803" s="48">
        <v>9.784535526921E12</v>
      </c>
      <c r="D1803" s="23" t="s">
        <v>2549</v>
      </c>
      <c r="E1803" s="23" t="s">
        <v>3209</v>
      </c>
      <c r="F1803" s="23" t="s">
        <v>3210</v>
      </c>
      <c r="G1803" s="23" t="s">
        <v>915</v>
      </c>
      <c r="H1803" s="25">
        <v>45015.0</v>
      </c>
      <c r="I1803" s="26">
        <v>45204.0</v>
      </c>
      <c r="J1803" s="23"/>
      <c r="K1803" s="27" t="str">
        <f>IFERROR(__xludf.DUMMYFUNCTION("""COMPUTED_VALUE"""),"〇")</f>
        <v>〇</v>
      </c>
      <c r="L1803" s="27" t="s">
        <v>2552</v>
      </c>
    </row>
    <row r="1804" ht="18.0" customHeight="1">
      <c r="A1804" s="3"/>
      <c r="B1804" s="3"/>
      <c r="C1804" s="48">
        <v>9.78453552686E12</v>
      </c>
      <c r="D1804" s="23" t="s">
        <v>2549</v>
      </c>
      <c r="E1804" s="23" t="s">
        <v>3211</v>
      </c>
      <c r="F1804" s="23" t="s">
        <v>3212</v>
      </c>
      <c r="G1804" s="23" t="s">
        <v>915</v>
      </c>
      <c r="H1804" s="29">
        <v>45015.0</v>
      </c>
      <c r="I1804" s="26">
        <v>45204.0</v>
      </c>
      <c r="J1804" s="23"/>
      <c r="K1804" s="27" t="str">
        <f>IFERROR(__xludf.DUMMYFUNCTION("""COMPUTED_VALUE"""),"")</f>
        <v/>
      </c>
      <c r="L1804" s="27" t="s">
        <v>2552</v>
      </c>
    </row>
    <row r="1805" ht="18.0" customHeight="1">
      <c r="A1805" s="3"/>
      <c r="B1805" s="3"/>
      <c r="C1805" s="48">
        <v>9.784535527256E12</v>
      </c>
      <c r="D1805" s="23" t="s">
        <v>2549</v>
      </c>
      <c r="E1805" s="23" t="s">
        <v>3213</v>
      </c>
      <c r="F1805" s="23" t="s">
        <v>3214</v>
      </c>
      <c r="G1805" s="23" t="s">
        <v>915</v>
      </c>
      <c r="H1805" s="25">
        <v>45015.0</v>
      </c>
      <c r="I1805" s="26">
        <v>45204.0</v>
      </c>
      <c r="J1805" s="23"/>
      <c r="K1805" s="27" t="str">
        <f>IFERROR(__xludf.DUMMYFUNCTION("""COMPUTED_VALUE"""),"")</f>
        <v/>
      </c>
      <c r="L1805" s="27" t="s">
        <v>2552</v>
      </c>
    </row>
    <row r="1806" ht="18.0" customHeight="1">
      <c r="A1806" s="3"/>
      <c r="B1806" s="3"/>
      <c r="C1806" s="48">
        <v>9.784535527119E12</v>
      </c>
      <c r="D1806" s="23" t="s">
        <v>2549</v>
      </c>
      <c r="E1806" s="23" t="s">
        <v>3215</v>
      </c>
      <c r="F1806" s="23" t="s">
        <v>3059</v>
      </c>
      <c r="G1806" s="23" t="s">
        <v>915</v>
      </c>
      <c r="H1806" s="25">
        <v>45015.0</v>
      </c>
      <c r="I1806" s="26">
        <v>45204.0</v>
      </c>
      <c r="J1806" s="23"/>
      <c r="K1806" s="27" t="str">
        <f>IFERROR(__xludf.DUMMYFUNCTION("""COMPUTED_VALUE"""),"〇")</f>
        <v>〇</v>
      </c>
      <c r="L1806" s="27" t="s">
        <v>2552</v>
      </c>
    </row>
    <row r="1807" ht="18.0" customHeight="1">
      <c r="A1807" s="3"/>
      <c r="B1807" s="3"/>
      <c r="C1807" s="48">
        <v>9.784535525948E12</v>
      </c>
      <c r="D1807" s="23" t="s">
        <v>2549</v>
      </c>
      <c r="E1807" s="23" t="s">
        <v>3216</v>
      </c>
      <c r="F1807" s="23" t="s">
        <v>3217</v>
      </c>
      <c r="G1807" s="23" t="s">
        <v>915</v>
      </c>
      <c r="H1807" s="25">
        <v>45016.0</v>
      </c>
      <c r="I1807" s="26">
        <v>45204.0</v>
      </c>
      <c r="J1807" s="23"/>
      <c r="K1807" s="27" t="str">
        <f>IFERROR(__xludf.DUMMYFUNCTION("""COMPUTED_VALUE"""),"〇")</f>
        <v>〇</v>
      </c>
      <c r="L1807" s="27" t="s">
        <v>2552</v>
      </c>
    </row>
    <row r="1808" ht="18.0" customHeight="1">
      <c r="A1808" s="3"/>
      <c r="B1808" s="3"/>
      <c r="C1808" s="48">
        <v>9.784535527386E12</v>
      </c>
      <c r="D1808" s="23" t="s">
        <v>2549</v>
      </c>
      <c r="E1808" s="23" t="s">
        <v>3218</v>
      </c>
      <c r="F1808" s="23" t="s">
        <v>3219</v>
      </c>
      <c r="G1808" s="23" t="s">
        <v>915</v>
      </c>
      <c r="H1808" s="25">
        <v>45016.0</v>
      </c>
      <c r="I1808" s="26">
        <v>45204.0</v>
      </c>
      <c r="J1808" s="23"/>
      <c r="K1808" s="27" t="str">
        <f>IFERROR(__xludf.DUMMYFUNCTION("""COMPUTED_VALUE"""),"")</f>
        <v/>
      </c>
      <c r="L1808" s="27" t="s">
        <v>2552</v>
      </c>
    </row>
    <row r="1809" ht="18.0" customHeight="1">
      <c r="A1809" s="3"/>
      <c r="B1809" s="3"/>
      <c r="C1809" s="48">
        <v>9.784535526006E12</v>
      </c>
      <c r="D1809" s="23" t="s">
        <v>2549</v>
      </c>
      <c r="E1809" s="23" t="s">
        <v>3220</v>
      </c>
      <c r="F1809" s="23" t="s">
        <v>3221</v>
      </c>
      <c r="G1809" s="23" t="s">
        <v>915</v>
      </c>
      <c r="H1809" s="29">
        <v>45026.0</v>
      </c>
      <c r="I1809" s="26">
        <v>45204.0</v>
      </c>
      <c r="J1809" s="23"/>
      <c r="K1809" s="27" t="str">
        <f>IFERROR(__xludf.DUMMYFUNCTION("""COMPUTED_VALUE"""),"〇")</f>
        <v>〇</v>
      </c>
      <c r="L1809" s="27" t="s">
        <v>2552</v>
      </c>
    </row>
    <row r="1810" ht="18.0" customHeight="1">
      <c r="A1810" s="3"/>
      <c r="B1810" s="3"/>
      <c r="C1810" s="48">
        <v>9.784535526884E12</v>
      </c>
      <c r="D1810" s="23" t="s">
        <v>2549</v>
      </c>
      <c r="E1810" s="23" t="s">
        <v>3222</v>
      </c>
      <c r="F1810" s="23" t="s">
        <v>2997</v>
      </c>
      <c r="G1810" s="23" t="s">
        <v>915</v>
      </c>
      <c r="H1810" s="29">
        <v>45031.0</v>
      </c>
      <c r="I1810" s="26">
        <v>45204.0</v>
      </c>
      <c r="J1810" s="23"/>
      <c r="K1810" s="27" t="str">
        <f>IFERROR(__xludf.DUMMYFUNCTION("""COMPUTED_VALUE"""),"")</f>
        <v/>
      </c>
      <c r="L1810" s="27" t="s">
        <v>2552</v>
      </c>
    </row>
    <row r="1811" ht="18.0" customHeight="1">
      <c r="A1811" s="3"/>
      <c r="B1811" s="3"/>
      <c r="C1811" s="48">
        <v>9.784535002548E12</v>
      </c>
      <c r="D1811" s="23" t="s">
        <v>2549</v>
      </c>
      <c r="E1811" s="23" t="s">
        <v>3223</v>
      </c>
      <c r="F1811" s="23" t="s">
        <v>2551</v>
      </c>
      <c r="G1811" s="23" t="s">
        <v>915</v>
      </c>
      <c r="H1811" s="25">
        <v>45046.0</v>
      </c>
      <c r="I1811" s="26">
        <v>45204.0</v>
      </c>
      <c r="J1811" s="23"/>
      <c r="K1811" s="27" t="str">
        <f>IFERROR(__xludf.DUMMYFUNCTION("""COMPUTED_VALUE"""),"〇")</f>
        <v>〇</v>
      </c>
      <c r="L1811" s="27" t="s">
        <v>2552</v>
      </c>
    </row>
    <row r="1812" ht="18.0" customHeight="1">
      <c r="A1812" s="3"/>
      <c r="B1812" s="3"/>
      <c r="C1812" s="48">
        <v>9.784535527126E12</v>
      </c>
      <c r="D1812" s="23" t="s">
        <v>2549</v>
      </c>
      <c r="E1812" s="23" t="s">
        <v>3224</v>
      </c>
      <c r="F1812" s="23" t="s">
        <v>2580</v>
      </c>
      <c r="G1812" s="23" t="s">
        <v>915</v>
      </c>
      <c r="H1812" s="25">
        <v>45046.0</v>
      </c>
      <c r="I1812" s="26">
        <v>45204.0</v>
      </c>
      <c r="J1812" s="23"/>
      <c r="K1812" s="27" t="str">
        <f>IFERROR(__xludf.DUMMYFUNCTION("""COMPUTED_VALUE"""),"")</f>
        <v/>
      </c>
      <c r="L1812" s="27" t="s">
        <v>2552</v>
      </c>
    </row>
    <row r="1813" ht="18.0" customHeight="1">
      <c r="A1813" s="3"/>
      <c r="B1813" s="3"/>
      <c r="C1813" s="48">
        <v>9.784535527218E12</v>
      </c>
      <c r="D1813" s="23" t="s">
        <v>2549</v>
      </c>
      <c r="E1813" s="23" t="s">
        <v>3225</v>
      </c>
      <c r="F1813" s="23" t="s">
        <v>3226</v>
      </c>
      <c r="G1813" s="23" t="s">
        <v>915</v>
      </c>
      <c r="H1813" s="25">
        <v>45049.0</v>
      </c>
      <c r="I1813" s="26">
        <v>45204.0</v>
      </c>
      <c r="J1813" s="23"/>
      <c r="K1813" s="27" t="str">
        <f>IFERROR(__xludf.DUMMYFUNCTION("""COMPUTED_VALUE"""),"")</f>
        <v/>
      </c>
      <c r="L1813" s="27" t="s">
        <v>2552</v>
      </c>
    </row>
    <row r="1814" ht="18.0" customHeight="1">
      <c r="A1814" s="3"/>
      <c r="B1814" s="3"/>
      <c r="C1814" s="48">
        <v>9.784535527096E12</v>
      </c>
      <c r="D1814" s="23" t="s">
        <v>2549</v>
      </c>
      <c r="E1814" s="23" t="s">
        <v>3227</v>
      </c>
      <c r="F1814" s="23" t="s">
        <v>3228</v>
      </c>
      <c r="G1814" s="23" t="s">
        <v>915</v>
      </c>
      <c r="H1814" s="25">
        <v>45066.0</v>
      </c>
      <c r="I1814" s="26">
        <v>45204.0</v>
      </c>
      <c r="J1814" s="23"/>
      <c r="K1814" s="27" t="str">
        <f>IFERROR(__xludf.DUMMYFUNCTION("""COMPUTED_VALUE"""),"")</f>
        <v/>
      </c>
      <c r="L1814" s="27" t="s">
        <v>2552</v>
      </c>
    </row>
    <row r="1815" ht="18.0" customHeight="1">
      <c r="A1815" s="3"/>
      <c r="B1815" s="3"/>
      <c r="C1815" s="48">
        <v>9.784535527287E12</v>
      </c>
      <c r="D1815" s="23" t="s">
        <v>2549</v>
      </c>
      <c r="E1815" s="23" t="s">
        <v>3229</v>
      </c>
      <c r="F1815" s="23" t="s">
        <v>3230</v>
      </c>
      <c r="G1815" s="23" t="s">
        <v>915</v>
      </c>
      <c r="H1815" s="25">
        <v>45082.0</v>
      </c>
      <c r="I1815" s="26">
        <v>45204.0</v>
      </c>
      <c r="J1815" s="23"/>
      <c r="K1815" s="27" t="str">
        <f>IFERROR(__xludf.DUMMYFUNCTION("""COMPUTED_VALUE"""),"")</f>
        <v/>
      </c>
      <c r="L1815" s="27" t="s">
        <v>2552</v>
      </c>
    </row>
    <row r="1816" ht="18.0" customHeight="1">
      <c r="A1816" s="3"/>
      <c r="B1816" s="3"/>
      <c r="C1816" s="48">
        <v>9.784535524989E12</v>
      </c>
      <c r="D1816" s="23" t="s">
        <v>2549</v>
      </c>
      <c r="E1816" s="23" t="s">
        <v>3231</v>
      </c>
      <c r="F1816" s="23" t="s">
        <v>3232</v>
      </c>
      <c r="G1816" s="23" t="s">
        <v>915</v>
      </c>
      <c r="H1816" s="29">
        <v>45087.0</v>
      </c>
      <c r="I1816" s="26">
        <v>45204.0</v>
      </c>
      <c r="J1816" s="23"/>
      <c r="K1816" s="27" t="str">
        <f>IFERROR(__xludf.DUMMYFUNCTION("""COMPUTED_VALUE"""),"")</f>
        <v/>
      </c>
      <c r="L1816" s="27" t="s">
        <v>2552</v>
      </c>
    </row>
    <row r="1817" ht="18.0" customHeight="1">
      <c r="A1817" s="3"/>
      <c r="B1817" s="3"/>
      <c r="C1817" s="48">
        <v>9.784535526907E12</v>
      </c>
      <c r="D1817" s="23" t="s">
        <v>2549</v>
      </c>
      <c r="E1817" s="23" t="s">
        <v>3233</v>
      </c>
      <c r="F1817" s="23" t="s">
        <v>3234</v>
      </c>
      <c r="G1817" s="23" t="s">
        <v>915</v>
      </c>
      <c r="H1817" s="25">
        <v>45092.0</v>
      </c>
      <c r="I1817" s="26">
        <v>45204.0</v>
      </c>
      <c r="J1817" s="23"/>
      <c r="K1817" s="27" t="str">
        <f>IFERROR(__xludf.DUMMYFUNCTION("""COMPUTED_VALUE"""),"〇")</f>
        <v>〇</v>
      </c>
      <c r="L1817" s="27" t="s">
        <v>2552</v>
      </c>
    </row>
    <row r="1818" ht="18.0" customHeight="1">
      <c r="A1818" s="3"/>
      <c r="B1818" s="3"/>
      <c r="C1818" s="48">
        <v>9.784535526631E12</v>
      </c>
      <c r="D1818" s="23" t="s">
        <v>2549</v>
      </c>
      <c r="E1818" s="23" t="s">
        <v>3235</v>
      </c>
      <c r="F1818" s="23" t="s">
        <v>3236</v>
      </c>
      <c r="G1818" s="23" t="s">
        <v>915</v>
      </c>
      <c r="H1818" s="25">
        <v>45112.0</v>
      </c>
      <c r="I1818" s="26">
        <v>45204.0</v>
      </c>
      <c r="J1818" s="23"/>
      <c r="K1818" s="27" t="str">
        <f>IFERROR(__xludf.DUMMYFUNCTION("""COMPUTED_VALUE"""),"〇")</f>
        <v>〇</v>
      </c>
      <c r="L1818" s="27" t="s">
        <v>2552</v>
      </c>
    </row>
    <row r="1819" ht="18.0" customHeight="1">
      <c r="A1819" s="3"/>
      <c r="B1819" s="3"/>
      <c r="C1819" s="48">
        <v>9.784535519725E12</v>
      </c>
      <c r="D1819" s="23" t="s">
        <v>2549</v>
      </c>
      <c r="E1819" s="23" t="s">
        <v>3237</v>
      </c>
      <c r="F1819" s="23" t="s">
        <v>3238</v>
      </c>
      <c r="G1819" s="23" t="s">
        <v>915</v>
      </c>
      <c r="H1819" s="25">
        <v>42060.0</v>
      </c>
      <c r="I1819" s="26">
        <v>45205.0</v>
      </c>
      <c r="J1819" s="23"/>
      <c r="K1819" s="27" t="str">
        <f>IFERROR(__xludf.DUMMYFUNCTION("""COMPUTED_VALUE"""),"〇")</f>
        <v>〇</v>
      </c>
      <c r="L1819" s="27" t="s">
        <v>2552</v>
      </c>
    </row>
    <row r="1820" ht="18.0" customHeight="1">
      <c r="A1820" s="3"/>
      <c r="B1820" s="3"/>
      <c r="C1820" s="48">
        <v>9.784535521155E12</v>
      </c>
      <c r="D1820" s="23" t="s">
        <v>2549</v>
      </c>
      <c r="E1820" s="23" t="s">
        <v>3239</v>
      </c>
      <c r="F1820" s="23" t="s">
        <v>3240</v>
      </c>
      <c r="G1820" s="23" t="s">
        <v>915</v>
      </c>
      <c r="H1820" s="29">
        <v>42267.0</v>
      </c>
      <c r="I1820" s="26">
        <v>45205.0</v>
      </c>
      <c r="J1820" s="23"/>
      <c r="K1820" s="27" t="str">
        <f>IFERROR(__xludf.DUMMYFUNCTION("""COMPUTED_VALUE"""),"")</f>
        <v/>
      </c>
      <c r="L1820" s="36" t="s">
        <v>2552</v>
      </c>
    </row>
    <row r="1821" ht="18.0" customHeight="1">
      <c r="A1821" s="3"/>
      <c r="B1821" s="3"/>
      <c r="C1821" s="48">
        <v>9.784535520608E12</v>
      </c>
      <c r="D1821" s="23" t="s">
        <v>2549</v>
      </c>
      <c r="E1821" s="23" t="s">
        <v>3241</v>
      </c>
      <c r="F1821" s="23" t="s">
        <v>3059</v>
      </c>
      <c r="G1821" s="23" t="s">
        <v>915</v>
      </c>
      <c r="H1821" s="25">
        <v>42480.0</v>
      </c>
      <c r="I1821" s="26">
        <v>45205.0</v>
      </c>
      <c r="J1821" s="23"/>
      <c r="K1821" s="27" t="str">
        <f>IFERROR(__xludf.DUMMYFUNCTION("""COMPUTED_VALUE"""),"〇")</f>
        <v>〇</v>
      </c>
      <c r="L1821" s="27" t="s">
        <v>2552</v>
      </c>
    </row>
    <row r="1822" ht="18.0" customHeight="1">
      <c r="A1822" s="3"/>
      <c r="B1822" s="3"/>
      <c r="C1822" s="48">
        <v>9.78453552194E12</v>
      </c>
      <c r="D1822" s="23" t="s">
        <v>2549</v>
      </c>
      <c r="E1822" s="23" t="s">
        <v>3242</v>
      </c>
      <c r="F1822" s="23" t="s">
        <v>3243</v>
      </c>
      <c r="G1822" s="23" t="s">
        <v>915</v>
      </c>
      <c r="H1822" s="29">
        <v>42694.0</v>
      </c>
      <c r="I1822" s="26">
        <v>45205.0</v>
      </c>
      <c r="J1822" s="23"/>
      <c r="K1822" s="27" t="str">
        <f>IFERROR(__xludf.DUMMYFUNCTION("""COMPUTED_VALUE"""),"")</f>
        <v/>
      </c>
      <c r="L1822" s="27" t="s">
        <v>2552</v>
      </c>
    </row>
    <row r="1823" ht="18.0" customHeight="1">
      <c r="A1823" s="3"/>
      <c r="B1823" s="3"/>
      <c r="C1823" s="48">
        <v>9.784535523425E12</v>
      </c>
      <c r="D1823" s="23" t="s">
        <v>2549</v>
      </c>
      <c r="E1823" s="23" t="s">
        <v>3244</v>
      </c>
      <c r="F1823" s="23" t="s">
        <v>2950</v>
      </c>
      <c r="G1823" s="23" t="s">
        <v>915</v>
      </c>
      <c r="H1823" s="25">
        <v>43094.0</v>
      </c>
      <c r="I1823" s="26">
        <v>45205.0</v>
      </c>
      <c r="J1823" s="23"/>
      <c r="K1823" s="27" t="str">
        <f>IFERROR(__xludf.DUMMYFUNCTION("""COMPUTED_VALUE"""),"")</f>
        <v/>
      </c>
      <c r="L1823" s="27" t="s">
        <v>2552</v>
      </c>
    </row>
    <row r="1824" ht="18.0" customHeight="1">
      <c r="A1824" s="3"/>
      <c r="B1824" s="3"/>
      <c r="C1824" s="48">
        <v>9.784535523302E12</v>
      </c>
      <c r="D1824" s="23" t="s">
        <v>2549</v>
      </c>
      <c r="E1824" s="23" t="s">
        <v>3245</v>
      </c>
      <c r="F1824" s="23" t="s">
        <v>3098</v>
      </c>
      <c r="G1824" s="23" t="s">
        <v>915</v>
      </c>
      <c r="H1824" s="25">
        <v>43266.0</v>
      </c>
      <c r="I1824" s="26">
        <v>45205.0</v>
      </c>
      <c r="J1824" s="23"/>
      <c r="K1824" s="27" t="str">
        <f>IFERROR(__xludf.DUMMYFUNCTION("""COMPUTED_VALUE"""),"〇")</f>
        <v>〇</v>
      </c>
      <c r="L1824" s="27" t="s">
        <v>2552</v>
      </c>
    </row>
    <row r="1825" ht="18.0" customHeight="1">
      <c r="A1825" s="3"/>
      <c r="B1825" s="3"/>
      <c r="C1825" s="48">
        <v>9.784535523197E12</v>
      </c>
      <c r="D1825" s="23" t="s">
        <v>2549</v>
      </c>
      <c r="E1825" s="23" t="s">
        <v>3246</v>
      </c>
      <c r="F1825" s="23" t="s">
        <v>2557</v>
      </c>
      <c r="G1825" s="23" t="s">
        <v>915</v>
      </c>
      <c r="H1825" s="25">
        <v>43434.0</v>
      </c>
      <c r="I1825" s="26">
        <v>45205.0</v>
      </c>
      <c r="J1825" s="23"/>
      <c r="K1825" s="27" t="str">
        <f>IFERROR(__xludf.DUMMYFUNCTION("""COMPUTED_VALUE"""),"〇")</f>
        <v>〇</v>
      </c>
      <c r="L1825" s="27" t="s">
        <v>2552</v>
      </c>
    </row>
    <row r="1826" ht="18.0" customHeight="1">
      <c r="A1826" s="3"/>
      <c r="B1826" s="3"/>
      <c r="C1826" s="48">
        <v>9.784535524545E12</v>
      </c>
      <c r="D1826" s="23" t="s">
        <v>2549</v>
      </c>
      <c r="E1826" s="23" t="s">
        <v>3247</v>
      </c>
      <c r="F1826" s="23" t="s">
        <v>3248</v>
      </c>
      <c r="G1826" s="23" t="s">
        <v>915</v>
      </c>
      <c r="H1826" s="25">
        <v>43738.0</v>
      </c>
      <c r="I1826" s="26">
        <v>45205.0</v>
      </c>
      <c r="J1826" s="23"/>
      <c r="K1826" s="27" t="str">
        <f>IFERROR(__xludf.DUMMYFUNCTION("""COMPUTED_VALUE"""),"〇")</f>
        <v>〇</v>
      </c>
      <c r="L1826" s="27" t="s">
        <v>2552</v>
      </c>
    </row>
    <row r="1827" ht="18.0" customHeight="1">
      <c r="A1827" s="3"/>
      <c r="B1827" s="3"/>
      <c r="C1827" s="48">
        <v>9.784535403536E12</v>
      </c>
      <c r="D1827" s="23" t="s">
        <v>2549</v>
      </c>
      <c r="E1827" s="23" t="s">
        <v>3249</v>
      </c>
      <c r="F1827" s="23" t="s">
        <v>3250</v>
      </c>
      <c r="G1827" s="51" t="s">
        <v>915</v>
      </c>
      <c r="H1827" s="29">
        <v>43748.0</v>
      </c>
      <c r="I1827" s="26">
        <v>45205.0</v>
      </c>
      <c r="J1827" s="23"/>
      <c r="K1827" s="27" t="str">
        <f>IFERROR(__xludf.DUMMYFUNCTION("""COMPUTED_VALUE"""),"")</f>
        <v/>
      </c>
      <c r="L1827" s="27" t="s">
        <v>2552</v>
      </c>
    </row>
    <row r="1828" ht="18.0" customHeight="1">
      <c r="A1828" s="3"/>
      <c r="B1828" s="3"/>
      <c r="C1828" s="48">
        <v>9.784535524712E12</v>
      </c>
      <c r="D1828" s="23" t="s">
        <v>2549</v>
      </c>
      <c r="E1828" s="23" t="s">
        <v>3251</v>
      </c>
      <c r="F1828" s="23" t="s">
        <v>3252</v>
      </c>
      <c r="G1828" s="23" t="s">
        <v>915</v>
      </c>
      <c r="H1828" s="29">
        <v>43890.0</v>
      </c>
      <c r="I1828" s="26">
        <v>45205.0</v>
      </c>
      <c r="J1828" s="23"/>
      <c r="K1828" s="27" t="str">
        <f>IFERROR(__xludf.DUMMYFUNCTION("""COMPUTED_VALUE"""),"")</f>
        <v/>
      </c>
      <c r="L1828" s="27" t="s">
        <v>2552</v>
      </c>
    </row>
    <row r="1829" ht="18.0" customHeight="1">
      <c r="A1829" s="3"/>
      <c r="B1829" s="21"/>
      <c r="C1829" s="48">
        <v>9.784535524682E12</v>
      </c>
      <c r="D1829" s="23" t="s">
        <v>2549</v>
      </c>
      <c r="E1829" s="23" t="s">
        <v>3253</v>
      </c>
      <c r="F1829" s="23" t="s">
        <v>3254</v>
      </c>
      <c r="G1829" s="23" t="s">
        <v>915</v>
      </c>
      <c r="H1829" s="25">
        <v>43971.0</v>
      </c>
      <c r="I1829" s="26">
        <v>45205.0</v>
      </c>
      <c r="J1829" s="23"/>
      <c r="K1829" s="27" t="str">
        <f>IFERROR(__xludf.DUMMYFUNCTION("""COMPUTED_VALUE"""),"")</f>
        <v/>
      </c>
      <c r="L1829" s="27" t="s">
        <v>2552</v>
      </c>
    </row>
    <row r="1830" ht="18.0" customHeight="1">
      <c r="A1830" s="3"/>
      <c r="B1830" s="21"/>
      <c r="C1830" s="48">
        <v>9.784535525108E12</v>
      </c>
      <c r="D1830" s="23" t="s">
        <v>2549</v>
      </c>
      <c r="E1830" s="23" t="s">
        <v>3255</v>
      </c>
      <c r="F1830" s="23" t="s">
        <v>3256</v>
      </c>
      <c r="G1830" s="23" t="s">
        <v>915</v>
      </c>
      <c r="H1830" s="25">
        <v>44145.0</v>
      </c>
      <c r="I1830" s="26">
        <v>45205.0</v>
      </c>
      <c r="J1830" s="23"/>
      <c r="K1830" s="27" t="str">
        <f>IFERROR(__xludf.DUMMYFUNCTION("""COMPUTED_VALUE"""),"")</f>
        <v/>
      </c>
      <c r="L1830" s="27" t="s">
        <v>2552</v>
      </c>
    </row>
    <row r="1831" ht="18.0" customHeight="1">
      <c r="A1831" s="3"/>
      <c r="B1831" s="21"/>
      <c r="C1831" s="48">
        <v>9.784535005273E12</v>
      </c>
      <c r="D1831" s="23" t="s">
        <v>2549</v>
      </c>
      <c r="E1831" s="23" t="s">
        <v>3257</v>
      </c>
      <c r="F1831" s="23" t="s">
        <v>3258</v>
      </c>
      <c r="G1831" s="23" t="s">
        <v>915</v>
      </c>
      <c r="H1831" s="25">
        <v>44195.0</v>
      </c>
      <c r="I1831" s="26">
        <v>45205.0</v>
      </c>
      <c r="J1831" s="23"/>
      <c r="K1831" s="27" t="str">
        <f>IFERROR(__xludf.DUMMYFUNCTION("""COMPUTED_VALUE"""),"")</f>
        <v/>
      </c>
      <c r="L1831" s="27" t="s">
        <v>2552</v>
      </c>
    </row>
    <row r="1832" ht="18.0" customHeight="1">
      <c r="A1832" s="3"/>
      <c r="B1832" s="21"/>
      <c r="C1832" s="48">
        <v>9.784535525047E12</v>
      </c>
      <c r="D1832" s="23" t="s">
        <v>2549</v>
      </c>
      <c r="E1832" s="23" t="s">
        <v>3259</v>
      </c>
      <c r="F1832" s="23" t="s">
        <v>3260</v>
      </c>
      <c r="G1832" s="23" t="s">
        <v>915</v>
      </c>
      <c r="H1832" s="25">
        <v>44221.0</v>
      </c>
      <c r="I1832" s="26">
        <v>45205.0</v>
      </c>
      <c r="J1832" s="23"/>
      <c r="K1832" s="27" t="str">
        <f>IFERROR(__xludf.DUMMYFUNCTION("""COMPUTED_VALUE"""),"")</f>
        <v/>
      </c>
      <c r="L1832" s="27" t="s">
        <v>2552</v>
      </c>
    </row>
    <row r="1833" ht="18.0" customHeight="1">
      <c r="A1833" s="3"/>
      <c r="B1833" s="21"/>
      <c r="C1833" s="48">
        <v>9.784535525153E12</v>
      </c>
      <c r="D1833" s="23" t="s">
        <v>2549</v>
      </c>
      <c r="E1833" s="23" t="s">
        <v>3261</v>
      </c>
      <c r="F1833" s="23" t="s">
        <v>3262</v>
      </c>
      <c r="G1833" s="23" t="s">
        <v>915</v>
      </c>
      <c r="H1833" s="29">
        <v>44226.0</v>
      </c>
      <c r="I1833" s="26">
        <v>45205.0</v>
      </c>
      <c r="J1833" s="23"/>
      <c r="K1833" s="27" t="str">
        <f>IFERROR(__xludf.DUMMYFUNCTION("""COMPUTED_VALUE"""),"〇")</f>
        <v>〇</v>
      </c>
      <c r="L1833" s="27" t="s">
        <v>2552</v>
      </c>
    </row>
    <row r="1834" ht="18.0" customHeight="1">
      <c r="A1834" s="3"/>
      <c r="B1834" s="21"/>
      <c r="C1834" s="22">
        <v>9.784535525498E12</v>
      </c>
      <c r="D1834" s="23" t="s">
        <v>2549</v>
      </c>
      <c r="E1834" s="23" t="s">
        <v>3263</v>
      </c>
      <c r="F1834" s="23" t="s">
        <v>3264</v>
      </c>
      <c r="G1834" s="23" t="s">
        <v>915</v>
      </c>
      <c r="H1834" s="29">
        <v>44285.0</v>
      </c>
      <c r="I1834" s="26">
        <v>45205.0</v>
      </c>
      <c r="J1834" s="23"/>
      <c r="K1834" s="27" t="str">
        <f>IFERROR(__xludf.DUMMYFUNCTION("""COMPUTED_VALUE"""),"〇")</f>
        <v>〇</v>
      </c>
      <c r="L1834" s="27" t="s">
        <v>2552</v>
      </c>
    </row>
    <row r="1835" ht="18.0" customHeight="1">
      <c r="A1835" s="3"/>
      <c r="B1835" s="21"/>
      <c r="C1835" s="22">
        <v>9.784535540026E12</v>
      </c>
      <c r="D1835" s="23" t="s">
        <v>2549</v>
      </c>
      <c r="E1835" s="23" t="s">
        <v>3265</v>
      </c>
      <c r="F1835" s="23" t="s">
        <v>3266</v>
      </c>
      <c r="G1835" s="23" t="s">
        <v>915</v>
      </c>
      <c r="H1835" s="25">
        <v>44285.0</v>
      </c>
      <c r="I1835" s="26">
        <v>45205.0</v>
      </c>
      <c r="J1835" s="23"/>
      <c r="K1835" s="27" t="str">
        <f>IFERROR(__xludf.DUMMYFUNCTION("""COMPUTED_VALUE"""),"")</f>
        <v/>
      </c>
      <c r="L1835" s="27" t="s">
        <v>2552</v>
      </c>
    </row>
    <row r="1836" ht="18.0" customHeight="1">
      <c r="A1836" s="3"/>
      <c r="B1836" s="21"/>
      <c r="C1836" s="22">
        <v>9.784535525535E12</v>
      </c>
      <c r="D1836" s="23" t="s">
        <v>2549</v>
      </c>
      <c r="E1836" s="23" t="s">
        <v>3267</v>
      </c>
      <c r="F1836" s="23" t="s">
        <v>3208</v>
      </c>
      <c r="G1836" s="23" t="s">
        <v>915</v>
      </c>
      <c r="H1836" s="25">
        <v>44285.0</v>
      </c>
      <c r="I1836" s="26">
        <v>45205.0</v>
      </c>
      <c r="J1836" s="23"/>
      <c r="K1836" s="27" t="str">
        <f>IFERROR(__xludf.DUMMYFUNCTION("""COMPUTED_VALUE"""),"〇")</f>
        <v>〇</v>
      </c>
      <c r="L1836" s="27" t="s">
        <v>2552</v>
      </c>
    </row>
    <row r="1837" ht="18.0" customHeight="1">
      <c r="A1837" s="3"/>
      <c r="B1837" s="21"/>
      <c r="C1837" s="22">
        <v>9.784535587588E12</v>
      </c>
      <c r="D1837" s="23" t="s">
        <v>2549</v>
      </c>
      <c r="E1837" s="23" t="s">
        <v>3268</v>
      </c>
      <c r="F1837" s="23" t="s">
        <v>3269</v>
      </c>
      <c r="G1837" s="23" t="s">
        <v>915</v>
      </c>
      <c r="H1837" s="25">
        <v>44296.0</v>
      </c>
      <c r="I1837" s="26">
        <v>45205.0</v>
      </c>
      <c r="J1837" s="23"/>
      <c r="K1837" s="27" t="str">
        <f>IFERROR(__xludf.DUMMYFUNCTION("""COMPUTED_VALUE"""),"")</f>
        <v/>
      </c>
      <c r="L1837" s="27" t="s">
        <v>2552</v>
      </c>
    </row>
    <row r="1838" ht="18.0" customHeight="1">
      <c r="A1838" s="3"/>
      <c r="B1838" s="21"/>
      <c r="C1838" s="22">
        <v>9.784535525528E12</v>
      </c>
      <c r="D1838" s="23" t="s">
        <v>2549</v>
      </c>
      <c r="E1838" s="23" t="s">
        <v>3270</v>
      </c>
      <c r="F1838" s="23" t="s">
        <v>3271</v>
      </c>
      <c r="G1838" s="23" t="s">
        <v>915</v>
      </c>
      <c r="H1838" s="29">
        <v>44316.0</v>
      </c>
      <c r="I1838" s="26">
        <v>45205.0</v>
      </c>
      <c r="J1838" s="23"/>
      <c r="K1838" s="27" t="str">
        <f>IFERROR(__xludf.DUMMYFUNCTION("""COMPUTED_VALUE"""),"〇")</f>
        <v>〇</v>
      </c>
      <c r="L1838" s="27" t="s">
        <v>2552</v>
      </c>
    </row>
    <row r="1839" ht="18.0" customHeight="1">
      <c r="A1839" s="3"/>
      <c r="B1839" s="21"/>
      <c r="C1839" s="22">
        <v>9.784535524934E12</v>
      </c>
      <c r="D1839" s="23" t="s">
        <v>2549</v>
      </c>
      <c r="E1839" s="23" t="s">
        <v>3272</v>
      </c>
      <c r="F1839" s="23" t="s">
        <v>3273</v>
      </c>
      <c r="G1839" s="23" t="s">
        <v>915</v>
      </c>
      <c r="H1839" s="25">
        <v>44319.0</v>
      </c>
      <c r="I1839" s="26">
        <v>45205.0</v>
      </c>
      <c r="J1839" s="23"/>
      <c r="K1839" s="27" t="str">
        <f>IFERROR(__xludf.DUMMYFUNCTION("""COMPUTED_VALUE"""),"")</f>
        <v/>
      </c>
      <c r="L1839" s="27" t="s">
        <v>2552</v>
      </c>
    </row>
    <row r="1840" ht="18.0" customHeight="1">
      <c r="A1840" s="3"/>
      <c r="B1840" s="21"/>
      <c r="C1840" s="22">
        <v>9.78453552558E12</v>
      </c>
      <c r="D1840" s="23" t="s">
        <v>2549</v>
      </c>
      <c r="E1840" s="23" t="s">
        <v>3274</v>
      </c>
      <c r="F1840" s="23" t="s">
        <v>3275</v>
      </c>
      <c r="G1840" s="23" t="s">
        <v>915</v>
      </c>
      <c r="H1840" s="29">
        <v>44392.0</v>
      </c>
      <c r="I1840" s="26">
        <v>45205.0</v>
      </c>
      <c r="J1840" s="23"/>
      <c r="K1840" s="27" t="str">
        <f>IFERROR(__xludf.DUMMYFUNCTION("""COMPUTED_VALUE"""),"")</f>
        <v/>
      </c>
      <c r="L1840" s="27" t="s">
        <v>2552</v>
      </c>
    </row>
    <row r="1841" ht="18.0" customHeight="1">
      <c r="A1841" s="3"/>
      <c r="B1841" s="21"/>
      <c r="C1841" s="22">
        <v>9.784535525689E12</v>
      </c>
      <c r="D1841" s="23" t="s">
        <v>2549</v>
      </c>
      <c r="E1841" s="23" t="s">
        <v>3276</v>
      </c>
      <c r="F1841" s="23" t="s">
        <v>3277</v>
      </c>
      <c r="G1841" s="23" t="s">
        <v>915</v>
      </c>
      <c r="H1841" s="25">
        <v>44397.0</v>
      </c>
      <c r="I1841" s="26">
        <v>45205.0</v>
      </c>
      <c r="J1841" s="23"/>
      <c r="K1841" s="27" t="str">
        <f>IFERROR(__xludf.DUMMYFUNCTION("""COMPUTED_VALUE"""),"")</f>
        <v/>
      </c>
      <c r="L1841" s="27" t="s">
        <v>2552</v>
      </c>
    </row>
    <row r="1842" ht="18.0" customHeight="1">
      <c r="A1842" s="3"/>
      <c r="B1842" s="21"/>
      <c r="C1842" s="22">
        <v>9.784535524927E12</v>
      </c>
      <c r="D1842" s="23" t="s">
        <v>2549</v>
      </c>
      <c r="E1842" s="23" t="s">
        <v>3278</v>
      </c>
      <c r="F1842" s="23" t="s">
        <v>3273</v>
      </c>
      <c r="G1842" s="23" t="s">
        <v>915</v>
      </c>
      <c r="H1842" s="25">
        <v>44397.0</v>
      </c>
      <c r="I1842" s="26">
        <v>45205.0</v>
      </c>
      <c r="J1842" s="23"/>
      <c r="K1842" s="27" t="str">
        <f>IFERROR(__xludf.DUMMYFUNCTION("""COMPUTED_VALUE"""),"")</f>
        <v/>
      </c>
      <c r="L1842" s="27" t="s">
        <v>2552</v>
      </c>
    </row>
    <row r="1843" ht="18.0" customHeight="1">
      <c r="A1843" s="3"/>
      <c r="B1843" s="21"/>
      <c r="C1843" s="22">
        <v>9.784535525122E12</v>
      </c>
      <c r="D1843" s="23" t="s">
        <v>2549</v>
      </c>
      <c r="E1843" s="23" t="s">
        <v>3279</v>
      </c>
      <c r="F1843" s="23" t="s">
        <v>3243</v>
      </c>
      <c r="G1843" s="23" t="s">
        <v>915</v>
      </c>
      <c r="H1843" s="25">
        <v>44423.0</v>
      </c>
      <c r="I1843" s="26">
        <v>45205.0</v>
      </c>
      <c r="J1843" s="23"/>
      <c r="K1843" s="27" t="str">
        <f>IFERROR(__xludf.DUMMYFUNCTION("""COMPUTED_VALUE"""),"〇")</f>
        <v>〇</v>
      </c>
      <c r="L1843" s="27" t="s">
        <v>2552</v>
      </c>
    </row>
    <row r="1844" ht="18.0" customHeight="1">
      <c r="A1844" s="3"/>
      <c r="B1844" s="21"/>
      <c r="C1844" s="22">
        <v>9.784535525665E12</v>
      </c>
      <c r="D1844" s="23" t="s">
        <v>2549</v>
      </c>
      <c r="E1844" s="23" t="s">
        <v>3280</v>
      </c>
      <c r="F1844" s="23" t="s">
        <v>3281</v>
      </c>
      <c r="G1844" s="23" t="s">
        <v>915</v>
      </c>
      <c r="H1844" s="25">
        <v>44439.0</v>
      </c>
      <c r="I1844" s="26">
        <v>45205.0</v>
      </c>
      <c r="J1844" s="23"/>
      <c r="K1844" s="27" t="str">
        <f>IFERROR(__xludf.DUMMYFUNCTION("""COMPUTED_VALUE"""),"")</f>
        <v/>
      </c>
      <c r="L1844" s="27" t="s">
        <v>2552</v>
      </c>
    </row>
    <row r="1845" ht="18.0" customHeight="1">
      <c r="A1845" s="3"/>
      <c r="B1845" s="21"/>
      <c r="C1845" s="22">
        <v>9.784535525825E12</v>
      </c>
      <c r="D1845" s="23" t="s">
        <v>2549</v>
      </c>
      <c r="E1845" s="23" t="s">
        <v>3282</v>
      </c>
      <c r="F1845" s="23" t="s">
        <v>3248</v>
      </c>
      <c r="G1845" s="23" t="s">
        <v>915</v>
      </c>
      <c r="H1845" s="25">
        <v>44459.0</v>
      </c>
      <c r="I1845" s="26">
        <v>45205.0</v>
      </c>
      <c r="J1845" s="23"/>
      <c r="K1845" s="27" t="str">
        <f>IFERROR(__xludf.DUMMYFUNCTION("""COMPUTED_VALUE"""),"〇")</f>
        <v>〇</v>
      </c>
      <c r="L1845" s="27" t="s">
        <v>2552</v>
      </c>
    </row>
    <row r="1846" ht="18.0" customHeight="1">
      <c r="A1846" s="3"/>
      <c r="B1846" s="21"/>
      <c r="C1846" s="22">
        <v>9.784535525771E12</v>
      </c>
      <c r="D1846" s="23" t="s">
        <v>2549</v>
      </c>
      <c r="E1846" s="23" t="s">
        <v>3283</v>
      </c>
      <c r="F1846" s="23" t="s">
        <v>3284</v>
      </c>
      <c r="G1846" s="23" t="s">
        <v>915</v>
      </c>
      <c r="H1846" s="25">
        <v>44464.0</v>
      </c>
      <c r="I1846" s="26">
        <v>45205.0</v>
      </c>
      <c r="J1846" s="23"/>
      <c r="K1846" s="27" t="str">
        <f>IFERROR(__xludf.DUMMYFUNCTION("""COMPUTED_VALUE"""),"〇")</f>
        <v>〇</v>
      </c>
      <c r="L1846" s="27" t="s">
        <v>2552</v>
      </c>
    </row>
    <row r="1847" ht="18.0" customHeight="1">
      <c r="A1847" s="3"/>
      <c r="B1847" s="21"/>
      <c r="C1847" s="22">
        <v>9.784535524361E12</v>
      </c>
      <c r="D1847" s="23" t="s">
        <v>2549</v>
      </c>
      <c r="E1847" s="23" t="s">
        <v>3285</v>
      </c>
      <c r="F1847" s="23" t="s">
        <v>3286</v>
      </c>
      <c r="G1847" s="23" t="s">
        <v>915</v>
      </c>
      <c r="H1847" s="29">
        <v>44467.0</v>
      </c>
      <c r="I1847" s="26">
        <v>45205.0</v>
      </c>
      <c r="J1847" s="23"/>
      <c r="K1847" s="27" t="str">
        <f>IFERROR(__xludf.DUMMYFUNCTION("""COMPUTED_VALUE"""),"〇")</f>
        <v>〇</v>
      </c>
      <c r="L1847" s="27" t="s">
        <v>2552</v>
      </c>
    </row>
    <row r="1848" ht="18.0" customHeight="1">
      <c r="A1848" s="3"/>
      <c r="B1848" s="21"/>
      <c r="C1848" s="22">
        <v>9.784535525696E12</v>
      </c>
      <c r="D1848" s="23" t="s">
        <v>2549</v>
      </c>
      <c r="E1848" s="23" t="s">
        <v>3287</v>
      </c>
      <c r="F1848" s="23" t="s">
        <v>3288</v>
      </c>
      <c r="G1848" s="23" t="s">
        <v>915</v>
      </c>
      <c r="H1848" s="29">
        <v>44469.0</v>
      </c>
      <c r="I1848" s="26">
        <v>45205.0</v>
      </c>
      <c r="J1848" s="23"/>
      <c r="K1848" s="27" t="str">
        <f>IFERROR(__xludf.DUMMYFUNCTION("""COMPUTED_VALUE"""),"")</f>
        <v/>
      </c>
      <c r="L1848" s="27" t="s">
        <v>2552</v>
      </c>
    </row>
    <row r="1849" ht="18.0" customHeight="1">
      <c r="A1849" s="3"/>
      <c r="B1849" s="21"/>
      <c r="C1849" s="22">
        <v>9.784535525962E12</v>
      </c>
      <c r="D1849" s="23" t="s">
        <v>2549</v>
      </c>
      <c r="E1849" s="23" t="s">
        <v>3289</v>
      </c>
      <c r="F1849" s="23" t="s">
        <v>3290</v>
      </c>
      <c r="G1849" s="23" t="s">
        <v>915</v>
      </c>
      <c r="H1849" s="25">
        <v>44469.0</v>
      </c>
      <c r="I1849" s="26">
        <v>45205.0</v>
      </c>
      <c r="J1849" s="23"/>
      <c r="K1849" s="27" t="str">
        <f>IFERROR(__xludf.DUMMYFUNCTION("""COMPUTED_VALUE"""),"〇")</f>
        <v>〇</v>
      </c>
      <c r="L1849" s="27" t="s">
        <v>2552</v>
      </c>
    </row>
    <row r="1850" ht="18.0" customHeight="1">
      <c r="A1850" s="3"/>
      <c r="B1850" s="21"/>
      <c r="C1850" s="22">
        <v>9.784535525832E12</v>
      </c>
      <c r="D1850" s="23" t="s">
        <v>2549</v>
      </c>
      <c r="E1850" s="23" t="s">
        <v>3291</v>
      </c>
      <c r="F1850" s="23" t="s">
        <v>3292</v>
      </c>
      <c r="G1850" s="23" t="s">
        <v>915</v>
      </c>
      <c r="H1850" s="29">
        <v>44553.0</v>
      </c>
      <c r="I1850" s="26">
        <v>45205.0</v>
      </c>
      <c r="J1850" s="23"/>
      <c r="K1850" s="27" t="str">
        <f>IFERROR(__xludf.DUMMYFUNCTION("""COMPUTED_VALUE"""),"〇")</f>
        <v>〇</v>
      </c>
      <c r="L1850" s="27" t="s">
        <v>2552</v>
      </c>
    </row>
    <row r="1851" ht="18.0" customHeight="1">
      <c r="A1851" s="3"/>
      <c r="B1851" s="21"/>
      <c r="C1851" s="22">
        <v>9.784535526013E12</v>
      </c>
      <c r="D1851" s="23" t="s">
        <v>2549</v>
      </c>
      <c r="E1851" s="23" t="s">
        <v>3293</v>
      </c>
      <c r="F1851" s="23" t="s">
        <v>3294</v>
      </c>
      <c r="G1851" s="23" t="s">
        <v>915</v>
      </c>
      <c r="H1851" s="25">
        <v>44555.0</v>
      </c>
      <c r="I1851" s="26">
        <v>45205.0</v>
      </c>
      <c r="J1851" s="23"/>
      <c r="K1851" s="27" t="str">
        <f>IFERROR(__xludf.DUMMYFUNCTION("""COMPUTED_VALUE"""),"")</f>
        <v/>
      </c>
      <c r="L1851" s="27" t="s">
        <v>2552</v>
      </c>
    </row>
    <row r="1852" ht="18.0" customHeight="1">
      <c r="A1852" s="3"/>
      <c r="B1852" s="21"/>
      <c r="C1852" s="22">
        <v>9.78453500528E12</v>
      </c>
      <c r="D1852" s="23" t="s">
        <v>2549</v>
      </c>
      <c r="E1852" s="23" t="s">
        <v>3295</v>
      </c>
      <c r="F1852" s="23" t="s">
        <v>3296</v>
      </c>
      <c r="G1852" s="23" t="s">
        <v>915</v>
      </c>
      <c r="H1852" s="29">
        <v>44561.0</v>
      </c>
      <c r="I1852" s="26">
        <v>45205.0</v>
      </c>
      <c r="J1852" s="23"/>
      <c r="K1852" s="27" t="str">
        <f>IFERROR(__xludf.DUMMYFUNCTION("""COMPUTED_VALUE"""),"")</f>
        <v/>
      </c>
      <c r="L1852" s="27" t="s">
        <v>2552</v>
      </c>
    </row>
    <row r="1853" ht="18.0" customHeight="1">
      <c r="A1853" s="3"/>
      <c r="B1853" s="21"/>
      <c r="C1853" s="22">
        <v>9.784535526235E12</v>
      </c>
      <c r="D1853" s="23" t="s">
        <v>2549</v>
      </c>
      <c r="E1853" s="23" t="s">
        <v>3297</v>
      </c>
      <c r="F1853" s="23" t="s">
        <v>2586</v>
      </c>
      <c r="G1853" s="23" t="s">
        <v>915</v>
      </c>
      <c r="H1853" s="25">
        <v>44586.0</v>
      </c>
      <c r="I1853" s="26">
        <v>45205.0</v>
      </c>
      <c r="J1853" s="23"/>
      <c r="K1853" s="27" t="str">
        <f>IFERROR(__xludf.DUMMYFUNCTION("""COMPUTED_VALUE"""),"〇")</f>
        <v>〇</v>
      </c>
      <c r="L1853" s="27" t="s">
        <v>2552</v>
      </c>
    </row>
    <row r="1854" ht="18.0" customHeight="1">
      <c r="A1854" s="3"/>
      <c r="B1854" s="21"/>
      <c r="C1854" s="22">
        <v>9.784535526358E12</v>
      </c>
      <c r="D1854" s="23" t="s">
        <v>2549</v>
      </c>
      <c r="E1854" s="23" t="s">
        <v>3298</v>
      </c>
      <c r="F1854" s="23" t="s">
        <v>3299</v>
      </c>
      <c r="G1854" s="23" t="s">
        <v>915</v>
      </c>
      <c r="H1854" s="25">
        <v>44620.0</v>
      </c>
      <c r="I1854" s="26">
        <v>45205.0</v>
      </c>
      <c r="J1854" s="23"/>
      <c r="K1854" s="27" t="str">
        <f>IFERROR(__xludf.DUMMYFUNCTION("""COMPUTED_VALUE"""),"")</f>
        <v/>
      </c>
      <c r="L1854" s="27" t="s">
        <v>2552</v>
      </c>
    </row>
    <row r="1855" ht="18.0" customHeight="1">
      <c r="A1855" s="3"/>
      <c r="B1855" s="21"/>
      <c r="C1855" s="22">
        <v>9.784535526044E12</v>
      </c>
      <c r="D1855" s="23" t="s">
        <v>2549</v>
      </c>
      <c r="E1855" s="23" t="s">
        <v>3300</v>
      </c>
      <c r="F1855" s="23" t="s">
        <v>3301</v>
      </c>
      <c r="G1855" s="23" t="s">
        <v>915</v>
      </c>
      <c r="H1855" s="25">
        <v>44620.0</v>
      </c>
      <c r="I1855" s="26">
        <v>45205.0</v>
      </c>
      <c r="J1855" s="23"/>
      <c r="K1855" s="27" t="str">
        <f>IFERROR(__xludf.DUMMYFUNCTION("""COMPUTED_VALUE"""),"")</f>
        <v/>
      </c>
      <c r="L1855" s="27" t="s">
        <v>2552</v>
      </c>
    </row>
    <row r="1856" ht="18.0" customHeight="1">
      <c r="A1856" s="3"/>
      <c r="B1856" s="21"/>
      <c r="C1856" s="22">
        <v>9.78453552615E12</v>
      </c>
      <c r="D1856" s="23" t="s">
        <v>2549</v>
      </c>
      <c r="E1856" s="23" t="s">
        <v>3302</v>
      </c>
      <c r="F1856" s="23" t="s">
        <v>3303</v>
      </c>
      <c r="G1856" s="23" t="s">
        <v>915</v>
      </c>
      <c r="H1856" s="25">
        <v>44635.0</v>
      </c>
      <c r="I1856" s="26">
        <v>45205.0</v>
      </c>
      <c r="J1856" s="23"/>
      <c r="K1856" s="27" t="str">
        <f>IFERROR(__xludf.DUMMYFUNCTION("""COMPUTED_VALUE"""),"")</f>
        <v/>
      </c>
      <c r="L1856" s="27" t="s">
        <v>2552</v>
      </c>
    </row>
    <row r="1857" ht="18.0" customHeight="1">
      <c r="A1857" s="3"/>
      <c r="B1857" s="21"/>
      <c r="C1857" s="22">
        <v>9.784535526488E12</v>
      </c>
      <c r="D1857" s="23" t="s">
        <v>2549</v>
      </c>
      <c r="E1857" s="23" t="s">
        <v>3304</v>
      </c>
      <c r="F1857" s="23" t="s">
        <v>3208</v>
      </c>
      <c r="G1857" s="23" t="s">
        <v>915</v>
      </c>
      <c r="H1857" s="25">
        <v>44650.0</v>
      </c>
      <c r="I1857" s="26">
        <v>45205.0</v>
      </c>
      <c r="J1857" s="23"/>
      <c r="K1857" s="27" t="str">
        <f>IFERROR(__xludf.DUMMYFUNCTION("""COMPUTED_VALUE"""),"〇")</f>
        <v>〇</v>
      </c>
      <c r="L1857" s="27" t="s">
        <v>2552</v>
      </c>
    </row>
    <row r="1858" ht="18.0" customHeight="1">
      <c r="A1858" s="3"/>
      <c r="B1858" s="21"/>
      <c r="C1858" s="22">
        <v>9.784535526426E12</v>
      </c>
      <c r="D1858" s="23" t="s">
        <v>2549</v>
      </c>
      <c r="E1858" s="23" t="s">
        <v>3305</v>
      </c>
      <c r="F1858" s="23" t="s">
        <v>3306</v>
      </c>
      <c r="G1858" s="23" t="s">
        <v>915</v>
      </c>
      <c r="H1858" s="29">
        <v>44650.0</v>
      </c>
      <c r="I1858" s="26">
        <v>45205.0</v>
      </c>
      <c r="J1858" s="23"/>
      <c r="K1858" s="27" t="str">
        <f>IFERROR(__xludf.DUMMYFUNCTION("""COMPUTED_VALUE"""),"〇")</f>
        <v>〇</v>
      </c>
      <c r="L1858" s="27" t="s">
        <v>2552</v>
      </c>
    </row>
    <row r="1859" ht="18.0" customHeight="1">
      <c r="A1859" s="3"/>
      <c r="B1859" s="21"/>
      <c r="C1859" s="22">
        <v>9.784535525221E12</v>
      </c>
      <c r="D1859" s="23" t="s">
        <v>2549</v>
      </c>
      <c r="E1859" s="23" t="s">
        <v>3307</v>
      </c>
      <c r="F1859" s="23" t="s">
        <v>393</v>
      </c>
      <c r="G1859" s="23" t="s">
        <v>915</v>
      </c>
      <c r="H1859" s="29">
        <v>44651.0</v>
      </c>
      <c r="I1859" s="26">
        <v>45205.0</v>
      </c>
      <c r="J1859" s="23"/>
      <c r="K1859" s="27" t="str">
        <f>IFERROR(__xludf.DUMMYFUNCTION("""COMPUTED_VALUE"""),"〇")</f>
        <v>〇</v>
      </c>
      <c r="L1859" s="27" t="s">
        <v>2552</v>
      </c>
    </row>
    <row r="1860" ht="18.0" customHeight="1">
      <c r="A1860" s="3"/>
      <c r="B1860" s="21"/>
      <c r="C1860" s="22">
        <v>9.784535540118E12</v>
      </c>
      <c r="D1860" s="23" t="s">
        <v>2549</v>
      </c>
      <c r="E1860" s="23" t="s">
        <v>3308</v>
      </c>
      <c r="F1860" s="23" t="s">
        <v>3309</v>
      </c>
      <c r="G1860" s="23" t="s">
        <v>915</v>
      </c>
      <c r="H1860" s="25">
        <v>44651.0</v>
      </c>
      <c r="I1860" s="26">
        <v>45205.0</v>
      </c>
      <c r="J1860" s="23"/>
      <c r="K1860" s="27" t="str">
        <f>IFERROR(__xludf.DUMMYFUNCTION("""COMPUTED_VALUE"""),"〇")</f>
        <v>〇</v>
      </c>
      <c r="L1860" s="27" t="s">
        <v>2552</v>
      </c>
    </row>
    <row r="1861" ht="18.0" customHeight="1">
      <c r="A1861" s="3"/>
      <c r="B1861" s="21"/>
      <c r="C1861" s="22">
        <v>9.78453552574E12</v>
      </c>
      <c r="D1861" s="23" t="s">
        <v>2549</v>
      </c>
      <c r="E1861" s="23" t="s">
        <v>3310</v>
      </c>
      <c r="F1861" s="23" t="s">
        <v>3311</v>
      </c>
      <c r="G1861" s="23" t="s">
        <v>915</v>
      </c>
      <c r="H1861" s="25">
        <v>44671.0</v>
      </c>
      <c r="I1861" s="26">
        <v>45205.0</v>
      </c>
      <c r="J1861" s="23"/>
      <c r="K1861" s="27" t="str">
        <f>IFERROR(__xludf.DUMMYFUNCTION("""COMPUTED_VALUE"""),"")</f>
        <v/>
      </c>
      <c r="L1861" s="27" t="s">
        <v>2552</v>
      </c>
    </row>
    <row r="1862" ht="18.0" customHeight="1">
      <c r="A1862" s="3"/>
      <c r="B1862" s="21"/>
      <c r="C1862" s="22">
        <v>9.78453552631E12</v>
      </c>
      <c r="D1862" s="23" t="s">
        <v>2549</v>
      </c>
      <c r="E1862" s="23" t="s">
        <v>3312</v>
      </c>
      <c r="F1862" s="23" t="s">
        <v>3313</v>
      </c>
      <c r="G1862" s="23" t="s">
        <v>915</v>
      </c>
      <c r="H1862" s="29">
        <v>44681.0</v>
      </c>
      <c r="I1862" s="26">
        <v>45205.0</v>
      </c>
      <c r="J1862" s="23"/>
      <c r="K1862" s="27" t="str">
        <f>IFERROR(__xludf.DUMMYFUNCTION("""COMPUTED_VALUE"""),"〇")</f>
        <v>〇</v>
      </c>
      <c r="L1862" s="27" t="s">
        <v>2552</v>
      </c>
    </row>
    <row r="1863" ht="18.0" customHeight="1">
      <c r="A1863" s="3"/>
      <c r="B1863" s="21"/>
      <c r="C1863" s="22">
        <v>9.784535525252E12</v>
      </c>
      <c r="D1863" s="23" t="s">
        <v>2549</v>
      </c>
      <c r="E1863" s="23" t="s">
        <v>3314</v>
      </c>
      <c r="F1863" s="23" t="s">
        <v>3315</v>
      </c>
      <c r="G1863" s="23" t="s">
        <v>915</v>
      </c>
      <c r="H1863" s="25">
        <v>44716.0</v>
      </c>
      <c r="I1863" s="26">
        <v>45205.0</v>
      </c>
      <c r="J1863" s="23"/>
      <c r="K1863" s="27" t="str">
        <f>IFERROR(__xludf.DUMMYFUNCTION("""COMPUTED_VALUE"""),"")</f>
        <v/>
      </c>
      <c r="L1863" s="27" t="s">
        <v>2552</v>
      </c>
    </row>
    <row r="1864" ht="18.0" customHeight="1">
      <c r="A1864" s="3"/>
      <c r="B1864" s="21"/>
      <c r="C1864" s="22">
        <v>9.7845355266E12</v>
      </c>
      <c r="D1864" s="23" t="s">
        <v>2549</v>
      </c>
      <c r="E1864" s="23" t="s">
        <v>3316</v>
      </c>
      <c r="F1864" s="23" t="s">
        <v>3317</v>
      </c>
      <c r="G1864" s="23" t="s">
        <v>915</v>
      </c>
      <c r="H1864" s="25">
        <v>44772.0</v>
      </c>
      <c r="I1864" s="26">
        <v>45205.0</v>
      </c>
      <c r="J1864" s="23"/>
      <c r="K1864" s="27" t="str">
        <f>IFERROR(__xludf.DUMMYFUNCTION("""COMPUTED_VALUE"""),"〇")</f>
        <v>〇</v>
      </c>
      <c r="L1864" s="27" t="s">
        <v>2552</v>
      </c>
    </row>
    <row r="1865" ht="18.0" customHeight="1">
      <c r="A1865" s="3"/>
      <c r="B1865" s="21"/>
      <c r="C1865" s="22">
        <v>9.784535526303E12</v>
      </c>
      <c r="D1865" s="23" t="s">
        <v>2549</v>
      </c>
      <c r="E1865" s="23" t="s">
        <v>3318</v>
      </c>
      <c r="F1865" s="23" t="s">
        <v>3319</v>
      </c>
      <c r="G1865" s="23" t="s">
        <v>915</v>
      </c>
      <c r="H1865" s="25">
        <v>44814.0</v>
      </c>
      <c r="I1865" s="26">
        <v>45205.0</v>
      </c>
      <c r="J1865" s="23"/>
      <c r="K1865" s="27" t="str">
        <f>IFERROR(__xludf.DUMMYFUNCTION("""COMPUTED_VALUE"""),"")</f>
        <v/>
      </c>
      <c r="L1865" s="27" t="s">
        <v>2552</v>
      </c>
    </row>
    <row r="1866" ht="18.0" customHeight="1">
      <c r="A1866" s="3"/>
      <c r="B1866" s="21"/>
      <c r="C1866" s="22">
        <v>9.784535526617E12</v>
      </c>
      <c r="D1866" s="23" t="s">
        <v>2549</v>
      </c>
      <c r="E1866" s="23" t="s">
        <v>3320</v>
      </c>
      <c r="F1866" s="23" t="s">
        <v>3321</v>
      </c>
      <c r="G1866" s="23" t="s">
        <v>915</v>
      </c>
      <c r="H1866" s="25">
        <v>44834.0</v>
      </c>
      <c r="I1866" s="26">
        <v>45205.0</v>
      </c>
      <c r="J1866" s="23"/>
      <c r="K1866" s="27" t="str">
        <f>IFERROR(__xludf.DUMMYFUNCTION("""COMPUTED_VALUE"""),"")</f>
        <v/>
      </c>
      <c r="L1866" s="27" t="s">
        <v>2552</v>
      </c>
    </row>
    <row r="1867" ht="18.0" customHeight="1">
      <c r="A1867" s="3"/>
      <c r="B1867" s="21"/>
      <c r="C1867" s="22">
        <v>9.784535526211E12</v>
      </c>
      <c r="D1867" s="23" t="s">
        <v>2549</v>
      </c>
      <c r="E1867" s="23" t="s">
        <v>3322</v>
      </c>
      <c r="F1867" s="23" t="s">
        <v>2580</v>
      </c>
      <c r="G1867" s="23" t="s">
        <v>915</v>
      </c>
      <c r="H1867" s="29">
        <v>44844.0</v>
      </c>
      <c r="I1867" s="26">
        <v>45205.0</v>
      </c>
      <c r="J1867" s="23"/>
      <c r="K1867" s="27" t="str">
        <f>IFERROR(__xludf.DUMMYFUNCTION("""COMPUTED_VALUE"""),"〇")</f>
        <v>〇</v>
      </c>
      <c r="L1867" s="27" t="s">
        <v>2552</v>
      </c>
    </row>
    <row r="1868" ht="18.0" customHeight="1">
      <c r="A1868" s="3"/>
      <c r="B1868" s="21"/>
      <c r="C1868" s="22">
        <v>9.784535526853E12</v>
      </c>
      <c r="D1868" s="23" t="s">
        <v>2549</v>
      </c>
      <c r="E1868" s="23" t="s">
        <v>3323</v>
      </c>
      <c r="F1868" s="23" t="s">
        <v>3324</v>
      </c>
      <c r="G1868" s="23" t="s">
        <v>915</v>
      </c>
      <c r="H1868" s="25">
        <v>44895.0</v>
      </c>
      <c r="I1868" s="26">
        <v>45205.0</v>
      </c>
      <c r="J1868" s="23"/>
      <c r="K1868" s="27" t="str">
        <f>IFERROR(__xludf.DUMMYFUNCTION("""COMPUTED_VALUE"""),"")</f>
        <v/>
      </c>
      <c r="L1868" s="27" t="s">
        <v>2552</v>
      </c>
    </row>
    <row r="1869" ht="18.0" customHeight="1">
      <c r="A1869" s="3"/>
      <c r="B1869" s="21"/>
      <c r="C1869" s="22">
        <v>9.784535526761E12</v>
      </c>
      <c r="D1869" s="23" t="s">
        <v>2549</v>
      </c>
      <c r="E1869" s="23" t="s">
        <v>3325</v>
      </c>
      <c r="F1869" s="23" t="s">
        <v>3326</v>
      </c>
      <c r="G1869" s="23" t="s">
        <v>915</v>
      </c>
      <c r="H1869" s="25">
        <v>44905.0</v>
      </c>
      <c r="I1869" s="26">
        <v>45205.0</v>
      </c>
      <c r="J1869" s="23"/>
      <c r="K1869" s="27" t="str">
        <f>IFERROR(__xludf.DUMMYFUNCTION("""COMPUTED_VALUE"""),"〇")</f>
        <v>〇</v>
      </c>
      <c r="L1869" s="27" t="s">
        <v>2552</v>
      </c>
    </row>
    <row r="1870" ht="18.0" customHeight="1">
      <c r="A1870" s="3"/>
      <c r="B1870" s="21"/>
      <c r="C1870" s="22">
        <v>9.784535525702E12</v>
      </c>
      <c r="D1870" s="23" t="s">
        <v>2549</v>
      </c>
      <c r="E1870" s="23" t="s">
        <v>3327</v>
      </c>
      <c r="F1870" s="23" t="s">
        <v>3328</v>
      </c>
      <c r="G1870" s="23" t="s">
        <v>915</v>
      </c>
      <c r="H1870" s="29">
        <v>44936.0</v>
      </c>
      <c r="I1870" s="26">
        <v>45205.0</v>
      </c>
      <c r="J1870" s="23"/>
      <c r="K1870" s="27" t="str">
        <f>IFERROR(__xludf.DUMMYFUNCTION("""COMPUTED_VALUE"""),"")</f>
        <v/>
      </c>
      <c r="L1870" s="27" t="s">
        <v>2552</v>
      </c>
    </row>
    <row r="1871" ht="18.0" customHeight="1">
      <c r="A1871" s="3"/>
      <c r="B1871" s="21"/>
      <c r="C1871" s="22">
        <v>9.784535526914E12</v>
      </c>
      <c r="D1871" s="23" t="s">
        <v>2549</v>
      </c>
      <c r="E1871" s="23" t="s">
        <v>3329</v>
      </c>
      <c r="F1871" s="23" t="s">
        <v>3330</v>
      </c>
      <c r="G1871" s="23" t="s">
        <v>915</v>
      </c>
      <c r="H1871" s="25">
        <v>44985.0</v>
      </c>
      <c r="I1871" s="26">
        <v>45205.0</v>
      </c>
      <c r="J1871" s="23"/>
      <c r="K1871" s="27" t="str">
        <f>IFERROR(__xludf.DUMMYFUNCTION("""COMPUTED_VALUE"""),"")</f>
        <v/>
      </c>
      <c r="L1871" s="27" t="s">
        <v>2552</v>
      </c>
    </row>
    <row r="1872" ht="18.0" customHeight="1">
      <c r="A1872" s="3"/>
      <c r="B1872" s="21"/>
      <c r="C1872" s="22">
        <v>9.784535527041E12</v>
      </c>
      <c r="D1872" s="23" t="s">
        <v>2549</v>
      </c>
      <c r="E1872" s="23" t="s">
        <v>3331</v>
      </c>
      <c r="F1872" s="23" t="s">
        <v>3332</v>
      </c>
      <c r="G1872" s="23" t="s">
        <v>915</v>
      </c>
      <c r="H1872" s="25">
        <v>45010.0</v>
      </c>
      <c r="I1872" s="26">
        <v>45205.0</v>
      </c>
      <c r="J1872" s="23"/>
      <c r="K1872" s="27" t="str">
        <f>IFERROR(__xludf.DUMMYFUNCTION("""COMPUTED_VALUE"""),"")</f>
        <v/>
      </c>
      <c r="L1872" s="27" t="s">
        <v>2552</v>
      </c>
    </row>
    <row r="1873" ht="18.0" customHeight="1">
      <c r="A1873" s="3"/>
      <c r="B1873" s="21"/>
      <c r="C1873" s="22">
        <v>9.784535526532E12</v>
      </c>
      <c r="D1873" s="23" t="s">
        <v>2549</v>
      </c>
      <c r="E1873" s="23" t="s">
        <v>3333</v>
      </c>
      <c r="F1873" s="23" t="s">
        <v>3334</v>
      </c>
      <c r="G1873" s="23" t="s">
        <v>915</v>
      </c>
      <c r="H1873" s="29">
        <v>45015.0</v>
      </c>
      <c r="I1873" s="26">
        <v>45205.0</v>
      </c>
      <c r="J1873" s="23"/>
      <c r="K1873" s="27" t="str">
        <f>IFERROR(__xludf.DUMMYFUNCTION("""COMPUTED_VALUE"""),"")</f>
        <v/>
      </c>
      <c r="L1873" s="27" t="s">
        <v>2552</v>
      </c>
    </row>
    <row r="1874" ht="18.0" customHeight="1">
      <c r="A1874" s="3"/>
      <c r="B1874" s="21"/>
      <c r="C1874" s="22">
        <v>9.784535527324E12</v>
      </c>
      <c r="D1874" s="23" t="s">
        <v>2549</v>
      </c>
      <c r="E1874" s="23" t="s">
        <v>3335</v>
      </c>
      <c r="F1874" s="23" t="s">
        <v>3336</v>
      </c>
      <c r="G1874" s="23" t="s">
        <v>915</v>
      </c>
      <c r="H1874" s="25">
        <v>45015.0</v>
      </c>
      <c r="I1874" s="26">
        <v>45205.0</v>
      </c>
      <c r="J1874" s="23"/>
      <c r="K1874" s="27" t="str">
        <f>IFERROR(__xludf.DUMMYFUNCTION("""COMPUTED_VALUE"""),"")</f>
        <v/>
      </c>
      <c r="L1874" s="27" t="s">
        <v>2552</v>
      </c>
    </row>
    <row r="1875" ht="18.0" customHeight="1">
      <c r="A1875" s="3"/>
      <c r="B1875" s="21"/>
      <c r="C1875" s="22">
        <v>9.784535526846E12</v>
      </c>
      <c r="D1875" s="23" t="s">
        <v>2549</v>
      </c>
      <c r="E1875" s="23" t="s">
        <v>3337</v>
      </c>
      <c r="F1875" s="23" t="s">
        <v>3338</v>
      </c>
      <c r="G1875" s="23" t="s">
        <v>915</v>
      </c>
      <c r="H1875" s="25">
        <v>45015.0</v>
      </c>
      <c r="I1875" s="26">
        <v>45205.0</v>
      </c>
      <c r="J1875" s="23"/>
      <c r="K1875" s="27" t="str">
        <f>IFERROR(__xludf.DUMMYFUNCTION("""COMPUTED_VALUE"""),"")</f>
        <v/>
      </c>
      <c r="L1875" s="27" t="s">
        <v>2552</v>
      </c>
    </row>
    <row r="1876" ht="18.0" customHeight="1">
      <c r="A1876" s="3"/>
      <c r="B1876" s="21"/>
      <c r="C1876" s="22">
        <v>9.78453552673E12</v>
      </c>
      <c r="D1876" s="23" t="s">
        <v>2549</v>
      </c>
      <c r="E1876" s="23" t="s">
        <v>3339</v>
      </c>
      <c r="F1876" s="23" t="s">
        <v>3340</v>
      </c>
      <c r="G1876" s="23" t="s">
        <v>915</v>
      </c>
      <c r="H1876" s="25">
        <v>45016.0</v>
      </c>
      <c r="I1876" s="26">
        <v>45205.0</v>
      </c>
      <c r="J1876" s="23"/>
      <c r="K1876" s="27" t="str">
        <f>IFERROR(__xludf.DUMMYFUNCTION("""COMPUTED_VALUE"""),"〇")</f>
        <v>〇</v>
      </c>
      <c r="L1876" s="27" t="s">
        <v>2552</v>
      </c>
    </row>
    <row r="1877" ht="18.0" customHeight="1">
      <c r="A1877" s="3"/>
      <c r="B1877" s="21"/>
      <c r="C1877" s="22">
        <v>9.784535527409E12</v>
      </c>
      <c r="D1877" s="23" t="s">
        <v>2549</v>
      </c>
      <c r="E1877" s="23" t="s">
        <v>3341</v>
      </c>
      <c r="F1877" s="23" t="s">
        <v>3342</v>
      </c>
      <c r="G1877" s="23" t="s">
        <v>915</v>
      </c>
      <c r="H1877" s="25">
        <v>45056.0</v>
      </c>
      <c r="I1877" s="26">
        <v>45205.0</v>
      </c>
      <c r="J1877" s="23"/>
      <c r="K1877" s="27" t="str">
        <f>IFERROR(__xludf.DUMMYFUNCTION("""COMPUTED_VALUE"""),"〇")</f>
        <v>〇</v>
      </c>
      <c r="L1877" s="27" t="s">
        <v>2552</v>
      </c>
    </row>
    <row r="1878" ht="18.0" customHeight="1">
      <c r="A1878" s="3"/>
      <c r="B1878" s="21"/>
      <c r="C1878" s="22">
        <v>9.784539746882E12</v>
      </c>
      <c r="D1878" s="23" t="s">
        <v>3343</v>
      </c>
      <c r="E1878" s="23" t="s">
        <v>3344</v>
      </c>
      <c r="F1878" s="23" t="s">
        <v>3345</v>
      </c>
      <c r="G1878" s="24" t="s">
        <v>19</v>
      </c>
      <c r="H1878" s="25">
        <v>35836.0</v>
      </c>
      <c r="I1878" s="26">
        <v>45217.0</v>
      </c>
      <c r="J1878" s="23"/>
      <c r="K1878" s="27" t="str">
        <f>IFERROR(__xludf.DUMMYFUNCTION("""COMPUTED_VALUE"""),"〇")</f>
        <v>〇</v>
      </c>
      <c r="L1878" s="27"/>
    </row>
    <row r="1879" ht="18.0" customHeight="1">
      <c r="A1879" s="3"/>
      <c r="B1879" s="21"/>
      <c r="C1879" s="22">
        <v>9.784539726624E12</v>
      </c>
      <c r="D1879" s="23" t="s">
        <v>3343</v>
      </c>
      <c r="E1879" s="23" t="s">
        <v>3346</v>
      </c>
      <c r="F1879" s="23" t="s">
        <v>3347</v>
      </c>
      <c r="G1879" s="24" t="s">
        <v>19</v>
      </c>
      <c r="H1879" s="29">
        <v>43565.0</v>
      </c>
      <c r="I1879" s="26">
        <v>45217.0</v>
      </c>
      <c r="J1879" s="23"/>
      <c r="K1879" s="27" t="str">
        <f>IFERROR(__xludf.DUMMYFUNCTION("""COMPUTED_VALUE"""),"〇")</f>
        <v>〇</v>
      </c>
      <c r="L1879" s="27"/>
    </row>
    <row r="1880" ht="18.0" customHeight="1">
      <c r="A1880" s="3"/>
      <c r="B1880" s="21"/>
      <c r="C1880" s="22">
        <v>9.784539726778E12</v>
      </c>
      <c r="D1880" s="23" t="s">
        <v>3343</v>
      </c>
      <c r="E1880" s="23" t="s">
        <v>3348</v>
      </c>
      <c r="F1880" s="23" t="s">
        <v>3349</v>
      </c>
      <c r="G1880" s="24" t="s">
        <v>19</v>
      </c>
      <c r="H1880" s="25">
        <v>43636.0</v>
      </c>
      <c r="I1880" s="26">
        <v>45217.0</v>
      </c>
      <c r="J1880" s="23"/>
      <c r="K1880" s="27" t="str">
        <f>IFERROR(__xludf.DUMMYFUNCTION("""COMPUTED_VALUE"""),"〇")</f>
        <v>〇</v>
      </c>
      <c r="L1880" s="27"/>
    </row>
    <row r="1881" ht="18.0" customHeight="1">
      <c r="A1881" s="3"/>
      <c r="B1881" s="21"/>
      <c r="C1881" s="22">
        <v>9.784539727522E12</v>
      </c>
      <c r="D1881" s="23" t="s">
        <v>3343</v>
      </c>
      <c r="E1881" s="23" t="s">
        <v>3350</v>
      </c>
      <c r="F1881" s="23" t="s">
        <v>3351</v>
      </c>
      <c r="G1881" s="24" t="s">
        <v>19</v>
      </c>
      <c r="H1881" s="29">
        <v>43983.0</v>
      </c>
      <c r="I1881" s="26">
        <v>45217.0</v>
      </c>
      <c r="J1881" s="23"/>
      <c r="K1881" s="27" t="str">
        <f>IFERROR(__xludf.DUMMYFUNCTION("""COMPUTED_VALUE"""),"")</f>
        <v/>
      </c>
      <c r="L1881" s="27"/>
    </row>
    <row r="1882" ht="18.0" customHeight="1">
      <c r="A1882" s="3"/>
      <c r="B1882" s="21"/>
      <c r="C1882" s="22">
        <v>9.784539727881E12</v>
      </c>
      <c r="D1882" s="23" t="s">
        <v>3343</v>
      </c>
      <c r="E1882" s="23" t="s">
        <v>3352</v>
      </c>
      <c r="F1882" s="23" t="s">
        <v>3353</v>
      </c>
      <c r="G1882" s="24" t="s">
        <v>19</v>
      </c>
      <c r="H1882" s="25">
        <v>44124.0</v>
      </c>
      <c r="I1882" s="26">
        <v>45217.0</v>
      </c>
      <c r="J1882" s="23"/>
      <c r="K1882" s="27" t="str">
        <f>IFERROR(__xludf.DUMMYFUNCTION("""COMPUTED_VALUE"""),"〇")</f>
        <v>〇</v>
      </c>
      <c r="L1882" s="27"/>
    </row>
    <row r="1883" ht="18.0" customHeight="1">
      <c r="A1883" s="3"/>
      <c r="B1883" s="21"/>
      <c r="C1883" s="22">
        <v>9.784539727928E12</v>
      </c>
      <c r="D1883" s="23" t="s">
        <v>3343</v>
      </c>
      <c r="E1883" s="23" t="s">
        <v>3354</v>
      </c>
      <c r="F1883" s="23" t="s">
        <v>3355</v>
      </c>
      <c r="G1883" s="24" t="s">
        <v>19</v>
      </c>
      <c r="H1883" s="25">
        <v>44160.0</v>
      </c>
      <c r="I1883" s="26">
        <v>45217.0</v>
      </c>
      <c r="J1883" s="23"/>
      <c r="K1883" s="27" t="str">
        <f>IFERROR(__xludf.DUMMYFUNCTION("""COMPUTED_VALUE"""),"〇")</f>
        <v>〇</v>
      </c>
      <c r="L1883" s="27"/>
    </row>
    <row r="1884" ht="18.0" customHeight="1">
      <c r="A1884" s="3"/>
      <c r="B1884" s="21"/>
      <c r="C1884" s="22">
        <v>9.78453972798E12</v>
      </c>
      <c r="D1884" s="23" t="s">
        <v>3343</v>
      </c>
      <c r="E1884" s="23" t="s">
        <v>3356</v>
      </c>
      <c r="F1884" s="23" t="s">
        <v>3357</v>
      </c>
      <c r="G1884" s="24" t="s">
        <v>19</v>
      </c>
      <c r="H1884" s="29">
        <v>44201.0</v>
      </c>
      <c r="I1884" s="26">
        <v>45217.0</v>
      </c>
      <c r="J1884" s="23"/>
      <c r="K1884" s="27" t="str">
        <f>IFERROR(__xludf.DUMMYFUNCTION("""COMPUTED_VALUE"""),"〇")</f>
        <v>〇</v>
      </c>
      <c r="L1884" s="27"/>
    </row>
    <row r="1885" ht="18.0" customHeight="1">
      <c r="A1885" s="3"/>
      <c r="B1885" s="21"/>
      <c r="C1885" s="22">
        <v>9.784539727942E12</v>
      </c>
      <c r="D1885" s="23" t="s">
        <v>3343</v>
      </c>
      <c r="E1885" s="23" t="s">
        <v>3358</v>
      </c>
      <c r="F1885" s="23" t="s">
        <v>3359</v>
      </c>
      <c r="G1885" s="24" t="s">
        <v>19</v>
      </c>
      <c r="H1885" s="25">
        <v>44206.0</v>
      </c>
      <c r="I1885" s="26">
        <v>45217.0</v>
      </c>
      <c r="J1885" s="23"/>
      <c r="K1885" s="27" t="str">
        <f>IFERROR(__xludf.DUMMYFUNCTION("""COMPUTED_VALUE"""),"〇")</f>
        <v>〇</v>
      </c>
      <c r="L1885" s="27"/>
    </row>
    <row r="1886" ht="18.0" customHeight="1">
      <c r="A1886" s="3"/>
      <c r="B1886" s="21"/>
      <c r="C1886" s="22">
        <v>9.784539727973E12</v>
      </c>
      <c r="D1886" s="23" t="s">
        <v>3343</v>
      </c>
      <c r="E1886" s="23" t="s">
        <v>3360</v>
      </c>
      <c r="F1886" s="23" t="s">
        <v>3361</v>
      </c>
      <c r="G1886" s="24" t="s">
        <v>19</v>
      </c>
      <c r="H1886" s="25">
        <v>44216.0</v>
      </c>
      <c r="I1886" s="26">
        <v>45217.0</v>
      </c>
      <c r="J1886" s="23"/>
      <c r="K1886" s="27" t="str">
        <f>IFERROR(__xludf.DUMMYFUNCTION("""COMPUTED_VALUE"""),"〇")</f>
        <v>〇</v>
      </c>
      <c r="L1886" s="27"/>
    </row>
    <row r="1887" ht="18.0" customHeight="1">
      <c r="A1887" s="3"/>
      <c r="B1887" s="21"/>
      <c r="C1887" s="22">
        <v>9.784539728154E12</v>
      </c>
      <c r="D1887" s="23" t="s">
        <v>3343</v>
      </c>
      <c r="E1887" s="23" t="s">
        <v>3362</v>
      </c>
      <c r="F1887" s="23" t="s">
        <v>3363</v>
      </c>
      <c r="G1887" s="24" t="s">
        <v>19</v>
      </c>
      <c r="H1887" s="25">
        <v>44237.0</v>
      </c>
      <c r="I1887" s="26">
        <v>45217.0</v>
      </c>
      <c r="J1887" s="23"/>
      <c r="K1887" s="27" t="str">
        <f>IFERROR(__xludf.DUMMYFUNCTION("""COMPUTED_VALUE"""),"〇")</f>
        <v>〇</v>
      </c>
      <c r="L1887" s="27"/>
    </row>
    <row r="1888" ht="18.0" customHeight="1">
      <c r="A1888" s="3"/>
      <c r="B1888" s="21"/>
      <c r="C1888" s="22">
        <v>9.784539728222E12</v>
      </c>
      <c r="D1888" s="23" t="s">
        <v>3343</v>
      </c>
      <c r="E1888" s="23" t="s">
        <v>3364</v>
      </c>
      <c r="F1888" s="23" t="s">
        <v>3365</v>
      </c>
      <c r="G1888" s="24" t="s">
        <v>19</v>
      </c>
      <c r="H1888" s="29">
        <v>44311.0</v>
      </c>
      <c r="I1888" s="26">
        <v>45217.0</v>
      </c>
      <c r="J1888" s="23"/>
      <c r="K1888" s="27" t="str">
        <f>IFERROR(__xludf.DUMMYFUNCTION("""COMPUTED_VALUE"""),"〇")</f>
        <v>〇</v>
      </c>
      <c r="L1888" s="27"/>
    </row>
    <row r="1889" ht="18.0" customHeight="1">
      <c r="A1889" s="3"/>
      <c r="B1889" s="21"/>
      <c r="C1889" s="22">
        <v>9.784539728062E12</v>
      </c>
      <c r="D1889" s="23" t="s">
        <v>3343</v>
      </c>
      <c r="E1889" s="23" t="s">
        <v>3366</v>
      </c>
      <c r="F1889" s="23" t="s">
        <v>3367</v>
      </c>
      <c r="G1889" s="24" t="s">
        <v>19</v>
      </c>
      <c r="H1889" s="25">
        <v>44336.0</v>
      </c>
      <c r="I1889" s="26">
        <v>45217.0</v>
      </c>
      <c r="J1889" s="23"/>
      <c r="K1889" s="27" t="str">
        <f>IFERROR(__xludf.DUMMYFUNCTION("""COMPUTED_VALUE"""),"〇")</f>
        <v>〇</v>
      </c>
      <c r="L1889" s="27"/>
    </row>
    <row r="1890" ht="18.0" customHeight="1">
      <c r="A1890" s="3"/>
      <c r="B1890" s="21"/>
      <c r="C1890" s="22">
        <v>9.784539728369E12</v>
      </c>
      <c r="D1890" s="23" t="s">
        <v>3343</v>
      </c>
      <c r="E1890" s="23" t="s">
        <v>3368</v>
      </c>
      <c r="F1890" s="23" t="s">
        <v>3369</v>
      </c>
      <c r="G1890" s="24" t="s">
        <v>19</v>
      </c>
      <c r="H1890" s="25">
        <v>44367.0</v>
      </c>
      <c r="I1890" s="26">
        <v>45217.0</v>
      </c>
      <c r="J1890" s="23" t="s">
        <v>19</v>
      </c>
      <c r="K1890" s="27" t="str">
        <f>IFERROR(__xludf.DUMMYFUNCTION("""COMPUTED_VALUE"""),"〇")</f>
        <v>〇</v>
      </c>
      <c r="L1890" s="27"/>
    </row>
    <row r="1891" ht="18.0" customHeight="1">
      <c r="A1891" s="3"/>
      <c r="B1891" s="21"/>
      <c r="C1891" s="22">
        <v>9.784539728727E12</v>
      </c>
      <c r="D1891" s="23" t="s">
        <v>3343</v>
      </c>
      <c r="E1891" s="23" t="s">
        <v>3370</v>
      </c>
      <c r="F1891" s="23" t="s">
        <v>2214</v>
      </c>
      <c r="G1891" s="24" t="s">
        <v>19</v>
      </c>
      <c r="H1891" s="25">
        <v>44560.0</v>
      </c>
      <c r="I1891" s="26">
        <v>45217.0</v>
      </c>
      <c r="J1891" s="23"/>
      <c r="K1891" s="27" t="str">
        <f>IFERROR(__xludf.DUMMYFUNCTION("""COMPUTED_VALUE"""),"〇")</f>
        <v>〇</v>
      </c>
      <c r="L1891" s="27"/>
    </row>
    <row r="1892" ht="18.0" customHeight="1">
      <c r="A1892" s="3"/>
      <c r="B1892" s="21"/>
      <c r="C1892" s="22">
        <v>9.784539728956E12</v>
      </c>
      <c r="D1892" s="23" t="s">
        <v>3343</v>
      </c>
      <c r="E1892" s="23" t="s">
        <v>3371</v>
      </c>
      <c r="F1892" s="23" t="s">
        <v>3372</v>
      </c>
      <c r="G1892" s="24" t="s">
        <v>19</v>
      </c>
      <c r="H1892" s="25">
        <v>44713.0</v>
      </c>
      <c r="I1892" s="26">
        <v>45217.0</v>
      </c>
      <c r="J1892" s="23"/>
      <c r="K1892" s="27" t="str">
        <f>IFERROR(__xludf.DUMMYFUNCTION("""COMPUTED_VALUE"""),"〇")</f>
        <v>〇</v>
      </c>
      <c r="L1892" s="27"/>
    </row>
    <row r="1893" ht="18.0" customHeight="1">
      <c r="A1893" s="3"/>
      <c r="B1893" s="21"/>
      <c r="C1893" s="22">
        <v>9.784539729106E12</v>
      </c>
      <c r="D1893" s="23" t="s">
        <v>3343</v>
      </c>
      <c r="E1893" s="23" t="s">
        <v>3373</v>
      </c>
      <c r="F1893" s="23" t="s">
        <v>3374</v>
      </c>
      <c r="G1893" s="24" t="s">
        <v>19</v>
      </c>
      <c r="H1893" s="25">
        <v>44743.0</v>
      </c>
      <c r="I1893" s="26">
        <v>45217.0</v>
      </c>
      <c r="J1893" s="23"/>
      <c r="K1893" s="27" t="str">
        <f>IFERROR(__xludf.DUMMYFUNCTION("""COMPUTED_VALUE"""),"〇")</f>
        <v>〇</v>
      </c>
      <c r="L1893" s="27"/>
    </row>
    <row r="1894" ht="18.0" customHeight="1">
      <c r="A1894" s="3"/>
      <c r="B1894" s="21"/>
      <c r="C1894" s="22">
        <v>9.784539729199E12</v>
      </c>
      <c r="D1894" s="23" t="s">
        <v>3343</v>
      </c>
      <c r="E1894" s="23" t="s">
        <v>3375</v>
      </c>
      <c r="F1894" s="23" t="s">
        <v>3376</v>
      </c>
      <c r="G1894" s="24" t="s">
        <v>19</v>
      </c>
      <c r="H1894" s="29">
        <v>44762.0</v>
      </c>
      <c r="I1894" s="26">
        <v>45217.0</v>
      </c>
      <c r="J1894" s="23"/>
      <c r="K1894" s="27" t="str">
        <f>IFERROR(__xludf.DUMMYFUNCTION("""COMPUTED_VALUE"""),"")</f>
        <v/>
      </c>
      <c r="L1894" s="27"/>
    </row>
    <row r="1895" ht="18.0" customHeight="1">
      <c r="A1895" s="3"/>
      <c r="B1895" s="21"/>
      <c r="C1895" s="22">
        <v>9.784539729359E12</v>
      </c>
      <c r="D1895" s="23" t="s">
        <v>3343</v>
      </c>
      <c r="E1895" s="23" t="s">
        <v>3377</v>
      </c>
      <c r="F1895" s="23" t="s">
        <v>3378</v>
      </c>
      <c r="G1895" s="24" t="s">
        <v>19</v>
      </c>
      <c r="H1895" s="25">
        <v>44905.0</v>
      </c>
      <c r="I1895" s="26">
        <v>45217.0</v>
      </c>
      <c r="J1895" s="23"/>
      <c r="K1895" s="27" t="str">
        <f>IFERROR(__xludf.DUMMYFUNCTION("""COMPUTED_VALUE"""),"〇")</f>
        <v>〇</v>
      </c>
      <c r="L1895" s="27"/>
    </row>
    <row r="1896" ht="18.0" customHeight="1">
      <c r="A1896" s="3"/>
      <c r="B1896" s="21"/>
      <c r="C1896" s="41">
        <v>9.784785722074E12</v>
      </c>
      <c r="D1896" s="23" t="s">
        <v>16</v>
      </c>
      <c r="E1896" s="28" t="s">
        <v>3379</v>
      </c>
      <c r="F1896" s="28" t="s">
        <v>18</v>
      </c>
      <c r="G1896" s="24" t="s">
        <v>19</v>
      </c>
      <c r="H1896" s="52">
        <v>41908.0</v>
      </c>
      <c r="I1896" s="53">
        <v>45226.0</v>
      </c>
      <c r="J1896" s="23"/>
      <c r="K1896" s="27" t="str">
        <f>IFERROR(__xludf.DUMMYFUNCTION("""COMPUTED_VALUE"""),"〇")</f>
        <v>〇</v>
      </c>
      <c r="L1896" s="27"/>
    </row>
    <row r="1897" ht="18.0" customHeight="1">
      <c r="A1897" s="3"/>
      <c r="B1897" s="21"/>
      <c r="C1897" s="41">
        <v>9.784785726799E12</v>
      </c>
      <c r="D1897" s="23" t="s">
        <v>16</v>
      </c>
      <c r="E1897" s="28" t="s">
        <v>3380</v>
      </c>
      <c r="F1897" s="28" t="s">
        <v>18</v>
      </c>
      <c r="G1897" s="24" t="s">
        <v>19</v>
      </c>
      <c r="H1897" s="52">
        <v>43454.0</v>
      </c>
      <c r="I1897" s="53">
        <v>45226.0</v>
      </c>
      <c r="J1897" s="23"/>
      <c r="K1897" s="27" t="str">
        <f>IFERROR(__xludf.DUMMYFUNCTION("""COMPUTED_VALUE"""),"〇")</f>
        <v>〇</v>
      </c>
      <c r="L1897" s="27"/>
    </row>
    <row r="1898" ht="18.0" customHeight="1">
      <c r="A1898" s="3"/>
      <c r="B1898" s="21"/>
      <c r="C1898" s="41">
        <v>9.784474028838E12</v>
      </c>
      <c r="D1898" s="23" t="s">
        <v>1935</v>
      </c>
      <c r="E1898" s="28" t="s">
        <v>3381</v>
      </c>
      <c r="F1898" s="28" t="s">
        <v>3382</v>
      </c>
      <c r="G1898" s="23" t="s">
        <v>915</v>
      </c>
      <c r="H1898" s="52">
        <v>41320.0</v>
      </c>
      <c r="I1898" s="53">
        <v>45226.0</v>
      </c>
      <c r="J1898" s="23"/>
      <c r="K1898" s="27" t="str">
        <f>IFERROR(__xludf.DUMMYFUNCTION("""COMPUTED_VALUE"""),"〇")</f>
        <v>〇</v>
      </c>
      <c r="L1898" s="27"/>
    </row>
    <row r="1899" ht="18.0" customHeight="1">
      <c r="A1899" s="3"/>
      <c r="B1899" s="21"/>
      <c r="C1899" s="41">
        <v>9.784474028777E12</v>
      </c>
      <c r="D1899" s="23" t="s">
        <v>1935</v>
      </c>
      <c r="E1899" s="28" t="s">
        <v>3383</v>
      </c>
      <c r="F1899" s="28" t="s">
        <v>3384</v>
      </c>
      <c r="G1899" s="23" t="s">
        <v>915</v>
      </c>
      <c r="H1899" s="52">
        <v>41343.0</v>
      </c>
      <c r="I1899" s="53">
        <v>45226.0</v>
      </c>
      <c r="J1899" s="23"/>
      <c r="K1899" s="27" t="str">
        <f>IFERROR(__xludf.DUMMYFUNCTION("""COMPUTED_VALUE"""),"〇")</f>
        <v>〇</v>
      </c>
      <c r="L1899" s="27"/>
    </row>
    <row r="1900" ht="18.0" customHeight="1">
      <c r="A1900" s="3"/>
      <c r="B1900" s="21"/>
      <c r="C1900" s="41">
        <v>9.784474057739E12</v>
      </c>
      <c r="D1900" s="23" t="s">
        <v>1935</v>
      </c>
      <c r="E1900" s="28" t="s">
        <v>3385</v>
      </c>
      <c r="F1900" s="28" t="s">
        <v>3386</v>
      </c>
      <c r="G1900" s="23" t="s">
        <v>915</v>
      </c>
      <c r="H1900" s="52">
        <v>42891.0</v>
      </c>
      <c r="I1900" s="53">
        <v>45226.0</v>
      </c>
      <c r="J1900" s="23"/>
      <c r="K1900" s="27" t="str">
        <f>IFERROR(__xludf.DUMMYFUNCTION("""COMPUTED_VALUE"""),"〇")</f>
        <v>〇</v>
      </c>
      <c r="L1900" s="27"/>
    </row>
    <row r="1901" ht="18.0" customHeight="1">
      <c r="A1901" s="3"/>
      <c r="B1901" s="21"/>
      <c r="C1901" s="41">
        <v>9.784474058828E12</v>
      </c>
      <c r="D1901" s="23" t="s">
        <v>1935</v>
      </c>
      <c r="E1901" s="28" t="s">
        <v>3387</v>
      </c>
      <c r="F1901" s="28" t="s">
        <v>3388</v>
      </c>
      <c r="G1901" s="23" t="s">
        <v>915</v>
      </c>
      <c r="H1901" s="52">
        <v>43079.0</v>
      </c>
      <c r="I1901" s="53">
        <v>45226.0</v>
      </c>
      <c r="J1901" s="23"/>
      <c r="K1901" s="27" t="str">
        <f>IFERROR(__xludf.DUMMYFUNCTION("""COMPUTED_VALUE"""),"〇")</f>
        <v>〇</v>
      </c>
      <c r="L1901" s="27"/>
    </row>
    <row r="1902" ht="18.0" customHeight="1">
      <c r="A1902" s="3"/>
      <c r="B1902" s="21"/>
      <c r="C1902" s="41">
        <v>9.78447405916E12</v>
      </c>
      <c r="D1902" s="23" t="s">
        <v>1935</v>
      </c>
      <c r="E1902" s="28" t="s">
        <v>3389</v>
      </c>
      <c r="F1902" s="28" t="s">
        <v>3390</v>
      </c>
      <c r="G1902" s="23" t="s">
        <v>915</v>
      </c>
      <c r="H1902" s="52">
        <v>43179.0</v>
      </c>
      <c r="I1902" s="53">
        <v>45226.0</v>
      </c>
      <c r="J1902" s="23"/>
      <c r="K1902" s="27" t="str">
        <f>IFERROR(__xludf.DUMMYFUNCTION("""COMPUTED_VALUE"""),"〇")</f>
        <v>〇</v>
      </c>
      <c r="L1902" s="27"/>
    </row>
    <row r="1903" ht="18.0" customHeight="1">
      <c r="A1903" s="3"/>
      <c r="B1903" s="21"/>
      <c r="C1903" s="41">
        <v>9.784474064218E12</v>
      </c>
      <c r="D1903" s="23" t="s">
        <v>1935</v>
      </c>
      <c r="E1903" s="28" t="s">
        <v>3391</v>
      </c>
      <c r="F1903" s="28" t="s">
        <v>2185</v>
      </c>
      <c r="G1903" s="23" t="s">
        <v>915</v>
      </c>
      <c r="H1903" s="52">
        <v>43393.0</v>
      </c>
      <c r="I1903" s="53">
        <v>45226.0</v>
      </c>
      <c r="J1903" s="23"/>
      <c r="K1903" s="27" t="str">
        <f>IFERROR(__xludf.DUMMYFUNCTION("""COMPUTED_VALUE"""),"")</f>
        <v/>
      </c>
      <c r="L1903" s="27"/>
    </row>
    <row r="1904" ht="18.0" customHeight="1">
      <c r="A1904" s="3"/>
      <c r="B1904" s="21"/>
      <c r="C1904" s="41">
        <v>9.784474064355E12</v>
      </c>
      <c r="D1904" s="23" t="s">
        <v>1935</v>
      </c>
      <c r="E1904" s="28" t="s">
        <v>3392</v>
      </c>
      <c r="F1904" s="28" t="s">
        <v>2185</v>
      </c>
      <c r="G1904" s="23" t="s">
        <v>915</v>
      </c>
      <c r="H1904" s="52">
        <v>43449.0</v>
      </c>
      <c r="I1904" s="53">
        <v>45226.0</v>
      </c>
      <c r="J1904" s="23"/>
      <c r="K1904" s="27" t="str">
        <f>IFERROR(__xludf.DUMMYFUNCTION("""COMPUTED_VALUE"""),"")</f>
        <v/>
      </c>
      <c r="L1904" s="27"/>
    </row>
    <row r="1905" ht="18.0" customHeight="1">
      <c r="A1905" s="3"/>
      <c r="B1905" s="21"/>
      <c r="C1905" s="41">
        <v>9.784474064287E12</v>
      </c>
      <c r="D1905" s="23" t="s">
        <v>1935</v>
      </c>
      <c r="E1905" s="28" t="s">
        <v>3393</v>
      </c>
      <c r="F1905" s="28" t="s">
        <v>3394</v>
      </c>
      <c r="G1905" s="23" t="s">
        <v>915</v>
      </c>
      <c r="H1905" s="52">
        <v>43459.0</v>
      </c>
      <c r="I1905" s="53">
        <v>45226.0</v>
      </c>
      <c r="J1905" s="23"/>
      <c r="K1905" s="27" t="str">
        <f>IFERROR(__xludf.DUMMYFUNCTION("""COMPUTED_VALUE"""),"〇")</f>
        <v>〇</v>
      </c>
      <c r="L1905" s="27"/>
    </row>
    <row r="1906" ht="18.0" customHeight="1">
      <c r="A1906" s="3"/>
      <c r="B1906" s="21"/>
      <c r="C1906" s="41">
        <v>9.784474065017E12</v>
      </c>
      <c r="D1906" s="23" t="s">
        <v>1935</v>
      </c>
      <c r="E1906" s="28" t="s">
        <v>3395</v>
      </c>
      <c r="F1906" s="28" t="s">
        <v>3396</v>
      </c>
      <c r="G1906" s="23" t="s">
        <v>915</v>
      </c>
      <c r="H1906" s="52">
        <v>43516.0</v>
      </c>
      <c r="I1906" s="53">
        <v>45226.0</v>
      </c>
      <c r="J1906" s="23"/>
      <c r="K1906" s="27" t="str">
        <f>IFERROR(__xludf.DUMMYFUNCTION("""COMPUTED_VALUE"""),"〇")</f>
        <v>〇</v>
      </c>
      <c r="L1906" s="27"/>
    </row>
    <row r="1907" ht="18.0" customHeight="1">
      <c r="A1907" s="3"/>
      <c r="B1907" s="21"/>
      <c r="C1907" s="41">
        <v>9.784474065833E12</v>
      </c>
      <c r="D1907" s="23" t="s">
        <v>1935</v>
      </c>
      <c r="E1907" s="28" t="s">
        <v>3397</v>
      </c>
      <c r="F1907" s="28" t="s">
        <v>3398</v>
      </c>
      <c r="G1907" s="23" t="s">
        <v>915</v>
      </c>
      <c r="H1907" s="52">
        <v>43521.0</v>
      </c>
      <c r="I1907" s="53">
        <v>45226.0</v>
      </c>
      <c r="J1907" s="23"/>
      <c r="K1907" s="27" t="str">
        <f>IFERROR(__xludf.DUMMYFUNCTION("""COMPUTED_VALUE"""),"〇")</f>
        <v>〇</v>
      </c>
      <c r="L1907" s="27"/>
    </row>
    <row r="1908" ht="18.0" customHeight="1">
      <c r="A1908" s="3"/>
      <c r="B1908" s="21"/>
      <c r="C1908" s="41">
        <v>9.784474065338E12</v>
      </c>
      <c r="D1908" s="23" t="s">
        <v>1935</v>
      </c>
      <c r="E1908" s="28" t="s">
        <v>3399</v>
      </c>
      <c r="F1908" s="28" t="s">
        <v>3400</v>
      </c>
      <c r="G1908" s="23" t="s">
        <v>915</v>
      </c>
      <c r="H1908" s="52">
        <v>43534.0</v>
      </c>
      <c r="I1908" s="53">
        <v>45226.0</v>
      </c>
      <c r="J1908" s="23"/>
      <c r="K1908" s="27" t="str">
        <f>IFERROR(__xludf.DUMMYFUNCTION("""COMPUTED_VALUE"""),"〇")</f>
        <v>〇</v>
      </c>
      <c r="L1908" s="27"/>
    </row>
    <row r="1909" ht="18.0" customHeight="1">
      <c r="A1909" s="3"/>
      <c r="B1909" s="21"/>
      <c r="C1909" s="41">
        <v>9.784474065E12</v>
      </c>
      <c r="D1909" s="23" t="s">
        <v>1935</v>
      </c>
      <c r="E1909" s="28" t="s">
        <v>3401</v>
      </c>
      <c r="F1909" s="28" t="s">
        <v>3402</v>
      </c>
      <c r="G1909" s="23" t="s">
        <v>915</v>
      </c>
      <c r="H1909" s="52">
        <v>43534.0</v>
      </c>
      <c r="I1909" s="53">
        <v>45226.0</v>
      </c>
      <c r="J1909" s="23"/>
      <c r="K1909" s="27" t="str">
        <f>IFERROR(__xludf.DUMMYFUNCTION("""COMPUTED_VALUE"""),"〇")</f>
        <v>〇</v>
      </c>
      <c r="L1909" s="27"/>
    </row>
    <row r="1910" ht="18.0" customHeight="1">
      <c r="A1910" s="3"/>
      <c r="B1910" s="21"/>
      <c r="C1910" s="41">
        <v>9.784474066496E12</v>
      </c>
      <c r="D1910" s="23" t="s">
        <v>1935</v>
      </c>
      <c r="E1910" s="28" t="s">
        <v>3403</v>
      </c>
      <c r="F1910" s="28" t="s">
        <v>3398</v>
      </c>
      <c r="G1910" s="23" t="s">
        <v>915</v>
      </c>
      <c r="H1910" s="52">
        <v>43600.0</v>
      </c>
      <c r="I1910" s="53">
        <v>45226.0</v>
      </c>
      <c r="J1910" s="23"/>
      <c r="K1910" s="27" t="str">
        <f>IFERROR(__xludf.DUMMYFUNCTION("""COMPUTED_VALUE"""),"〇")</f>
        <v>〇</v>
      </c>
      <c r="L1910" s="27"/>
    </row>
    <row r="1911" ht="18.0" customHeight="1">
      <c r="A1911" s="3"/>
      <c r="B1911" s="21"/>
      <c r="C1911" s="41">
        <v>9.784474067615E12</v>
      </c>
      <c r="D1911" s="23" t="s">
        <v>1935</v>
      </c>
      <c r="E1911" s="28" t="s">
        <v>3404</v>
      </c>
      <c r="F1911" s="28" t="s">
        <v>3405</v>
      </c>
      <c r="G1911" s="23" t="s">
        <v>915</v>
      </c>
      <c r="H1911" s="52">
        <v>43671.0</v>
      </c>
      <c r="I1911" s="53">
        <v>45226.0</v>
      </c>
      <c r="J1911" s="23"/>
      <c r="K1911" s="27" t="str">
        <f>IFERROR(__xludf.DUMMYFUNCTION("""COMPUTED_VALUE"""),"")</f>
        <v/>
      </c>
      <c r="L1911" s="27"/>
    </row>
    <row r="1912" ht="18.0" customHeight="1">
      <c r="A1912" s="3"/>
      <c r="B1912" s="21"/>
      <c r="C1912" s="41">
        <v>9.784474066878E12</v>
      </c>
      <c r="D1912" s="23" t="s">
        <v>1935</v>
      </c>
      <c r="E1912" s="28" t="s">
        <v>3406</v>
      </c>
      <c r="F1912" s="28" t="s">
        <v>2185</v>
      </c>
      <c r="G1912" s="23" t="s">
        <v>915</v>
      </c>
      <c r="H1912" s="52">
        <v>43687.0</v>
      </c>
      <c r="I1912" s="53">
        <v>45226.0</v>
      </c>
      <c r="J1912" s="23"/>
      <c r="K1912" s="27" t="str">
        <f>IFERROR(__xludf.DUMMYFUNCTION("""COMPUTED_VALUE"""),"")</f>
        <v/>
      </c>
      <c r="L1912" s="27"/>
    </row>
    <row r="1913" ht="18.0" customHeight="1">
      <c r="A1913" s="3"/>
      <c r="B1913" s="21"/>
      <c r="C1913" s="41">
        <v>9.784474067677E12</v>
      </c>
      <c r="D1913" s="23" t="s">
        <v>1935</v>
      </c>
      <c r="E1913" s="28" t="s">
        <v>3407</v>
      </c>
      <c r="F1913" s="28" t="s">
        <v>2185</v>
      </c>
      <c r="G1913" s="23" t="s">
        <v>915</v>
      </c>
      <c r="H1913" s="52">
        <v>43763.0</v>
      </c>
      <c r="I1913" s="53">
        <v>45226.0</v>
      </c>
      <c r="J1913" s="23"/>
      <c r="K1913" s="27" t="str">
        <f>IFERROR(__xludf.DUMMYFUNCTION("""COMPUTED_VALUE"""),"")</f>
        <v/>
      </c>
      <c r="L1913" s="27"/>
    </row>
    <row r="1914" ht="18.0" customHeight="1">
      <c r="A1914" s="3"/>
      <c r="B1914" s="21"/>
      <c r="C1914" s="41">
        <v>9.784474069077E12</v>
      </c>
      <c r="D1914" s="23" t="s">
        <v>1935</v>
      </c>
      <c r="E1914" s="28" t="s">
        <v>3408</v>
      </c>
      <c r="F1914" s="28" t="s">
        <v>3409</v>
      </c>
      <c r="G1914" s="23" t="s">
        <v>915</v>
      </c>
      <c r="H1914" s="52">
        <v>43871.0</v>
      </c>
      <c r="I1914" s="53">
        <v>45226.0</v>
      </c>
      <c r="J1914" s="23"/>
      <c r="K1914" s="27" t="str">
        <f>IFERROR(__xludf.DUMMYFUNCTION("""COMPUTED_VALUE"""),"〇")</f>
        <v>〇</v>
      </c>
      <c r="L1914" s="27"/>
    </row>
    <row r="1915" ht="18.0" customHeight="1">
      <c r="A1915" s="3"/>
      <c r="B1915" s="21"/>
      <c r="C1915" s="41">
        <v>9.784897613628E12</v>
      </c>
      <c r="D1915" s="28" t="s">
        <v>2018</v>
      </c>
      <c r="E1915" s="28" t="s">
        <v>3410</v>
      </c>
      <c r="F1915" s="28" t="s">
        <v>3411</v>
      </c>
      <c r="G1915" s="24" t="s">
        <v>19</v>
      </c>
      <c r="H1915" s="52">
        <v>40227.0</v>
      </c>
      <c r="I1915" s="53">
        <v>45238.0</v>
      </c>
      <c r="J1915" s="23"/>
      <c r="K1915" s="27" t="str">
        <f>IFERROR(__xludf.DUMMYFUNCTION("""COMPUTED_VALUE"""),"〇")</f>
        <v>〇</v>
      </c>
      <c r="L1915" s="27"/>
    </row>
    <row r="1916" ht="18.0" customHeight="1">
      <c r="A1916" s="3"/>
      <c r="B1916" s="21"/>
      <c r="C1916" s="41">
        <v>9.784897613895E12</v>
      </c>
      <c r="D1916" s="28" t="s">
        <v>2018</v>
      </c>
      <c r="E1916" s="28" t="s">
        <v>3412</v>
      </c>
      <c r="F1916" s="28" t="s">
        <v>2018</v>
      </c>
      <c r="G1916" s="24" t="s">
        <v>19</v>
      </c>
      <c r="H1916" s="52">
        <v>40991.0</v>
      </c>
      <c r="I1916" s="53">
        <v>45238.0</v>
      </c>
      <c r="J1916" s="23"/>
      <c r="K1916" s="27" t="str">
        <f>IFERROR(__xludf.DUMMYFUNCTION("""COMPUTED_VALUE"""),"")</f>
        <v/>
      </c>
      <c r="L1916" s="27"/>
    </row>
    <row r="1917" ht="18.0" customHeight="1">
      <c r="A1917" s="3"/>
      <c r="B1917" s="21"/>
      <c r="C1917" s="41">
        <v>9.78489761511E12</v>
      </c>
      <c r="D1917" s="23" t="s">
        <v>2018</v>
      </c>
      <c r="E1917" s="28" t="s">
        <v>3413</v>
      </c>
      <c r="F1917" s="28" t="s">
        <v>2111</v>
      </c>
      <c r="G1917" s="24" t="s">
        <v>19</v>
      </c>
      <c r="H1917" s="52">
        <v>41788.0</v>
      </c>
      <c r="I1917" s="53">
        <v>45238.0</v>
      </c>
      <c r="J1917" s="23"/>
      <c r="K1917" s="27" t="str">
        <f>IFERROR(__xludf.DUMMYFUNCTION("""COMPUTED_VALUE"""),"〇")</f>
        <v>〇</v>
      </c>
      <c r="L1917" s="27"/>
    </row>
    <row r="1918" ht="18.0" customHeight="1">
      <c r="A1918" s="3"/>
      <c r="B1918" s="21"/>
      <c r="C1918" s="41">
        <v>9.784897616162E12</v>
      </c>
      <c r="D1918" s="23" t="s">
        <v>2018</v>
      </c>
      <c r="E1918" s="28" t="s">
        <v>3414</v>
      </c>
      <c r="F1918" s="28" t="s">
        <v>3415</v>
      </c>
      <c r="G1918" s="24" t="s">
        <v>19</v>
      </c>
      <c r="H1918" s="52">
        <v>42608.0</v>
      </c>
      <c r="I1918" s="53">
        <v>45238.0</v>
      </c>
      <c r="J1918" s="23"/>
      <c r="K1918" s="27" t="str">
        <f>IFERROR(__xludf.DUMMYFUNCTION("""COMPUTED_VALUE"""),"")</f>
        <v/>
      </c>
      <c r="L1918" s="27"/>
    </row>
    <row r="1919" ht="18.0" customHeight="1">
      <c r="A1919" s="3"/>
      <c r="B1919" s="21"/>
      <c r="C1919" s="41">
        <v>9.784897616476E12</v>
      </c>
      <c r="D1919" s="23" t="s">
        <v>2018</v>
      </c>
      <c r="E1919" s="28" t="s">
        <v>3416</v>
      </c>
      <c r="F1919" s="28" t="s">
        <v>3417</v>
      </c>
      <c r="G1919" s="24" t="s">
        <v>19</v>
      </c>
      <c r="H1919" s="52">
        <v>42789.0</v>
      </c>
      <c r="I1919" s="53">
        <v>45238.0</v>
      </c>
      <c r="J1919" s="23"/>
      <c r="K1919" s="27" t="str">
        <f>IFERROR(__xludf.DUMMYFUNCTION("""COMPUTED_VALUE"""),"〇")</f>
        <v>〇</v>
      </c>
      <c r="L1919" s="27"/>
    </row>
    <row r="1920" ht="18.0" customHeight="1">
      <c r="A1920" s="3"/>
      <c r="B1920" s="21"/>
      <c r="C1920" s="41">
        <v>9.784897616889E12</v>
      </c>
      <c r="D1920" s="23" t="s">
        <v>2018</v>
      </c>
      <c r="E1920" s="28" t="s">
        <v>3418</v>
      </c>
      <c r="F1920" s="28" t="s">
        <v>2018</v>
      </c>
      <c r="G1920" s="24" t="s">
        <v>19</v>
      </c>
      <c r="H1920" s="52">
        <v>43159.0</v>
      </c>
      <c r="I1920" s="53">
        <v>45238.0</v>
      </c>
      <c r="J1920" s="23"/>
      <c r="K1920" s="27" t="str">
        <f>IFERROR(__xludf.DUMMYFUNCTION("""COMPUTED_VALUE"""),"〇")</f>
        <v>〇</v>
      </c>
      <c r="L1920" s="27"/>
    </row>
    <row r="1921" ht="18.0" customHeight="1">
      <c r="A1921" s="3"/>
      <c r="B1921" s="21"/>
      <c r="C1921" s="41">
        <v>9.784897616995E12</v>
      </c>
      <c r="D1921" s="23" t="s">
        <v>2018</v>
      </c>
      <c r="E1921" s="28" t="s">
        <v>3419</v>
      </c>
      <c r="F1921" s="28" t="s">
        <v>2018</v>
      </c>
      <c r="G1921" s="24" t="s">
        <v>19</v>
      </c>
      <c r="H1921" s="52">
        <v>43208.0</v>
      </c>
      <c r="I1921" s="53">
        <v>45238.0</v>
      </c>
      <c r="J1921" s="23"/>
      <c r="K1921" s="27" t="str">
        <f>IFERROR(__xludf.DUMMYFUNCTION("""COMPUTED_VALUE"""),"")</f>
        <v/>
      </c>
      <c r="L1921" s="27"/>
    </row>
    <row r="1922" ht="18.0" customHeight="1">
      <c r="A1922" s="3"/>
      <c r="B1922" s="21"/>
      <c r="C1922" s="41">
        <v>9.784897617077E12</v>
      </c>
      <c r="D1922" s="23" t="s">
        <v>2018</v>
      </c>
      <c r="E1922" s="28" t="s">
        <v>3420</v>
      </c>
      <c r="F1922" s="28" t="s">
        <v>3421</v>
      </c>
      <c r="G1922" s="24" t="s">
        <v>19</v>
      </c>
      <c r="H1922" s="52">
        <v>43283.0</v>
      </c>
      <c r="I1922" s="53">
        <v>45238.0</v>
      </c>
      <c r="J1922" s="23"/>
      <c r="K1922" s="27" t="str">
        <f>IFERROR(__xludf.DUMMYFUNCTION("""COMPUTED_VALUE"""),"")</f>
        <v/>
      </c>
      <c r="L1922" s="27"/>
    </row>
    <row r="1923" ht="18.0" customHeight="1">
      <c r="A1923" s="3"/>
      <c r="B1923" s="21"/>
      <c r="C1923" s="41">
        <v>9.784897617213E12</v>
      </c>
      <c r="D1923" s="23" t="s">
        <v>2018</v>
      </c>
      <c r="E1923" s="28" t="s">
        <v>3422</v>
      </c>
      <c r="F1923" s="28" t="s">
        <v>3423</v>
      </c>
      <c r="G1923" s="24" t="s">
        <v>19</v>
      </c>
      <c r="H1923" s="52">
        <v>43395.0</v>
      </c>
      <c r="I1923" s="53">
        <v>45238.0</v>
      </c>
      <c r="J1923" s="23"/>
      <c r="K1923" s="27" t="str">
        <f>IFERROR(__xludf.DUMMYFUNCTION("""COMPUTED_VALUE"""),"〇")</f>
        <v>〇</v>
      </c>
      <c r="L1923" s="27"/>
    </row>
    <row r="1924" ht="18.0" customHeight="1">
      <c r="A1924" s="3"/>
      <c r="B1924" s="21"/>
      <c r="C1924" s="41">
        <v>9.784897617282E12</v>
      </c>
      <c r="D1924" s="23" t="s">
        <v>2018</v>
      </c>
      <c r="E1924" s="28" t="s">
        <v>3424</v>
      </c>
      <c r="F1924" s="28" t="s">
        <v>3425</v>
      </c>
      <c r="G1924" s="24" t="s">
        <v>19</v>
      </c>
      <c r="H1924" s="52">
        <v>43431.0</v>
      </c>
      <c r="I1924" s="53">
        <v>45238.0</v>
      </c>
      <c r="J1924" s="23"/>
      <c r="K1924" s="27" t="str">
        <f>IFERROR(__xludf.DUMMYFUNCTION("""COMPUTED_VALUE"""),"")</f>
        <v/>
      </c>
      <c r="L1924" s="27"/>
    </row>
    <row r="1925" ht="18.0" customHeight="1">
      <c r="A1925" s="3"/>
      <c r="B1925" s="21"/>
      <c r="C1925" s="41">
        <v>9.784897617732E12</v>
      </c>
      <c r="D1925" s="23" t="s">
        <v>2018</v>
      </c>
      <c r="E1925" s="28" t="s">
        <v>3426</v>
      </c>
      <c r="F1925" s="28" t="s">
        <v>3427</v>
      </c>
      <c r="G1925" s="24" t="s">
        <v>19</v>
      </c>
      <c r="H1925" s="52">
        <v>43682.0</v>
      </c>
      <c r="I1925" s="53">
        <v>45238.0</v>
      </c>
      <c r="J1925" s="23"/>
      <c r="K1925" s="27" t="str">
        <f>IFERROR(__xludf.DUMMYFUNCTION("""COMPUTED_VALUE"""),"")</f>
        <v/>
      </c>
      <c r="L1925" s="27"/>
    </row>
    <row r="1926" ht="18.0" customHeight="1">
      <c r="A1926" s="3"/>
      <c r="B1926" s="21"/>
      <c r="C1926" s="41">
        <v>9.784897617756E12</v>
      </c>
      <c r="D1926" s="23" t="s">
        <v>2018</v>
      </c>
      <c r="E1926" s="28" t="s">
        <v>3428</v>
      </c>
      <c r="F1926" s="28" t="s">
        <v>3429</v>
      </c>
      <c r="G1926" s="24" t="s">
        <v>19</v>
      </c>
      <c r="H1926" s="52">
        <v>43697.0</v>
      </c>
      <c r="I1926" s="53">
        <v>45238.0</v>
      </c>
      <c r="J1926" s="23"/>
      <c r="K1926" s="27" t="str">
        <f>IFERROR(__xludf.DUMMYFUNCTION("""COMPUTED_VALUE"""),"〇")</f>
        <v>〇</v>
      </c>
      <c r="L1926" s="27"/>
    </row>
    <row r="1927" ht="18.0" customHeight="1">
      <c r="A1927" s="3"/>
      <c r="B1927" s="21"/>
      <c r="C1927" s="41">
        <v>9.784897617909E12</v>
      </c>
      <c r="D1927" s="23" t="s">
        <v>2018</v>
      </c>
      <c r="E1927" s="28" t="s">
        <v>3430</v>
      </c>
      <c r="F1927" s="28" t="s">
        <v>3431</v>
      </c>
      <c r="G1927" s="24" t="s">
        <v>19</v>
      </c>
      <c r="H1927" s="52">
        <v>43808.0</v>
      </c>
      <c r="I1927" s="53">
        <v>45238.0</v>
      </c>
      <c r="J1927" s="23"/>
      <c r="K1927" s="27" t="str">
        <f>IFERROR(__xludf.DUMMYFUNCTION("""COMPUTED_VALUE"""),"〇")</f>
        <v>〇</v>
      </c>
      <c r="L1927" s="27"/>
    </row>
    <row r="1928" ht="18.0" customHeight="1">
      <c r="A1928" s="3"/>
      <c r="B1928" s="21"/>
      <c r="C1928" s="41">
        <v>9.784897617923E12</v>
      </c>
      <c r="D1928" s="23" t="s">
        <v>2018</v>
      </c>
      <c r="E1928" s="28" t="s">
        <v>3432</v>
      </c>
      <c r="F1928" s="28" t="s">
        <v>3433</v>
      </c>
      <c r="G1928" s="24" t="s">
        <v>19</v>
      </c>
      <c r="H1928" s="52">
        <v>43823.0</v>
      </c>
      <c r="I1928" s="53">
        <v>45238.0</v>
      </c>
      <c r="J1928" s="23"/>
      <c r="K1928" s="27" t="str">
        <f>IFERROR(__xludf.DUMMYFUNCTION("""COMPUTED_VALUE"""),"")</f>
        <v/>
      </c>
      <c r="L1928" s="27"/>
    </row>
    <row r="1929" ht="18.0" customHeight="1">
      <c r="A1929" s="3"/>
      <c r="B1929" s="21"/>
      <c r="C1929" s="41">
        <v>9.784897618135E12</v>
      </c>
      <c r="D1929" s="23" t="s">
        <v>2018</v>
      </c>
      <c r="E1929" s="28" t="s">
        <v>3434</v>
      </c>
      <c r="F1929" s="28" t="s">
        <v>3435</v>
      </c>
      <c r="G1929" s="24" t="s">
        <v>19</v>
      </c>
      <c r="H1929" s="52">
        <v>43993.0</v>
      </c>
      <c r="I1929" s="53">
        <v>45238.0</v>
      </c>
      <c r="J1929" s="23"/>
      <c r="K1929" s="27" t="str">
        <f>IFERROR(__xludf.DUMMYFUNCTION("""COMPUTED_VALUE"""),"〇")</f>
        <v>〇</v>
      </c>
      <c r="L1929" s="27"/>
    </row>
    <row r="1930" ht="18.0" customHeight="1">
      <c r="A1930" s="3"/>
      <c r="B1930" s="21"/>
      <c r="C1930" s="41">
        <v>9.784897618159E12</v>
      </c>
      <c r="D1930" s="23" t="s">
        <v>2018</v>
      </c>
      <c r="E1930" s="28" t="s">
        <v>3436</v>
      </c>
      <c r="F1930" s="28" t="s">
        <v>3427</v>
      </c>
      <c r="G1930" s="24" t="s">
        <v>19</v>
      </c>
      <c r="H1930" s="52">
        <v>44004.0</v>
      </c>
      <c r="I1930" s="53">
        <v>45238.0</v>
      </c>
      <c r="J1930" s="23"/>
      <c r="K1930" s="27" t="str">
        <f>IFERROR(__xludf.DUMMYFUNCTION("""COMPUTED_VALUE"""),"")</f>
        <v/>
      </c>
      <c r="L1930" s="27"/>
    </row>
    <row r="1931" ht="18.0" customHeight="1">
      <c r="A1931" s="3"/>
      <c r="B1931" s="21"/>
      <c r="C1931" s="41">
        <v>9.784897618289E12</v>
      </c>
      <c r="D1931" s="23" t="s">
        <v>2018</v>
      </c>
      <c r="E1931" s="28" t="s">
        <v>3437</v>
      </c>
      <c r="F1931" s="28" t="s">
        <v>3438</v>
      </c>
      <c r="G1931" s="24" t="s">
        <v>19</v>
      </c>
      <c r="H1931" s="52">
        <v>44075.0</v>
      </c>
      <c r="I1931" s="53">
        <v>45238.0</v>
      </c>
      <c r="J1931" s="23"/>
      <c r="K1931" s="27" t="str">
        <f>IFERROR(__xludf.DUMMYFUNCTION("""COMPUTED_VALUE"""),"〇")</f>
        <v>〇</v>
      </c>
      <c r="L1931" s="27"/>
    </row>
    <row r="1932" ht="18.0" customHeight="1">
      <c r="A1932" s="3"/>
      <c r="B1932" s="21"/>
      <c r="C1932" s="41">
        <v>9.784897618401E12</v>
      </c>
      <c r="D1932" s="23" t="s">
        <v>2018</v>
      </c>
      <c r="E1932" s="28" t="s">
        <v>3439</v>
      </c>
      <c r="F1932" s="28" t="s">
        <v>2214</v>
      </c>
      <c r="G1932" s="24" t="s">
        <v>19</v>
      </c>
      <c r="H1932" s="52">
        <v>44189.0</v>
      </c>
      <c r="I1932" s="53">
        <v>45238.0</v>
      </c>
      <c r="J1932" s="23"/>
      <c r="K1932" s="27" t="str">
        <f>IFERROR(__xludf.DUMMYFUNCTION("""COMPUTED_VALUE"""),"〇")</f>
        <v>〇</v>
      </c>
      <c r="L1932" s="27"/>
    </row>
    <row r="1933" ht="18.0" customHeight="1">
      <c r="A1933" s="3"/>
      <c r="B1933" s="21"/>
      <c r="C1933" s="41">
        <v>9.784897618425E12</v>
      </c>
      <c r="D1933" s="23" t="s">
        <v>2018</v>
      </c>
      <c r="E1933" s="28" t="s">
        <v>3440</v>
      </c>
      <c r="F1933" s="28" t="s">
        <v>3441</v>
      </c>
      <c r="G1933" s="24" t="s">
        <v>19</v>
      </c>
      <c r="H1933" s="52">
        <v>44190.0</v>
      </c>
      <c r="I1933" s="53">
        <v>45238.0</v>
      </c>
      <c r="J1933" s="23"/>
      <c r="K1933" s="27" t="str">
        <f>IFERROR(__xludf.DUMMYFUNCTION("""COMPUTED_VALUE"""),"〇")</f>
        <v>〇</v>
      </c>
      <c r="L1933" s="27"/>
    </row>
    <row r="1934" ht="18.0" customHeight="1">
      <c r="A1934" s="3"/>
      <c r="B1934" s="21"/>
      <c r="C1934" s="41">
        <v>9.78489761847E12</v>
      </c>
      <c r="D1934" s="23" t="s">
        <v>2018</v>
      </c>
      <c r="E1934" s="28" t="s">
        <v>3442</v>
      </c>
      <c r="F1934" s="28" t="s">
        <v>3443</v>
      </c>
      <c r="G1934" s="24" t="s">
        <v>19</v>
      </c>
      <c r="H1934" s="52">
        <v>44236.0</v>
      </c>
      <c r="I1934" s="53">
        <v>45238.0</v>
      </c>
      <c r="J1934" s="23"/>
      <c r="K1934" s="27" t="str">
        <f>IFERROR(__xludf.DUMMYFUNCTION("""COMPUTED_VALUE"""),"〇")</f>
        <v>〇</v>
      </c>
      <c r="L1934" s="27"/>
    </row>
    <row r="1935" ht="18.0" customHeight="1">
      <c r="A1935" s="3"/>
      <c r="B1935" s="21"/>
      <c r="C1935" s="41">
        <v>9.784897618593E12</v>
      </c>
      <c r="D1935" s="23" t="s">
        <v>2018</v>
      </c>
      <c r="E1935" s="28" t="s">
        <v>3444</v>
      </c>
      <c r="F1935" s="28" t="s">
        <v>3445</v>
      </c>
      <c r="G1935" s="24" t="s">
        <v>19</v>
      </c>
      <c r="H1935" s="52">
        <v>44341.0</v>
      </c>
      <c r="I1935" s="53">
        <v>45238.0</v>
      </c>
      <c r="J1935" s="23"/>
      <c r="K1935" s="27" t="str">
        <f>IFERROR(__xludf.DUMMYFUNCTION("""COMPUTED_VALUE"""),"〇")</f>
        <v>〇</v>
      </c>
      <c r="L1935" s="27"/>
    </row>
    <row r="1936" ht="18.0" customHeight="1">
      <c r="A1936" s="3"/>
      <c r="B1936" s="21"/>
      <c r="C1936" s="41">
        <v>9.784897618739E12</v>
      </c>
      <c r="D1936" s="23" t="s">
        <v>2018</v>
      </c>
      <c r="E1936" s="28" t="s">
        <v>3446</v>
      </c>
      <c r="F1936" s="28" t="s">
        <v>3447</v>
      </c>
      <c r="G1936" s="24" t="s">
        <v>19</v>
      </c>
      <c r="H1936" s="52">
        <v>44501.0</v>
      </c>
      <c r="I1936" s="53">
        <v>45238.0</v>
      </c>
      <c r="J1936" s="23"/>
      <c r="K1936" s="27" t="str">
        <f>IFERROR(__xludf.DUMMYFUNCTION("""COMPUTED_VALUE"""),"〇")</f>
        <v>〇</v>
      </c>
      <c r="L1936" s="27"/>
    </row>
    <row r="1937" ht="18.0" customHeight="1">
      <c r="A1937" s="3"/>
      <c r="B1937" s="21"/>
      <c r="C1937" s="41">
        <v>9.784897618784E12</v>
      </c>
      <c r="D1937" s="23" t="s">
        <v>2018</v>
      </c>
      <c r="E1937" s="28" t="s">
        <v>3448</v>
      </c>
      <c r="F1937" s="28" t="s">
        <v>3449</v>
      </c>
      <c r="G1937" s="24" t="s">
        <v>19</v>
      </c>
      <c r="H1937" s="52">
        <v>44585.0</v>
      </c>
      <c r="I1937" s="53">
        <v>45238.0</v>
      </c>
      <c r="J1937" s="23"/>
      <c r="K1937" s="27" t="str">
        <f>IFERROR(__xludf.DUMMYFUNCTION("""COMPUTED_VALUE"""),"〇")</f>
        <v>〇</v>
      </c>
      <c r="L1937" s="27"/>
    </row>
    <row r="1938" ht="18.0" customHeight="1">
      <c r="A1938" s="3"/>
      <c r="B1938" s="21"/>
      <c r="C1938" s="41">
        <v>9.784897618944E12</v>
      </c>
      <c r="D1938" s="23" t="s">
        <v>2018</v>
      </c>
      <c r="E1938" s="28" t="s">
        <v>3450</v>
      </c>
      <c r="F1938" s="28" t="s">
        <v>3451</v>
      </c>
      <c r="G1938" s="24" t="s">
        <v>19</v>
      </c>
      <c r="H1938" s="52">
        <v>44618.0</v>
      </c>
      <c r="I1938" s="53">
        <v>45238.0</v>
      </c>
      <c r="J1938" s="23"/>
      <c r="K1938" s="27" t="str">
        <f>IFERROR(__xludf.DUMMYFUNCTION("""COMPUTED_VALUE"""),"〇")</f>
        <v>〇</v>
      </c>
      <c r="L1938" s="27"/>
    </row>
    <row r="1939" ht="18.0" customHeight="1">
      <c r="A1939" s="3"/>
      <c r="B1939" s="21"/>
      <c r="C1939" s="41">
        <v>9.78489761904E12</v>
      </c>
      <c r="D1939" s="23" t="s">
        <v>2018</v>
      </c>
      <c r="E1939" s="28" t="s">
        <v>3452</v>
      </c>
      <c r="F1939" s="28" t="s">
        <v>3453</v>
      </c>
      <c r="G1939" s="24" t="s">
        <v>19</v>
      </c>
      <c r="H1939" s="52">
        <v>44839.0</v>
      </c>
      <c r="I1939" s="53">
        <v>45238.0</v>
      </c>
      <c r="J1939" s="23"/>
      <c r="K1939" s="27" t="str">
        <f>IFERROR(__xludf.DUMMYFUNCTION("""COMPUTED_VALUE"""),"〇")</f>
        <v>〇</v>
      </c>
      <c r="L1939" s="27"/>
    </row>
    <row r="1940" ht="18.0" customHeight="1">
      <c r="A1940" s="3"/>
      <c r="B1940" s="21"/>
      <c r="C1940" s="41">
        <v>9.784897619064E12</v>
      </c>
      <c r="D1940" s="23" t="s">
        <v>2018</v>
      </c>
      <c r="E1940" s="28" t="s">
        <v>3454</v>
      </c>
      <c r="F1940" s="28" t="s">
        <v>3421</v>
      </c>
      <c r="G1940" s="24" t="s">
        <v>19</v>
      </c>
      <c r="H1940" s="52">
        <v>44895.0</v>
      </c>
      <c r="I1940" s="53">
        <v>45238.0</v>
      </c>
      <c r="J1940" s="23"/>
      <c r="K1940" s="27" t="str">
        <f>IFERROR(__xludf.DUMMYFUNCTION("""COMPUTED_VALUE"""),"〇")</f>
        <v>〇</v>
      </c>
      <c r="L1940" s="27"/>
    </row>
    <row r="1941" ht="18.0" customHeight="1">
      <c r="A1941" s="3"/>
      <c r="B1941" s="21"/>
      <c r="C1941" s="41">
        <v>9.784897619224E12</v>
      </c>
      <c r="D1941" s="23" t="s">
        <v>2018</v>
      </c>
      <c r="E1941" s="28" t="s">
        <v>3455</v>
      </c>
      <c r="F1941" s="28" t="s">
        <v>2018</v>
      </c>
      <c r="G1941" s="24" t="s">
        <v>19</v>
      </c>
      <c r="H1941" s="52">
        <v>45008.0</v>
      </c>
      <c r="I1941" s="53">
        <v>45238.0</v>
      </c>
      <c r="J1941" s="23"/>
      <c r="K1941" s="27" t="str">
        <f>IFERROR(__xludf.DUMMYFUNCTION("""COMPUTED_VALUE"""),"")</f>
        <v/>
      </c>
      <c r="L1941" s="27"/>
    </row>
    <row r="1942" ht="18.0" customHeight="1">
      <c r="A1942" s="3"/>
      <c r="B1942" s="21"/>
      <c r="C1942" s="41">
        <v>9.784897619262E12</v>
      </c>
      <c r="D1942" s="23" t="s">
        <v>2018</v>
      </c>
      <c r="E1942" s="28" t="s">
        <v>3456</v>
      </c>
      <c r="F1942" s="28" t="s">
        <v>2018</v>
      </c>
      <c r="G1942" s="24" t="s">
        <v>19</v>
      </c>
      <c r="H1942" s="52">
        <v>45015.0</v>
      </c>
      <c r="I1942" s="53">
        <v>45238.0</v>
      </c>
      <c r="J1942" s="23"/>
      <c r="K1942" s="27" t="str">
        <f>IFERROR(__xludf.DUMMYFUNCTION("""COMPUTED_VALUE"""),"")</f>
        <v/>
      </c>
      <c r="L1942" s="27"/>
    </row>
    <row r="1943" ht="18.0" customHeight="1">
      <c r="A1943" s="3"/>
      <c r="B1943" s="21"/>
      <c r="C1943" s="41">
        <v>9.784897619248E12</v>
      </c>
      <c r="D1943" s="23" t="s">
        <v>2018</v>
      </c>
      <c r="E1943" s="28" t="s">
        <v>3457</v>
      </c>
      <c r="F1943" s="28" t="s">
        <v>2018</v>
      </c>
      <c r="G1943" s="24" t="s">
        <v>19</v>
      </c>
      <c r="H1943" s="52">
        <v>45015.0</v>
      </c>
      <c r="I1943" s="53">
        <v>45238.0</v>
      </c>
      <c r="J1943" s="23"/>
      <c r="K1943" s="27" t="str">
        <f>IFERROR(__xludf.DUMMYFUNCTION("""COMPUTED_VALUE"""),"")</f>
        <v/>
      </c>
      <c r="L1943" s="27"/>
    </row>
    <row r="1944" ht="18.0" customHeight="1">
      <c r="A1944" s="3"/>
      <c r="B1944" s="21"/>
      <c r="C1944" s="41">
        <v>9.784897619286E12</v>
      </c>
      <c r="D1944" s="23" t="s">
        <v>2018</v>
      </c>
      <c r="E1944" s="28" t="s">
        <v>3458</v>
      </c>
      <c r="F1944" s="28" t="s">
        <v>3459</v>
      </c>
      <c r="G1944" s="24" t="s">
        <v>19</v>
      </c>
      <c r="H1944" s="52">
        <v>45041.0</v>
      </c>
      <c r="I1944" s="53">
        <v>45238.0</v>
      </c>
      <c r="J1944" s="23"/>
      <c r="K1944" s="27" t="str">
        <f>IFERROR(__xludf.DUMMYFUNCTION("""COMPUTED_VALUE"""),"〇")</f>
        <v>〇</v>
      </c>
      <c r="L1944" s="27"/>
    </row>
    <row r="1945" ht="18.0" customHeight="1">
      <c r="A1945" s="3"/>
      <c r="B1945" s="21"/>
      <c r="C1945" s="41" t="s">
        <v>3460</v>
      </c>
      <c r="D1945" s="28" t="s">
        <v>1878</v>
      </c>
      <c r="E1945" s="28" t="s">
        <v>3461</v>
      </c>
      <c r="F1945" s="28" t="s">
        <v>3462</v>
      </c>
      <c r="G1945" s="24" t="s">
        <v>19</v>
      </c>
      <c r="H1945" s="52">
        <v>45209.0</v>
      </c>
      <c r="I1945" s="53">
        <v>45239.0</v>
      </c>
      <c r="J1945" s="23"/>
      <c r="K1945" s="27" t="str">
        <f>IFERROR(__xludf.DUMMYFUNCTION("""COMPUTED_VALUE"""),"")</f>
        <v/>
      </c>
      <c r="L1945" s="27"/>
    </row>
    <row r="1946" ht="18.0" customHeight="1">
      <c r="A1946" s="3"/>
      <c r="B1946" s="21"/>
      <c r="C1946" s="41">
        <v>9.784539726228E12</v>
      </c>
      <c r="D1946" s="28" t="s">
        <v>3343</v>
      </c>
      <c r="E1946" s="28" t="s">
        <v>3463</v>
      </c>
      <c r="F1946" s="28" t="s">
        <v>3464</v>
      </c>
      <c r="G1946" s="24" t="s">
        <v>19</v>
      </c>
      <c r="H1946" s="52">
        <v>43332.0</v>
      </c>
      <c r="I1946" s="53">
        <v>45239.0</v>
      </c>
      <c r="J1946" s="23"/>
      <c r="K1946" s="27" t="str">
        <f>IFERROR(__xludf.DUMMYFUNCTION("""COMPUTED_VALUE"""),"〇")</f>
        <v>〇</v>
      </c>
      <c r="L1946" s="27"/>
    </row>
    <row r="1947" ht="18.0" customHeight="1">
      <c r="A1947" s="3"/>
      <c r="B1947" s="21"/>
      <c r="C1947" s="41">
        <v>9.784539727652E12</v>
      </c>
      <c r="D1947" s="28" t="s">
        <v>3343</v>
      </c>
      <c r="E1947" s="28" t="s">
        <v>3465</v>
      </c>
      <c r="F1947" s="28" t="s">
        <v>3464</v>
      </c>
      <c r="G1947" s="24" t="s">
        <v>19</v>
      </c>
      <c r="H1947" s="52">
        <v>44002.0</v>
      </c>
      <c r="I1947" s="53">
        <v>45239.0</v>
      </c>
      <c r="J1947" s="23"/>
      <c r="K1947" s="27" t="str">
        <f>IFERROR(__xludf.DUMMYFUNCTION("""COMPUTED_VALUE"""),"〇")</f>
        <v>〇</v>
      </c>
      <c r="L1947" s="27"/>
    </row>
    <row r="1948" ht="18.0" customHeight="1">
      <c r="A1948" s="3"/>
      <c r="B1948" s="21"/>
      <c r="C1948" s="41">
        <v>9.784539727799E12</v>
      </c>
      <c r="D1948" s="28" t="s">
        <v>3343</v>
      </c>
      <c r="E1948" s="28" t="s">
        <v>3466</v>
      </c>
      <c r="F1948" s="28" t="s">
        <v>3464</v>
      </c>
      <c r="G1948" s="24" t="s">
        <v>19</v>
      </c>
      <c r="H1948" s="52">
        <v>44094.0</v>
      </c>
      <c r="I1948" s="53">
        <v>45239.0</v>
      </c>
      <c r="J1948" s="23"/>
      <c r="K1948" s="27" t="str">
        <f>IFERROR(__xludf.DUMMYFUNCTION("""COMPUTED_VALUE"""),"〇")</f>
        <v>〇</v>
      </c>
      <c r="L1948" s="27"/>
    </row>
    <row r="1949" ht="18.0" customHeight="1">
      <c r="A1949" s="3"/>
      <c r="B1949" s="21"/>
      <c r="C1949" s="41">
        <v>9.784539727805E12</v>
      </c>
      <c r="D1949" s="28" t="s">
        <v>3343</v>
      </c>
      <c r="E1949" s="28" t="s">
        <v>3467</v>
      </c>
      <c r="F1949" s="28" t="s">
        <v>3464</v>
      </c>
      <c r="G1949" s="24" t="s">
        <v>19</v>
      </c>
      <c r="H1949" s="52">
        <v>44094.0</v>
      </c>
      <c r="I1949" s="53">
        <v>45239.0</v>
      </c>
      <c r="J1949" s="23"/>
      <c r="K1949" s="27" t="str">
        <f>IFERROR(__xludf.DUMMYFUNCTION("""COMPUTED_VALUE"""),"〇")</f>
        <v>〇</v>
      </c>
      <c r="L1949" s="27"/>
    </row>
    <row r="1950" ht="18.0" customHeight="1">
      <c r="A1950" s="3"/>
      <c r="B1950" s="21"/>
      <c r="C1950" s="41">
        <v>9.784539728406E12</v>
      </c>
      <c r="D1950" s="28" t="s">
        <v>3343</v>
      </c>
      <c r="E1950" s="28" t="s">
        <v>3468</v>
      </c>
      <c r="F1950" s="28" t="s">
        <v>3464</v>
      </c>
      <c r="G1950" s="24" t="s">
        <v>19</v>
      </c>
      <c r="H1950" s="52">
        <v>44367.0</v>
      </c>
      <c r="I1950" s="53">
        <v>45239.0</v>
      </c>
      <c r="J1950" s="23"/>
      <c r="K1950" s="27" t="str">
        <f>IFERROR(__xludf.DUMMYFUNCTION("""COMPUTED_VALUE"""),"〇")</f>
        <v>〇</v>
      </c>
      <c r="L1950" s="27"/>
    </row>
    <row r="1951" ht="18.0" customHeight="1">
      <c r="A1951" s="3"/>
      <c r="B1951" s="21"/>
      <c r="C1951" s="41" t="s">
        <v>3469</v>
      </c>
      <c r="D1951" s="28" t="s">
        <v>2133</v>
      </c>
      <c r="E1951" s="28" t="s">
        <v>3470</v>
      </c>
      <c r="F1951" s="28" t="s">
        <v>3471</v>
      </c>
      <c r="G1951" s="24" t="s">
        <v>19</v>
      </c>
      <c r="H1951" s="52">
        <v>45209.0</v>
      </c>
      <c r="I1951" s="53">
        <v>45239.0</v>
      </c>
      <c r="J1951" s="23"/>
      <c r="K1951" s="27" t="str">
        <f>IFERROR(__xludf.DUMMYFUNCTION("""COMPUTED_VALUE"""),"")</f>
        <v/>
      </c>
      <c r="L1951" s="27"/>
    </row>
    <row r="1952" ht="18.0" customHeight="1">
      <c r="A1952" s="3"/>
      <c r="B1952" s="21"/>
      <c r="C1952" s="41">
        <v>9.78450240911E12</v>
      </c>
      <c r="D1952" s="28" t="s">
        <v>848</v>
      </c>
      <c r="E1952" s="28" t="s">
        <v>3472</v>
      </c>
      <c r="F1952" s="28" t="s">
        <v>3473</v>
      </c>
      <c r="G1952" s="24" t="s">
        <v>19</v>
      </c>
      <c r="H1952" s="52">
        <v>44602.0</v>
      </c>
      <c r="I1952" s="53">
        <v>45258.0</v>
      </c>
      <c r="J1952" s="23"/>
      <c r="K1952" s="27" t="str">
        <f>IFERROR(__xludf.DUMMYFUNCTION("""COMPUTED_VALUE"""),"〇")</f>
        <v>〇</v>
      </c>
      <c r="L1952" s="27"/>
    </row>
    <row r="1953" ht="18.0" customHeight="1">
      <c r="A1953" s="3"/>
      <c r="B1953" s="21"/>
      <c r="C1953" s="41">
        <v>9.784502427916E12</v>
      </c>
      <c r="D1953" s="28" t="s">
        <v>848</v>
      </c>
      <c r="E1953" s="28" t="s">
        <v>3474</v>
      </c>
      <c r="F1953" s="28" t="s">
        <v>3475</v>
      </c>
      <c r="G1953" s="24" t="s">
        <v>19</v>
      </c>
      <c r="H1953" s="52">
        <v>44732.0</v>
      </c>
      <c r="I1953" s="53">
        <v>45258.0</v>
      </c>
      <c r="J1953" s="23"/>
      <c r="K1953" s="27" t="str">
        <f>IFERROR(__xludf.DUMMYFUNCTION("""COMPUTED_VALUE"""),"〇")</f>
        <v>〇</v>
      </c>
      <c r="L1953" s="27"/>
    </row>
    <row r="1954" ht="18.0" customHeight="1">
      <c r="A1954" s="3"/>
      <c r="B1954" s="21"/>
      <c r="C1954" s="41">
        <v>9.784502461316E12</v>
      </c>
      <c r="D1954" s="28" t="s">
        <v>848</v>
      </c>
      <c r="E1954" s="28" t="s">
        <v>3476</v>
      </c>
      <c r="F1954" s="28" t="s">
        <v>3477</v>
      </c>
      <c r="G1954" s="24" t="s">
        <v>19</v>
      </c>
      <c r="H1954" s="52">
        <v>45112.0</v>
      </c>
      <c r="I1954" s="53">
        <v>45258.0</v>
      </c>
      <c r="J1954" s="23"/>
      <c r="K1954" s="27" t="str">
        <f>IFERROR(__xludf.DUMMYFUNCTION("""COMPUTED_VALUE"""),"〇")</f>
        <v>〇</v>
      </c>
      <c r="L1954" s="27"/>
    </row>
    <row r="1955" ht="18.0" customHeight="1">
      <c r="A1955" s="3"/>
      <c r="B1955" s="21"/>
      <c r="C1955" s="41">
        <v>9.784502465116E12</v>
      </c>
      <c r="D1955" s="28" t="s">
        <v>848</v>
      </c>
      <c r="E1955" s="28" t="s">
        <v>3478</v>
      </c>
      <c r="F1955" s="28" t="s">
        <v>3479</v>
      </c>
      <c r="G1955" s="24" t="s">
        <v>19</v>
      </c>
      <c r="H1955" s="52">
        <v>45148.0</v>
      </c>
      <c r="I1955" s="53">
        <v>45258.0</v>
      </c>
      <c r="J1955" s="23"/>
      <c r="K1955" s="27" t="str">
        <f>IFERROR(__xludf.DUMMYFUNCTION("""COMPUTED_VALUE"""),"〇")</f>
        <v>〇</v>
      </c>
      <c r="L1955" s="27"/>
    </row>
    <row r="1956" ht="18.0" customHeight="1">
      <c r="A1956" s="3"/>
      <c r="B1956" s="21"/>
      <c r="C1956" s="41">
        <v>9.784817838568E12</v>
      </c>
      <c r="D1956" s="28" t="s">
        <v>543</v>
      </c>
      <c r="E1956" s="28" t="s">
        <v>3480</v>
      </c>
      <c r="F1956" s="28" t="s">
        <v>3481</v>
      </c>
      <c r="G1956" s="24" t="s">
        <v>19</v>
      </c>
      <c r="H1956" s="52">
        <v>40227.0</v>
      </c>
      <c r="I1956" s="53">
        <v>45260.0</v>
      </c>
      <c r="J1956" s="23"/>
      <c r="K1956" s="27" t="str">
        <f>IFERROR(__xludf.DUMMYFUNCTION("""COMPUTED_VALUE"""),"")</f>
        <v/>
      </c>
      <c r="L1956" s="27"/>
    </row>
    <row r="1957" ht="18.0" customHeight="1">
      <c r="A1957" s="3"/>
      <c r="B1957" s="21"/>
      <c r="C1957" s="41">
        <v>9.784817839398E12</v>
      </c>
      <c r="D1957" s="28" t="s">
        <v>543</v>
      </c>
      <c r="E1957" s="28" t="s">
        <v>3482</v>
      </c>
      <c r="F1957" s="28" t="s">
        <v>3481</v>
      </c>
      <c r="G1957" s="24" t="s">
        <v>19</v>
      </c>
      <c r="H1957" s="52">
        <v>40756.0</v>
      </c>
      <c r="I1957" s="53">
        <v>45260.0</v>
      </c>
      <c r="J1957" s="23"/>
      <c r="K1957" s="27" t="str">
        <f>IFERROR(__xludf.DUMMYFUNCTION("""COMPUTED_VALUE"""),"")</f>
        <v/>
      </c>
      <c r="L1957" s="27"/>
    </row>
    <row r="1958" ht="18.0" customHeight="1">
      <c r="A1958" s="3"/>
      <c r="B1958" s="21"/>
      <c r="C1958" s="41">
        <v>9.784817839381E12</v>
      </c>
      <c r="D1958" s="28" t="s">
        <v>543</v>
      </c>
      <c r="E1958" s="28" t="s">
        <v>3483</v>
      </c>
      <c r="F1958" s="28" t="s">
        <v>3481</v>
      </c>
      <c r="G1958" s="24" t="s">
        <v>19</v>
      </c>
      <c r="H1958" s="52">
        <v>40756.0</v>
      </c>
      <c r="I1958" s="53">
        <v>45260.0</v>
      </c>
      <c r="J1958" s="23"/>
      <c r="K1958" s="27" t="str">
        <f>IFERROR(__xludf.DUMMYFUNCTION("""COMPUTED_VALUE"""),"")</f>
        <v/>
      </c>
      <c r="L1958" s="27"/>
    </row>
    <row r="1959" ht="18.0" customHeight="1">
      <c r="A1959" s="3"/>
      <c r="B1959" s="21"/>
      <c r="C1959" s="41">
        <v>9.784817839534E12</v>
      </c>
      <c r="D1959" s="28" t="s">
        <v>543</v>
      </c>
      <c r="E1959" s="28" t="s">
        <v>3484</v>
      </c>
      <c r="F1959" s="28" t="s">
        <v>3485</v>
      </c>
      <c r="G1959" s="24" t="s">
        <v>19</v>
      </c>
      <c r="H1959" s="52">
        <v>40816.0</v>
      </c>
      <c r="I1959" s="53">
        <v>45260.0</v>
      </c>
      <c r="J1959" s="23"/>
      <c r="K1959" s="27" t="str">
        <f>IFERROR(__xludf.DUMMYFUNCTION("""COMPUTED_VALUE"""),"")</f>
        <v/>
      </c>
      <c r="L1959" s="27"/>
    </row>
    <row r="1960" ht="18.0" customHeight="1">
      <c r="A1960" s="3"/>
      <c r="B1960" s="21"/>
      <c r="C1960" s="41">
        <v>9.784817840004E12</v>
      </c>
      <c r="D1960" s="28" t="s">
        <v>543</v>
      </c>
      <c r="E1960" s="28" t="s">
        <v>3486</v>
      </c>
      <c r="F1960" s="28" t="s">
        <v>621</v>
      </c>
      <c r="G1960" s="24" t="s">
        <v>19</v>
      </c>
      <c r="H1960" s="52">
        <v>41107.0</v>
      </c>
      <c r="I1960" s="53">
        <v>45260.0</v>
      </c>
      <c r="J1960" s="23"/>
      <c r="K1960" s="27" t="str">
        <f>IFERROR(__xludf.DUMMYFUNCTION("""COMPUTED_VALUE"""),"")</f>
        <v/>
      </c>
      <c r="L1960" s="27"/>
    </row>
    <row r="1961" ht="18.0" customHeight="1">
      <c r="A1961" s="3"/>
      <c r="B1961" s="21"/>
      <c r="C1961" s="41">
        <v>9.784817840721E12</v>
      </c>
      <c r="D1961" s="28" t="s">
        <v>543</v>
      </c>
      <c r="E1961" s="28" t="s">
        <v>3487</v>
      </c>
      <c r="F1961" s="28" t="s">
        <v>1161</v>
      </c>
      <c r="G1961" s="24" t="s">
        <v>19</v>
      </c>
      <c r="H1961" s="52">
        <v>41374.0</v>
      </c>
      <c r="I1961" s="53">
        <v>45260.0</v>
      </c>
      <c r="J1961" s="23"/>
      <c r="K1961" s="27" t="str">
        <f>IFERROR(__xludf.DUMMYFUNCTION("""COMPUTED_VALUE"""),"")</f>
        <v/>
      </c>
      <c r="L1961" s="27"/>
    </row>
    <row r="1962" ht="18.0" customHeight="1">
      <c r="A1962" s="3"/>
      <c r="B1962" s="21"/>
      <c r="C1962" s="41">
        <v>9.784817846778E12</v>
      </c>
      <c r="D1962" s="28" t="s">
        <v>543</v>
      </c>
      <c r="E1962" s="28" t="s">
        <v>3488</v>
      </c>
      <c r="F1962" s="28" t="s">
        <v>1161</v>
      </c>
      <c r="G1962" s="24" t="s">
        <v>19</v>
      </c>
      <c r="H1962" s="52">
        <v>41541.0</v>
      </c>
      <c r="I1962" s="53">
        <v>45260.0</v>
      </c>
      <c r="J1962" s="23"/>
      <c r="K1962" s="27" t="str">
        <f>IFERROR(__xludf.DUMMYFUNCTION("""COMPUTED_VALUE"""),"")</f>
        <v/>
      </c>
      <c r="L1962" s="27"/>
    </row>
    <row r="1963" ht="18.0" customHeight="1">
      <c r="A1963" s="3"/>
      <c r="B1963" s="21"/>
      <c r="C1963" s="41">
        <v>9.784817841148E12</v>
      </c>
      <c r="D1963" s="28" t="s">
        <v>543</v>
      </c>
      <c r="E1963" s="28" t="s">
        <v>3489</v>
      </c>
      <c r="F1963" s="28" t="s">
        <v>3481</v>
      </c>
      <c r="G1963" s="24" t="s">
        <v>19</v>
      </c>
      <c r="H1963" s="52">
        <v>41547.0</v>
      </c>
      <c r="I1963" s="53">
        <v>45260.0</v>
      </c>
      <c r="J1963" s="23"/>
      <c r="K1963" s="27" t="str">
        <f>IFERROR(__xludf.DUMMYFUNCTION("""COMPUTED_VALUE"""),"")</f>
        <v/>
      </c>
      <c r="L1963" s="27"/>
    </row>
    <row r="1964" ht="18.0" customHeight="1">
      <c r="A1964" s="3"/>
      <c r="B1964" s="21"/>
      <c r="C1964" s="41">
        <v>9.784817841995E12</v>
      </c>
      <c r="D1964" s="28" t="s">
        <v>543</v>
      </c>
      <c r="E1964" s="28" t="s">
        <v>3490</v>
      </c>
      <c r="F1964" s="28" t="s">
        <v>3491</v>
      </c>
      <c r="G1964" s="24" t="s">
        <v>19</v>
      </c>
      <c r="H1964" s="52">
        <v>41971.0</v>
      </c>
      <c r="I1964" s="53">
        <v>45260.0</v>
      </c>
      <c r="J1964" s="23"/>
      <c r="K1964" s="27" t="str">
        <f>IFERROR(__xludf.DUMMYFUNCTION("""COMPUTED_VALUE"""),"")</f>
        <v/>
      </c>
      <c r="L1964" s="27"/>
    </row>
    <row r="1965" ht="18.0" customHeight="1">
      <c r="A1965" s="3"/>
      <c r="B1965" s="21"/>
      <c r="C1965" s="41">
        <v>9.784817842015E12</v>
      </c>
      <c r="D1965" s="28" t="s">
        <v>543</v>
      </c>
      <c r="E1965" s="28" t="s">
        <v>3492</v>
      </c>
      <c r="F1965" s="28" t="s">
        <v>1376</v>
      </c>
      <c r="G1965" s="24" t="s">
        <v>19</v>
      </c>
      <c r="H1965" s="52">
        <v>41984.0</v>
      </c>
      <c r="I1965" s="53">
        <v>45260.0</v>
      </c>
      <c r="J1965" s="23"/>
      <c r="K1965" s="27" t="str">
        <f>IFERROR(__xludf.DUMMYFUNCTION("""COMPUTED_VALUE"""),"")</f>
        <v/>
      </c>
      <c r="L1965" s="27"/>
    </row>
    <row r="1966" ht="18.0" customHeight="1">
      <c r="A1966" s="3"/>
      <c r="B1966" s="21"/>
      <c r="C1966" s="41">
        <v>9.784817842541E12</v>
      </c>
      <c r="D1966" s="28" t="s">
        <v>543</v>
      </c>
      <c r="E1966" s="28" t="s">
        <v>3493</v>
      </c>
      <c r="F1966" s="28" t="s">
        <v>3494</v>
      </c>
      <c r="G1966" s="24" t="s">
        <v>19</v>
      </c>
      <c r="H1966" s="52">
        <v>42276.0</v>
      </c>
      <c r="I1966" s="53">
        <v>45260.0</v>
      </c>
      <c r="J1966" s="23"/>
      <c r="K1966" s="27" t="str">
        <f>IFERROR(__xludf.DUMMYFUNCTION("""COMPUTED_VALUE"""),"")</f>
        <v/>
      </c>
      <c r="L1966" s="27"/>
    </row>
    <row r="1967" ht="18.0" customHeight="1">
      <c r="A1967" s="3"/>
      <c r="B1967" s="21"/>
      <c r="C1967" s="41">
        <v>9.784817842787E12</v>
      </c>
      <c r="D1967" s="28" t="s">
        <v>543</v>
      </c>
      <c r="E1967" s="28" t="s">
        <v>3495</v>
      </c>
      <c r="F1967" s="28" t="s">
        <v>621</v>
      </c>
      <c r="G1967" s="24" t="s">
        <v>19</v>
      </c>
      <c r="H1967" s="52">
        <v>42354.0</v>
      </c>
      <c r="I1967" s="53">
        <v>45260.0</v>
      </c>
      <c r="J1967" s="23"/>
      <c r="K1967" s="27" t="str">
        <f>IFERROR(__xludf.DUMMYFUNCTION("""COMPUTED_VALUE"""),"")</f>
        <v/>
      </c>
      <c r="L1967" s="27"/>
    </row>
    <row r="1968" ht="18.0" customHeight="1">
      <c r="A1968" s="3"/>
      <c r="B1968" s="21"/>
      <c r="C1968" s="41">
        <v>9.784817842824E12</v>
      </c>
      <c r="D1968" s="28" t="s">
        <v>543</v>
      </c>
      <c r="E1968" s="28" t="s">
        <v>3496</v>
      </c>
      <c r="F1968" s="28" t="s">
        <v>3497</v>
      </c>
      <c r="G1968" s="24" t="s">
        <v>19</v>
      </c>
      <c r="H1968" s="52">
        <v>42398.0</v>
      </c>
      <c r="I1968" s="53">
        <v>45260.0</v>
      </c>
      <c r="J1968" s="23"/>
      <c r="K1968" s="27" t="str">
        <f>IFERROR(__xludf.DUMMYFUNCTION("""COMPUTED_VALUE"""),"")</f>
        <v/>
      </c>
      <c r="L1968" s="27"/>
    </row>
    <row r="1969" ht="18.0" customHeight="1">
      <c r="A1969" s="3"/>
      <c r="B1969" s="21"/>
      <c r="C1969" s="41">
        <v>9.784817843111E12</v>
      </c>
      <c r="D1969" s="28" t="s">
        <v>543</v>
      </c>
      <c r="E1969" s="28" t="s">
        <v>3498</v>
      </c>
      <c r="F1969" s="28" t="s">
        <v>563</v>
      </c>
      <c r="G1969" s="24" t="s">
        <v>19</v>
      </c>
      <c r="H1969" s="52">
        <v>42534.0</v>
      </c>
      <c r="I1969" s="53">
        <v>45260.0</v>
      </c>
      <c r="J1969" s="23"/>
      <c r="K1969" s="27" t="str">
        <f>IFERROR(__xludf.DUMMYFUNCTION("""COMPUTED_VALUE"""),"")</f>
        <v/>
      </c>
      <c r="L1969" s="27"/>
    </row>
    <row r="1970" ht="18.0" customHeight="1">
      <c r="A1970" s="3"/>
      <c r="B1970" s="21"/>
      <c r="C1970" s="41">
        <v>9.784817843159E12</v>
      </c>
      <c r="D1970" s="28" t="s">
        <v>543</v>
      </c>
      <c r="E1970" s="28" t="s">
        <v>3499</v>
      </c>
      <c r="F1970" s="28" t="s">
        <v>592</v>
      </c>
      <c r="G1970" s="24" t="s">
        <v>19</v>
      </c>
      <c r="H1970" s="52">
        <v>42544.0</v>
      </c>
      <c r="I1970" s="53">
        <v>45260.0</v>
      </c>
      <c r="J1970" s="23"/>
      <c r="K1970" s="27" t="str">
        <f>IFERROR(__xludf.DUMMYFUNCTION("""COMPUTED_VALUE"""),"")</f>
        <v/>
      </c>
      <c r="L1970" s="27"/>
    </row>
    <row r="1971" ht="18.0" customHeight="1">
      <c r="A1971" s="3"/>
      <c r="B1971" s="21"/>
      <c r="C1971" s="41">
        <v>9.784817843203E12</v>
      </c>
      <c r="D1971" s="28" t="s">
        <v>543</v>
      </c>
      <c r="E1971" s="28" t="s">
        <v>3500</v>
      </c>
      <c r="F1971" s="28" t="s">
        <v>3501</v>
      </c>
      <c r="G1971" s="24" t="s">
        <v>19</v>
      </c>
      <c r="H1971" s="52">
        <v>42551.0</v>
      </c>
      <c r="I1971" s="53">
        <v>45260.0</v>
      </c>
      <c r="J1971" s="23"/>
      <c r="K1971" s="27" t="str">
        <f>IFERROR(__xludf.DUMMYFUNCTION("""COMPUTED_VALUE"""),"")</f>
        <v/>
      </c>
      <c r="L1971" s="27"/>
    </row>
    <row r="1972" ht="18.0" customHeight="1">
      <c r="A1972" s="3"/>
      <c r="B1972" s="21"/>
      <c r="C1972" s="41">
        <v>9.784817843418E12</v>
      </c>
      <c r="D1972" s="28" t="s">
        <v>543</v>
      </c>
      <c r="E1972" s="28" t="s">
        <v>3502</v>
      </c>
      <c r="F1972" s="28" t="s">
        <v>3503</v>
      </c>
      <c r="G1972" s="24" t="s">
        <v>19</v>
      </c>
      <c r="H1972" s="52">
        <v>42660.0</v>
      </c>
      <c r="I1972" s="53">
        <v>45260.0</v>
      </c>
      <c r="J1972" s="23"/>
      <c r="K1972" s="27" t="str">
        <f>IFERROR(__xludf.DUMMYFUNCTION("""COMPUTED_VALUE"""),"")</f>
        <v/>
      </c>
      <c r="L1972" s="27"/>
    </row>
    <row r="1973" ht="18.0" customHeight="1">
      <c r="A1973" s="3"/>
      <c r="B1973" s="21"/>
      <c r="C1973" s="41">
        <v>9.784817843494E12</v>
      </c>
      <c r="D1973" s="28" t="s">
        <v>543</v>
      </c>
      <c r="E1973" s="28" t="s">
        <v>3504</v>
      </c>
      <c r="F1973" s="28" t="s">
        <v>3505</v>
      </c>
      <c r="G1973" s="24" t="s">
        <v>19</v>
      </c>
      <c r="H1973" s="52">
        <v>42704.0</v>
      </c>
      <c r="I1973" s="53">
        <v>45260.0</v>
      </c>
      <c r="J1973" s="23"/>
      <c r="K1973" s="27" t="str">
        <f>IFERROR(__xludf.DUMMYFUNCTION("""COMPUTED_VALUE"""),"")</f>
        <v/>
      </c>
      <c r="L1973" s="27"/>
    </row>
    <row r="1974" ht="18.0" customHeight="1">
      <c r="A1974" s="3"/>
      <c r="B1974" s="21"/>
      <c r="C1974" s="41">
        <v>9.784817843692E12</v>
      </c>
      <c r="D1974" s="28" t="s">
        <v>543</v>
      </c>
      <c r="E1974" s="28" t="s">
        <v>3506</v>
      </c>
      <c r="F1974" s="28" t="s">
        <v>3507</v>
      </c>
      <c r="G1974" s="24" t="s">
        <v>19</v>
      </c>
      <c r="H1974" s="52">
        <v>42774.0</v>
      </c>
      <c r="I1974" s="53">
        <v>45260.0</v>
      </c>
      <c r="J1974" s="23"/>
      <c r="K1974" s="27" t="str">
        <f>IFERROR(__xludf.DUMMYFUNCTION("""COMPUTED_VALUE"""),"")</f>
        <v/>
      </c>
      <c r="L1974" s="27"/>
    </row>
    <row r="1975" ht="18.0" customHeight="1">
      <c r="A1975" s="3"/>
      <c r="B1975" s="21"/>
      <c r="C1975" s="41">
        <v>9.784817843944E12</v>
      </c>
      <c r="D1975" s="28" t="s">
        <v>543</v>
      </c>
      <c r="E1975" s="28" t="s">
        <v>3508</v>
      </c>
      <c r="F1975" s="28" t="s">
        <v>3509</v>
      </c>
      <c r="G1975" s="24" t="s">
        <v>19</v>
      </c>
      <c r="H1975" s="52">
        <v>42884.0</v>
      </c>
      <c r="I1975" s="53">
        <v>45260.0</v>
      </c>
      <c r="J1975" s="23"/>
      <c r="K1975" s="27" t="str">
        <f>IFERROR(__xludf.DUMMYFUNCTION("""COMPUTED_VALUE"""),"")</f>
        <v/>
      </c>
      <c r="L1975" s="27"/>
    </row>
    <row r="1976" ht="18.0" customHeight="1">
      <c r="A1976" s="3"/>
      <c r="B1976" s="21"/>
      <c r="C1976" s="41">
        <v>9.784817844224E12</v>
      </c>
      <c r="D1976" s="28" t="s">
        <v>543</v>
      </c>
      <c r="E1976" s="28" t="s">
        <v>3510</v>
      </c>
      <c r="F1976" s="28" t="s">
        <v>3511</v>
      </c>
      <c r="G1976" s="24" t="s">
        <v>19</v>
      </c>
      <c r="H1976" s="52">
        <v>43007.0</v>
      </c>
      <c r="I1976" s="53">
        <v>45260.0</v>
      </c>
      <c r="J1976" s="23"/>
      <c r="K1976" s="27" t="str">
        <f>IFERROR(__xludf.DUMMYFUNCTION("""COMPUTED_VALUE"""),"")</f>
        <v/>
      </c>
      <c r="L1976" s="27"/>
    </row>
    <row r="1977" ht="18.0" customHeight="1">
      <c r="A1977" s="3"/>
      <c r="B1977" s="21"/>
      <c r="C1977" s="41">
        <v>9.784817844507E12</v>
      </c>
      <c r="D1977" s="28" t="s">
        <v>543</v>
      </c>
      <c r="E1977" s="28" t="s">
        <v>3512</v>
      </c>
      <c r="F1977" s="28" t="s">
        <v>1175</v>
      </c>
      <c r="G1977" s="24" t="s">
        <v>19</v>
      </c>
      <c r="H1977" s="52">
        <v>43187.0</v>
      </c>
      <c r="I1977" s="53">
        <v>45260.0</v>
      </c>
      <c r="J1977" s="23"/>
      <c r="K1977" s="27" t="str">
        <f>IFERROR(__xludf.DUMMYFUNCTION("""COMPUTED_VALUE"""),"")</f>
        <v/>
      </c>
      <c r="L1977" s="27"/>
    </row>
    <row r="1978" ht="18.0" customHeight="1">
      <c r="A1978" s="3"/>
      <c r="B1978" s="21"/>
      <c r="C1978" s="41">
        <v>9.784817844941E12</v>
      </c>
      <c r="D1978" s="28" t="s">
        <v>543</v>
      </c>
      <c r="E1978" s="28" t="s">
        <v>3513</v>
      </c>
      <c r="F1978" s="28" t="s">
        <v>3514</v>
      </c>
      <c r="G1978" s="24" t="s">
        <v>19</v>
      </c>
      <c r="H1978" s="52">
        <v>43405.0</v>
      </c>
      <c r="I1978" s="53">
        <v>45260.0</v>
      </c>
      <c r="J1978" s="23"/>
      <c r="K1978" s="27" t="str">
        <f>IFERROR(__xludf.DUMMYFUNCTION("""COMPUTED_VALUE"""),"")</f>
        <v/>
      </c>
      <c r="L1978" s="27"/>
    </row>
    <row r="1979" ht="18.0" customHeight="1">
      <c r="A1979" s="3"/>
      <c r="B1979" s="21"/>
      <c r="C1979" s="41">
        <v>9.784817844743E12</v>
      </c>
      <c r="D1979" s="28" t="s">
        <v>543</v>
      </c>
      <c r="E1979" s="28" t="s">
        <v>3515</v>
      </c>
      <c r="F1979" s="28" t="s">
        <v>3516</v>
      </c>
      <c r="G1979" s="24" t="s">
        <v>19</v>
      </c>
      <c r="H1979" s="52">
        <v>43405.0</v>
      </c>
      <c r="I1979" s="53">
        <v>45260.0</v>
      </c>
      <c r="J1979" s="23"/>
      <c r="K1979" s="27" t="str">
        <f>IFERROR(__xludf.DUMMYFUNCTION("""COMPUTED_VALUE"""),"")</f>
        <v/>
      </c>
      <c r="L1979" s="27"/>
    </row>
    <row r="1980" ht="18.0" customHeight="1">
      <c r="A1980" s="3"/>
      <c r="B1980" s="21"/>
      <c r="C1980" s="41">
        <v>9.784817844033E12</v>
      </c>
      <c r="D1980" s="28" t="s">
        <v>543</v>
      </c>
      <c r="E1980" s="28" t="s">
        <v>3517</v>
      </c>
      <c r="F1980" s="28" t="s">
        <v>3518</v>
      </c>
      <c r="G1980" s="24" t="s">
        <v>19</v>
      </c>
      <c r="H1980" s="52">
        <v>43405.0</v>
      </c>
      <c r="I1980" s="53">
        <v>45260.0</v>
      </c>
      <c r="J1980" s="23"/>
      <c r="K1980" s="27" t="str">
        <f>IFERROR(__xludf.DUMMYFUNCTION("""COMPUTED_VALUE"""),"")</f>
        <v/>
      </c>
      <c r="L1980" s="27"/>
    </row>
    <row r="1981" ht="18.0" customHeight="1">
      <c r="A1981" s="3"/>
      <c r="B1981" s="21"/>
      <c r="C1981" s="41">
        <v>9.7848178442E12</v>
      </c>
      <c r="D1981" s="28" t="s">
        <v>543</v>
      </c>
      <c r="E1981" s="28" t="s">
        <v>3519</v>
      </c>
      <c r="F1981" s="28" t="s">
        <v>547</v>
      </c>
      <c r="G1981" s="24" t="s">
        <v>19</v>
      </c>
      <c r="H1981" s="52">
        <v>43405.0</v>
      </c>
      <c r="I1981" s="53">
        <v>45260.0</v>
      </c>
      <c r="J1981" s="23"/>
      <c r="K1981" s="27" t="str">
        <f>IFERROR(__xludf.DUMMYFUNCTION("""COMPUTED_VALUE"""),"")</f>
        <v/>
      </c>
      <c r="L1981" s="27"/>
    </row>
    <row r="1982" ht="18.0" customHeight="1">
      <c r="A1982" s="3"/>
      <c r="B1982" s="21"/>
      <c r="C1982" s="41">
        <v>9.784817845139E12</v>
      </c>
      <c r="D1982" s="28" t="s">
        <v>543</v>
      </c>
      <c r="E1982" s="28" t="s">
        <v>3520</v>
      </c>
      <c r="F1982" s="28" t="s">
        <v>3521</v>
      </c>
      <c r="G1982" s="24" t="s">
        <v>19</v>
      </c>
      <c r="H1982" s="52">
        <v>43413.0</v>
      </c>
      <c r="I1982" s="53">
        <v>45260.0</v>
      </c>
      <c r="J1982" s="23"/>
      <c r="K1982" s="27" t="str">
        <f>IFERROR(__xludf.DUMMYFUNCTION("""COMPUTED_VALUE"""),"")</f>
        <v/>
      </c>
      <c r="L1982" s="27"/>
    </row>
    <row r="1983" ht="18.0" customHeight="1">
      <c r="A1983" s="3"/>
      <c r="B1983" s="21"/>
      <c r="C1983" s="41">
        <v>9.78481784347E12</v>
      </c>
      <c r="D1983" s="28" t="s">
        <v>543</v>
      </c>
      <c r="E1983" s="28" t="s">
        <v>3522</v>
      </c>
      <c r="F1983" s="28" t="s">
        <v>3523</v>
      </c>
      <c r="G1983" s="24" t="s">
        <v>19</v>
      </c>
      <c r="H1983" s="52">
        <v>43430.0</v>
      </c>
      <c r="I1983" s="53">
        <v>45260.0</v>
      </c>
      <c r="J1983" s="23"/>
      <c r="K1983" s="27" t="str">
        <f>IFERROR(__xludf.DUMMYFUNCTION("""COMPUTED_VALUE"""),"")</f>
        <v/>
      </c>
      <c r="L1983" s="27"/>
    </row>
    <row r="1984" ht="18.0" customHeight="1">
      <c r="A1984" s="3"/>
      <c r="B1984" s="21"/>
      <c r="C1984" s="41">
        <v>9.784817844392E12</v>
      </c>
      <c r="D1984" s="28" t="s">
        <v>543</v>
      </c>
      <c r="E1984" s="28" t="s">
        <v>3524</v>
      </c>
      <c r="F1984" s="28" t="s">
        <v>3525</v>
      </c>
      <c r="G1984" s="24" t="s">
        <v>19</v>
      </c>
      <c r="H1984" s="52">
        <v>43434.0</v>
      </c>
      <c r="I1984" s="53">
        <v>45260.0</v>
      </c>
      <c r="J1984" s="23"/>
      <c r="K1984" s="27" t="str">
        <f>IFERROR(__xludf.DUMMYFUNCTION("""COMPUTED_VALUE"""),"")</f>
        <v/>
      </c>
      <c r="L1984" s="27"/>
    </row>
    <row r="1985" ht="18.0" customHeight="1">
      <c r="A1985" s="3"/>
      <c r="B1985" s="21"/>
      <c r="C1985" s="41">
        <v>9.78481784433E12</v>
      </c>
      <c r="D1985" s="28" t="s">
        <v>543</v>
      </c>
      <c r="E1985" s="28" t="s">
        <v>3526</v>
      </c>
      <c r="F1985" s="28" t="s">
        <v>1110</v>
      </c>
      <c r="G1985" s="24" t="s">
        <v>19</v>
      </c>
      <c r="H1985" s="52">
        <v>43434.0</v>
      </c>
      <c r="I1985" s="53">
        <v>45260.0</v>
      </c>
      <c r="J1985" s="23"/>
      <c r="K1985" s="27" t="str">
        <f>IFERROR(__xludf.DUMMYFUNCTION("""COMPUTED_VALUE"""),"")</f>
        <v/>
      </c>
      <c r="L1985" s="27"/>
    </row>
    <row r="1986" ht="18.0" customHeight="1">
      <c r="A1986" s="3"/>
      <c r="B1986" s="21"/>
      <c r="C1986" s="41">
        <v>9.78481784417E12</v>
      </c>
      <c r="D1986" s="28" t="s">
        <v>543</v>
      </c>
      <c r="E1986" s="28" t="s">
        <v>3527</v>
      </c>
      <c r="F1986" s="28" t="s">
        <v>3528</v>
      </c>
      <c r="G1986" s="24" t="s">
        <v>19</v>
      </c>
      <c r="H1986" s="52">
        <v>43434.0</v>
      </c>
      <c r="I1986" s="53">
        <v>45260.0</v>
      </c>
      <c r="J1986" s="23"/>
      <c r="K1986" s="27" t="str">
        <f>IFERROR(__xludf.DUMMYFUNCTION("""COMPUTED_VALUE"""),"")</f>
        <v/>
      </c>
      <c r="L1986" s="27"/>
    </row>
    <row r="1987" ht="18.0" customHeight="1">
      <c r="A1987" s="3"/>
      <c r="B1987" s="21"/>
      <c r="C1987" s="41">
        <v>9.784817845276E12</v>
      </c>
      <c r="D1987" s="28" t="s">
        <v>543</v>
      </c>
      <c r="E1987" s="28" t="s">
        <v>3529</v>
      </c>
      <c r="F1987" s="28" t="s">
        <v>3530</v>
      </c>
      <c r="G1987" s="24" t="s">
        <v>19</v>
      </c>
      <c r="H1987" s="52">
        <v>43483.0</v>
      </c>
      <c r="I1987" s="53">
        <v>45260.0</v>
      </c>
      <c r="J1987" s="23"/>
      <c r="K1987" s="27" t="str">
        <f>IFERROR(__xludf.DUMMYFUNCTION("""COMPUTED_VALUE"""),"")</f>
        <v/>
      </c>
      <c r="L1987" s="27"/>
    </row>
    <row r="1988" ht="18.0" customHeight="1">
      <c r="A1988" s="3"/>
      <c r="B1988" s="21"/>
      <c r="C1988" s="41">
        <v>9.784817845054E12</v>
      </c>
      <c r="D1988" s="28" t="s">
        <v>543</v>
      </c>
      <c r="E1988" s="28" t="s">
        <v>3531</v>
      </c>
      <c r="F1988" s="28" t="s">
        <v>3532</v>
      </c>
      <c r="G1988" s="24" t="s">
        <v>19</v>
      </c>
      <c r="H1988" s="52">
        <v>43490.0</v>
      </c>
      <c r="I1988" s="53">
        <v>45260.0</v>
      </c>
      <c r="J1988" s="23"/>
      <c r="K1988" s="27" t="str">
        <f>IFERROR(__xludf.DUMMYFUNCTION("""COMPUTED_VALUE"""),"")</f>
        <v/>
      </c>
      <c r="L1988" s="27"/>
    </row>
    <row r="1989" ht="18.0" customHeight="1">
      <c r="A1989" s="3"/>
      <c r="B1989" s="21"/>
      <c r="C1989" s="41">
        <v>9.784817845047E12</v>
      </c>
      <c r="D1989" s="28" t="s">
        <v>543</v>
      </c>
      <c r="E1989" s="28" t="s">
        <v>3533</v>
      </c>
      <c r="F1989" s="28" t="s">
        <v>3534</v>
      </c>
      <c r="G1989" s="24" t="s">
        <v>19</v>
      </c>
      <c r="H1989" s="52">
        <v>43490.0</v>
      </c>
      <c r="I1989" s="53">
        <v>45260.0</v>
      </c>
      <c r="J1989" s="23"/>
      <c r="K1989" s="27" t="str">
        <f>IFERROR(__xludf.DUMMYFUNCTION("""COMPUTED_VALUE"""),"")</f>
        <v/>
      </c>
      <c r="L1989" s="27"/>
    </row>
    <row r="1990" ht="18.0" customHeight="1">
      <c r="A1990" s="3"/>
      <c r="B1990" s="21"/>
      <c r="C1990" s="41">
        <v>9.784817843524E12</v>
      </c>
      <c r="D1990" s="28" t="s">
        <v>543</v>
      </c>
      <c r="E1990" s="28" t="s">
        <v>3535</v>
      </c>
      <c r="F1990" s="28" t="s">
        <v>3536</v>
      </c>
      <c r="G1990" s="24" t="s">
        <v>19</v>
      </c>
      <c r="H1990" s="52">
        <v>43546.0</v>
      </c>
      <c r="I1990" s="53">
        <v>45260.0</v>
      </c>
      <c r="J1990" s="23"/>
      <c r="K1990" s="27" t="str">
        <f>IFERROR(__xludf.DUMMYFUNCTION("""COMPUTED_VALUE"""),"")</f>
        <v/>
      </c>
      <c r="L1990" s="27"/>
    </row>
    <row r="1991" ht="18.0" customHeight="1">
      <c r="A1991" s="3"/>
      <c r="B1991" s="21"/>
      <c r="C1991" s="41">
        <v>9.784817845436E12</v>
      </c>
      <c r="D1991" s="28" t="s">
        <v>543</v>
      </c>
      <c r="E1991" s="28" t="s">
        <v>3537</v>
      </c>
      <c r="F1991" s="28" t="s">
        <v>3534</v>
      </c>
      <c r="G1991" s="24" t="s">
        <v>19</v>
      </c>
      <c r="H1991" s="52">
        <v>43549.0</v>
      </c>
      <c r="I1991" s="53">
        <v>45260.0</v>
      </c>
      <c r="J1991" s="23"/>
      <c r="K1991" s="27" t="str">
        <f>IFERROR(__xludf.DUMMYFUNCTION("""COMPUTED_VALUE"""),"")</f>
        <v/>
      </c>
      <c r="L1991" s="27"/>
    </row>
    <row r="1992" ht="18.0" customHeight="1">
      <c r="A1992" s="3"/>
      <c r="B1992" s="21"/>
      <c r="C1992" s="41">
        <v>9.784817845467E12</v>
      </c>
      <c r="D1992" s="28" t="s">
        <v>543</v>
      </c>
      <c r="E1992" s="28" t="s">
        <v>3538</v>
      </c>
      <c r="F1992" s="28" t="s">
        <v>3539</v>
      </c>
      <c r="G1992" s="24" t="s">
        <v>19</v>
      </c>
      <c r="H1992" s="52">
        <v>43551.0</v>
      </c>
      <c r="I1992" s="53">
        <v>45260.0</v>
      </c>
      <c r="J1992" s="23"/>
      <c r="K1992" s="27" t="str">
        <f>IFERROR(__xludf.DUMMYFUNCTION("""COMPUTED_VALUE"""),"")</f>
        <v/>
      </c>
      <c r="L1992" s="27"/>
    </row>
    <row r="1993" ht="18.0" customHeight="1">
      <c r="A1993" s="3"/>
      <c r="B1993" s="21"/>
      <c r="C1993" s="41">
        <v>9.784817845559E12</v>
      </c>
      <c r="D1993" s="28" t="s">
        <v>543</v>
      </c>
      <c r="E1993" s="28" t="s">
        <v>3540</v>
      </c>
      <c r="F1993" s="28" t="s">
        <v>3541</v>
      </c>
      <c r="G1993" s="24" t="s">
        <v>19</v>
      </c>
      <c r="H1993" s="52">
        <v>43578.0</v>
      </c>
      <c r="I1993" s="53">
        <v>45260.0</v>
      </c>
      <c r="J1993" s="23"/>
      <c r="K1993" s="27" t="str">
        <f>IFERROR(__xludf.DUMMYFUNCTION("""COMPUTED_VALUE"""),"")</f>
        <v/>
      </c>
      <c r="L1993" s="27"/>
    </row>
    <row r="1994" ht="18.0" customHeight="1">
      <c r="A1994" s="3"/>
      <c r="B1994" s="21"/>
      <c r="C1994" s="41">
        <v>9.784817845429E12</v>
      </c>
      <c r="D1994" s="28" t="s">
        <v>543</v>
      </c>
      <c r="E1994" s="28" t="s">
        <v>3542</v>
      </c>
      <c r="F1994" s="28" t="s">
        <v>3543</v>
      </c>
      <c r="G1994" s="24" t="s">
        <v>19</v>
      </c>
      <c r="H1994" s="52">
        <v>43637.0</v>
      </c>
      <c r="I1994" s="53">
        <v>45260.0</v>
      </c>
      <c r="J1994" s="23"/>
      <c r="K1994" s="27" t="str">
        <f>IFERROR(__xludf.DUMMYFUNCTION("""COMPUTED_VALUE"""),"")</f>
        <v/>
      </c>
      <c r="L1994" s="27"/>
    </row>
    <row r="1995" ht="18.0" customHeight="1">
      <c r="A1995" s="3"/>
      <c r="B1995" s="21"/>
      <c r="C1995" s="41">
        <v>9.784817845566E12</v>
      </c>
      <c r="D1995" s="28" t="s">
        <v>543</v>
      </c>
      <c r="E1995" s="28" t="s">
        <v>3544</v>
      </c>
      <c r="F1995" s="28" t="s">
        <v>3545</v>
      </c>
      <c r="G1995" s="24" t="s">
        <v>19</v>
      </c>
      <c r="H1995" s="52">
        <v>43644.0</v>
      </c>
      <c r="I1995" s="53">
        <v>45260.0</v>
      </c>
      <c r="J1995" s="23"/>
      <c r="K1995" s="27" t="str">
        <f>IFERROR(__xludf.DUMMYFUNCTION("""COMPUTED_VALUE"""),"")</f>
        <v/>
      </c>
      <c r="L1995" s="27"/>
    </row>
    <row r="1996" ht="18.0" customHeight="1">
      <c r="A1996" s="3"/>
      <c r="B1996" s="21"/>
      <c r="C1996" s="41">
        <v>9.784817845122E12</v>
      </c>
      <c r="D1996" s="28" t="s">
        <v>543</v>
      </c>
      <c r="E1996" s="28" t="s">
        <v>3546</v>
      </c>
      <c r="F1996" s="28" t="s">
        <v>3481</v>
      </c>
      <c r="G1996" s="24" t="s">
        <v>19</v>
      </c>
      <c r="H1996" s="52">
        <v>43665.0</v>
      </c>
      <c r="I1996" s="53">
        <v>45260.0</v>
      </c>
      <c r="J1996" s="23"/>
      <c r="K1996" s="27" t="str">
        <f>IFERROR(__xludf.DUMMYFUNCTION("""COMPUTED_VALUE"""),"")</f>
        <v/>
      </c>
      <c r="L1996" s="27"/>
    </row>
    <row r="1997" ht="18.0" customHeight="1">
      <c r="A1997" s="3"/>
      <c r="B1997" s="21"/>
      <c r="C1997" s="41">
        <v>9.784817845689E12</v>
      </c>
      <c r="D1997" s="28" t="s">
        <v>543</v>
      </c>
      <c r="E1997" s="28" t="s">
        <v>3547</v>
      </c>
      <c r="F1997" s="28" t="s">
        <v>547</v>
      </c>
      <c r="G1997" s="24" t="s">
        <v>19</v>
      </c>
      <c r="H1997" s="52">
        <v>43672.0</v>
      </c>
      <c r="I1997" s="53">
        <v>45260.0</v>
      </c>
      <c r="J1997" s="23"/>
      <c r="K1997" s="27" t="str">
        <f>IFERROR(__xludf.DUMMYFUNCTION("""COMPUTED_VALUE"""),"")</f>
        <v/>
      </c>
      <c r="L1997" s="27"/>
    </row>
    <row r="1998" ht="18.0" customHeight="1">
      <c r="A1998" s="3"/>
      <c r="B1998" s="21"/>
      <c r="C1998" s="41">
        <v>9.78481784561E12</v>
      </c>
      <c r="D1998" s="28" t="s">
        <v>543</v>
      </c>
      <c r="E1998" s="28" t="s">
        <v>3548</v>
      </c>
      <c r="F1998" s="28" t="s">
        <v>1159</v>
      </c>
      <c r="G1998" s="24" t="s">
        <v>19</v>
      </c>
      <c r="H1998" s="52">
        <v>43672.0</v>
      </c>
      <c r="I1998" s="53">
        <v>45260.0</v>
      </c>
      <c r="J1998" s="23"/>
      <c r="K1998" s="27" t="str">
        <f>IFERROR(__xludf.DUMMYFUNCTION("""COMPUTED_VALUE"""),"")</f>
        <v/>
      </c>
      <c r="L1998" s="27"/>
    </row>
    <row r="1999" ht="18.0" customHeight="1">
      <c r="A1999" s="3"/>
      <c r="B1999" s="21"/>
      <c r="C1999" s="41">
        <v>9.78481784574E12</v>
      </c>
      <c r="D1999" s="28" t="s">
        <v>543</v>
      </c>
      <c r="E1999" s="28" t="s">
        <v>3549</v>
      </c>
      <c r="F1999" s="28" t="s">
        <v>3550</v>
      </c>
      <c r="G1999" s="24" t="s">
        <v>19</v>
      </c>
      <c r="H1999" s="52">
        <v>43679.0</v>
      </c>
      <c r="I1999" s="53">
        <v>45260.0</v>
      </c>
      <c r="J1999" s="23"/>
      <c r="K1999" s="27" t="str">
        <f>IFERROR(__xludf.DUMMYFUNCTION("""COMPUTED_VALUE"""),"")</f>
        <v/>
      </c>
      <c r="L1999" s="27"/>
    </row>
    <row r="2000" ht="18.0" customHeight="1">
      <c r="A2000" s="3"/>
      <c r="B2000" s="21"/>
      <c r="C2000" s="41">
        <v>9.784817845658E12</v>
      </c>
      <c r="D2000" s="28" t="s">
        <v>543</v>
      </c>
      <c r="E2000" s="28" t="s">
        <v>3551</v>
      </c>
      <c r="F2000" s="28" t="s">
        <v>1817</v>
      </c>
      <c r="G2000" s="24" t="s">
        <v>19</v>
      </c>
      <c r="H2000" s="52">
        <v>43707.0</v>
      </c>
      <c r="I2000" s="53">
        <v>45260.0</v>
      </c>
      <c r="J2000" s="23"/>
      <c r="K2000" s="27" t="str">
        <f>IFERROR(__xludf.DUMMYFUNCTION("""COMPUTED_VALUE"""),"")</f>
        <v/>
      </c>
      <c r="L2000" s="27"/>
    </row>
    <row r="2001" ht="18.0" customHeight="1">
      <c r="A2001" s="3"/>
      <c r="B2001" s="21"/>
      <c r="C2001" s="41">
        <v>9.784817845597E12</v>
      </c>
      <c r="D2001" s="28" t="s">
        <v>543</v>
      </c>
      <c r="E2001" s="28" t="s">
        <v>3552</v>
      </c>
      <c r="F2001" s="28" t="s">
        <v>3553</v>
      </c>
      <c r="G2001" s="24" t="s">
        <v>19</v>
      </c>
      <c r="H2001" s="52">
        <v>43707.0</v>
      </c>
      <c r="I2001" s="53">
        <v>45260.0</v>
      </c>
      <c r="J2001" s="23"/>
      <c r="K2001" s="27" t="str">
        <f>IFERROR(__xludf.DUMMYFUNCTION("""COMPUTED_VALUE"""),"")</f>
        <v/>
      </c>
      <c r="L2001" s="27"/>
    </row>
    <row r="2002" ht="18.0" customHeight="1">
      <c r="A2002" s="3"/>
      <c r="B2002" s="21"/>
      <c r="C2002" s="41">
        <v>9.784817845818E12</v>
      </c>
      <c r="D2002" s="28" t="s">
        <v>543</v>
      </c>
      <c r="E2002" s="28" t="s">
        <v>3554</v>
      </c>
      <c r="F2002" s="28" t="s">
        <v>3514</v>
      </c>
      <c r="G2002" s="24" t="s">
        <v>19</v>
      </c>
      <c r="H2002" s="52">
        <v>43749.0</v>
      </c>
      <c r="I2002" s="53">
        <v>45260.0</v>
      </c>
      <c r="J2002" s="23"/>
      <c r="K2002" s="27" t="str">
        <f>IFERROR(__xludf.DUMMYFUNCTION("""COMPUTED_VALUE"""),"")</f>
        <v/>
      </c>
      <c r="L2002" s="27"/>
    </row>
    <row r="2003" ht="18.0" customHeight="1">
      <c r="A2003" s="3"/>
      <c r="B2003" s="21"/>
      <c r="C2003" s="41">
        <v>9.784817845757E12</v>
      </c>
      <c r="D2003" s="28" t="s">
        <v>543</v>
      </c>
      <c r="E2003" s="28" t="s">
        <v>3555</v>
      </c>
      <c r="F2003" s="28" t="s">
        <v>1435</v>
      </c>
      <c r="G2003" s="24" t="s">
        <v>19</v>
      </c>
      <c r="H2003" s="52">
        <v>43756.0</v>
      </c>
      <c r="I2003" s="53">
        <v>45260.0</v>
      </c>
      <c r="J2003" s="23"/>
      <c r="K2003" s="27" t="str">
        <f>IFERROR(__xludf.DUMMYFUNCTION("""COMPUTED_VALUE"""),"")</f>
        <v/>
      </c>
      <c r="L2003" s="27"/>
    </row>
    <row r="2004" ht="18.0" customHeight="1">
      <c r="A2004" s="3"/>
      <c r="B2004" s="21"/>
      <c r="C2004" s="41">
        <v>9.784817845825E12</v>
      </c>
      <c r="D2004" s="28" t="s">
        <v>543</v>
      </c>
      <c r="E2004" s="28" t="s">
        <v>3556</v>
      </c>
      <c r="F2004" s="28" t="s">
        <v>3557</v>
      </c>
      <c r="G2004" s="24" t="s">
        <v>19</v>
      </c>
      <c r="H2004" s="52">
        <v>43756.0</v>
      </c>
      <c r="I2004" s="53">
        <v>45260.0</v>
      </c>
      <c r="J2004" s="23"/>
      <c r="K2004" s="27" t="str">
        <f>IFERROR(__xludf.DUMMYFUNCTION("""COMPUTED_VALUE"""),"")</f>
        <v/>
      </c>
      <c r="L2004" s="27"/>
    </row>
    <row r="2005" ht="18.0" customHeight="1">
      <c r="A2005" s="3"/>
      <c r="B2005" s="21"/>
      <c r="C2005" s="41">
        <v>9.784817845856E12</v>
      </c>
      <c r="D2005" s="28" t="s">
        <v>543</v>
      </c>
      <c r="E2005" s="28" t="s">
        <v>3558</v>
      </c>
      <c r="F2005" s="28" t="s">
        <v>3559</v>
      </c>
      <c r="G2005" s="24" t="s">
        <v>19</v>
      </c>
      <c r="H2005" s="52">
        <v>43784.0</v>
      </c>
      <c r="I2005" s="53">
        <v>45260.0</v>
      </c>
      <c r="J2005" s="23"/>
      <c r="K2005" s="27" t="str">
        <f>IFERROR(__xludf.DUMMYFUNCTION("""COMPUTED_VALUE"""),"")</f>
        <v/>
      </c>
      <c r="L2005" s="27"/>
    </row>
    <row r="2006" ht="18.0" customHeight="1">
      <c r="A2006" s="3"/>
      <c r="B2006" s="21"/>
      <c r="C2006" s="41">
        <v>9.7848178459E12</v>
      </c>
      <c r="D2006" s="28" t="s">
        <v>543</v>
      </c>
      <c r="E2006" s="28" t="s">
        <v>3560</v>
      </c>
      <c r="F2006" s="28" t="s">
        <v>3561</v>
      </c>
      <c r="G2006" s="24" t="s">
        <v>19</v>
      </c>
      <c r="H2006" s="52">
        <v>43805.0</v>
      </c>
      <c r="I2006" s="53">
        <v>45260.0</v>
      </c>
      <c r="J2006" s="23"/>
      <c r="K2006" s="27" t="str">
        <f>IFERROR(__xludf.DUMMYFUNCTION("""COMPUTED_VALUE"""),"")</f>
        <v/>
      </c>
      <c r="L2006" s="27"/>
    </row>
    <row r="2007" ht="18.0" customHeight="1">
      <c r="A2007" s="3"/>
      <c r="B2007" s="21"/>
      <c r="C2007" s="41">
        <v>9.784817845955E12</v>
      </c>
      <c r="D2007" s="28" t="s">
        <v>543</v>
      </c>
      <c r="E2007" s="28" t="s">
        <v>3562</v>
      </c>
      <c r="F2007" s="28" t="s">
        <v>3563</v>
      </c>
      <c r="G2007" s="24" t="s">
        <v>19</v>
      </c>
      <c r="H2007" s="52">
        <v>43819.0</v>
      </c>
      <c r="I2007" s="53">
        <v>45260.0</v>
      </c>
      <c r="J2007" s="23"/>
      <c r="K2007" s="27" t="str">
        <f>IFERROR(__xludf.DUMMYFUNCTION("""COMPUTED_VALUE"""),"")</f>
        <v/>
      </c>
      <c r="L2007" s="27"/>
    </row>
    <row r="2008" ht="18.0" customHeight="1">
      <c r="A2008" s="3"/>
      <c r="B2008" s="21"/>
      <c r="C2008" s="41">
        <v>9.784817845931E12</v>
      </c>
      <c r="D2008" s="28" t="s">
        <v>543</v>
      </c>
      <c r="E2008" s="28" t="s">
        <v>3564</v>
      </c>
      <c r="F2008" s="28" t="s">
        <v>3565</v>
      </c>
      <c r="G2008" s="24" t="s">
        <v>19</v>
      </c>
      <c r="H2008" s="52">
        <v>43819.0</v>
      </c>
      <c r="I2008" s="53">
        <v>45260.0</v>
      </c>
      <c r="J2008" s="23"/>
      <c r="K2008" s="27" t="str">
        <f>IFERROR(__xludf.DUMMYFUNCTION("""COMPUTED_VALUE"""),"")</f>
        <v/>
      </c>
      <c r="L2008" s="27"/>
    </row>
    <row r="2009" ht="18.0" customHeight="1">
      <c r="A2009" s="3"/>
      <c r="B2009" s="21"/>
      <c r="C2009" s="41">
        <v>9.784817845917E12</v>
      </c>
      <c r="D2009" s="28" t="s">
        <v>543</v>
      </c>
      <c r="E2009" s="28" t="s">
        <v>3566</v>
      </c>
      <c r="F2009" s="28" t="s">
        <v>3567</v>
      </c>
      <c r="G2009" s="24" t="s">
        <v>19</v>
      </c>
      <c r="H2009" s="52">
        <v>43819.0</v>
      </c>
      <c r="I2009" s="53">
        <v>45260.0</v>
      </c>
      <c r="J2009" s="23"/>
      <c r="K2009" s="27" t="str">
        <f>IFERROR(__xludf.DUMMYFUNCTION("""COMPUTED_VALUE"""),"")</f>
        <v/>
      </c>
      <c r="L2009" s="27"/>
    </row>
    <row r="2010" ht="18.0" customHeight="1">
      <c r="A2010" s="3"/>
      <c r="B2010" s="21"/>
      <c r="C2010" s="41">
        <v>9.78481784615E12</v>
      </c>
      <c r="D2010" s="28" t="s">
        <v>543</v>
      </c>
      <c r="E2010" s="28" t="s">
        <v>3568</v>
      </c>
      <c r="F2010" s="28" t="s">
        <v>3569</v>
      </c>
      <c r="G2010" s="24" t="s">
        <v>19</v>
      </c>
      <c r="H2010" s="52">
        <v>43838.0</v>
      </c>
      <c r="I2010" s="53">
        <v>45260.0</v>
      </c>
      <c r="J2010" s="23"/>
      <c r="K2010" s="27" t="str">
        <f>IFERROR(__xludf.DUMMYFUNCTION("""COMPUTED_VALUE"""),"")</f>
        <v/>
      </c>
      <c r="L2010" s="27"/>
    </row>
    <row r="2011" ht="18.0" customHeight="1">
      <c r="A2011" s="3"/>
      <c r="B2011" s="21"/>
      <c r="C2011" s="41">
        <v>9.784817846143E12</v>
      </c>
      <c r="D2011" s="28" t="s">
        <v>543</v>
      </c>
      <c r="E2011" s="28" t="s">
        <v>3570</v>
      </c>
      <c r="F2011" s="28" t="s">
        <v>3571</v>
      </c>
      <c r="G2011" s="24" t="s">
        <v>19</v>
      </c>
      <c r="H2011" s="52">
        <v>43838.0</v>
      </c>
      <c r="I2011" s="53">
        <v>45260.0</v>
      </c>
      <c r="J2011" s="23"/>
      <c r="K2011" s="27" t="str">
        <f>IFERROR(__xludf.DUMMYFUNCTION("""COMPUTED_VALUE"""),"")</f>
        <v/>
      </c>
      <c r="L2011" s="27"/>
    </row>
    <row r="2012" ht="18.0" customHeight="1">
      <c r="A2012" s="3"/>
      <c r="B2012" s="21"/>
      <c r="C2012" s="41">
        <v>9.784817846051E12</v>
      </c>
      <c r="D2012" s="28" t="s">
        <v>543</v>
      </c>
      <c r="E2012" s="28" t="s">
        <v>3572</v>
      </c>
      <c r="F2012" s="28" t="s">
        <v>3573</v>
      </c>
      <c r="G2012" s="24" t="s">
        <v>19</v>
      </c>
      <c r="H2012" s="52">
        <v>43847.0</v>
      </c>
      <c r="I2012" s="53">
        <v>45260.0</v>
      </c>
      <c r="J2012" s="23"/>
      <c r="K2012" s="27" t="str">
        <f>IFERROR(__xludf.DUMMYFUNCTION("""COMPUTED_VALUE"""),"")</f>
        <v/>
      </c>
      <c r="L2012" s="27"/>
    </row>
    <row r="2013" ht="18.0" customHeight="1">
      <c r="A2013" s="3"/>
      <c r="B2013" s="21"/>
      <c r="C2013" s="41">
        <v>9.784817846044E12</v>
      </c>
      <c r="D2013" s="28" t="s">
        <v>543</v>
      </c>
      <c r="E2013" s="28" t="s">
        <v>3574</v>
      </c>
      <c r="F2013" s="28" t="s">
        <v>1175</v>
      </c>
      <c r="G2013" s="24" t="s">
        <v>19</v>
      </c>
      <c r="H2013" s="52">
        <v>43847.0</v>
      </c>
      <c r="I2013" s="53">
        <v>45260.0</v>
      </c>
      <c r="J2013" s="23"/>
      <c r="K2013" s="27" t="str">
        <f>IFERROR(__xludf.DUMMYFUNCTION("""COMPUTED_VALUE"""),"")</f>
        <v/>
      </c>
      <c r="L2013" s="27"/>
    </row>
    <row r="2014" ht="18.0" customHeight="1">
      <c r="A2014" s="3"/>
      <c r="B2014" s="21"/>
      <c r="C2014" s="41">
        <v>9.784817845993E12</v>
      </c>
      <c r="D2014" s="28" t="s">
        <v>543</v>
      </c>
      <c r="E2014" s="28" t="s">
        <v>3575</v>
      </c>
      <c r="F2014" s="28" t="s">
        <v>3576</v>
      </c>
      <c r="G2014" s="24" t="s">
        <v>19</v>
      </c>
      <c r="H2014" s="52">
        <v>43847.0</v>
      </c>
      <c r="I2014" s="53">
        <v>45260.0</v>
      </c>
      <c r="J2014" s="23"/>
      <c r="K2014" s="27" t="str">
        <f>IFERROR(__xludf.DUMMYFUNCTION("""COMPUTED_VALUE"""),"")</f>
        <v/>
      </c>
      <c r="L2014" s="27"/>
    </row>
    <row r="2015" ht="18.0" customHeight="1">
      <c r="A2015" s="3"/>
      <c r="B2015" s="21"/>
      <c r="C2015" s="41">
        <v>9.784817846082E12</v>
      </c>
      <c r="D2015" s="28" t="s">
        <v>543</v>
      </c>
      <c r="E2015" s="28" t="s">
        <v>3577</v>
      </c>
      <c r="F2015" s="28" t="s">
        <v>3578</v>
      </c>
      <c r="G2015" s="24" t="s">
        <v>19</v>
      </c>
      <c r="H2015" s="52">
        <v>43875.0</v>
      </c>
      <c r="I2015" s="53">
        <v>45260.0</v>
      </c>
      <c r="J2015" s="23"/>
      <c r="K2015" s="27" t="str">
        <f>IFERROR(__xludf.DUMMYFUNCTION("""COMPUTED_VALUE"""),"")</f>
        <v/>
      </c>
      <c r="L2015" s="27"/>
    </row>
    <row r="2016" ht="18.0" customHeight="1">
      <c r="A2016" s="3"/>
      <c r="B2016" s="21"/>
      <c r="C2016" s="41">
        <v>9.784817846068E12</v>
      </c>
      <c r="D2016" s="28" t="s">
        <v>543</v>
      </c>
      <c r="E2016" s="28" t="s">
        <v>3579</v>
      </c>
      <c r="F2016" s="28" t="s">
        <v>3580</v>
      </c>
      <c r="G2016" s="24" t="s">
        <v>19</v>
      </c>
      <c r="H2016" s="52">
        <v>43875.0</v>
      </c>
      <c r="I2016" s="53">
        <v>45260.0</v>
      </c>
      <c r="J2016" s="23"/>
      <c r="K2016" s="27" t="str">
        <f>IFERROR(__xludf.DUMMYFUNCTION("""COMPUTED_VALUE"""),"")</f>
        <v/>
      </c>
      <c r="L2016" s="27"/>
    </row>
    <row r="2017" ht="18.0" customHeight="1">
      <c r="A2017" s="3"/>
      <c r="B2017" s="21"/>
      <c r="C2017" s="41">
        <v>9.784817845962E12</v>
      </c>
      <c r="D2017" s="28" t="s">
        <v>543</v>
      </c>
      <c r="E2017" s="28" t="s">
        <v>3581</v>
      </c>
      <c r="F2017" s="28" t="s">
        <v>3582</v>
      </c>
      <c r="G2017" s="24" t="s">
        <v>19</v>
      </c>
      <c r="H2017" s="52">
        <v>43875.0</v>
      </c>
      <c r="I2017" s="53">
        <v>45260.0</v>
      </c>
      <c r="J2017" s="23"/>
      <c r="K2017" s="27" t="str">
        <f>IFERROR(__xludf.DUMMYFUNCTION("""COMPUTED_VALUE"""),"")</f>
        <v/>
      </c>
      <c r="L2017" s="27"/>
    </row>
    <row r="2018" ht="18.0" customHeight="1">
      <c r="A2018" s="3"/>
      <c r="B2018" s="21"/>
      <c r="C2018" s="41">
        <v>9.784817846273E12</v>
      </c>
      <c r="D2018" s="28" t="s">
        <v>543</v>
      </c>
      <c r="E2018" s="28" t="s">
        <v>3583</v>
      </c>
      <c r="F2018" s="28" t="s">
        <v>1164</v>
      </c>
      <c r="G2018" s="24" t="s">
        <v>19</v>
      </c>
      <c r="H2018" s="52">
        <v>43896.0</v>
      </c>
      <c r="I2018" s="53">
        <v>45260.0</v>
      </c>
      <c r="J2018" s="23"/>
      <c r="K2018" s="27" t="str">
        <f>IFERROR(__xludf.DUMMYFUNCTION("""COMPUTED_VALUE"""),"")</f>
        <v/>
      </c>
      <c r="L2018" s="27"/>
    </row>
    <row r="2019" ht="18.0" customHeight="1">
      <c r="A2019" s="3"/>
      <c r="B2019" s="21"/>
      <c r="C2019" s="41">
        <v>9.784817846198E12</v>
      </c>
      <c r="D2019" s="28" t="s">
        <v>543</v>
      </c>
      <c r="E2019" s="28" t="s">
        <v>3584</v>
      </c>
      <c r="F2019" s="28" t="s">
        <v>3585</v>
      </c>
      <c r="G2019" s="24" t="s">
        <v>19</v>
      </c>
      <c r="H2019" s="52">
        <v>43896.0</v>
      </c>
      <c r="I2019" s="53">
        <v>45260.0</v>
      </c>
      <c r="J2019" s="23"/>
      <c r="K2019" s="27" t="str">
        <f>IFERROR(__xludf.DUMMYFUNCTION("""COMPUTED_VALUE"""),"")</f>
        <v/>
      </c>
      <c r="L2019" s="27"/>
    </row>
    <row r="2020" ht="18.0" customHeight="1">
      <c r="A2020" s="3"/>
      <c r="B2020" s="21"/>
      <c r="C2020" s="41">
        <v>9.784817846358E12</v>
      </c>
      <c r="D2020" s="28" t="s">
        <v>543</v>
      </c>
      <c r="E2020" s="28" t="s">
        <v>3586</v>
      </c>
      <c r="F2020" s="28" t="s">
        <v>1151</v>
      </c>
      <c r="G2020" s="24" t="s">
        <v>19</v>
      </c>
      <c r="H2020" s="52">
        <v>43908.0</v>
      </c>
      <c r="I2020" s="53">
        <v>45260.0</v>
      </c>
      <c r="J2020" s="23"/>
      <c r="K2020" s="27" t="str">
        <f>IFERROR(__xludf.DUMMYFUNCTION("""COMPUTED_VALUE"""),"")</f>
        <v/>
      </c>
      <c r="L2020" s="27"/>
    </row>
    <row r="2021" ht="18.0" customHeight="1">
      <c r="A2021" s="3"/>
      <c r="B2021" s="21"/>
      <c r="C2021" s="41">
        <v>9.784817846303E12</v>
      </c>
      <c r="D2021" s="28" t="s">
        <v>543</v>
      </c>
      <c r="E2021" s="28" t="s">
        <v>3587</v>
      </c>
      <c r="F2021" s="28" t="s">
        <v>3588</v>
      </c>
      <c r="G2021" s="24" t="s">
        <v>19</v>
      </c>
      <c r="H2021" s="52">
        <v>43917.0</v>
      </c>
      <c r="I2021" s="53">
        <v>45260.0</v>
      </c>
      <c r="J2021" s="23"/>
      <c r="K2021" s="27" t="str">
        <f>IFERROR(__xludf.DUMMYFUNCTION("""COMPUTED_VALUE"""),"")</f>
        <v/>
      </c>
      <c r="L2021" s="27"/>
    </row>
    <row r="2022" ht="18.0" customHeight="1">
      <c r="A2022" s="3"/>
      <c r="B2022" s="21"/>
      <c r="C2022" s="41">
        <v>9.784817846297E12</v>
      </c>
      <c r="D2022" s="28" t="s">
        <v>543</v>
      </c>
      <c r="E2022" s="28" t="s">
        <v>3589</v>
      </c>
      <c r="F2022" s="28" t="s">
        <v>3590</v>
      </c>
      <c r="G2022" s="24" t="s">
        <v>19</v>
      </c>
      <c r="H2022" s="52">
        <v>43917.0</v>
      </c>
      <c r="I2022" s="53">
        <v>45260.0</v>
      </c>
      <c r="J2022" s="23"/>
      <c r="K2022" s="27" t="str">
        <f>IFERROR(__xludf.DUMMYFUNCTION("""COMPUTED_VALUE"""),"")</f>
        <v/>
      </c>
      <c r="L2022" s="27"/>
    </row>
    <row r="2023" ht="18.0" customHeight="1">
      <c r="A2023" s="3"/>
      <c r="B2023" s="21"/>
      <c r="C2023" s="41">
        <v>9.784817846396E12</v>
      </c>
      <c r="D2023" s="28" t="s">
        <v>543</v>
      </c>
      <c r="E2023" s="28" t="s">
        <v>3591</v>
      </c>
      <c r="F2023" s="28" t="s">
        <v>3592</v>
      </c>
      <c r="G2023" s="24" t="s">
        <v>19</v>
      </c>
      <c r="H2023" s="52">
        <v>43938.0</v>
      </c>
      <c r="I2023" s="53">
        <v>45260.0</v>
      </c>
      <c r="J2023" s="23"/>
      <c r="K2023" s="27" t="str">
        <f>IFERROR(__xludf.DUMMYFUNCTION("""COMPUTED_VALUE"""),"")</f>
        <v/>
      </c>
      <c r="L2023" s="27"/>
    </row>
    <row r="2024" ht="18.0" customHeight="1">
      <c r="A2024" s="3"/>
      <c r="B2024" s="21"/>
      <c r="C2024" s="41">
        <v>9.784817846457E12</v>
      </c>
      <c r="D2024" s="28" t="s">
        <v>543</v>
      </c>
      <c r="E2024" s="28" t="s">
        <v>3593</v>
      </c>
      <c r="F2024" s="28" t="s">
        <v>3594</v>
      </c>
      <c r="G2024" s="24" t="s">
        <v>19</v>
      </c>
      <c r="H2024" s="52">
        <v>43948.0</v>
      </c>
      <c r="I2024" s="53">
        <v>45260.0</v>
      </c>
      <c r="J2024" s="23"/>
      <c r="K2024" s="27" t="str">
        <f>IFERROR(__xludf.DUMMYFUNCTION("""COMPUTED_VALUE"""),"")</f>
        <v/>
      </c>
      <c r="L2024" s="27"/>
    </row>
    <row r="2025" ht="18.0" customHeight="1">
      <c r="A2025" s="3"/>
      <c r="B2025" s="21"/>
      <c r="C2025" s="41">
        <v>9.78481784631E12</v>
      </c>
      <c r="D2025" s="28" t="s">
        <v>543</v>
      </c>
      <c r="E2025" s="28" t="s">
        <v>3595</v>
      </c>
      <c r="F2025" s="28" t="s">
        <v>3596</v>
      </c>
      <c r="G2025" s="24" t="s">
        <v>19</v>
      </c>
      <c r="H2025" s="52">
        <v>43966.0</v>
      </c>
      <c r="I2025" s="53">
        <v>45260.0</v>
      </c>
      <c r="J2025" s="23"/>
      <c r="K2025" s="27" t="str">
        <f>IFERROR(__xludf.DUMMYFUNCTION("""COMPUTED_VALUE"""),"")</f>
        <v/>
      </c>
      <c r="L2025" s="27"/>
    </row>
    <row r="2026" ht="18.0" customHeight="1">
      <c r="A2026" s="3"/>
      <c r="B2026" s="21"/>
      <c r="C2026" s="41">
        <v>9.784817846402E12</v>
      </c>
      <c r="D2026" s="28" t="s">
        <v>543</v>
      </c>
      <c r="E2026" s="28" t="s">
        <v>3597</v>
      </c>
      <c r="F2026" s="28" t="s">
        <v>3598</v>
      </c>
      <c r="G2026" s="24" t="s">
        <v>19</v>
      </c>
      <c r="H2026" s="52">
        <v>43994.0</v>
      </c>
      <c r="I2026" s="53">
        <v>45260.0</v>
      </c>
      <c r="J2026" s="23"/>
      <c r="K2026" s="27" t="str">
        <f>IFERROR(__xludf.DUMMYFUNCTION("""COMPUTED_VALUE"""),"")</f>
        <v/>
      </c>
      <c r="L2026" s="27"/>
    </row>
    <row r="2027" ht="18.0" customHeight="1">
      <c r="A2027" s="3"/>
      <c r="B2027" s="21"/>
      <c r="C2027" s="41">
        <v>9.784817846556E12</v>
      </c>
      <c r="D2027" s="28" t="s">
        <v>543</v>
      </c>
      <c r="E2027" s="28" t="s">
        <v>3599</v>
      </c>
      <c r="F2027" s="28" t="s">
        <v>588</v>
      </c>
      <c r="G2027" s="24" t="s">
        <v>19</v>
      </c>
      <c r="H2027" s="52">
        <v>43999.0</v>
      </c>
      <c r="I2027" s="53">
        <v>45260.0</v>
      </c>
      <c r="J2027" s="23"/>
      <c r="K2027" s="27" t="str">
        <f>IFERROR(__xludf.DUMMYFUNCTION("""COMPUTED_VALUE"""),"")</f>
        <v/>
      </c>
      <c r="L2027" s="27"/>
    </row>
    <row r="2028" ht="18.0" customHeight="1">
      <c r="A2028" s="3"/>
      <c r="B2028" s="21"/>
      <c r="C2028" s="41">
        <v>9.784817846419E12</v>
      </c>
      <c r="D2028" s="28" t="s">
        <v>543</v>
      </c>
      <c r="E2028" s="28" t="s">
        <v>3600</v>
      </c>
      <c r="F2028" s="28" t="s">
        <v>578</v>
      </c>
      <c r="G2028" s="24" t="s">
        <v>19</v>
      </c>
      <c r="H2028" s="52">
        <v>44001.0</v>
      </c>
      <c r="I2028" s="53">
        <v>45260.0</v>
      </c>
      <c r="J2028" s="23"/>
      <c r="K2028" s="27" t="str">
        <f>IFERROR(__xludf.DUMMYFUNCTION("""COMPUTED_VALUE"""),"")</f>
        <v/>
      </c>
      <c r="L2028" s="27"/>
    </row>
    <row r="2029" ht="18.0" customHeight="1">
      <c r="A2029" s="3"/>
      <c r="B2029" s="21"/>
      <c r="C2029" s="41">
        <v>9.784817846495E12</v>
      </c>
      <c r="D2029" s="28" t="s">
        <v>543</v>
      </c>
      <c r="E2029" s="28" t="s">
        <v>3601</v>
      </c>
      <c r="F2029" s="28" t="s">
        <v>3602</v>
      </c>
      <c r="G2029" s="24" t="s">
        <v>19</v>
      </c>
      <c r="H2029" s="52">
        <v>44005.0</v>
      </c>
      <c r="I2029" s="53">
        <v>45260.0</v>
      </c>
      <c r="J2029" s="23"/>
      <c r="K2029" s="27" t="str">
        <f>IFERROR(__xludf.DUMMYFUNCTION("""COMPUTED_VALUE"""),"")</f>
        <v/>
      </c>
      <c r="L2029" s="27"/>
    </row>
    <row r="2030" ht="18.0" customHeight="1">
      <c r="A2030" s="3"/>
      <c r="B2030" s="21"/>
      <c r="C2030" s="41">
        <v>9.78481784657E12</v>
      </c>
      <c r="D2030" s="28" t="s">
        <v>543</v>
      </c>
      <c r="E2030" s="28" t="s">
        <v>3603</v>
      </c>
      <c r="F2030" s="28" t="s">
        <v>3604</v>
      </c>
      <c r="G2030" s="24" t="s">
        <v>19</v>
      </c>
      <c r="H2030" s="52">
        <v>44007.0</v>
      </c>
      <c r="I2030" s="53">
        <v>45260.0</v>
      </c>
      <c r="J2030" s="23"/>
      <c r="K2030" s="27" t="str">
        <f>IFERROR(__xludf.DUMMYFUNCTION("""COMPUTED_VALUE"""),"")</f>
        <v/>
      </c>
      <c r="L2030" s="27"/>
    </row>
    <row r="2031" ht="18.0" customHeight="1">
      <c r="A2031" s="3"/>
      <c r="B2031" s="21"/>
      <c r="C2031" s="41">
        <v>9.784817846501E12</v>
      </c>
      <c r="D2031" s="28" t="s">
        <v>543</v>
      </c>
      <c r="E2031" s="28" t="s">
        <v>3605</v>
      </c>
      <c r="F2031" s="28" t="s">
        <v>3606</v>
      </c>
      <c r="G2031" s="24" t="s">
        <v>19</v>
      </c>
      <c r="H2031" s="52">
        <v>44032.0</v>
      </c>
      <c r="I2031" s="53">
        <v>45260.0</v>
      </c>
      <c r="J2031" s="23"/>
      <c r="K2031" s="27" t="str">
        <f>IFERROR(__xludf.DUMMYFUNCTION("""COMPUTED_VALUE"""),"")</f>
        <v/>
      </c>
      <c r="L2031" s="27"/>
    </row>
    <row r="2032" ht="18.0" customHeight="1">
      <c r="A2032" s="3"/>
      <c r="B2032" s="21"/>
      <c r="C2032" s="41">
        <v>9.784817846518E12</v>
      </c>
      <c r="D2032" s="28" t="s">
        <v>543</v>
      </c>
      <c r="E2032" s="28" t="s">
        <v>3607</v>
      </c>
      <c r="F2032" s="28" t="s">
        <v>3608</v>
      </c>
      <c r="G2032" s="24" t="s">
        <v>19</v>
      </c>
      <c r="H2032" s="52">
        <v>44043.0</v>
      </c>
      <c r="I2032" s="53">
        <v>45260.0</v>
      </c>
      <c r="J2032" s="23"/>
      <c r="K2032" s="27" t="str">
        <f>IFERROR(__xludf.DUMMYFUNCTION("""COMPUTED_VALUE"""),"")</f>
        <v/>
      </c>
      <c r="L2032" s="27"/>
    </row>
    <row r="2033" ht="18.0" customHeight="1">
      <c r="A2033" s="3"/>
      <c r="B2033" s="21"/>
      <c r="C2033" s="41">
        <v>9.784817846716E12</v>
      </c>
      <c r="D2033" s="28" t="s">
        <v>543</v>
      </c>
      <c r="E2033" s="28" t="s">
        <v>3609</v>
      </c>
      <c r="F2033" s="28" t="s">
        <v>3610</v>
      </c>
      <c r="G2033" s="24" t="s">
        <v>19</v>
      </c>
      <c r="H2033" s="52">
        <v>44069.0</v>
      </c>
      <c r="I2033" s="53">
        <v>45260.0</v>
      </c>
      <c r="J2033" s="23"/>
      <c r="K2033" s="27" t="str">
        <f>IFERROR(__xludf.DUMMYFUNCTION("""COMPUTED_VALUE"""),"")</f>
        <v/>
      </c>
      <c r="L2033" s="27"/>
    </row>
    <row r="2034" ht="18.0" customHeight="1">
      <c r="A2034" s="3"/>
      <c r="B2034" s="21"/>
      <c r="C2034" s="41">
        <v>9.784817846709E12</v>
      </c>
      <c r="D2034" s="28" t="s">
        <v>543</v>
      </c>
      <c r="E2034" s="28" t="s">
        <v>3611</v>
      </c>
      <c r="F2034" s="28" t="s">
        <v>3612</v>
      </c>
      <c r="G2034" s="24" t="s">
        <v>19</v>
      </c>
      <c r="H2034" s="52">
        <v>44074.0</v>
      </c>
      <c r="I2034" s="53">
        <v>45260.0</v>
      </c>
      <c r="J2034" s="23"/>
      <c r="K2034" s="27" t="str">
        <f>IFERROR(__xludf.DUMMYFUNCTION("""COMPUTED_VALUE"""),"")</f>
        <v/>
      </c>
      <c r="L2034" s="27"/>
    </row>
    <row r="2035" ht="18.0" customHeight="1">
      <c r="A2035" s="3"/>
      <c r="B2035" s="21"/>
      <c r="C2035" s="41">
        <v>9.78481784673E12</v>
      </c>
      <c r="D2035" s="28" t="s">
        <v>543</v>
      </c>
      <c r="E2035" s="28" t="s">
        <v>3613</v>
      </c>
      <c r="F2035" s="28" t="s">
        <v>3614</v>
      </c>
      <c r="G2035" s="24" t="s">
        <v>19</v>
      </c>
      <c r="H2035" s="52">
        <v>44084.0</v>
      </c>
      <c r="I2035" s="53">
        <v>45260.0</v>
      </c>
      <c r="J2035" s="23"/>
      <c r="K2035" s="27" t="str">
        <f>IFERROR(__xludf.DUMMYFUNCTION("""COMPUTED_VALUE"""),"")</f>
        <v/>
      </c>
      <c r="L2035" s="27"/>
    </row>
    <row r="2036" ht="18.0" customHeight="1">
      <c r="A2036" s="3"/>
      <c r="B2036" s="21"/>
      <c r="C2036" s="41">
        <v>9.784817846747E12</v>
      </c>
      <c r="D2036" s="28" t="s">
        <v>543</v>
      </c>
      <c r="E2036" s="28" t="s">
        <v>3615</v>
      </c>
      <c r="F2036" s="28" t="s">
        <v>547</v>
      </c>
      <c r="G2036" s="24" t="s">
        <v>19</v>
      </c>
      <c r="H2036" s="52">
        <v>44085.0</v>
      </c>
      <c r="I2036" s="53">
        <v>45260.0</v>
      </c>
      <c r="J2036" s="23"/>
      <c r="K2036" s="27" t="str">
        <f>IFERROR(__xludf.DUMMYFUNCTION("""COMPUTED_VALUE"""),"")</f>
        <v/>
      </c>
      <c r="L2036" s="27"/>
    </row>
    <row r="2037" ht="18.0" customHeight="1">
      <c r="A2037" s="3"/>
      <c r="B2037" s="21"/>
      <c r="C2037" s="41">
        <v>9.784817846594E12</v>
      </c>
      <c r="D2037" s="28" t="s">
        <v>543</v>
      </c>
      <c r="E2037" s="28" t="s">
        <v>3616</v>
      </c>
      <c r="F2037" s="28" t="s">
        <v>3617</v>
      </c>
      <c r="G2037" s="24" t="s">
        <v>19</v>
      </c>
      <c r="H2037" s="52">
        <v>44106.0</v>
      </c>
      <c r="I2037" s="53">
        <v>45260.0</v>
      </c>
      <c r="J2037" s="23"/>
      <c r="K2037" s="27" t="str">
        <f>IFERROR(__xludf.DUMMYFUNCTION("""COMPUTED_VALUE"""),"")</f>
        <v/>
      </c>
      <c r="L2037" s="27"/>
    </row>
    <row r="2038" ht="18.0" customHeight="1">
      <c r="A2038" s="3"/>
      <c r="B2038" s="21"/>
      <c r="C2038" s="41">
        <v>9.784817846853E12</v>
      </c>
      <c r="D2038" s="28" t="s">
        <v>543</v>
      </c>
      <c r="E2038" s="28" t="s">
        <v>3618</v>
      </c>
      <c r="F2038" s="28" t="s">
        <v>3594</v>
      </c>
      <c r="G2038" s="24" t="s">
        <v>19</v>
      </c>
      <c r="H2038" s="52">
        <v>44132.0</v>
      </c>
      <c r="I2038" s="53">
        <v>45260.0</v>
      </c>
      <c r="J2038" s="23"/>
      <c r="K2038" s="27" t="str">
        <f>IFERROR(__xludf.DUMMYFUNCTION("""COMPUTED_VALUE"""),"")</f>
        <v/>
      </c>
      <c r="L2038" s="27"/>
    </row>
    <row r="2039" ht="18.0" customHeight="1">
      <c r="A2039" s="3"/>
      <c r="B2039" s="21"/>
      <c r="C2039" s="41">
        <v>9.784817846846E12</v>
      </c>
      <c r="D2039" s="28" t="s">
        <v>543</v>
      </c>
      <c r="E2039" s="28" t="s">
        <v>3619</v>
      </c>
      <c r="F2039" s="28" t="s">
        <v>3543</v>
      </c>
      <c r="G2039" s="24" t="s">
        <v>19</v>
      </c>
      <c r="H2039" s="52">
        <v>44133.0</v>
      </c>
      <c r="I2039" s="53">
        <v>45260.0</v>
      </c>
      <c r="J2039" s="23"/>
      <c r="K2039" s="27" t="str">
        <f>IFERROR(__xludf.DUMMYFUNCTION("""COMPUTED_VALUE"""),"")</f>
        <v/>
      </c>
      <c r="L2039" s="27"/>
    </row>
    <row r="2040" ht="18.0" customHeight="1">
      <c r="A2040" s="3"/>
      <c r="B2040" s="21"/>
      <c r="C2040" s="41">
        <v>9.784817846686E12</v>
      </c>
      <c r="D2040" s="28" t="s">
        <v>543</v>
      </c>
      <c r="E2040" s="28" t="s">
        <v>3620</v>
      </c>
      <c r="F2040" s="28" t="s">
        <v>3621</v>
      </c>
      <c r="G2040" s="24" t="s">
        <v>19</v>
      </c>
      <c r="H2040" s="52">
        <v>44141.0</v>
      </c>
      <c r="I2040" s="53">
        <v>45260.0</v>
      </c>
      <c r="J2040" s="23"/>
      <c r="K2040" s="27" t="str">
        <f>IFERROR(__xludf.DUMMYFUNCTION("""COMPUTED_VALUE"""),"")</f>
        <v/>
      </c>
      <c r="L2040" s="27"/>
    </row>
    <row r="2041" ht="18.0" customHeight="1">
      <c r="A2041" s="3"/>
      <c r="B2041" s="21"/>
      <c r="C2041" s="41">
        <v>9.784817846761E12</v>
      </c>
      <c r="D2041" s="28" t="s">
        <v>543</v>
      </c>
      <c r="E2041" s="28" t="s">
        <v>3622</v>
      </c>
      <c r="F2041" s="28" t="s">
        <v>3623</v>
      </c>
      <c r="G2041" s="24" t="s">
        <v>19</v>
      </c>
      <c r="H2041" s="52">
        <v>44147.0</v>
      </c>
      <c r="I2041" s="53">
        <v>45260.0</v>
      </c>
      <c r="J2041" s="23"/>
      <c r="K2041" s="27" t="str">
        <f>IFERROR(__xludf.DUMMYFUNCTION("""COMPUTED_VALUE"""),"")</f>
        <v/>
      </c>
      <c r="L2041" s="27"/>
    </row>
    <row r="2042" ht="18.0" customHeight="1">
      <c r="A2042" s="3"/>
      <c r="B2042" s="21"/>
      <c r="C2042" s="41">
        <v>9.784817846914E12</v>
      </c>
      <c r="D2042" s="28" t="s">
        <v>543</v>
      </c>
      <c r="E2042" s="28" t="s">
        <v>3624</v>
      </c>
      <c r="F2042" s="28" t="s">
        <v>3625</v>
      </c>
      <c r="G2042" s="24" t="s">
        <v>19</v>
      </c>
      <c r="H2042" s="52">
        <v>44155.0</v>
      </c>
      <c r="I2042" s="53">
        <v>45260.0</v>
      </c>
      <c r="J2042" s="23"/>
      <c r="K2042" s="27" t="str">
        <f>IFERROR(__xludf.DUMMYFUNCTION("""COMPUTED_VALUE"""),"")</f>
        <v/>
      </c>
      <c r="L2042" s="27"/>
    </row>
    <row r="2043" ht="18.0" customHeight="1">
      <c r="A2043" s="3"/>
      <c r="B2043" s="21"/>
      <c r="C2043" s="41">
        <v>9.784817846921E12</v>
      </c>
      <c r="D2043" s="28" t="s">
        <v>543</v>
      </c>
      <c r="E2043" s="28" t="s">
        <v>3626</v>
      </c>
      <c r="F2043" s="28" t="s">
        <v>3627</v>
      </c>
      <c r="G2043" s="24" t="s">
        <v>19</v>
      </c>
      <c r="H2043" s="52">
        <v>44160.0</v>
      </c>
      <c r="I2043" s="53">
        <v>45260.0</v>
      </c>
      <c r="J2043" s="23"/>
      <c r="K2043" s="27" t="str">
        <f>IFERROR(__xludf.DUMMYFUNCTION("""COMPUTED_VALUE"""),"")</f>
        <v/>
      </c>
      <c r="L2043" s="27"/>
    </row>
    <row r="2044" ht="18.0" customHeight="1">
      <c r="A2044" s="3"/>
      <c r="B2044" s="21"/>
      <c r="C2044" s="41">
        <v>9.784817845528E12</v>
      </c>
      <c r="D2044" s="28" t="s">
        <v>543</v>
      </c>
      <c r="E2044" s="28" t="s">
        <v>3628</v>
      </c>
      <c r="F2044" s="28" t="s">
        <v>3629</v>
      </c>
      <c r="G2044" s="24" t="s">
        <v>19</v>
      </c>
      <c r="H2044" s="52">
        <v>44162.0</v>
      </c>
      <c r="I2044" s="53">
        <v>45260.0</v>
      </c>
      <c r="J2044" s="23"/>
      <c r="K2044" s="27" t="str">
        <f>IFERROR(__xludf.DUMMYFUNCTION("""COMPUTED_VALUE"""),"")</f>
        <v/>
      </c>
      <c r="L2044" s="27"/>
    </row>
    <row r="2045" ht="18.0" customHeight="1">
      <c r="A2045" s="3"/>
      <c r="B2045" s="21"/>
      <c r="C2045" s="41">
        <v>9.784817846907E12</v>
      </c>
      <c r="D2045" s="28" t="s">
        <v>543</v>
      </c>
      <c r="E2045" s="28" t="s">
        <v>3630</v>
      </c>
      <c r="F2045" s="28" t="s">
        <v>423</v>
      </c>
      <c r="G2045" s="24" t="s">
        <v>19</v>
      </c>
      <c r="H2045" s="52">
        <v>44165.0</v>
      </c>
      <c r="I2045" s="53">
        <v>45260.0</v>
      </c>
      <c r="J2045" s="23"/>
      <c r="K2045" s="27" t="str">
        <f>IFERROR(__xludf.DUMMYFUNCTION("""COMPUTED_VALUE"""),"")</f>
        <v/>
      </c>
      <c r="L2045" s="27"/>
    </row>
    <row r="2046" ht="18.0" customHeight="1">
      <c r="A2046" s="3"/>
      <c r="B2046" s="21"/>
      <c r="C2046" s="41">
        <v>9.784817846891E12</v>
      </c>
      <c r="D2046" s="28" t="s">
        <v>543</v>
      </c>
      <c r="E2046" s="28" t="s">
        <v>3631</v>
      </c>
      <c r="F2046" s="28" t="s">
        <v>3632</v>
      </c>
      <c r="G2046" s="24" t="s">
        <v>19</v>
      </c>
      <c r="H2046" s="52">
        <v>44169.0</v>
      </c>
      <c r="I2046" s="53">
        <v>45260.0</v>
      </c>
      <c r="J2046" s="23"/>
      <c r="K2046" s="27" t="str">
        <f>IFERROR(__xludf.DUMMYFUNCTION("""COMPUTED_VALUE"""),"")</f>
        <v/>
      </c>
      <c r="L2046" s="27"/>
    </row>
    <row r="2047" ht="18.0" customHeight="1">
      <c r="A2047" s="3"/>
      <c r="B2047" s="21"/>
      <c r="C2047" s="41">
        <v>9.784817845719E12</v>
      </c>
      <c r="D2047" s="28" t="s">
        <v>543</v>
      </c>
      <c r="E2047" s="28" t="s">
        <v>3633</v>
      </c>
      <c r="F2047" s="28" t="s">
        <v>3634</v>
      </c>
      <c r="G2047" s="24" t="s">
        <v>19</v>
      </c>
      <c r="H2047" s="52">
        <v>44176.0</v>
      </c>
      <c r="I2047" s="53">
        <v>45260.0</v>
      </c>
      <c r="J2047" s="23"/>
      <c r="K2047" s="27" t="str">
        <f>IFERROR(__xludf.DUMMYFUNCTION("""COMPUTED_VALUE"""),"")</f>
        <v/>
      </c>
      <c r="L2047" s="27"/>
    </row>
    <row r="2048" ht="18.0" customHeight="1">
      <c r="A2048" s="3"/>
      <c r="B2048" s="21"/>
      <c r="C2048" s="41">
        <v>9.78481784558E12</v>
      </c>
      <c r="D2048" s="28" t="s">
        <v>543</v>
      </c>
      <c r="E2048" s="28" t="s">
        <v>3635</v>
      </c>
      <c r="F2048" s="28" t="s">
        <v>1179</v>
      </c>
      <c r="G2048" s="24" t="s">
        <v>19</v>
      </c>
      <c r="H2048" s="52">
        <v>44176.0</v>
      </c>
      <c r="I2048" s="53">
        <v>45260.0</v>
      </c>
      <c r="J2048" s="23"/>
      <c r="K2048" s="27" t="str">
        <f>IFERROR(__xludf.DUMMYFUNCTION("""COMPUTED_VALUE"""),"")</f>
        <v/>
      </c>
      <c r="L2048" s="27"/>
    </row>
    <row r="2049" ht="18.0" customHeight="1">
      <c r="A2049" s="3"/>
      <c r="B2049" s="21"/>
      <c r="C2049" s="41">
        <v>9.784817845443E12</v>
      </c>
      <c r="D2049" s="28" t="s">
        <v>543</v>
      </c>
      <c r="E2049" s="28" t="s">
        <v>3636</v>
      </c>
      <c r="F2049" s="28" t="s">
        <v>3637</v>
      </c>
      <c r="G2049" s="24" t="s">
        <v>19</v>
      </c>
      <c r="H2049" s="52">
        <v>44176.0</v>
      </c>
      <c r="I2049" s="53">
        <v>45260.0</v>
      </c>
      <c r="J2049" s="23"/>
      <c r="K2049" s="27" t="str">
        <f>IFERROR(__xludf.DUMMYFUNCTION("""COMPUTED_VALUE"""),"")</f>
        <v/>
      </c>
      <c r="L2049" s="27"/>
    </row>
    <row r="2050" ht="18.0" customHeight="1">
      <c r="A2050" s="3"/>
      <c r="B2050" s="21"/>
      <c r="C2050" s="41">
        <v>9.784817846839E12</v>
      </c>
      <c r="D2050" s="28" t="s">
        <v>543</v>
      </c>
      <c r="E2050" s="28" t="s">
        <v>3638</v>
      </c>
      <c r="F2050" s="28" t="s">
        <v>1159</v>
      </c>
      <c r="G2050" s="24" t="s">
        <v>19</v>
      </c>
      <c r="H2050" s="52">
        <v>44218.0</v>
      </c>
      <c r="I2050" s="53">
        <v>45260.0</v>
      </c>
      <c r="J2050" s="23"/>
      <c r="K2050" s="27" t="str">
        <f>IFERROR(__xludf.DUMMYFUNCTION("""COMPUTED_VALUE"""),"")</f>
        <v/>
      </c>
      <c r="L2050" s="27"/>
    </row>
    <row r="2051" ht="18.0" customHeight="1">
      <c r="A2051" s="3"/>
      <c r="B2051" s="21"/>
      <c r="C2051" s="41">
        <v>9.784817847102E12</v>
      </c>
      <c r="D2051" s="28" t="s">
        <v>543</v>
      </c>
      <c r="E2051" s="28" t="s">
        <v>3639</v>
      </c>
      <c r="F2051" s="28" t="s">
        <v>3640</v>
      </c>
      <c r="G2051" s="24" t="s">
        <v>19</v>
      </c>
      <c r="H2051" s="52">
        <v>44263.0</v>
      </c>
      <c r="I2051" s="53">
        <v>45260.0</v>
      </c>
      <c r="J2051" s="23"/>
      <c r="K2051" s="27" t="str">
        <f>IFERROR(__xludf.DUMMYFUNCTION("""COMPUTED_VALUE"""),"")</f>
        <v/>
      </c>
      <c r="L2051" s="27"/>
    </row>
    <row r="2052" ht="18.0" customHeight="1">
      <c r="A2052" s="3"/>
      <c r="B2052" s="21"/>
      <c r="C2052" s="41">
        <v>9.784817847157E12</v>
      </c>
      <c r="D2052" s="28" t="s">
        <v>543</v>
      </c>
      <c r="E2052" s="28" t="s">
        <v>3641</v>
      </c>
      <c r="F2052" s="28" t="s">
        <v>3642</v>
      </c>
      <c r="G2052" s="24" t="s">
        <v>19</v>
      </c>
      <c r="H2052" s="52">
        <v>44277.0</v>
      </c>
      <c r="I2052" s="53">
        <v>45260.0</v>
      </c>
      <c r="J2052" s="23"/>
      <c r="K2052" s="27" t="str">
        <f>IFERROR(__xludf.DUMMYFUNCTION("""COMPUTED_VALUE"""),"")</f>
        <v/>
      </c>
      <c r="L2052" s="27"/>
    </row>
    <row r="2053" ht="18.0" customHeight="1">
      <c r="A2053" s="3"/>
      <c r="B2053" s="21"/>
      <c r="C2053" s="41">
        <v>9.784817847188E12</v>
      </c>
      <c r="D2053" s="28" t="s">
        <v>543</v>
      </c>
      <c r="E2053" s="28" t="s">
        <v>3643</v>
      </c>
      <c r="F2053" s="28" t="s">
        <v>3644</v>
      </c>
      <c r="G2053" s="24" t="s">
        <v>19</v>
      </c>
      <c r="H2053" s="52">
        <v>44280.0</v>
      </c>
      <c r="I2053" s="53">
        <v>45260.0</v>
      </c>
      <c r="J2053" s="23"/>
      <c r="K2053" s="27" t="str">
        <f>IFERROR(__xludf.DUMMYFUNCTION("""COMPUTED_VALUE"""),"")</f>
        <v/>
      </c>
      <c r="L2053" s="27"/>
    </row>
    <row r="2054" ht="18.0" customHeight="1">
      <c r="A2054" s="3"/>
      <c r="B2054" s="21"/>
      <c r="C2054" s="41">
        <v>9.784817847225E12</v>
      </c>
      <c r="D2054" s="28" t="s">
        <v>543</v>
      </c>
      <c r="E2054" s="28" t="s">
        <v>3645</v>
      </c>
      <c r="F2054" s="28" t="s">
        <v>3646</v>
      </c>
      <c r="G2054" s="24" t="s">
        <v>19</v>
      </c>
      <c r="H2054" s="52">
        <v>44312.0</v>
      </c>
      <c r="I2054" s="53">
        <v>45260.0</v>
      </c>
      <c r="J2054" s="23"/>
      <c r="K2054" s="27" t="str">
        <f>IFERROR(__xludf.DUMMYFUNCTION("""COMPUTED_VALUE"""),"")</f>
        <v/>
      </c>
      <c r="L2054" s="27"/>
    </row>
    <row r="2055" ht="18.0" customHeight="1">
      <c r="A2055" s="3"/>
      <c r="B2055" s="21"/>
      <c r="C2055" s="41">
        <v>9.784817847249E12</v>
      </c>
      <c r="D2055" s="28" t="s">
        <v>543</v>
      </c>
      <c r="E2055" s="28" t="s">
        <v>3647</v>
      </c>
      <c r="F2055" s="28" t="s">
        <v>3648</v>
      </c>
      <c r="G2055" s="24" t="s">
        <v>19</v>
      </c>
      <c r="H2055" s="52">
        <v>44314.0</v>
      </c>
      <c r="I2055" s="53">
        <v>45260.0</v>
      </c>
      <c r="J2055" s="23"/>
      <c r="K2055" s="27" t="str">
        <f>IFERROR(__xludf.DUMMYFUNCTION("""COMPUTED_VALUE"""),"")</f>
        <v/>
      </c>
      <c r="L2055" s="27"/>
    </row>
    <row r="2056" ht="18.0" customHeight="1">
      <c r="A2056" s="3"/>
      <c r="B2056" s="21"/>
      <c r="C2056" s="41">
        <v>9.784817847089E12</v>
      </c>
      <c r="D2056" s="28" t="s">
        <v>543</v>
      </c>
      <c r="E2056" s="28" t="s">
        <v>3649</v>
      </c>
      <c r="F2056" s="28" t="s">
        <v>586</v>
      </c>
      <c r="G2056" s="24" t="s">
        <v>19</v>
      </c>
      <c r="H2056" s="52">
        <v>44337.0</v>
      </c>
      <c r="I2056" s="53">
        <v>45260.0</v>
      </c>
      <c r="J2056" s="23"/>
      <c r="K2056" s="27" t="str">
        <f>IFERROR(__xludf.DUMMYFUNCTION("""COMPUTED_VALUE"""),"")</f>
        <v/>
      </c>
      <c r="L2056" s="27"/>
    </row>
    <row r="2057" ht="18.0" customHeight="1">
      <c r="A2057" s="3"/>
      <c r="B2057" s="21"/>
      <c r="C2057" s="41">
        <v>9.784817847287E12</v>
      </c>
      <c r="D2057" s="28" t="s">
        <v>543</v>
      </c>
      <c r="E2057" s="28" t="s">
        <v>3650</v>
      </c>
      <c r="F2057" s="28" t="s">
        <v>3567</v>
      </c>
      <c r="G2057" s="24" t="s">
        <v>19</v>
      </c>
      <c r="H2057" s="52">
        <v>44342.0</v>
      </c>
      <c r="I2057" s="53">
        <v>45260.0</v>
      </c>
      <c r="J2057" s="23"/>
      <c r="K2057" s="27" t="str">
        <f>IFERROR(__xludf.DUMMYFUNCTION("""COMPUTED_VALUE"""),"")</f>
        <v/>
      </c>
      <c r="L2057" s="27"/>
    </row>
    <row r="2058" ht="18.0" customHeight="1">
      <c r="A2058" s="3"/>
      <c r="B2058" s="21"/>
      <c r="C2058" s="41">
        <v>9.784817847324E12</v>
      </c>
      <c r="D2058" s="28" t="s">
        <v>543</v>
      </c>
      <c r="E2058" s="28" t="s">
        <v>3651</v>
      </c>
      <c r="F2058" s="28" t="s">
        <v>3652</v>
      </c>
      <c r="G2058" s="24" t="s">
        <v>19</v>
      </c>
      <c r="H2058" s="52">
        <v>44354.0</v>
      </c>
      <c r="I2058" s="53">
        <v>45260.0</v>
      </c>
      <c r="J2058" s="23"/>
      <c r="K2058" s="27" t="str">
        <f>IFERROR(__xludf.DUMMYFUNCTION("""COMPUTED_VALUE"""),"")</f>
        <v/>
      </c>
      <c r="L2058" s="27"/>
    </row>
    <row r="2059" ht="18.0" customHeight="1">
      <c r="A2059" s="3"/>
      <c r="B2059" s="21"/>
      <c r="C2059" s="41">
        <v>9.784817847386E12</v>
      </c>
      <c r="D2059" s="28" t="s">
        <v>543</v>
      </c>
      <c r="E2059" s="28" t="s">
        <v>3653</v>
      </c>
      <c r="F2059" s="28" t="s">
        <v>3654</v>
      </c>
      <c r="G2059" s="24" t="s">
        <v>19</v>
      </c>
      <c r="H2059" s="52">
        <v>44362.0</v>
      </c>
      <c r="I2059" s="53">
        <v>45260.0</v>
      </c>
      <c r="J2059" s="23"/>
      <c r="K2059" s="27" t="str">
        <f>IFERROR(__xludf.DUMMYFUNCTION("""COMPUTED_VALUE"""),"")</f>
        <v/>
      </c>
      <c r="L2059" s="27"/>
    </row>
    <row r="2060" ht="18.0" customHeight="1">
      <c r="A2060" s="3"/>
      <c r="B2060" s="21"/>
      <c r="C2060" s="54">
        <v>9.784384046359E12</v>
      </c>
      <c r="D2060" s="55" t="s">
        <v>2751</v>
      </c>
      <c r="E2060" s="56" t="s">
        <v>3655</v>
      </c>
      <c r="F2060" s="28" t="s">
        <v>3656</v>
      </c>
      <c r="G2060" s="24" t="s">
        <v>19</v>
      </c>
      <c r="H2060" s="52">
        <v>42014.0</v>
      </c>
      <c r="I2060" s="53">
        <v>45281.0</v>
      </c>
      <c r="J2060" s="23"/>
      <c r="K2060" s="27" t="str">
        <f>IFERROR(__xludf.DUMMYFUNCTION("""COMPUTED_VALUE"""),"〇")</f>
        <v>〇</v>
      </c>
      <c r="L2060" s="27"/>
    </row>
    <row r="2061" ht="18.0" customHeight="1">
      <c r="A2061" s="3"/>
      <c r="B2061" s="21"/>
      <c r="C2061" s="54">
        <v>9.784384046342E12</v>
      </c>
      <c r="D2061" s="55" t="s">
        <v>2751</v>
      </c>
      <c r="E2061" s="57" t="s">
        <v>3657</v>
      </c>
      <c r="F2061" s="28" t="s">
        <v>3658</v>
      </c>
      <c r="G2061" s="24" t="s">
        <v>19</v>
      </c>
      <c r="H2061" s="52">
        <v>42014.0</v>
      </c>
      <c r="I2061" s="53">
        <v>45281.0</v>
      </c>
      <c r="J2061" s="23"/>
      <c r="K2061" s="27" t="str">
        <f>IFERROR(__xludf.DUMMYFUNCTION("""COMPUTED_VALUE"""),"〇")</f>
        <v>〇</v>
      </c>
      <c r="L2061" s="27"/>
    </row>
    <row r="2062" ht="18.0" customHeight="1">
      <c r="A2062" s="3"/>
      <c r="B2062" s="21"/>
      <c r="C2062" s="54">
        <v>9.784384046311E12</v>
      </c>
      <c r="D2062" s="55" t="s">
        <v>2751</v>
      </c>
      <c r="E2062" s="57" t="s">
        <v>3659</v>
      </c>
      <c r="F2062" s="28" t="s">
        <v>3660</v>
      </c>
      <c r="G2062" s="24" t="s">
        <v>19</v>
      </c>
      <c r="H2062" s="52">
        <v>42014.0</v>
      </c>
      <c r="I2062" s="53">
        <v>45281.0</v>
      </c>
      <c r="J2062" s="23"/>
      <c r="K2062" s="27" t="str">
        <f>IFERROR(__xludf.DUMMYFUNCTION("""COMPUTED_VALUE"""),"〇")</f>
        <v>〇</v>
      </c>
      <c r="L2062" s="27"/>
    </row>
    <row r="2063" ht="18.0" customHeight="1">
      <c r="A2063" s="3"/>
      <c r="B2063" s="21"/>
      <c r="C2063" s="54">
        <v>9.784384046304E12</v>
      </c>
      <c r="D2063" s="55" t="s">
        <v>2751</v>
      </c>
      <c r="E2063" s="56" t="s">
        <v>3661</v>
      </c>
      <c r="F2063" s="28" t="s">
        <v>3662</v>
      </c>
      <c r="G2063" s="24" t="s">
        <v>19</v>
      </c>
      <c r="H2063" s="52">
        <v>42014.0</v>
      </c>
      <c r="I2063" s="53">
        <v>45281.0</v>
      </c>
      <c r="J2063" s="23"/>
      <c r="K2063" s="27" t="str">
        <f>IFERROR(__xludf.DUMMYFUNCTION("""COMPUTED_VALUE"""),"")</f>
        <v/>
      </c>
      <c r="L2063" s="27"/>
    </row>
    <row r="2064" ht="18.0" customHeight="1">
      <c r="A2064" s="3"/>
      <c r="B2064" s="21"/>
      <c r="C2064" s="54">
        <v>9.784384046298E12</v>
      </c>
      <c r="D2064" s="55" t="s">
        <v>2751</v>
      </c>
      <c r="E2064" s="57" t="s">
        <v>3663</v>
      </c>
      <c r="F2064" s="28" t="s">
        <v>2785</v>
      </c>
      <c r="G2064" s="24" t="s">
        <v>19</v>
      </c>
      <c r="H2064" s="52">
        <v>42014.0</v>
      </c>
      <c r="I2064" s="53">
        <v>45281.0</v>
      </c>
      <c r="J2064" s="23"/>
      <c r="K2064" s="27" t="str">
        <f>IFERROR(__xludf.DUMMYFUNCTION("""COMPUTED_VALUE"""),"〇")</f>
        <v>〇</v>
      </c>
      <c r="L2064" s="27"/>
    </row>
    <row r="2065" ht="18.0" customHeight="1">
      <c r="A2065" s="3"/>
      <c r="B2065" s="21"/>
      <c r="C2065" s="54">
        <v>9.78438404638E12</v>
      </c>
      <c r="D2065" s="55" t="s">
        <v>2751</v>
      </c>
      <c r="E2065" s="57" t="s">
        <v>3664</v>
      </c>
      <c r="F2065" s="28" t="s">
        <v>2872</v>
      </c>
      <c r="G2065" s="24" t="s">
        <v>19</v>
      </c>
      <c r="H2065" s="52">
        <v>42073.0</v>
      </c>
      <c r="I2065" s="53">
        <v>45281.0</v>
      </c>
      <c r="J2065" s="23"/>
      <c r="K2065" s="27" t="str">
        <f>IFERROR(__xludf.DUMMYFUNCTION("""COMPUTED_VALUE"""),"〇")</f>
        <v>〇</v>
      </c>
      <c r="L2065" s="27"/>
    </row>
    <row r="2066" ht="18.0" customHeight="1">
      <c r="A2066" s="3"/>
      <c r="B2066" s="21"/>
      <c r="C2066" s="54">
        <v>9.784384046373E12</v>
      </c>
      <c r="D2066" s="55" t="s">
        <v>2751</v>
      </c>
      <c r="E2066" s="57" t="s">
        <v>3665</v>
      </c>
      <c r="F2066" s="28" t="s">
        <v>3666</v>
      </c>
      <c r="G2066" s="24" t="s">
        <v>19</v>
      </c>
      <c r="H2066" s="52">
        <v>42073.0</v>
      </c>
      <c r="I2066" s="53">
        <v>45281.0</v>
      </c>
      <c r="J2066" s="23"/>
      <c r="K2066" s="27" t="str">
        <f>IFERROR(__xludf.DUMMYFUNCTION("""COMPUTED_VALUE"""),"")</f>
        <v/>
      </c>
      <c r="L2066" s="27"/>
    </row>
    <row r="2067" ht="18.0" customHeight="1">
      <c r="A2067" s="3"/>
      <c r="B2067" s="21"/>
      <c r="C2067" s="54">
        <v>9.784384046366E12</v>
      </c>
      <c r="D2067" s="55" t="s">
        <v>2751</v>
      </c>
      <c r="E2067" s="57" t="s">
        <v>3667</v>
      </c>
      <c r="F2067" s="28" t="s">
        <v>3668</v>
      </c>
      <c r="G2067" s="24" t="s">
        <v>19</v>
      </c>
      <c r="H2067" s="52">
        <v>42073.0</v>
      </c>
      <c r="I2067" s="53">
        <v>45281.0</v>
      </c>
      <c r="J2067" s="23"/>
      <c r="K2067" s="27" t="str">
        <f>IFERROR(__xludf.DUMMYFUNCTION("""COMPUTED_VALUE"""),"〇")</f>
        <v>〇</v>
      </c>
      <c r="L2067" s="27"/>
    </row>
    <row r="2068" ht="18.0" customHeight="1">
      <c r="A2068" s="3"/>
      <c r="B2068" s="21"/>
      <c r="C2068" s="54">
        <v>9.78438404641E12</v>
      </c>
      <c r="D2068" s="55" t="s">
        <v>2751</v>
      </c>
      <c r="E2068" s="57" t="s">
        <v>3669</v>
      </c>
      <c r="F2068" s="28" t="s">
        <v>2785</v>
      </c>
      <c r="G2068" s="24" t="s">
        <v>19</v>
      </c>
      <c r="H2068" s="52">
        <v>42104.0</v>
      </c>
      <c r="I2068" s="53">
        <v>45281.0</v>
      </c>
      <c r="J2068" s="23"/>
      <c r="K2068" s="27" t="str">
        <f>IFERROR(__xludf.DUMMYFUNCTION("""COMPUTED_VALUE"""),"〇")</f>
        <v>〇</v>
      </c>
      <c r="L2068" s="27"/>
    </row>
    <row r="2069" ht="18.0" customHeight="1">
      <c r="A2069" s="3"/>
      <c r="B2069" s="21"/>
      <c r="C2069" s="54">
        <v>9.784384046403E12</v>
      </c>
      <c r="D2069" s="55" t="s">
        <v>2751</v>
      </c>
      <c r="E2069" s="57" t="s">
        <v>3670</v>
      </c>
      <c r="F2069" s="28" t="s">
        <v>2847</v>
      </c>
      <c r="G2069" s="24" t="s">
        <v>19</v>
      </c>
      <c r="H2069" s="52">
        <v>42104.0</v>
      </c>
      <c r="I2069" s="53">
        <v>45281.0</v>
      </c>
      <c r="J2069" s="23"/>
      <c r="K2069" s="27" t="str">
        <f>IFERROR(__xludf.DUMMYFUNCTION("""COMPUTED_VALUE"""),"〇")</f>
        <v>〇</v>
      </c>
      <c r="L2069" s="27"/>
    </row>
    <row r="2070" ht="18.0" customHeight="1">
      <c r="A2070" s="3"/>
      <c r="B2070" s="21"/>
      <c r="C2070" s="54">
        <v>9.784384046441E12</v>
      </c>
      <c r="D2070" s="55" t="s">
        <v>2751</v>
      </c>
      <c r="E2070" s="57" t="s">
        <v>3671</v>
      </c>
      <c r="F2070" s="28" t="s">
        <v>3666</v>
      </c>
      <c r="G2070" s="24" t="s">
        <v>19</v>
      </c>
      <c r="H2070" s="52">
        <v>42134.0</v>
      </c>
      <c r="I2070" s="53">
        <v>45281.0</v>
      </c>
      <c r="J2070" s="23"/>
      <c r="K2070" s="27" t="str">
        <f>IFERROR(__xludf.DUMMYFUNCTION("""COMPUTED_VALUE"""),"")</f>
        <v/>
      </c>
      <c r="L2070" s="27"/>
    </row>
    <row r="2071" ht="18.0" customHeight="1">
      <c r="A2071" s="3"/>
      <c r="B2071" s="21"/>
      <c r="C2071" s="54">
        <v>9.784384046434E12</v>
      </c>
      <c r="D2071" s="55" t="s">
        <v>2751</v>
      </c>
      <c r="E2071" s="57" t="s">
        <v>3672</v>
      </c>
      <c r="F2071" s="28" t="s">
        <v>3673</v>
      </c>
      <c r="G2071" s="24" t="s">
        <v>19</v>
      </c>
      <c r="H2071" s="52">
        <v>42134.0</v>
      </c>
      <c r="I2071" s="53">
        <v>45281.0</v>
      </c>
      <c r="J2071" s="23"/>
      <c r="K2071" s="27" t="str">
        <f>IFERROR(__xludf.DUMMYFUNCTION("""COMPUTED_VALUE"""),"〇")</f>
        <v>〇</v>
      </c>
      <c r="L2071" s="27"/>
    </row>
    <row r="2072" ht="18.0" customHeight="1">
      <c r="A2072" s="3"/>
      <c r="B2072" s="21"/>
      <c r="C2072" s="54">
        <v>9.784384046427E12</v>
      </c>
      <c r="D2072" s="55" t="s">
        <v>2751</v>
      </c>
      <c r="E2072" s="57" t="s">
        <v>3674</v>
      </c>
      <c r="F2072" s="28" t="s">
        <v>3675</v>
      </c>
      <c r="G2072" s="24" t="s">
        <v>19</v>
      </c>
      <c r="H2072" s="52">
        <v>42134.0</v>
      </c>
      <c r="I2072" s="53">
        <v>45281.0</v>
      </c>
      <c r="J2072" s="23"/>
      <c r="K2072" s="27" t="str">
        <f>IFERROR(__xludf.DUMMYFUNCTION("""COMPUTED_VALUE"""),"〇")</f>
        <v>〇</v>
      </c>
      <c r="L2072" s="27"/>
    </row>
    <row r="2073" ht="18.0" customHeight="1">
      <c r="A2073" s="3"/>
      <c r="B2073" s="21"/>
      <c r="C2073" s="54">
        <v>9.784384046465E12</v>
      </c>
      <c r="D2073" s="55" t="s">
        <v>2751</v>
      </c>
      <c r="E2073" s="57" t="s">
        <v>3676</v>
      </c>
      <c r="F2073" s="28" t="s">
        <v>1817</v>
      </c>
      <c r="G2073" s="24" t="s">
        <v>19</v>
      </c>
      <c r="H2073" s="52">
        <v>42165.0</v>
      </c>
      <c r="I2073" s="53">
        <v>45281.0</v>
      </c>
      <c r="J2073" s="23"/>
      <c r="K2073" s="27" t="str">
        <f>IFERROR(__xludf.DUMMYFUNCTION("""COMPUTED_VALUE"""),"〇")</f>
        <v>〇</v>
      </c>
      <c r="L2073" s="27"/>
    </row>
    <row r="2074" ht="18.0" customHeight="1">
      <c r="A2074" s="3"/>
      <c r="B2074" s="21"/>
      <c r="C2074" s="54">
        <v>9.784384046458E12</v>
      </c>
      <c r="D2074" s="55" t="s">
        <v>2751</v>
      </c>
      <c r="E2074" s="57" t="s">
        <v>3677</v>
      </c>
      <c r="F2074" s="28" t="s">
        <v>3678</v>
      </c>
      <c r="G2074" s="24" t="s">
        <v>19</v>
      </c>
      <c r="H2074" s="52">
        <v>42165.0</v>
      </c>
      <c r="I2074" s="53">
        <v>45281.0</v>
      </c>
      <c r="J2074" s="23"/>
      <c r="K2074" s="27" t="str">
        <f>IFERROR(__xludf.DUMMYFUNCTION("""COMPUTED_VALUE"""),"〇")</f>
        <v>〇</v>
      </c>
      <c r="L2074" s="27"/>
    </row>
    <row r="2075" ht="18.0" customHeight="1">
      <c r="A2075" s="3"/>
      <c r="B2075" s="21"/>
      <c r="C2075" s="54">
        <v>9.784384046502E12</v>
      </c>
      <c r="D2075" s="55" t="s">
        <v>2751</v>
      </c>
      <c r="E2075" s="57" t="s">
        <v>3679</v>
      </c>
      <c r="F2075" s="28" t="s">
        <v>2879</v>
      </c>
      <c r="G2075" s="24" t="s">
        <v>19</v>
      </c>
      <c r="H2075" s="52">
        <v>42195.0</v>
      </c>
      <c r="I2075" s="53">
        <v>45281.0</v>
      </c>
      <c r="J2075" s="23"/>
      <c r="K2075" s="27" t="str">
        <f>IFERROR(__xludf.DUMMYFUNCTION("""COMPUTED_VALUE"""),"")</f>
        <v/>
      </c>
      <c r="L2075" s="27"/>
    </row>
    <row r="2076" ht="18.0" customHeight="1">
      <c r="A2076" s="3"/>
      <c r="B2076" s="21"/>
      <c r="C2076" s="54">
        <v>9.784384046496E12</v>
      </c>
      <c r="D2076" s="55" t="s">
        <v>2751</v>
      </c>
      <c r="E2076" s="57" t="s">
        <v>3680</v>
      </c>
      <c r="F2076" s="28" t="s">
        <v>2872</v>
      </c>
      <c r="G2076" s="24" t="s">
        <v>19</v>
      </c>
      <c r="H2076" s="52">
        <v>42195.0</v>
      </c>
      <c r="I2076" s="53">
        <v>45281.0</v>
      </c>
      <c r="J2076" s="23"/>
      <c r="K2076" s="27" t="str">
        <f>IFERROR(__xludf.DUMMYFUNCTION("""COMPUTED_VALUE"""),"〇")</f>
        <v>〇</v>
      </c>
      <c r="L2076" s="27"/>
    </row>
    <row r="2077" ht="18.0" customHeight="1">
      <c r="A2077" s="3"/>
      <c r="B2077" s="21"/>
      <c r="C2077" s="54">
        <v>9.784384046489E12</v>
      </c>
      <c r="D2077" s="55" t="s">
        <v>2751</v>
      </c>
      <c r="E2077" s="57" t="s">
        <v>3681</v>
      </c>
      <c r="F2077" s="28" t="s">
        <v>3682</v>
      </c>
      <c r="G2077" s="24" t="s">
        <v>19</v>
      </c>
      <c r="H2077" s="52">
        <v>42195.0</v>
      </c>
      <c r="I2077" s="53">
        <v>45281.0</v>
      </c>
      <c r="J2077" s="23"/>
      <c r="K2077" s="27" t="str">
        <f>IFERROR(__xludf.DUMMYFUNCTION("""COMPUTED_VALUE"""),"〇")</f>
        <v>〇</v>
      </c>
      <c r="L2077" s="27"/>
    </row>
    <row r="2078" ht="18.0" customHeight="1">
      <c r="A2078" s="3"/>
      <c r="B2078" s="21"/>
      <c r="C2078" s="54">
        <v>9.784384046526E12</v>
      </c>
      <c r="D2078" s="55" t="s">
        <v>2751</v>
      </c>
      <c r="E2078" s="57" t="s">
        <v>3683</v>
      </c>
      <c r="F2078" s="28" t="s">
        <v>3682</v>
      </c>
      <c r="G2078" s="24" t="s">
        <v>19</v>
      </c>
      <c r="H2078" s="52">
        <v>42226.0</v>
      </c>
      <c r="I2078" s="53">
        <v>45281.0</v>
      </c>
      <c r="J2078" s="23"/>
      <c r="K2078" s="27" t="str">
        <f>IFERROR(__xludf.DUMMYFUNCTION("""COMPUTED_VALUE"""),"〇")</f>
        <v>〇</v>
      </c>
      <c r="L2078" s="27"/>
    </row>
    <row r="2079" ht="18.0" customHeight="1">
      <c r="A2079" s="3"/>
      <c r="B2079" s="21"/>
      <c r="C2079" s="54">
        <v>9.784384046519E12</v>
      </c>
      <c r="D2079" s="55" t="s">
        <v>2751</v>
      </c>
      <c r="E2079" s="57" t="s">
        <v>3684</v>
      </c>
      <c r="F2079" s="28" t="s">
        <v>3685</v>
      </c>
      <c r="G2079" s="24" t="s">
        <v>19</v>
      </c>
      <c r="H2079" s="52">
        <v>42226.0</v>
      </c>
      <c r="I2079" s="53">
        <v>45281.0</v>
      </c>
      <c r="J2079" s="23"/>
      <c r="K2079" s="27" t="str">
        <f>IFERROR(__xludf.DUMMYFUNCTION("""COMPUTED_VALUE"""),"〇")</f>
        <v>〇</v>
      </c>
      <c r="L2079" s="27"/>
    </row>
    <row r="2080" ht="18.0" customHeight="1">
      <c r="A2080" s="3"/>
      <c r="B2080" s="21"/>
      <c r="C2080" s="54">
        <v>9.784384046557E12</v>
      </c>
      <c r="D2080" s="55" t="s">
        <v>2751</v>
      </c>
      <c r="E2080" s="57" t="s">
        <v>3686</v>
      </c>
      <c r="F2080" s="28" t="s">
        <v>3687</v>
      </c>
      <c r="G2080" s="24" t="s">
        <v>19</v>
      </c>
      <c r="H2080" s="52">
        <v>42257.0</v>
      </c>
      <c r="I2080" s="53">
        <v>45281.0</v>
      </c>
      <c r="J2080" s="23"/>
      <c r="K2080" s="27" t="str">
        <f>IFERROR(__xludf.DUMMYFUNCTION("""COMPUTED_VALUE"""),"〇")</f>
        <v>〇</v>
      </c>
      <c r="L2080" s="27"/>
    </row>
    <row r="2081" ht="18.0" customHeight="1">
      <c r="A2081" s="3"/>
      <c r="B2081" s="21"/>
      <c r="C2081" s="54">
        <v>9.78438404654E12</v>
      </c>
      <c r="D2081" s="55" t="s">
        <v>2751</v>
      </c>
      <c r="E2081" s="57" t="s">
        <v>3688</v>
      </c>
      <c r="F2081" s="28" t="s">
        <v>3689</v>
      </c>
      <c r="G2081" s="24" t="s">
        <v>19</v>
      </c>
      <c r="H2081" s="52">
        <v>42257.0</v>
      </c>
      <c r="I2081" s="53">
        <v>45281.0</v>
      </c>
      <c r="J2081" s="23"/>
      <c r="K2081" s="27" t="str">
        <f>IFERROR(__xludf.DUMMYFUNCTION("""COMPUTED_VALUE"""),"〇")</f>
        <v>〇</v>
      </c>
      <c r="L2081" s="27"/>
    </row>
    <row r="2082" ht="18.0" customHeight="1">
      <c r="A2082" s="3"/>
      <c r="B2082" s="21"/>
      <c r="C2082" s="54">
        <v>9.784384046533E12</v>
      </c>
      <c r="D2082" s="55" t="s">
        <v>2751</v>
      </c>
      <c r="E2082" s="57" t="s">
        <v>3690</v>
      </c>
      <c r="F2082" s="28" t="s">
        <v>3662</v>
      </c>
      <c r="G2082" s="24" t="s">
        <v>19</v>
      </c>
      <c r="H2082" s="52">
        <v>42257.0</v>
      </c>
      <c r="I2082" s="53">
        <v>45281.0</v>
      </c>
      <c r="J2082" s="23"/>
      <c r="K2082" s="27" t="str">
        <f>IFERROR(__xludf.DUMMYFUNCTION("""COMPUTED_VALUE"""),"〇")</f>
        <v>〇</v>
      </c>
      <c r="L2082" s="27"/>
    </row>
    <row r="2083" ht="18.0" customHeight="1">
      <c r="A2083" s="3"/>
      <c r="B2083" s="21"/>
      <c r="C2083" s="54">
        <v>9.784384046571E12</v>
      </c>
      <c r="D2083" s="55" t="s">
        <v>2751</v>
      </c>
      <c r="E2083" s="57" t="s">
        <v>3691</v>
      </c>
      <c r="F2083" s="28" t="s">
        <v>3682</v>
      </c>
      <c r="G2083" s="24" t="s">
        <v>19</v>
      </c>
      <c r="H2083" s="52">
        <v>42287.0</v>
      </c>
      <c r="I2083" s="53">
        <v>45281.0</v>
      </c>
      <c r="J2083" s="23"/>
      <c r="K2083" s="27" t="str">
        <f>IFERROR(__xludf.DUMMYFUNCTION("""COMPUTED_VALUE"""),"〇")</f>
        <v>〇</v>
      </c>
      <c r="L2083" s="27"/>
    </row>
    <row r="2084" ht="18.0" customHeight="1">
      <c r="A2084" s="3"/>
      <c r="B2084" s="21"/>
      <c r="C2084" s="54">
        <v>9.784384046564E12</v>
      </c>
      <c r="D2084" s="55" t="s">
        <v>2751</v>
      </c>
      <c r="E2084" s="57" t="s">
        <v>3692</v>
      </c>
      <c r="F2084" s="28" t="s">
        <v>2760</v>
      </c>
      <c r="G2084" s="24" t="s">
        <v>19</v>
      </c>
      <c r="H2084" s="52">
        <v>42287.0</v>
      </c>
      <c r="I2084" s="53">
        <v>45281.0</v>
      </c>
      <c r="J2084" s="23"/>
      <c r="K2084" s="27" t="str">
        <f>IFERROR(__xludf.DUMMYFUNCTION("""COMPUTED_VALUE"""),"〇")</f>
        <v>〇</v>
      </c>
      <c r="L2084" s="27"/>
    </row>
    <row r="2085" ht="18.0" customHeight="1">
      <c r="A2085" s="3"/>
      <c r="B2085" s="21"/>
      <c r="C2085" s="54">
        <v>9.784384046618E12</v>
      </c>
      <c r="D2085" s="55" t="s">
        <v>2751</v>
      </c>
      <c r="E2085" s="57" t="s">
        <v>3693</v>
      </c>
      <c r="F2085" s="28" t="s">
        <v>2760</v>
      </c>
      <c r="G2085" s="24" t="s">
        <v>19</v>
      </c>
      <c r="H2085" s="52">
        <v>42318.0</v>
      </c>
      <c r="I2085" s="53">
        <v>45281.0</v>
      </c>
      <c r="J2085" s="23"/>
      <c r="K2085" s="27" t="str">
        <f>IFERROR(__xludf.DUMMYFUNCTION("""COMPUTED_VALUE"""),"〇")</f>
        <v>〇</v>
      </c>
      <c r="L2085" s="27"/>
    </row>
    <row r="2086" ht="18.0" customHeight="1">
      <c r="A2086" s="3"/>
      <c r="B2086" s="21"/>
      <c r="C2086" s="54">
        <v>9.784384046601E12</v>
      </c>
      <c r="D2086" s="55" t="s">
        <v>2751</v>
      </c>
      <c r="E2086" s="57" t="s">
        <v>3694</v>
      </c>
      <c r="F2086" s="28" t="s">
        <v>2879</v>
      </c>
      <c r="G2086" s="24" t="s">
        <v>19</v>
      </c>
      <c r="H2086" s="52">
        <v>42318.0</v>
      </c>
      <c r="I2086" s="53">
        <v>45281.0</v>
      </c>
      <c r="J2086" s="23"/>
      <c r="K2086" s="27" t="str">
        <f>IFERROR(__xludf.DUMMYFUNCTION("""COMPUTED_VALUE"""),"〇")</f>
        <v>〇</v>
      </c>
      <c r="L2086" s="27"/>
    </row>
    <row r="2087" ht="18.0" customHeight="1">
      <c r="A2087" s="3"/>
      <c r="B2087" s="21"/>
      <c r="C2087" s="54">
        <v>9.784384046595E12</v>
      </c>
      <c r="D2087" s="55" t="s">
        <v>2751</v>
      </c>
      <c r="E2087" s="57" t="s">
        <v>3695</v>
      </c>
      <c r="F2087" s="28" t="s">
        <v>3696</v>
      </c>
      <c r="G2087" s="24" t="s">
        <v>19</v>
      </c>
      <c r="H2087" s="52">
        <v>42318.0</v>
      </c>
      <c r="I2087" s="53">
        <v>45281.0</v>
      </c>
      <c r="J2087" s="23"/>
      <c r="K2087" s="27" t="str">
        <f>IFERROR(__xludf.DUMMYFUNCTION("""COMPUTED_VALUE"""),"〇")</f>
        <v>〇</v>
      </c>
      <c r="L2087" s="27"/>
    </row>
    <row r="2088" ht="18.0" customHeight="1">
      <c r="A2088" s="3"/>
      <c r="B2088" s="21"/>
      <c r="C2088" s="54">
        <v>9.784384046632E12</v>
      </c>
      <c r="D2088" s="55" t="s">
        <v>2751</v>
      </c>
      <c r="E2088" s="57" t="s">
        <v>3697</v>
      </c>
      <c r="F2088" s="28" t="s">
        <v>2755</v>
      </c>
      <c r="G2088" s="24" t="s">
        <v>19</v>
      </c>
      <c r="H2088" s="52">
        <v>42348.0</v>
      </c>
      <c r="I2088" s="53">
        <v>45281.0</v>
      </c>
      <c r="J2088" s="23"/>
      <c r="K2088" s="27" t="str">
        <f>IFERROR(__xludf.DUMMYFUNCTION("""COMPUTED_VALUE"""),"〇")</f>
        <v>〇</v>
      </c>
      <c r="L2088" s="27"/>
    </row>
    <row r="2089" ht="18.0" customHeight="1">
      <c r="A2089" s="3"/>
      <c r="B2089" s="21"/>
      <c r="C2089" s="54">
        <v>9.784384046625E12</v>
      </c>
      <c r="D2089" s="55" t="s">
        <v>2751</v>
      </c>
      <c r="E2089" s="57" t="s">
        <v>3698</v>
      </c>
      <c r="F2089" s="28" t="s">
        <v>3682</v>
      </c>
      <c r="G2089" s="24" t="s">
        <v>19</v>
      </c>
      <c r="H2089" s="52">
        <v>42348.0</v>
      </c>
      <c r="I2089" s="53">
        <v>45281.0</v>
      </c>
      <c r="J2089" s="23"/>
      <c r="K2089" s="27" t="str">
        <f>IFERROR(__xludf.DUMMYFUNCTION("""COMPUTED_VALUE"""),"〇")</f>
        <v>〇</v>
      </c>
      <c r="L2089" s="27"/>
    </row>
    <row r="2090" ht="18.0" customHeight="1">
      <c r="A2090" s="3"/>
      <c r="B2090" s="21"/>
      <c r="C2090" s="54">
        <v>9.784384047783E12</v>
      </c>
      <c r="D2090" s="55" t="s">
        <v>2751</v>
      </c>
      <c r="E2090" s="57" t="s">
        <v>3699</v>
      </c>
      <c r="F2090" s="28" t="s">
        <v>2879</v>
      </c>
      <c r="G2090" s="24" t="s">
        <v>19</v>
      </c>
      <c r="H2090" s="52">
        <v>43130.0</v>
      </c>
      <c r="I2090" s="53">
        <v>45281.0</v>
      </c>
      <c r="J2090" s="23"/>
      <c r="K2090" s="27" t="str">
        <f>IFERROR(__xludf.DUMMYFUNCTION("""COMPUTED_VALUE"""),"〇")</f>
        <v>〇</v>
      </c>
      <c r="L2090" s="27"/>
    </row>
    <row r="2091" ht="18.0" customHeight="1">
      <c r="A2091" s="3"/>
      <c r="B2091" s="21"/>
      <c r="C2091" s="54">
        <v>9.784384047776E12</v>
      </c>
      <c r="D2091" s="55" t="s">
        <v>2751</v>
      </c>
      <c r="E2091" s="57" t="s">
        <v>3700</v>
      </c>
      <c r="F2091" s="28" t="s">
        <v>2762</v>
      </c>
      <c r="G2091" s="24" t="s">
        <v>19</v>
      </c>
      <c r="H2091" s="52">
        <v>43130.0</v>
      </c>
      <c r="I2091" s="53">
        <v>45281.0</v>
      </c>
      <c r="J2091" s="23"/>
      <c r="K2091" s="27" t="str">
        <f>IFERROR(__xludf.DUMMYFUNCTION("""COMPUTED_VALUE"""),"〇")</f>
        <v>〇</v>
      </c>
      <c r="L2091" s="27"/>
    </row>
    <row r="2092" ht="18.0" customHeight="1">
      <c r="A2092" s="3"/>
      <c r="B2092" s="21"/>
      <c r="C2092" s="54">
        <v>9.784384047806E12</v>
      </c>
      <c r="D2092" s="55" t="s">
        <v>2751</v>
      </c>
      <c r="E2092" s="57" t="s">
        <v>3701</v>
      </c>
      <c r="F2092" s="28" t="s">
        <v>2760</v>
      </c>
      <c r="G2092" s="24" t="s">
        <v>19</v>
      </c>
      <c r="H2092" s="52">
        <v>43159.0</v>
      </c>
      <c r="I2092" s="53">
        <v>45281.0</v>
      </c>
      <c r="J2092" s="23"/>
      <c r="K2092" s="27" t="str">
        <f>IFERROR(__xludf.DUMMYFUNCTION("""COMPUTED_VALUE"""),"〇")</f>
        <v>〇</v>
      </c>
      <c r="L2092" s="27"/>
    </row>
    <row r="2093" ht="18.0" customHeight="1">
      <c r="A2093" s="3"/>
      <c r="B2093" s="21"/>
      <c r="C2093" s="54">
        <v>9.78438404779E12</v>
      </c>
      <c r="D2093" s="55" t="s">
        <v>2751</v>
      </c>
      <c r="E2093" s="57" t="s">
        <v>3702</v>
      </c>
      <c r="F2093" s="28" t="s">
        <v>1817</v>
      </c>
      <c r="G2093" s="24" t="s">
        <v>19</v>
      </c>
      <c r="H2093" s="52">
        <v>43159.0</v>
      </c>
      <c r="I2093" s="53">
        <v>45281.0</v>
      </c>
      <c r="J2093" s="23"/>
      <c r="K2093" s="27" t="str">
        <f>IFERROR(__xludf.DUMMYFUNCTION("""COMPUTED_VALUE"""),"〇")</f>
        <v>〇</v>
      </c>
      <c r="L2093" s="27"/>
    </row>
    <row r="2094" ht="18.0" customHeight="1">
      <c r="A2094" s="3"/>
      <c r="B2094" s="21"/>
      <c r="C2094" s="54">
        <v>9.78438404782E12</v>
      </c>
      <c r="D2094" s="55" t="s">
        <v>2751</v>
      </c>
      <c r="E2094" s="57" t="s">
        <v>3703</v>
      </c>
      <c r="F2094" s="28" t="s">
        <v>2762</v>
      </c>
      <c r="G2094" s="24" t="s">
        <v>19</v>
      </c>
      <c r="H2094" s="52">
        <v>43190.0</v>
      </c>
      <c r="I2094" s="53">
        <v>45281.0</v>
      </c>
      <c r="J2094" s="23"/>
      <c r="K2094" s="27" t="str">
        <f>IFERROR(__xludf.DUMMYFUNCTION("""COMPUTED_VALUE"""),"〇")</f>
        <v>〇</v>
      </c>
      <c r="L2094" s="27"/>
    </row>
    <row r="2095" ht="18.0" customHeight="1">
      <c r="A2095" s="3"/>
      <c r="B2095" s="21"/>
      <c r="C2095" s="54">
        <v>9.784384047813E12</v>
      </c>
      <c r="D2095" s="55" t="s">
        <v>2751</v>
      </c>
      <c r="E2095" s="57" t="s">
        <v>3704</v>
      </c>
      <c r="F2095" s="28" t="s">
        <v>3668</v>
      </c>
      <c r="G2095" s="24" t="s">
        <v>19</v>
      </c>
      <c r="H2095" s="52">
        <v>43190.0</v>
      </c>
      <c r="I2095" s="53">
        <v>45281.0</v>
      </c>
      <c r="J2095" s="23"/>
      <c r="K2095" s="27" t="str">
        <f>IFERROR(__xludf.DUMMYFUNCTION("""COMPUTED_VALUE"""),"〇")</f>
        <v>〇</v>
      </c>
      <c r="L2095" s="27"/>
    </row>
    <row r="2096" ht="18.0" customHeight="1">
      <c r="A2096" s="3"/>
      <c r="B2096" s="21"/>
      <c r="C2096" s="54">
        <v>9.784384047844E12</v>
      </c>
      <c r="D2096" s="28" t="s">
        <v>2751</v>
      </c>
      <c r="E2096" s="28" t="s">
        <v>3705</v>
      </c>
      <c r="F2096" s="28" t="s">
        <v>2760</v>
      </c>
      <c r="G2096" s="24" t="s">
        <v>19</v>
      </c>
      <c r="H2096" s="52">
        <v>43220.0</v>
      </c>
      <c r="I2096" s="53">
        <v>45281.0</v>
      </c>
      <c r="J2096" s="23"/>
      <c r="K2096" s="27" t="str">
        <f>IFERROR(__xludf.DUMMYFUNCTION("""COMPUTED_VALUE"""),"")</f>
        <v/>
      </c>
      <c r="L2096" s="27"/>
    </row>
    <row r="2097" ht="18.0" customHeight="1">
      <c r="A2097" s="3"/>
      <c r="B2097" s="21"/>
      <c r="C2097" s="54">
        <v>9.784384047837E12</v>
      </c>
      <c r="D2097" s="55" t="s">
        <v>2751</v>
      </c>
      <c r="E2097" s="56" t="s">
        <v>3706</v>
      </c>
      <c r="F2097" s="28" t="s">
        <v>2760</v>
      </c>
      <c r="G2097" s="24" t="s">
        <v>19</v>
      </c>
      <c r="H2097" s="52">
        <v>43220.0</v>
      </c>
      <c r="I2097" s="53">
        <v>45281.0</v>
      </c>
      <c r="J2097" s="23"/>
      <c r="K2097" s="27" t="str">
        <f>IFERROR(__xludf.DUMMYFUNCTION("""COMPUTED_VALUE"""),"〇")</f>
        <v>〇</v>
      </c>
      <c r="L2097" s="27"/>
    </row>
    <row r="2098" ht="18.0" customHeight="1">
      <c r="A2098" s="3"/>
      <c r="B2098" s="21"/>
      <c r="C2098" s="54">
        <v>9.784384047868E12</v>
      </c>
      <c r="D2098" s="55" t="s">
        <v>2751</v>
      </c>
      <c r="E2098" s="57" t="s">
        <v>3707</v>
      </c>
      <c r="F2098" s="28" t="s">
        <v>2785</v>
      </c>
      <c r="G2098" s="24" t="s">
        <v>19</v>
      </c>
      <c r="H2098" s="52">
        <v>43250.0</v>
      </c>
      <c r="I2098" s="53">
        <v>45281.0</v>
      </c>
      <c r="J2098" s="23"/>
      <c r="K2098" s="27" t="str">
        <f>IFERROR(__xludf.DUMMYFUNCTION("""COMPUTED_VALUE"""),"")</f>
        <v/>
      </c>
      <c r="L2098" s="27"/>
    </row>
    <row r="2099" ht="18.0" customHeight="1">
      <c r="A2099" s="3"/>
      <c r="B2099" s="21"/>
      <c r="C2099" s="54">
        <v>9.784384047851E12</v>
      </c>
      <c r="D2099" s="55" t="s">
        <v>2751</v>
      </c>
      <c r="E2099" s="57" t="s">
        <v>3708</v>
      </c>
      <c r="F2099" s="28" t="s">
        <v>2755</v>
      </c>
      <c r="G2099" s="24" t="s">
        <v>19</v>
      </c>
      <c r="H2099" s="52">
        <v>43250.0</v>
      </c>
      <c r="I2099" s="53">
        <v>45281.0</v>
      </c>
      <c r="J2099" s="23"/>
      <c r="K2099" s="27" t="str">
        <f>IFERROR(__xludf.DUMMYFUNCTION("""COMPUTED_VALUE"""),"")</f>
        <v/>
      </c>
      <c r="L2099" s="27"/>
    </row>
    <row r="2100" ht="18.0" customHeight="1">
      <c r="A2100" s="3"/>
      <c r="B2100" s="21"/>
      <c r="C2100" s="54">
        <v>9.784384047882E12</v>
      </c>
      <c r="D2100" s="55" t="s">
        <v>2751</v>
      </c>
      <c r="E2100" s="56" t="s">
        <v>3709</v>
      </c>
      <c r="F2100" s="28" t="s">
        <v>2872</v>
      </c>
      <c r="G2100" s="24" t="s">
        <v>19</v>
      </c>
      <c r="H2100" s="52">
        <v>43281.0</v>
      </c>
      <c r="I2100" s="53">
        <v>45281.0</v>
      </c>
      <c r="J2100" s="23"/>
      <c r="K2100" s="27" t="str">
        <f>IFERROR(__xludf.DUMMYFUNCTION("""COMPUTED_VALUE"""),"")</f>
        <v/>
      </c>
      <c r="L2100" s="27"/>
    </row>
    <row r="2101" ht="18.0" customHeight="1">
      <c r="A2101" s="3"/>
      <c r="B2101" s="21"/>
      <c r="C2101" s="54">
        <v>9.784384047875E12</v>
      </c>
      <c r="D2101" s="55" t="s">
        <v>2751</v>
      </c>
      <c r="E2101" s="57" t="s">
        <v>3710</v>
      </c>
      <c r="F2101" s="28" t="s">
        <v>2879</v>
      </c>
      <c r="G2101" s="24" t="s">
        <v>19</v>
      </c>
      <c r="H2101" s="52">
        <v>43281.0</v>
      </c>
      <c r="I2101" s="53">
        <v>45281.0</v>
      </c>
      <c r="J2101" s="23"/>
      <c r="K2101" s="27" t="str">
        <f>IFERROR(__xludf.DUMMYFUNCTION("""COMPUTED_VALUE"""),"〇")</f>
        <v>〇</v>
      </c>
      <c r="L2101" s="27"/>
    </row>
    <row r="2102" ht="18.0" customHeight="1">
      <c r="A2102" s="3"/>
      <c r="B2102" s="21"/>
      <c r="C2102" s="54">
        <v>9.784384047905E12</v>
      </c>
      <c r="D2102" s="55" t="s">
        <v>2751</v>
      </c>
      <c r="E2102" s="57" t="s">
        <v>3711</v>
      </c>
      <c r="F2102" s="28" t="s">
        <v>2879</v>
      </c>
      <c r="G2102" s="24" t="s">
        <v>19</v>
      </c>
      <c r="H2102" s="52">
        <v>43311.0</v>
      </c>
      <c r="I2102" s="53">
        <v>45281.0</v>
      </c>
      <c r="J2102" s="23"/>
      <c r="K2102" s="27" t="str">
        <f>IFERROR(__xludf.DUMMYFUNCTION("""COMPUTED_VALUE"""),"〇")</f>
        <v>〇</v>
      </c>
      <c r="L2102" s="27"/>
    </row>
    <row r="2103" ht="18.0" customHeight="1">
      <c r="A2103" s="3"/>
      <c r="B2103" s="21"/>
      <c r="C2103" s="54">
        <v>9.784384047899E12</v>
      </c>
      <c r="D2103" s="55" t="s">
        <v>2751</v>
      </c>
      <c r="E2103" s="57" t="s">
        <v>3712</v>
      </c>
      <c r="F2103" s="28" t="s">
        <v>2785</v>
      </c>
      <c r="G2103" s="24" t="s">
        <v>19</v>
      </c>
      <c r="H2103" s="52">
        <v>43311.0</v>
      </c>
      <c r="I2103" s="53">
        <v>45281.0</v>
      </c>
      <c r="J2103" s="23"/>
      <c r="K2103" s="27" t="str">
        <f>IFERROR(__xludf.DUMMYFUNCTION("""COMPUTED_VALUE"""),"〇")</f>
        <v>〇</v>
      </c>
      <c r="L2103" s="27"/>
    </row>
    <row r="2104" ht="18.0" customHeight="1">
      <c r="A2104" s="3"/>
      <c r="B2104" s="21"/>
      <c r="C2104" s="54">
        <v>9.784384047936E12</v>
      </c>
      <c r="D2104" s="55" t="s">
        <v>2751</v>
      </c>
      <c r="E2104" s="57" t="s">
        <v>3713</v>
      </c>
      <c r="F2104" s="28" t="s">
        <v>2872</v>
      </c>
      <c r="G2104" s="24" t="s">
        <v>19</v>
      </c>
      <c r="H2104" s="52">
        <v>43342.0</v>
      </c>
      <c r="I2104" s="53">
        <v>45281.0</v>
      </c>
      <c r="J2104" s="23"/>
      <c r="K2104" s="27" t="str">
        <f>IFERROR(__xludf.DUMMYFUNCTION("""COMPUTED_VALUE"""),"〇")</f>
        <v>〇</v>
      </c>
      <c r="L2104" s="27"/>
    </row>
    <row r="2105" ht="18.0" customHeight="1">
      <c r="A2105" s="3"/>
      <c r="B2105" s="21"/>
      <c r="C2105" s="54">
        <v>9.784384047929E12</v>
      </c>
      <c r="D2105" s="55" t="s">
        <v>2751</v>
      </c>
      <c r="E2105" s="57" t="s">
        <v>3714</v>
      </c>
      <c r="F2105" s="28" t="s">
        <v>3668</v>
      </c>
      <c r="G2105" s="24" t="s">
        <v>19</v>
      </c>
      <c r="H2105" s="52">
        <v>43342.0</v>
      </c>
      <c r="I2105" s="53">
        <v>45281.0</v>
      </c>
      <c r="J2105" s="23"/>
      <c r="K2105" s="27" t="str">
        <f>IFERROR(__xludf.DUMMYFUNCTION("""COMPUTED_VALUE"""),"〇")</f>
        <v>〇</v>
      </c>
      <c r="L2105" s="27"/>
    </row>
    <row r="2106" ht="18.0" customHeight="1">
      <c r="A2106" s="3"/>
      <c r="B2106" s="21"/>
      <c r="C2106" s="54">
        <v>9.784384047912E12</v>
      </c>
      <c r="D2106" s="55" t="s">
        <v>2751</v>
      </c>
      <c r="E2106" s="57" t="s">
        <v>3715</v>
      </c>
      <c r="F2106" s="28" t="s">
        <v>1817</v>
      </c>
      <c r="G2106" s="24" t="s">
        <v>19</v>
      </c>
      <c r="H2106" s="52">
        <v>43342.0</v>
      </c>
      <c r="I2106" s="53">
        <v>45281.0</v>
      </c>
      <c r="J2106" s="23"/>
      <c r="K2106" s="27" t="str">
        <f>IFERROR(__xludf.DUMMYFUNCTION("""COMPUTED_VALUE"""),"〇")</f>
        <v>〇</v>
      </c>
      <c r="L2106" s="27"/>
    </row>
    <row r="2107" ht="18.0" customHeight="1">
      <c r="A2107" s="3"/>
      <c r="B2107" s="21"/>
      <c r="C2107" s="54">
        <v>9.78438404795E12</v>
      </c>
      <c r="D2107" s="55" t="s">
        <v>2751</v>
      </c>
      <c r="E2107" s="57" t="s">
        <v>3716</v>
      </c>
      <c r="F2107" s="28" t="s">
        <v>2762</v>
      </c>
      <c r="G2107" s="24" t="s">
        <v>19</v>
      </c>
      <c r="H2107" s="52">
        <v>43373.0</v>
      </c>
      <c r="I2107" s="53">
        <v>45281.0</v>
      </c>
      <c r="J2107" s="23"/>
      <c r="K2107" s="27" t="str">
        <f>IFERROR(__xludf.DUMMYFUNCTION("""COMPUTED_VALUE"""),"〇")</f>
        <v>〇</v>
      </c>
      <c r="L2107" s="27"/>
    </row>
    <row r="2108" ht="18.0" customHeight="1">
      <c r="A2108" s="3"/>
      <c r="B2108" s="21"/>
      <c r="C2108" s="54">
        <v>9.784384047943E12</v>
      </c>
      <c r="D2108" s="55" t="s">
        <v>2751</v>
      </c>
      <c r="E2108" s="57" t="s">
        <v>3717</v>
      </c>
      <c r="F2108" s="28" t="s">
        <v>2760</v>
      </c>
      <c r="G2108" s="24" t="s">
        <v>19</v>
      </c>
      <c r="H2108" s="52">
        <v>43373.0</v>
      </c>
      <c r="I2108" s="53">
        <v>45281.0</v>
      </c>
      <c r="J2108" s="23"/>
      <c r="K2108" s="27" t="str">
        <f>IFERROR(__xludf.DUMMYFUNCTION("""COMPUTED_VALUE"""),"〇")</f>
        <v>〇</v>
      </c>
      <c r="L2108" s="27"/>
    </row>
    <row r="2109" ht="18.0" customHeight="1">
      <c r="A2109" s="3"/>
      <c r="B2109" s="21"/>
      <c r="C2109" s="54">
        <v>9.784384047981E12</v>
      </c>
      <c r="D2109" s="55" t="s">
        <v>2751</v>
      </c>
      <c r="E2109" s="57" t="s">
        <v>3718</v>
      </c>
      <c r="F2109" s="28" t="s">
        <v>1817</v>
      </c>
      <c r="G2109" s="24" t="s">
        <v>19</v>
      </c>
      <c r="H2109" s="52">
        <v>43403.0</v>
      </c>
      <c r="I2109" s="53">
        <v>45281.0</v>
      </c>
      <c r="J2109" s="23"/>
      <c r="K2109" s="27" t="str">
        <f>IFERROR(__xludf.DUMMYFUNCTION("""COMPUTED_VALUE"""),"〇")</f>
        <v>〇</v>
      </c>
      <c r="L2109" s="27"/>
    </row>
    <row r="2110" ht="18.0" customHeight="1">
      <c r="A2110" s="3"/>
      <c r="B2110" s="21"/>
      <c r="C2110" s="54">
        <v>9.784384047974E12</v>
      </c>
      <c r="D2110" s="55" t="s">
        <v>2751</v>
      </c>
      <c r="E2110" s="57" t="s">
        <v>3719</v>
      </c>
      <c r="F2110" s="28" t="s">
        <v>2760</v>
      </c>
      <c r="G2110" s="24" t="s">
        <v>19</v>
      </c>
      <c r="H2110" s="52">
        <v>43403.0</v>
      </c>
      <c r="I2110" s="53">
        <v>45281.0</v>
      </c>
      <c r="J2110" s="23"/>
      <c r="K2110" s="27" t="str">
        <f>IFERROR(__xludf.DUMMYFUNCTION("""COMPUTED_VALUE"""),"〇")</f>
        <v>〇</v>
      </c>
      <c r="L2110" s="27"/>
    </row>
    <row r="2111" ht="18.0" customHeight="1">
      <c r="A2111" s="3"/>
      <c r="B2111" s="21"/>
      <c r="C2111" s="54">
        <v>9.784384047967E12</v>
      </c>
      <c r="D2111" s="55" t="s">
        <v>2751</v>
      </c>
      <c r="E2111" s="57" t="s">
        <v>3720</v>
      </c>
      <c r="F2111" s="28" t="s">
        <v>2762</v>
      </c>
      <c r="G2111" s="24" t="s">
        <v>19</v>
      </c>
      <c r="H2111" s="52">
        <v>43403.0</v>
      </c>
      <c r="I2111" s="53">
        <v>45281.0</v>
      </c>
      <c r="J2111" s="23"/>
      <c r="K2111" s="27" t="str">
        <f>IFERROR(__xludf.DUMMYFUNCTION("""COMPUTED_VALUE"""),"〇")</f>
        <v>〇</v>
      </c>
      <c r="L2111" s="27"/>
    </row>
    <row r="2112" ht="18.0" customHeight="1">
      <c r="A2112" s="3"/>
      <c r="B2112" s="21"/>
      <c r="C2112" s="54">
        <v>9.784384048001E12</v>
      </c>
      <c r="D2112" s="55" t="s">
        <v>2751</v>
      </c>
      <c r="E2112" s="57" t="s">
        <v>3721</v>
      </c>
      <c r="F2112" s="28" t="s">
        <v>3658</v>
      </c>
      <c r="G2112" s="24" t="s">
        <v>19</v>
      </c>
      <c r="H2112" s="52">
        <v>43434.0</v>
      </c>
      <c r="I2112" s="53">
        <v>45281.0</v>
      </c>
      <c r="J2112" s="23"/>
      <c r="K2112" s="27" t="str">
        <f>IFERROR(__xludf.DUMMYFUNCTION("""COMPUTED_VALUE"""),"〇")</f>
        <v>〇</v>
      </c>
      <c r="L2112" s="27"/>
    </row>
    <row r="2113" ht="18.0" customHeight="1">
      <c r="A2113" s="3"/>
      <c r="B2113" s="21"/>
      <c r="C2113" s="41">
        <v>9.784384047998E12</v>
      </c>
      <c r="D2113" s="28" t="s">
        <v>2751</v>
      </c>
      <c r="E2113" s="28" t="s">
        <v>3722</v>
      </c>
      <c r="F2113" s="28" t="s">
        <v>3723</v>
      </c>
      <c r="G2113" s="24" t="s">
        <v>19</v>
      </c>
      <c r="H2113" s="52">
        <v>43434.0</v>
      </c>
      <c r="I2113" s="53">
        <v>45281.0</v>
      </c>
      <c r="J2113" s="23"/>
      <c r="K2113" s="27" t="str">
        <f>IFERROR(__xludf.DUMMYFUNCTION("""COMPUTED_VALUE"""),"〇")</f>
        <v>〇</v>
      </c>
      <c r="L2113" s="27"/>
    </row>
    <row r="2114" ht="18.0" customHeight="1">
      <c r="A2114" s="3"/>
      <c r="B2114" s="21"/>
      <c r="C2114" s="41">
        <v>9.784384048025E12</v>
      </c>
      <c r="D2114" s="28" t="s">
        <v>2751</v>
      </c>
      <c r="E2114" s="28" t="s">
        <v>3724</v>
      </c>
      <c r="F2114" s="28" t="s">
        <v>1817</v>
      </c>
      <c r="G2114" s="24" t="s">
        <v>19</v>
      </c>
      <c r="H2114" s="52">
        <v>43464.0</v>
      </c>
      <c r="I2114" s="53">
        <v>45281.0</v>
      </c>
      <c r="J2114" s="23"/>
      <c r="K2114" s="27" t="str">
        <f>IFERROR(__xludf.DUMMYFUNCTION("""COMPUTED_VALUE"""),"〇")</f>
        <v>〇</v>
      </c>
      <c r="L2114" s="27"/>
    </row>
    <row r="2115" ht="18.0" customHeight="1">
      <c r="A2115" s="3"/>
      <c r="B2115" s="21"/>
      <c r="C2115" s="41">
        <v>9.784384048018E12</v>
      </c>
      <c r="D2115" s="28" t="s">
        <v>2751</v>
      </c>
      <c r="E2115" s="28" t="s">
        <v>3725</v>
      </c>
      <c r="F2115" s="28" t="s">
        <v>3726</v>
      </c>
      <c r="G2115" s="24" t="s">
        <v>19</v>
      </c>
      <c r="H2115" s="52">
        <v>43464.0</v>
      </c>
      <c r="I2115" s="53">
        <v>45281.0</v>
      </c>
      <c r="J2115" s="23"/>
      <c r="K2115" s="27" t="str">
        <f>IFERROR(__xludf.DUMMYFUNCTION("""COMPUTED_VALUE"""),"〇")</f>
        <v>〇</v>
      </c>
      <c r="L2115" s="27"/>
    </row>
    <row r="2116" ht="18.0" customHeight="1">
      <c r="A2116" s="3"/>
      <c r="B2116" s="21"/>
      <c r="C2116" s="58">
        <v>9.784326403752E12</v>
      </c>
      <c r="D2116" s="59" t="s">
        <v>1414</v>
      </c>
      <c r="E2116" s="59" t="s">
        <v>3727</v>
      </c>
      <c r="F2116" s="28" t="s">
        <v>3728</v>
      </c>
      <c r="G2116" s="24" t="s">
        <v>19</v>
      </c>
      <c r="H2116" s="52">
        <v>43910.0</v>
      </c>
      <c r="I2116" s="53">
        <v>45281.0</v>
      </c>
      <c r="J2116" s="23"/>
      <c r="K2116" s="27" t="str">
        <f>IFERROR(__xludf.DUMMYFUNCTION("""COMPUTED_VALUE"""),"〇")</f>
        <v>〇</v>
      </c>
      <c r="L2116" s="27"/>
    </row>
    <row r="2117" ht="18.0" customHeight="1">
      <c r="A2117" s="3"/>
      <c r="B2117" s="21"/>
      <c r="C2117" s="58">
        <v>9.784326403783E12</v>
      </c>
      <c r="D2117" s="59" t="s">
        <v>1414</v>
      </c>
      <c r="E2117" s="59" t="s">
        <v>3729</v>
      </c>
      <c r="F2117" s="28" t="s">
        <v>1450</v>
      </c>
      <c r="G2117" s="24" t="s">
        <v>19</v>
      </c>
      <c r="H2117" s="52">
        <v>44002.0</v>
      </c>
      <c r="I2117" s="53">
        <v>45281.0</v>
      </c>
      <c r="J2117" s="23"/>
      <c r="K2117" s="27" t="str">
        <f>IFERROR(__xludf.DUMMYFUNCTION("""COMPUTED_VALUE"""),"〇")</f>
        <v>〇</v>
      </c>
      <c r="L2117" s="27"/>
    </row>
    <row r="2118" ht="18.0" customHeight="1">
      <c r="A2118" s="3"/>
      <c r="B2118" s="21"/>
      <c r="C2118" s="58">
        <v>9.78432640382E12</v>
      </c>
      <c r="D2118" s="59" t="s">
        <v>1414</v>
      </c>
      <c r="E2118" s="59" t="s">
        <v>3730</v>
      </c>
      <c r="F2118" s="28" t="s">
        <v>3731</v>
      </c>
      <c r="G2118" s="24" t="s">
        <v>19</v>
      </c>
      <c r="H2118" s="52">
        <v>44124.0</v>
      </c>
      <c r="I2118" s="53">
        <v>45281.0</v>
      </c>
      <c r="J2118" s="23"/>
      <c r="K2118" s="27" t="str">
        <f>IFERROR(__xludf.DUMMYFUNCTION("""COMPUTED_VALUE"""),"〇")</f>
        <v>〇</v>
      </c>
      <c r="L2118" s="27"/>
    </row>
    <row r="2119" ht="18.0" customHeight="1">
      <c r="A2119" s="3"/>
      <c r="B2119" s="21"/>
      <c r="C2119" s="58">
        <v>9.784326403837E12</v>
      </c>
      <c r="D2119" s="59" t="s">
        <v>1414</v>
      </c>
      <c r="E2119" s="59" t="s">
        <v>3732</v>
      </c>
      <c r="F2119" s="28" t="s">
        <v>1426</v>
      </c>
      <c r="G2119" s="24" t="s">
        <v>19</v>
      </c>
      <c r="H2119" s="52">
        <v>44206.0</v>
      </c>
      <c r="I2119" s="53">
        <v>45281.0</v>
      </c>
      <c r="J2119" s="23"/>
      <c r="K2119" s="27" t="str">
        <f>IFERROR(__xludf.DUMMYFUNCTION("""COMPUTED_VALUE"""),"〇")</f>
        <v>〇</v>
      </c>
      <c r="L2119" s="27"/>
    </row>
    <row r="2120" ht="18.0" customHeight="1">
      <c r="A2120" s="3"/>
      <c r="B2120" s="21"/>
      <c r="C2120" s="58">
        <v>9.784326403868E12</v>
      </c>
      <c r="D2120" s="59" t="s">
        <v>1414</v>
      </c>
      <c r="E2120" s="60" t="s">
        <v>3733</v>
      </c>
      <c r="F2120" s="28" t="s">
        <v>3734</v>
      </c>
      <c r="G2120" s="24" t="s">
        <v>19</v>
      </c>
      <c r="H2120" s="52">
        <v>44216.0</v>
      </c>
      <c r="I2120" s="53">
        <v>45281.0</v>
      </c>
      <c r="J2120" s="23"/>
      <c r="K2120" s="27" t="str">
        <f>IFERROR(__xludf.DUMMYFUNCTION("""COMPUTED_VALUE"""),"〇")</f>
        <v>〇</v>
      </c>
      <c r="L2120" s="27"/>
    </row>
    <row r="2121" ht="18.0" customHeight="1">
      <c r="A2121" s="3"/>
      <c r="B2121" s="21"/>
      <c r="C2121" s="58">
        <v>9.784326403929E12</v>
      </c>
      <c r="D2121" s="59" t="s">
        <v>1414</v>
      </c>
      <c r="E2121" s="59" t="s">
        <v>3735</v>
      </c>
      <c r="F2121" s="28" t="s">
        <v>3736</v>
      </c>
      <c r="G2121" s="24" t="s">
        <v>19</v>
      </c>
      <c r="H2121" s="52">
        <v>44397.0</v>
      </c>
      <c r="I2121" s="53">
        <v>45281.0</v>
      </c>
      <c r="J2121" s="23"/>
      <c r="K2121" s="27" t="str">
        <f>IFERROR(__xludf.DUMMYFUNCTION("""COMPUTED_VALUE"""),"〇")</f>
        <v>〇</v>
      </c>
      <c r="L2121" s="27"/>
    </row>
    <row r="2122" ht="18.0" customHeight="1">
      <c r="A2122" s="3"/>
      <c r="B2122" s="21"/>
      <c r="C2122" s="58">
        <v>9.78432640395E12</v>
      </c>
      <c r="D2122" s="59" t="s">
        <v>1414</v>
      </c>
      <c r="E2122" s="59" t="s">
        <v>3737</v>
      </c>
      <c r="F2122" s="28" t="s">
        <v>3734</v>
      </c>
      <c r="G2122" s="24" t="s">
        <v>19</v>
      </c>
      <c r="H2122" s="52">
        <v>44428.0</v>
      </c>
      <c r="I2122" s="53">
        <v>45281.0</v>
      </c>
      <c r="J2122" s="23"/>
      <c r="K2122" s="27" t="str">
        <f>IFERROR(__xludf.DUMMYFUNCTION("""COMPUTED_VALUE"""),"")</f>
        <v/>
      </c>
      <c r="L2122" s="27"/>
    </row>
    <row r="2123" ht="18.0" customHeight="1">
      <c r="A2123" s="3"/>
      <c r="B2123" s="21"/>
      <c r="C2123" s="58">
        <v>9.784326403967E12</v>
      </c>
      <c r="D2123" s="59" t="s">
        <v>1414</v>
      </c>
      <c r="E2123" s="60" t="s">
        <v>3738</v>
      </c>
      <c r="F2123" s="28" t="s">
        <v>3728</v>
      </c>
      <c r="G2123" s="24" t="s">
        <v>19</v>
      </c>
      <c r="H2123" s="52">
        <v>44459.0</v>
      </c>
      <c r="I2123" s="53">
        <v>45281.0</v>
      </c>
      <c r="J2123" s="23"/>
      <c r="K2123" s="27" t="str">
        <f>IFERROR(__xludf.DUMMYFUNCTION("""COMPUTED_VALUE"""),"〇")</f>
        <v>〇</v>
      </c>
      <c r="L2123" s="27"/>
    </row>
    <row r="2124" ht="18.0" customHeight="1">
      <c r="A2124" s="3"/>
      <c r="B2124" s="21"/>
      <c r="C2124" s="58">
        <v>9.784326404001E12</v>
      </c>
      <c r="D2124" s="59" t="s">
        <v>1414</v>
      </c>
      <c r="E2124" s="60" t="s">
        <v>3739</v>
      </c>
      <c r="F2124" s="28" t="s">
        <v>3740</v>
      </c>
      <c r="G2124" s="24" t="s">
        <v>19</v>
      </c>
      <c r="H2124" s="52">
        <v>44581.0</v>
      </c>
      <c r="I2124" s="53">
        <v>45281.0</v>
      </c>
      <c r="J2124" s="23"/>
      <c r="K2124" s="27" t="str">
        <f>IFERROR(__xludf.DUMMYFUNCTION("""COMPUTED_VALUE"""),"〇")</f>
        <v>〇</v>
      </c>
      <c r="L2124" s="27"/>
    </row>
    <row r="2125" ht="18.0" customHeight="1">
      <c r="A2125" s="3"/>
      <c r="B2125" s="21"/>
      <c r="C2125" s="58">
        <v>9.784326404056E12</v>
      </c>
      <c r="D2125" s="59" t="s">
        <v>1414</v>
      </c>
      <c r="E2125" s="60" t="s">
        <v>3741</v>
      </c>
      <c r="F2125" s="28" t="s">
        <v>3742</v>
      </c>
      <c r="G2125" s="24" t="s">
        <v>19</v>
      </c>
      <c r="H2125" s="52">
        <v>44640.0</v>
      </c>
      <c r="I2125" s="53">
        <v>45281.0</v>
      </c>
      <c r="J2125" s="23"/>
      <c r="K2125" s="27" t="str">
        <f>IFERROR(__xludf.DUMMYFUNCTION("""COMPUTED_VALUE"""),"〇")</f>
        <v>〇</v>
      </c>
      <c r="L2125" s="27"/>
    </row>
    <row r="2126" ht="18.0" customHeight="1">
      <c r="A2126" s="3"/>
      <c r="B2126" s="21"/>
      <c r="C2126" s="58">
        <v>9.784326404094E12</v>
      </c>
      <c r="D2126" s="59" t="s">
        <v>1414</v>
      </c>
      <c r="E2126" s="60" t="s">
        <v>3743</v>
      </c>
      <c r="F2126" s="28" t="s">
        <v>1426</v>
      </c>
      <c r="G2126" s="24" t="s">
        <v>19</v>
      </c>
      <c r="H2126" s="52">
        <v>44854.0</v>
      </c>
      <c r="I2126" s="53">
        <v>45281.0</v>
      </c>
      <c r="J2126" s="23"/>
      <c r="K2126" s="27" t="str">
        <f>IFERROR(__xludf.DUMMYFUNCTION("""COMPUTED_VALUE"""),"〇")</f>
        <v>〇</v>
      </c>
      <c r="L2126" s="27"/>
    </row>
    <row r="2127" ht="18.0" customHeight="1">
      <c r="A2127" s="3"/>
      <c r="B2127" s="21"/>
      <c r="C2127" s="58">
        <v>9.78432640407E12</v>
      </c>
      <c r="D2127" s="59" t="s">
        <v>1414</v>
      </c>
      <c r="E2127" s="60" t="s">
        <v>3744</v>
      </c>
      <c r="F2127" s="28" t="s">
        <v>3745</v>
      </c>
      <c r="G2127" s="24" t="s">
        <v>19</v>
      </c>
      <c r="H2127" s="52">
        <v>44946.0</v>
      </c>
      <c r="I2127" s="53">
        <v>45281.0</v>
      </c>
      <c r="J2127" s="23"/>
      <c r="K2127" s="27" t="str">
        <f>IFERROR(__xludf.DUMMYFUNCTION("""COMPUTED_VALUE"""),"〇")</f>
        <v>〇</v>
      </c>
      <c r="L2127" s="27"/>
    </row>
    <row r="2128" ht="18.0" customHeight="1">
      <c r="A2128" s="3"/>
      <c r="B2128" s="21"/>
      <c r="C2128" s="58">
        <v>9.784326404193E12</v>
      </c>
      <c r="D2128" s="59" t="s">
        <v>1414</v>
      </c>
      <c r="E2128" s="59" t="s">
        <v>3746</v>
      </c>
      <c r="F2128" s="28" t="s">
        <v>3747</v>
      </c>
      <c r="G2128" s="24" t="s">
        <v>19</v>
      </c>
      <c r="H2128" s="52">
        <v>44977.0</v>
      </c>
      <c r="I2128" s="53">
        <v>45281.0</v>
      </c>
      <c r="J2128" s="23"/>
      <c r="K2128" s="27" t="str">
        <f>IFERROR(__xludf.DUMMYFUNCTION("""COMPUTED_VALUE"""),"〇")</f>
        <v>〇</v>
      </c>
      <c r="L2128" s="27"/>
    </row>
    <row r="2129" ht="18.0" customHeight="1">
      <c r="A2129" s="3"/>
      <c r="B2129" s="21"/>
      <c r="C2129" s="58">
        <v>9.784326404186E12</v>
      </c>
      <c r="D2129" s="59" t="s">
        <v>1414</v>
      </c>
      <c r="E2129" s="59" t="s">
        <v>3748</v>
      </c>
      <c r="F2129" s="28" t="s">
        <v>3747</v>
      </c>
      <c r="G2129" s="24" t="s">
        <v>19</v>
      </c>
      <c r="H2129" s="52">
        <v>44977.0</v>
      </c>
      <c r="I2129" s="53">
        <v>45281.0</v>
      </c>
      <c r="J2129" s="23"/>
      <c r="K2129" s="27" t="str">
        <f>IFERROR(__xludf.DUMMYFUNCTION("""COMPUTED_VALUE"""),"〇")</f>
        <v>〇</v>
      </c>
      <c r="L2129" s="27"/>
    </row>
    <row r="2130" ht="18.0" customHeight="1">
      <c r="A2130" s="3"/>
      <c r="B2130" s="21"/>
      <c r="C2130" s="58">
        <v>9.784326404179E12</v>
      </c>
      <c r="D2130" s="59" t="s">
        <v>1414</v>
      </c>
      <c r="E2130" s="61" t="s">
        <v>3749</v>
      </c>
      <c r="F2130" s="28" t="s">
        <v>3750</v>
      </c>
      <c r="G2130" s="24" t="s">
        <v>19</v>
      </c>
      <c r="H2130" s="52">
        <v>44977.0</v>
      </c>
      <c r="I2130" s="53">
        <v>45281.0</v>
      </c>
      <c r="J2130" s="23"/>
      <c r="K2130" s="27" t="str">
        <f>IFERROR(__xludf.DUMMYFUNCTION("""COMPUTED_VALUE"""),"〇")</f>
        <v>〇</v>
      </c>
      <c r="L2130" s="27"/>
    </row>
    <row r="2131" ht="18.0" customHeight="1">
      <c r="A2131" s="3"/>
      <c r="B2131" s="21"/>
      <c r="C2131" s="58">
        <v>9.784326404209E12</v>
      </c>
      <c r="D2131" s="59" t="s">
        <v>1414</v>
      </c>
      <c r="E2131" s="62" t="s">
        <v>3751</v>
      </c>
      <c r="F2131" s="28" t="s">
        <v>3752</v>
      </c>
      <c r="G2131" s="24" t="s">
        <v>19</v>
      </c>
      <c r="H2131" s="52">
        <v>45005.0</v>
      </c>
      <c r="I2131" s="53">
        <v>45281.0</v>
      </c>
      <c r="J2131" s="23"/>
      <c r="K2131" s="27" t="str">
        <f>IFERROR(__xludf.DUMMYFUNCTION("""COMPUTED_VALUE"""),"〇")</f>
        <v>〇</v>
      </c>
      <c r="L2131" s="27"/>
    </row>
    <row r="2132" ht="18.0" customHeight="1">
      <c r="A2132" s="3"/>
      <c r="B2132" s="21"/>
      <c r="C2132" s="41">
        <v>9.784785712037E12</v>
      </c>
      <c r="D2132" s="28" t="s">
        <v>16</v>
      </c>
      <c r="E2132" s="28" t="s">
        <v>3753</v>
      </c>
      <c r="F2132" s="28" t="s">
        <v>1500</v>
      </c>
      <c r="G2132" s="24" t="s">
        <v>19</v>
      </c>
      <c r="H2132" s="52">
        <v>38379.0</v>
      </c>
      <c r="I2132" s="53">
        <v>45281.0</v>
      </c>
      <c r="J2132" s="23"/>
      <c r="K2132" s="27" t="str">
        <f>IFERROR(__xludf.DUMMYFUNCTION("""COMPUTED_VALUE"""),"〇")</f>
        <v>〇</v>
      </c>
      <c r="L2132" s="27"/>
    </row>
    <row r="2133" ht="18.0" customHeight="1">
      <c r="A2133" s="3"/>
      <c r="B2133" s="21"/>
      <c r="C2133" s="41">
        <v>9.784785723644E12</v>
      </c>
      <c r="D2133" s="28" t="s">
        <v>16</v>
      </c>
      <c r="E2133" s="28" t="s">
        <v>3754</v>
      </c>
      <c r="F2133" s="28" t="s">
        <v>1585</v>
      </c>
      <c r="G2133" s="24" t="s">
        <v>19</v>
      </c>
      <c r="H2133" s="52">
        <v>42355.0</v>
      </c>
      <c r="I2133" s="53">
        <v>45281.0</v>
      </c>
      <c r="J2133" s="23"/>
      <c r="K2133" s="27" t="str">
        <f>IFERROR(__xludf.DUMMYFUNCTION("""COMPUTED_VALUE"""),"")</f>
        <v/>
      </c>
      <c r="L2133" s="27"/>
    </row>
    <row r="2134" ht="18.0" customHeight="1">
      <c r="A2134" s="3"/>
      <c r="B2134" s="21"/>
      <c r="C2134" s="41">
        <v>9.784785728441E12</v>
      </c>
      <c r="D2134" s="28" t="s">
        <v>16</v>
      </c>
      <c r="E2134" s="28" t="s">
        <v>3755</v>
      </c>
      <c r="F2134" s="28" t="s">
        <v>3756</v>
      </c>
      <c r="G2134" s="24" t="s">
        <v>19</v>
      </c>
      <c r="H2134" s="52">
        <v>44256.0</v>
      </c>
      <c r="I2134" s="53">
        <v>45281.0</v>
      </c>
      <c r="J2134" s="23"/>
      <c r="K2134" s="27" t="str">
        <f>IFERROR(__xludf.DUMMYFUNCTION("""COMPUTED_VALUE"""),"〇")</f>
        <v>〇</v>
      </c>
      <c r="L2134" s="27"/>
    </row>
    <row r="2135" ht="18.0" customHeight="1">
      <c r="A2135" s="3"/>
      <c r="B2135" s="21"/>
      <c r="C2135" s="41">
        <v>9.784785729127E12</v>
      </c>
      <c r="D2135" s="28" t="s">
        <v>16</v>
      </c>
      <c r="E2135" s="28" t="s">
        <v>3757</v>
      </c>
      <c r="F2135" s="28" t="s">
        <v>3758</v>
      </c>
      <c r="G2135" s="24" t="s">
        <v>19</v>
      </c>
      <c r="H2135" s="52">
        <v>44546.0</v>
      </c>
      <c r="I2135" s="53">
        <v>45281.0</v>
      </c>
      <c r="J2135" s="23"/>
      <c r="K2135" s="27" t="str">
        <f>IFERROR(__xludf.DUMMYFUNCTION("""COMPUTED_VALUE"""),"〇")</f>
        <v>〇</v>
      </c>
      <c r="L2135" s="27"/>
    </row>
    <row r="2136" ht="18.0" customHeight="1">
      <c r="A2136" s="3"/>
      <c r="B2136" s="21"/>
      <c r="C2136" s="41">
        <v>9.784785729318E12</v>
      </c>
      <c r="D2136" s="28" t="s">
        <v>16</v>
      </c>
      <c r="E2136" s="28" t="s">
        <v>3759</v>
      </c>
      <c r="F2136" s="28" t="s">
        <v>3760</v>
      </c>
      <c r="G2136" s="24" t="s">
        <v>19</v>
      </c>
      <c r="H2136" s="52">
        <v>44650.0</v>
      </c>
      <c r="I2136" s="53">
        <v>45281.0</v>
      </c>
      <c r="J2136" s="23"/>
      <c r="K2136" s="27" t="str">
        <f>IFERROR(__xludf.DUMMYFUNCTION("""COMPUTED_VALUE"""),"〇")</f>
        <v>〇</v>
      </c>
      <c r="L2136" s="27"/>
    </row>
    <row r="2137" ht="18.0" customHeight="1">
      <c r="A2137" s="3"/>
      <c r="B2137" s="21"/>
      <c r="C2137" s="41">
        <v>9.784785729776E12</v>
      </c>
      <c r="D2137" s="28" t="s">
        <v>16</v>
      </c>
      <c r="E2137" s="28" t="s">
        <v>3761</v>
      </c>
      <c r="F2137" s="28" t="s">
        <v>3762</v>
      </c>
      <c r="G2137" s="24" t="s">
        <v>19</v>
      </c>
      <c r="H2137" s="52">
        <v>44758.0</v>
      </c>
      <c r="I2137" s="53">
        <v>45281.0</v>
      </c>
      <c r="J2137" s="23"/>
      <c r="K2137" s="27" t="str">
        <f>IFERROR(__xludf.DUMMYFUNCTION("""COMPUTED_VALUE"""),"〇")</f>
        <v>〇</v>
      </c>
      <c r="L2137" s="27"/>
    </row>
    <row r="2138" ht="18.0" customHeight="1">
      <c r="A2138" s="3"/>
      <c r="B2138" s="21"/>
      <c r="C2138" s="41">
        <v>9.784785730086E12</v>
      </c>
      <c r="D2138" s="28" t="s">
        <v>16</v>
      </c>
      <c r="E2138" s="28" t="s">
        <v>3763</v>
      </c>
      <c r="F2138" s="28" t="s">
        <v>839</v>
      </c>
      <c r="G2138" s="24" t="s">
        <v>19</v>
      </c>
      <c r="H2138" s="52">
        <v>44977.0</v>
      </c>
      <c r="I2138" s="53">
        <v>45281.0</v>
      </c>
      <c r="J2138" s="23"/>
      <c r="K2138" s="27" t="str">
        <f>IFERROR(__xludf.DUMMYFUNCTION("""COMPUTED_VALUE"""),"〇")</f>
        <v>〇</v>
      </c>
      <c r="L2138" s="27"/>
    </row>
    <row r="2139" ht="18.0" customHeight="1">
      <c r="A2139" s="3"/>
      <c r="B2139" s="21"/>
      <c r="C2139" s="41">
        <v>9.784785730352E12</v>
      </c>
      <c r="D2139" s="28" t="s">
        <v>16</v>
      </c>
      <c r="E2139" s="28" t="s">
        <v>3764</v>
      </c>
      <c r="F2139" s="28" t="s">
        <v>3765</v>
      </c>
      <c r="G2139" s="24" t="s">
        <v>19</v>
      </c>
      <c r="H2139" s="52">
        <v>45119.0</v>
      </c>
      <c r="I2139" s="53">
        <v>45281.0</v>
      </c>
      <c r="J2139" s="23"/>
      <c r="K2139" s="27" t="str">
        <f>IFERROR(__xludf.DUMMYFUNCTION("""COMPUTED_VALUE"""),"〇")</f>
        <v>〇</v>
      </c>
      <c r="L2139" s="27"/>
    </row>
    <row r="2140" ht="18.0" customHeight="1">
      <c r="A2140" s="3"/>
      <c r="B2140" s="21"/>
      <c r="C2140" s="41">
        <v>9.784785730413E12</v>
      </c>
      <c r="D2140" s="28" t="s">
        <v>16</v>
      </c>
      <c r="E2140" s="28" t="s">
        <v>3766</v>
      </c>
      <c r="F2140" s="28" t="s">
        <v>1054</v>
      </c>
      <c r="G2140" s="24" t="s">
        <v>19</v>
      </c>
      <c r="H2140" s="52">
        <v>45169.0</v>
      </c>
      <c r="I2140" s="53">
        <v>45281.0</v>
      </c>
      <c r="J2140" s="23"/>
      <c r="K2140" s="27" t="str">
        <f>IFERROR(__xludf.DUMMYFUNCTION("""COMPUTED_VALUE"""),"〇")</f>
        <v>〇</v>
      </c>
      <c r="L2140" s="27"/>
    </row>
    <row r="2141" ht="18.0" customHeight="1">
      <c r="A2141" s="3"/>
      <c r="B2141" s="21"/>
      <c r="C2141" s="41">
        <v>9.784785730079E12</v>
      </c>
      <c r="D2141" s="28" t="s">
        <v>16</v>
      </c>
      <c r="E2141" s="28" t="s">
        <v>3767</v>
      </c>
      <c r="F2141" s="28" t="s">
        <v>3768</v>
      </c>
      <c r="G2141" s="24" t="s">
        <v>19</v>
      </c>
      <c r="H2141" s="52">
        <v>45172.0</v>
      </c>
      <c r="I2141" s="53">
        <v>45281.0</v>
      </c>
      <c r="J2141" s="23"/>
      <c r="K2141" s="27" t="str">
        <f>IFERROR(__xludf.DUMMYFUNCTION("""COMPUTED_VALUE"""),"")</f>
        <v/>
      </c>
      <c r="L2141" s="27"/>
    </row>
    <row r="2142" ht="18.0" customHeight="1">
      <c r="A2142" s="3"/>
      <c r="B2142" s="21"/>
      <c r="C2142" s="41">
        <v>9.784785730406E12</v>
      </c>
      <c r="D2142" s="28" t="s">
        <v>16</v>
      </c>
      <c r="E2142" s="28" t="s">
        <v>3769</v>
      </c>
      <c r="F2142" s="28" t="s">
        <v>170</v>
      </c>
      <c r="G2142" s="24" t="s">
        <v>19</v>
      </c>
      <c r="H2142" s="52">
        <v>45209.0</v>
      </c>
      <c r="I2142" s="53">
        <v>45281.0</v>
      </c>
      <c r="J2142" s="23"/>
      <c r="K2142" s="27" t="str">
        <f>IFERROR(__xludf.DUMMYFUNCTION("""COMPUTED_VALUE"""),"")</f>
        <v/>
      </c>
      <c r="L2142" s="27"/>
    </row>
    <row r="2143" ht="18.0" customHeight="1">
      <c r="A2143" s="3"/>
      <c r="B2143" s="21"/>
      <c r="C2143" s="58" t="s">
        <v>3770</v>
      </c>
      <c r="D2143" s="59" t="s">
        <v>1878</v>
      </c>
      <c r="E2143" s="59" t="s">
        <v>3771</v>
      </c>
      <c r="F2143" s="28" t="s">
        <v>1878</v>
      </c>
      <c r="G2143" s="24" t="s">
        <v>19</v>
      </c>
      <c r="H2143" s="52">
        <v>43475.0</v>
      </c>
      <c r="I2143" s="53">
        <v>45281.0</v>
      </c>
      <c r="J2143" s="23"/>
      <c r="K2143" s="27" t="str">
        <f>IFERROR(__xludf.DUMMYFUNCTION("""COMPUTED_VALUE"""),"")</f>
        <v/>
      </c>
      <c r="L2143" s="27"/>
    </row>
    <row r="2144" ht="18.0" customHeight="1">
      <c r="A2144" s="3"/>
      <c r="B2144" s="21"/>
      <c r="C2144" s="58" t="s">
        <v>3772</v>
      </c>
      <c r="D2144" s="59" t="s">
        <v>1878</v>
      </c>
      <c r="E2144" s="59" t="s">
        <v>3773</v>
      </c>
      <c r="F2144" s="28" t="s">
        <v>1878</v>
      </c>
      <c r="G2144" s="24" t="s">
        <v>19</v>
      </c>
      <c r="H2144" s="52">
        <v>43506.0</v>
      </c>
      <c r="I2144" s="53">
        <v>45281.0</v>
      </c>
      <c r="J2144" s="23"/>
      <c r="K2144" s="27" t="str">
        <f>IFERROR(__xludf.DUMMYFUNCTION("""COMPUTED_VALUE"""),"")</f>
        <v/>
      </c>
      <c r="L2144" s="27"/>
    </row>
    <row r="2145" ht="18.0" customHeight="1">
      <c r="A2145" s="3"/>
      <c r="B2145" s="21"/>
      <c r="C2145" s="58" t="s">
        <v>3774</v>
      </c>
      <c r="D2145" s="59" t="s">
        <v>1878</v>
      </c>
      <c r="E2145" s="59" t="s">
        <v>3775</v>
      </c>
      <c r="F2145" s="28" t="s">
        <v>1878</v>
      </c>
      <c r="G2145" s="24" t="s">
        <v>19</v>
      </c>
      <c r="H2145" s="52">
        <v>43534.0</v>
      </c>
      <c r="I2145" s="53">
        <v>45281.0</v>
      </c>
      <c r="J2145" s="23"/>
      <c r="K2145" s="27" t="str">
        <f>IFERROR(__xludf.DUMMYFUNCTION("""COMPUTED_VALUE"""),"")</f>
        <v/>
      </c>
      <c r="L2145" s="27"/>
    </row>
    <row r="2146" ht="18.0" customHeight="1">
      <c r="A2146" s="3"/>
      <c r="B2146" s="21"/>
      <c r="C2146" s="58" t="s">
        <v>3776</v>
      </c>
      <c r="D2146" s="59" t="s">
        <v>1878</v>
      </c>
      <c r="E2146" s="59" t="s">
        <v>3777</v>
      </c>
      <c r="F2146" s="28" t="s">
        <v>1878</v>
      </c>
      <c r="G2146" s="24" t="s">
        <v>19</v>
      </c>
      <c r="H2146" s="52">
        <v>43565.0</v>
      </c>
      <c r="I2146" s="53">
        <v>45281.0</v>
      </c>
      <c r="J2146" s="23"/>
      <c r="K2146" s="27" t="str">
        <f>IFERROR(__xludf.DUMMYFUNCTION("""COMPUTED_VALUE"""),"")</f>
        <v/>
      </c>
      <c r="L2146" s="27"/>
    </row>
    <row r="2147" ht="18.0" customHeight="1">
      <c r="A2147" s="3"/>
      <c r="B2147" s="21"/>
      <c r="C2147" s="58" t="s">
        <v>3778</v>
      </c>
      <c r="D2147" s="59" t="s">
        <v>1878</v>
      </c>
      <c r="E2147" s="59" t="s">
        <v>3779</v>
      </c>
      <c r="F2147" s="28" t="s">
        <v>1878</v>
      </c>
      <c r="G2147" s="24" t="s">
        <v>19</v>
      </c>
      <c r="H2147" s="52">
        <v>43595.0</v>
      </c>
      <c r="I2147" s="53">
        <v>45281.0</v>
      </c>
      <c r="J2147" s="23"/>
      <c r="K2147" s="27" t="str">
        <f>IFERROR(__xludf.DUMMYFUNCTION("""COMPUTED_VALUE"""),"")</f>
        <v/>
      </c>
      <c r="L2147" s="27"/>
    </row>
    <row r="2148" ht="18.0" customHeight="1">
      <c r="A2148" s="3"/>
      <c r="B2148" s="21"/>
      <c r="C2148" s="58" t="s">
        <v>3780</v>
      </c>
      <c r="D2148" s="59" t="s">
        <v>1878</v>
      </c>
      <c r="E2148" s="59" t="s">
        <v>3781</v>
      </c>
      <c r="F2148" s="28" t="s">
        <v>1878</v>
      </c>
      <c r="G2148" s="24" t="s">
        <v>19</v>
      </c>
      <c r="H2148" s="52">
        <v>43626.0</v>
      </c>
      <c r="I2148" s="53">
        <v>45281.0</v>
      </c>
      <c r="J2148" s="23"/>
      <c r="K2148" s="27" t="str">
        <f>IFERROR(__xludf.DUMMYFUNCTION("""COMPUTED_VALUE"""),"")</f>
        <v/>
      </c>
      <c r="L2148" s="27"/>
    </row>
    <row r="2149" ht="18.0" customHeight="1">
      <c r="A2149" s="3"/>
      <c r="B2149" s="21"/>
      <c r="C2149" s="58" t="s">
        <v>3782</v>
      </c>
      <c r="D2149" s="59" t="s">
        <v>1878</v>
      </c>
      <c r="E2149" s="59" t="s">
        <v>3783</v>
      </c>
      <c r="F2149" s="28" t="s">
        <v>1878</v>
      </c>
      <c r="G2149" s="24" t="s">
        <v>19</v>
      </c>
      <c r="H2149" s="52">
        <v>43656.0</v>
      </c>
      <c r="I2149" s="53">
        <v>45281.0</v>
      </c>
      <c r="J2149" s="23"/>
      <c r="K2149" s="27" t="str">
        <f>IFERROR(__xludf.DUMMYFUNCTION("""COMPUTED_VALUE"""),"")</f>
        <v/>
      </c>
      <c r="L2149" s="27"/>
    </row>
    <row r="2150" ht="18.0" customHeight="1">
      <c r="A2150" s="3"/>
      <c r="B2150" s="21"/>
      <c r="C2150" s="58" t="s">
        <v>3784</v>
      </c>
      <c r="D2150" s="59" t="s">
        <v>1878</v>
      </c>
      <c r="E2150" s="59" t="s">
        <v>3785</v>
      </c>
      <c r="F2150" s="28" t="s">
        <v>1878</v>
      </c>
      <c r="G2150" s="24" t="s">
        <v>19</v>
      </c>
      <c r="H2150" s="52">
        <v>43687.0</v>
      </c>
      <c r="I2150" s="53">
        <v>45281.0</v>
      </c>
      <c r="J2150" s="23"/>
      <c r="K2150" s="27" t="str">
        <f>IFERROR(__xludf.DUMMYFUNCTION("""COMPUTED_VALUE"""),"")</f>
        <v/>
      </c>
      <c r="L2150" s="27"/>
    </row>
    <row r="2151" ht="18.0" customHeight="1">
      <c r="A2151" s="3"/>
      <c r="B2151" s="21"/>
      <c r="C2151" s="58" t="s">
        <v>3786</v>
      </c>
      <c r="D2151" s="59" t="s">
        <v>1878</v>
      </c>
      <c r="E2151" s="59" t="s">
        <v>3787</v>
      </c>
      <c r="F2151" s="28" t="s">
        <v>1878</v>
      </c>
      <c r="G2151" s="24" t="s">
        <v>19</v>
      </c>
      <c r="H2151" s="52">
        <v>43718.0</v>
      </c>
      <c r="I2151" s="53">
        <v>45281.0</v>
      </c>
      <c r="J2151" s="23"/>
      <c r="K2151" s="27" t="str">
        <f>IFERROR(__xludf.DUMMYFUNCTION("""COMPUTED_VALUE"""),"")</f>
        <v/>
      </c>
      <c r="L2151" s="27"/>
    </row>
    <row r="2152" ht="18.0" customHeight="1">
      <c r="A2152" s="3"/>
      <c r="B2152" s="21"/>
      <c r="C2152" s="58" t="s">
        <v>3788</v>
      </c>
      <c r="D2152" s="59" t="s">
        <v>1878</v>
      </c>
      <c r="E2152" s="59" t="s">
        <v>3789</v>
      </c>
      <c r="F2152" s="28" t="s">
        <v>1878</v>
      </c>
      <c r="G2152" s="24" t="s">
        <v>19</v>
      </c>
      <c r="H2152" s="52">
        <v>43748.0</v>
      </c>
      <c r="I2152" s="53">
        <v>45281.0</v>
      </c>
      <c r="J2152" s="23"/>
      <c r="K2152" s="27" t="str">
        <f>IFERROR(__xludf.DUMMYFUNCTION("""COMPUTED_VALUE"""),"")</f>
        <v/>
      </c>
      <c r="L2152" s="27"/>
    </row>
    <row r="2153" ht="18.0" customHeight="1">
      <c r="A2153" s="3"/>
      <c r="B2153" s="21"/>
      <c r="C2153" s="58" t="s">
        <v>3790</v>
      </c>
      <c r="D2153" s="59" t="s">
        <v>1878</v>
      </c>
      <c r="E2153" s="59" t="s">
        <v>3791</v>
      </c>
      <c r="F2153" s="28" t="s">
        <v>1878</v>
      </c>
      <c r="G2153" s="24" t="s">
        <v>19</v>
      </c>
      <c r="H2153" s="52">
        <v>43779.0</v>
      </c>
      <c r="I2153" s="53">
        <v>45281.0</v>
      </c>
      <c r="J2153" s="23"/>
      <c r="K2153" s="27" t="str">
        <f>IFERROR(__xludf.DUMMYFUNCTION("""COMPUTED_VALUE"""),"")</f>
        <v/>
      </c>
      <c r="L2153" s="27"/>
    </row>
    <row r="2154" ht="18.0" customHeight="1">
      <c r="A2154" s="3"/>
      <c r="B2154" s="21"/>
      <c r="C2154" s="58" t="s">
        <v>3792</v>
      </c>
      <c r="D2154" s="59" t="s">
        <v>1878</v>
      </c>
      <c r="E2154" s="60" t="s">
        <v>3793</v>
      </c>
      <c r="F2154" s="28" t="s">
        <v>1878</v>
      </c>
      <c r="G2154" s="24" t="s">
        <v>19</v>
      </c>
      <c r="H2154" s="52">
        <v>43809.0</v>
      </c>
      <c r="I2154" s="53">
        <v>45281.0</v>
      </c>
      <c r="J2154" s="23"/>
      <c r="K2154" s="27" t="str">
        <f>IFERROR(__xludf.DUMMYFUNCTION("""COMPUTED_VALUE"""),"")</f>
        <v/>
      </c>
      <c r="L2154" s="27"/>
    </row>
    <row r="2155" ht="18.0" customHeight="1">
      <c r="A2155" s="3"/>
      <c r="B2155" s="21"/>
      <c r="C2155" s="58" t="s">
        <v>3794</v>
      </c>
      <c r="D2155" s="59" t="s">
        <v>1878</v>
      </c>
      <c r="E2155" s="59" t="s">
        <v>3795</v>
      </c>
      <c r="F2155" s="28" t="s">
        <v>1878</v>
      </c>
      <c r="G2155" s="24" t="s">
        <v>19</v>
      </c>
      <c r="H2155" s="52">
        <v>43840.0</v>
      </c>
      <c r="I2155" s="53">
        <v>45281.0</v>
      </c>
      <c r="J2155" s="23"/>
      <c r="K2155" s="27" t="str">
        <f>IFERROR(__xludf.DUMMYFUNCTION("""COMPUTED_VALUE"""),"")</f>
        <v/>
      </c>
      <c r="L2155" s="27"/>
    </row>
    <row r="2156" ht="18.0" customHeight="1">
      <c r="A2156" s="3"/>
      <c r="B2156" s="21"/>
      <c r="C2156" s="58" t="s">
        <v>3796</v>
      </c>
      <c r="D2156" s="59" t="s">
        <v>1878</v>
      </c>
      <c r="E2156" s="59" t="s">
        <v>3797</v>
      </c>
      <c r="F2156" s="28" t="s">
        <v>1878</v>
      </c>
      <c r="G2156" s="24" t="s">
        <v>19</v>
      </c>
      <c r="H2156" s="52">
        <v>43871.0</v>
      </c>
      <c r="I2156" s="53">
        <v>45281.0</v>
      </c>
      <c r="J2156" s="23"/>
      <c r="K2156" s="27" t="str">
        <f>IFERROR(__xludf.DUMMYFUNCTION("""COMPUTED_VALUE"""),"")</f>
        <v/>
      </c>
      <c r="L2156" s="27"/>
    </row>
    <row r="2157" ht="18.0" customHeight="1">
      <c r="A2157" s="3"/>
      <c r="B2157" s="21"/>
      <c r="C2157" s="58" t="s">
        <v>3798</v>
      </c>
      <c r="D2157" s="59" t="s">
        <v>1878</v>
      </c>
      <c r="E2157" s="59" t="s">
        <v>3799</v>
      </c>
      <c r="F2157" s="28" t="s">
        <v>1878</v>
      </c>
      <c r="G2157" s="24" t="s">
        <v>19</v>
      </c>
      <c r="H2157" s="52">
        <v>43900.0</v>
      </c>
      <c r="I2157" s="53">
        <v>45281.0</v>
      </c>
      <c r="J2157" s="23"/>
      <c r="K2157" s="27" t="str">
        <f>IFERROR(__xludf.DUMMYFUNCTION("""COMPUTED_VALUE"""),"")</f>
        <v/>
      </c>
      <c r="L2157" s="27"/>
    </row>
    <row r="2158" ht="18.0" customHeight="1">
      <c r="A2158" s="3"/>
      <c r="B2158" s="21"/>
      <c r="C2158" s="58" t="s">
        <v>3800</v>
      </c>
      <c r="D2158" s="59" t="s">
        <v>1878</v>
      </c>
      <c r="E2158" s="59" t="s">
        <v>3801</v>
      </c>
      <c r="F2158" s="28" t="s">
        <v>1878</v>
      </c>
      <c r="G2158" s="24" t="s">
        <v>19</v>
      </c>
      <c r="H2158" s="52">
        <v>43931.0</v>
      </c>
      <c r="I2158" s="53">
        <v>45281.0</v>
      </c>
      <c r="J2158" s="23"/>
      <c r="K2158" s="27" t="str">
        <f>IFERROR(__xludf.DUMMYFUNCTION("""COMPUTED_VALUE"""),"")</f>
        <v/>
      </c>
      <c r="L2158" s="27"/>
    </row>
    <row r="2159" ht="18.0" customHeight="1">
      <c r="A2159" s="3"/>
      <c r="B2159" s="21"/>
      <c r="C2159" s="58" t="s">
        <v>3802</v>
      </c>
      <c r="D2159" s="59" t="s">
        <v>1878</v>
      </c>
      <c r="E2159" s="59" t="s">
        <v>3803</v>
      </c>
      <c r="F2159" s="28" t="s">
        <v>1878</v>
      </c>
      <c r="G2159" s="24" t="s">
        <v>19</v>
      </c>
      <c r="H2159" s="52">
        <v>43961.0</v>
      </c>
      <c r="I2159" s="53">
        <v>45281.0</v>
      </c>
      <c r="J2159" s="23"/>
      <c r="K2159" s="27" t="str">
        <f>IFERROR(__xludf.DUMMYFUNCTION("""COMPUTED_VALUE"""),"")</f>
        <v/>
      </c>
      <c r="L2159" s="27"/>
    </row>
    <row r="2160" ht="18.0" customHeight="1">
      <c r="A2160" s="3"/>
      <c r="B2160" s="21"/>
      <c r="C2160" s="58" t="s">
        <v>3804</v>
      </c>
      <c r="D2160" s="59" t="s">
        <v>1878</v>
      </c>
      <c r="E2160" s="59" t="s">
        <v>3805</v>
      </c>
      <c r="F2160" s="28" t="s">
        <v>1878</v>
      </c>
      <c r="G2160" s="24" t="s">
        <v>19</v>
      </c>
      <c r="H2160" s="52">
        <v>43992.0</v>
      </c>
      <c r="I2160" s="53">
        <v>45281.0</v>
      </c>
      <c r="J2160" s="23"/>
      <c r="K2160" s="27" t="str">
        <f>IFERROR(__xludf.DUMMYFUNCTION("""COMPUTED_VALUE"""),"")</f>
        <v/>
      </c>
      <c r="L2160" s="27"/>
    </row>
    <row r="2161" ht="18.0" customHeight="1">
      <c r="A2161" s="3"/>
      <c r="B2161" s="21"/>
      <c r="C2161" s="58" t="s">
        <v>3806</v>
      </c>
      <c r="D2161" s="59" t="s">
        <v>1878</v>
      </c>
      <c r="E2161" s="59" t="s">
        <v>3807</v>
      </c>
      <c r="F2161" s="28" t="s">
        <v>1878</v>
      </c>
      <c r="G2161" s="24" t="s">
        <v>19</v>
      </c>
      <c r="H2161" s="52">
        <v>44022.0</v>
      </c>
      <c r="I2161" s="53">
        <v>45281.0</v>
      </c>
      <c r="J2161" s="23"/>
      <c r="K2161" s="27" t="str">
        <f>IFERROR(__xludf.DUMMYFUNCTION("""COMPUTED_VALUE"""),"")</f>
        <v/>
      </c>
      <c r="L2161" s="27"/>
    </row>
    <row r="2162" ht="18.0" customHeight="1">
      <c r="A2162" s="3"/>
      <c r="B2162" s="21"/>
      <c r="C2162" s="58" t="s">
        <v>3808</v>
      </c>
      <c r="D2162" s="59" t="s">
        <v>1878</v>
      </c>
      <c r="E2162" s="59" t="s">
        <v>3809</v>
      </c>
      <c r="F2162" s="28" t="s">
        <v>1878</v>
      </c>
      <c r="G2162" s="24" t="s">
        <v>19</v>
      </c>
      <c r="H2162" s="52">
        <v>44053.0</v>
      </c>
      <c r="I2162" s="53">
        <v>45281.0</v>
      </c>
      <c r="J2162" s="23"/>
      <c r="K2162" s="27" t="str">
        <f>IFERROR(__xludf.DUMMYFUNCTION("""COMPUTED_VALUE"""),"")</f>
        <v/>
      </c>
      <c r="L2162" s="27"/>
    </row>
    <row r="2163" ht="18.0" customHeight="1">
      <c r="A2163" s="3"/>
      <c r="B2163" s="21"/>
      <c r="C2163" s="58" t="s">
        <v>3810</v>
      </c>
      <c r="D2163" s="59" t="s">
        <v>1878</v>
      </c>
      <c r="E2163" s="59" t="s">
        <v>3811</v>
      </c>
      <c r="F2163" s="28" t="s">
        <v>1878</v>
      </c>
      <c r="G2163" s="24" t="s">
        <v>19</v>
      </c>
      <c r="H2163" s="52">
        <v>44084.0</v>
      </c>
      <c r="I2163" s="53">
        <v>45281.0</v>
      </c>
      <c r="J2163" s="23"/>
      <c r="K2163" s="27" t="str">
        <f>IFERROR(__xludf.DUMMYFUNCTION("""COMPUTED_VALUE"""),"")</f>
        <v/>
      </c>
      <c r="L2163" s="27"/>
    </row>
    <row r="2164" ht="18.0" customHeight="1">
      <c r="A2164" s="3"/>
      <c r="B2164" s="21"/>
      <c r="C2164" s="58" t="s">
        <v>3812</v>
      </c>
      <c r="D2164" s="59" t="s">
        <v>1878</v>
      </c>
      <c r="E2164" s="59" t="s">
        <v>3813</v>
      </c>
      <c r="F2164" s="28" t="s">
        <v>1878</v>
      </c>
      <c r="G2164" s="24" t="s">
        <v>19</v>
      </c>
      <c r="H2164" s="52">
        <v>44114.0</v>
      </c>
      <c r="I2164" s="53">
        <v>45281.0</v>
      </c>
      <c r="J2164" s="23"/>
      <c r="K2164" s="27" t="str">
        <f>IFERROR(__xludf.DUMMYFUNCTION("""COMPUTED_VALUE"""),"")</f>
        <v/>
      </c>
      <c r="L2164" s="27"/>
    </row>
    <row r="2165" ht="18.0" customHeight="1">
      <c r="A2165" s="3"/>
      <c r="B2165" s="21"/>
      <c r="C2165" s="58" t="s">
        <v>3814</v>
      </c>
      <c r="D2165" s="59" t="s">
        <v>1878</v>
      </c>
      <c r="E2165" s="59" t="s">
        <v>3815</v>
      </c>
      <c r="F2165" s="28" t="s">
        <v>1878</v>
      </c>
      <c r="G2165" s="24" t="s">
        <v>19</v>
      </c>
      <c r="H2165" s="52">
        <v>44145.0</v>
      </c>
      <c r="I2165" s="53">
        <v>45281.0</v>
      </c>
      <c r="J2165" s="23"/>
      <c r="K2165" s="27" t="str">
        <f>IFERROR(__xludf.DUMMYFUNCTION("""COMPUTED_VALUE"""),"")</f>
        <v/>
      </c>
      <c r="L2165" s="27"/>
    </row>
    <row r="2166" ht="18.0" customHeight="1">
      <c r="A2166" s="3"/>
      <c r="B2166" s="21"/>
      <c r="C2166" s="58" t="s">
        <v>3816</v>
      </c>
      <c r="D2166" s="59" t="s">
        <v>1878</v>
      </c>
      <c r="E2166" s="59" t="s">
        <v>3817</v>
      </c>
      <c r="F2166" s="28" t="s">
        <v>1878</v>
      </c>
      <c r="G2166" s="24" t="s">
        <v>19</v>
      </c>
      <c r="H2166" s="52">
        <v>44175.0</v>
      </c>
      <c r="I2166" s="53">
        <v>45281.0</v>
      </c>
      <c r="J2166" s="23"/>
      <c r="K2166" s="27" t="str">
        <f>IFERROR(__xludf.DUMMYFUNCTION("""COMPUTED_VALUE"""),"")</f>
        <v/>
      </c>
      <c r="L2166" s="27"/>
    </row>
    <row r="2167" ht="18.0" customHeight="1">
      <c r="A2167" s="3"/>
      <c r="B2167" s="21"/>
      <c r="C2167" s="58" t="s">
        <v>3818</v>
      </c>
      <c r="D2167" s="59" t="s">
        <v>1878</v>
      </c>
      <c r="E2167" s="60" t="s">
        <v>3819</v>
      </c>
      <c r="F2167" s="28" t="s">
        <v>1878</v>
      </c>
      <c r="G2167" s="24" t="s">
        <v>19</v>
      </c>
      <c r="H2167" s="52">
        <v>44206.0</v>
      </c>
      <c r="I2167" s="53">
        <v>45281.0</v>
      </c>
      <c r="J2167" s="23"/>
      <c r="K2167" s="27" t="str">
        <f>IFERROR(__xludf.DUMMYFUNCTION("""COMPUTED_VALUE"""),"")</f>
        <v/>
      </c>
      <c r="L2167" s="27"/>
    </row>
    <row r="2168" ht="18.0" customHeight="1">
      <c r="A2168" s="3"/>
      <c r="B2168" s="21"/>
      <c r="C2168" s="58" t="s">
        <v>3820</v>
      </c>
      <c r="D2168" s="59" t="s">
        <v>1878</v>
      </c>
      <c r="E2168" s="59" t="s">
        <v>3821</v>
      </c>
      <c r="F2168" s="28" t="s">
        <v>1878</v>
      </c>
      <c r="G2168" s="24" t="s">
        <v>19</v>
      </c>
      <c r="H2168" s="52">
        <v>44237.0</v>
      </c>
      <c r="I2168" s="53">
        <v>45281.0</v>
      </c>
      <c r="J2168" s="23"/>
      <c r="K2168" s="27" t="str">
        <f>IFERROR(__xludf.DUMMYFUNCTION("""COMPUTED_VALUE"""),"")</f>
        <v/>
      </c>
      <c r="L2168" s="27"/>
    </row>
    <row r="2169" ht="18.0" customHeight="1">
      <c r="A2169" s="3"/>
      <c r="B2169" s="21"/>
      <c r="C2169" s="58" t="s">
        <v>3822</v>
      </c>
      <c r="D2169" s="59" t="s">
        <v>1878</v>
      </c>
      <c r="E2169" s="59" t="s">
        <v>3823</v>
      </c>
      <c r="F2169" s="28" t="s">
        <v>1878</v>
      </c>
      <c r="G2169" s="24" t="s">
        <v>19</v>
      </c>
      <c r="H2169" s="52">
        <v>44265.0</v>
      </c>
      <c r="I2169" s="53">
        <v>45281.0</v>
      </c>
      <c r="J2169" s="23"/>
      <c r="K2169" s="27" t="str">
        <f>IFERROR(__xludf.DUMMYFUNCTION("""COMPUTED_VALUE"""),"")</f>
        <v/>
      </c>
      <c r="L2169" s="27"/>
    </row>
    <row r="2170" ht="18.0" customHeight="1">
      <c r="A2170" s="3"/>
      <c r="B2170" s="21"/>
      <c r="C2170" s="58" t="s">
        <v>3824</v>
      </c>
      <c r="D2170" s="59" t="s">
        <v>1878</v>
      </c>
      <c r="E2170" s="59" t="s">
        <v>3825</v>
      </c>
      <c r="F2170" s="28" t="s">
        <v>1878</v>
      </c>
      <c r="G2170" s="24" t="s">
        <v>19</v>
      </c>
      <c r="H2170" s="52">
        <v>44296.0</v>
      </c>
      <c r="I2170" s="53">
        <v>45281.0</v>
      </c>
      <c r="J2170" s="23"/>
      <c r="K2170" s="27" t="str">
        <f>IFERROR(__xludf.DUMMYFUNCTION("""COMPUTED_VALUE"""),"")</f>
        <v/>
      </c>
      <c r="L2170" s="27"/>
    </row>
    <row r="2171" ht="18.0" customHeight="1">
      <c r="A2171" s="3"/>
      <c r="B2171" s="21"/>
      <c r="C2171" s="58" t="s">
        <v>3826</v>
      </c>
      <c r="D2171" s="59" t="s">
        <v>1878</v>
      </c>
      <c r="E2171" s="60" t="s">
        <v>3827</v>
      </c>
      <c r="F2171" s="28" t="s">
        <v>1878</v>
      </c>
      <c r="G2171" s="24" t="s">
        <v>19</v>
      </c>
      <c r="H2171" s="52">
        <v>44326.0</v>
      </c>
      <c r="I2171" s="53">
        <v>45281.0</v>
      </c>
      <c r="J2171" s="23"/>
      <c r="K2171" s="27" t="str">
        <f>IFERROR(__xludf.DUMMYFUNCTION("""COMPUTED_VALUE"""),"")</f>
        <v/>
      </c>
      <c r="L2171" s="27"/>
    </row>
    <row r="2172" ht="18.0" customHeight="1">
      <c r="A2172" s="3"/>
      <c r="B2172" s="21"/>
      <c r="C2172" s="58" t="s">
        <v>3828</v>
      </c>
      <c r="D2172" s="59" t="s">
        <v>1878</v>
      </c>
      <c r="E2172" s="60" t="s">
        <v>3829</v>
      </c>
      <c r="F2172" s="28" t="s">
        <v>1878</v>
      </c>
      <c r="G2172" s="24" t="s">
        <v>19</v>
      </c>
      <c r="H2172" s="52">
        <v>44357.0</v>
      </c>
      <c r="I2172" s="53">
        <v>45281.0</v>
      </c>
      <c r="J2172" s="23"/>
      <c r="K2172" s="27" t="str">
        <f>IFERROR(__xludf.DUMMYFUNCTION("""COMPUTED_VALUE"""),"")</f>
        <v/>
      </c>
      <c r="L2172" s="27"/>
    </row>
    <row r="2173" ht="18.0" customHeight="1">
      <c r="A2173" s="3"/>
      <c r="B2173" s="21"/>
      <c r="C2173" s="58" t="s">
        <v>3830</v>
      </c>
      <c r="D2173" s="59" t="s">
        <v>1878</v>
      </c>
      <c r="E2173" s="59" t="s">
        <v>3831</v>
      </c>
      <c r="F2173" s="28" t="s">
        <v>1878</v>
      </c>
      <c r="G2173" s="24" t="s">
        <v>19</v>
      </c>
      <c r="H2173" s="52">
        <v>44387.0</v>
      </c>
      <c r="I2173" s="53">
        <v>45281.0</v>
      </c>
      <c r="J2173" s="23"/>
      <c r="K2173" s="27" t="str">
        <f>IFERROR(__xludf.DUMMYFUNCTION("""COMPUTED_VALUE"""),"")</f>
        <v/>
      </c>
      <c r="L2173" s="27"/>
    </row>
    <row r="2174" ht="18.0" customHeight="1">
      <c r="A2174" s="3"/>
      <c r="B2174" s="21"/>
      <c r="C2174" s="58" t="s">
        <v>3832</v>
      </c>
      <c r="D2174" s="59" t="s">
        <v>1878</v>
      </c>
      <c r="E2174" s="59" t="s">
        <v>3833</v>
      </c>
      <c r="F2174" s="28" t="s">
        <v>1878</v>
      </c>
      <c r="G2174" s="24" t="s">
        <v>19</v>
      </c>
      <c r="H2174" s="52">
        <v>44418.0</v>
      </c>
      <c r="I2174" s="53">
        <v>45281.0</v>
      </c>
      <c r="J2174" s="23"/>
      <c r="K2174" s="27" t="str">
        <f>IFERROR(__xludf.DUMMYFUNCTION("""COMPUTED_VALUE"""),"")</f>
        <v/>
      </c>
      <c r="L2174" s="27"/>
    </row>
    <row r="2175" ht="18.0" customHeight="1">
      <c r="A2175" s="3"/>
      <c r="B2175" s="21"/>
      <c r="C2175" s="58" t="s">
        <v>3834</v>
      </c>
      <c r="D2175" s="59" t="s">
        <v>1878</v>
      </c>
      <c r="E2175" s="61" t="s">
        <v>3835</v>
      </c>
      <c r="F2175" s="28" t="s">
        <v>1878</v>
      </c>
      <c r="G2175" s="24" t="s">
        <v>19</v>
      </c>
      <c r="H2175" s="52">
        <v>44449.0</v>
      </c>
      <c r="I2175" s="53">
        <v>45281.0</v>
      </c>
      <c r="J2175" s="23"/>
      <c r="K2175" s="27" t="str">
        <f>IFERROR(__xludf.DUMMYFUNCTION("""COMPUTED_VALUE"""),"")</f>
        <v/>
      </c>
      <c r="L2175" s="27"/>
    </row>
    <row r="2176" ht="18.0" customHeight="1">
      <c r="A2176" s="3"/>
      <c r="B2176" s="21"/>
      <c r="C2176" s="58" t="s">
        <v>3836</v>
      </c>
      <c r="D2176" s="59" t="s">
        <v>1878</v>
      </c>
      <c r="E2176" s="59" t="s">
        <v>3837</v>
      </c>
      <c r="F2176" s="28" t="s">
        <v>1878</v>
      </c>
      <c r="G2176" s="24" t="s">
        <v>19</v>
      </c>
      <c r="H2176" s="52">
        <v>44479.0</v>
      </c>
      <c r="I2176" s="53">
        <v>45281.0</v>
      </c>
      <c r="J2176" s="23"/>
      <c r="K2176" s="27" t="str">
        <f>IFERROR(__xludf.DUMMYFUNCTION("""COMPUTED_VALUE"""),"")</f>
        <v/>
      </c>
      <c r="L2176" s="27"/>
    </row>
    <row r="2177" ht="18.0" customHeight="1">
      <c r="A2177" s="3"/>
      <c r="B2177" s="21"/>
      <c r="C2177" s="58" t="s">
        <v>3838</v>
      </c>
      <c r="D2177" s="59" t="s">
        <v>1878</v>
      </c>
      <c r="E2177" s="59" t="s">
        <v>3839</v>
      </c>
      <c r="F2177" s="28" t="s">
        <v>1878</v>
      </c>
      <c r="G2177" s="24" t="s">
        <v>19</v>
      </c>
      <c r="H2177" s="52">
        <v>44510.0</v>
      </c>
      <c r="I2177" s="53">
        <v>45281.0</v>
      </c>
      <c r="J2177" s="23"/>
      <c r="K2177" s="27" t="str">
        <f>IFERROR(__xludf.DUMMYFUNCTION("""COMPUTED_VALUE"""),"")</f>
        <v/>
      </c>
      <c r="L2177" s="27"/>
    </row>
    <row r="2178" ht="18.0" customHeight="1">
      <c r="A2178" s="3"/>
      <c r="B2178" s="21"/>
      <c r="C2178" s="58" t="s">
        <v>3840</v>
      </c>
      <c r="D2178" s="59" t="s">
        <v>1878</v>
      </c>
      <c r="E2178" s="62" t="s">
        <v>3841</v>
      </c>
      <c r="F2178" s="28" t="s">
        <v>1878</v>
      </c>
      <c r="G2178" s="24" t="s">
        <v>19</v>
      </c>
      <c r="H2178" s="52">
        <v>44540.0</v>
      </c>
      <c r="I2178" s="53">
        <v>45281.0</v>
      </c>
      <c r="J2178" s="23"/>
      <c r="K2178" s="27" t="str">
        <f>IFERROR(__xludf.DUMMYFUNCTION("""COMPUTED_VALUE"""),"")</f>
        <v/>
      </c>
      <c r="L2178" s="27"/>
    </row>
    <row r="2179" ht="18.0" customHeight="1">
      <c r="A2179" s="3"/>
      <c r="B2179" s="21"/>
      <c r="C2179" s="41">
        <v>9.784641215047E12</v>
      </c>
      <c r="D2179" s="28" t="s">
        <v>628</v>
      </c>
      <c r="E2179" s="28" t="s">
        <v>3842</v>
      </c>
      <c r="F2179" s="28" t="s">
        <v>3843</v>
      </c>
      <c r="G2179" s="24" t="s">
        <v>19</v>
      </c>
      <c r="H2179" s="52">
        <v>41754.0</v>
      </c>
      <c r="I2179" s="53">
        <v>45281.0</v>
      </c>
      <c r="J2179" s="23"/>
      <c r="K2179" s="27" t="str">
        <f>IFERROR(__xludf.DUMMYFUNCTION("""COMPUTED_VALUE"""),"〇")</f>
        <v>〇</v>
      </c>
      <c r="L2179" s="27"/>
    </row>
    <row r="2180" ht="18.0" customHeight="1">
      <c r="A2180" s="3"/>
      <c r="B2180" s="21"/>
      <c r="C2180" s="41">
        <v>9.784641125704E12</v>
      </c>
      <c r="D2180" s="28" t="s">
        <v>628</v>
      </c>
      <c r="E2180" s="28" t="s">
        <v>3844</v>
      </c>
      <c r="F2180" s="28" t="s">
        <v>3845</v>
      </c>
      <c r="G2180" s="24" t="s">
        <v>19</v>
      </c>
      <c r="H2180" s="52">
        <v>41815.0</v>
      </c>
      <c r="I2180" s="53">
        <v>45281.0</v>
      </c>
      <c r="J2180" s="23"/>
      <c r="K2180" s="27" t="str">
        <f>IFERROR(__xludf.DUMMYFUNCTION("""COMPUTED_VALUE"""),"〇")</f>
        <v>〇</v>
      </c>
      <c r="L2180" s="27"/>
    </row>
    <row r="2181" ht="18.0" customHeight="1">
      <c r="A2181" s="3"/>
      <c r="B2181" s="21"/>
      <c r="C2181" s="41">
        <v>9.784641215061E12</v>
      </c>
      <c r="D2181" s="28" t="s">
        <v>628</v>
      </c>
      <c r="E2181" s="28" t="s">
        <v>3846</v>
      </c>
      <c r="F2181" s="28" t="s">
        <v>3847</v>
      </c>
      <c r="G2181" s="24" t="s">
        <v>19</v>
      </c>
      <c r="H2181" s="52">
        <v>41958.0</v>
      </c>
      <c r="I2181" s="53">
        <v>45281.0</v>
      </c>
      <c r="J2181" s="23"/>
      <c r="K2181" s="27" t="str">
        <f>IFERROR(__xludf.DUMMYFUNCTION("""COMPUTED_VALUE"""),"〇")</f>
        <v>〇</v>
      </c>
      <c r="L2181" s="27"/>
    </row>
    <row r="2182" ht="18.0" customHeight="1">
      <c r="A2182" s="3"/>
      <c r="B2182" s="21"/>
      <c r="C2182" s="41">
        <v>9.784641137066E12</v>
      </c>
      <c r="D2182" s="28" t="s">
        <v>628</v>
      </c>
      <c r="E2182" s="28" t="s">
        <v>3848</v>
      </c>
      <c r="F2182" s="28" t="s">
        <v>3849</v>
      </c>
      <c r="G2182" s="24" t="s">
        <v>19</v>
      </c>
      <c r="H2182" s="52">
        <v>41998.0</v>
      </c>
      <c r="I2182" s="53">
        <v>45281.0</v>
      </c>
      <c r="J2182" s="23"/>
      <c r="K2182" s="27" t="str">
        <f>IFERROR(__xludf.DUMMYFUNCTION("""COMPUTED_VALUE"""),"〇")</f>
        <v>〇</v>
      </c>
      <c r="L2182" s="27"/>
    </row>
    <row r="2183" ht="18.0" customHeight="1">
      <c r="A2183" s="3"/>
      <c r="B2183" s="21"/>
      <c r="C2183" s="41">
        <v>9.784641137189E12</v>
      </c>
      <c r="D2183" s="28" t="s">
        <v>628</v>
      </c>
      <c r="E2183" s="28" t="s">
        <v>3850</v>
      </c>
      <c r="F2183" s="28" t="s">
        <v>3851</v>
      </c>
      <c r="G2183" s="24" t="s">
        <v>19</v>
      </c>
      <c r="H2183" s="52">
        <v>42274.0</v>
      </c>
      <c r="I2183" s="53">
        <v>45281.0</v>
      </c>
      <c r="J2183" s="23"/>
      <c r="K2183" s="27" t="str">
        <f>IFERROR(__xludf.DUMMYFUNCTION("""COMPUTED_VALUE"""),"")</f>
        <v/>
      </c>
      <c r="L2183" s="27"/>
    </row>
    <row r="2184" ht="18.0" customHeight="1">
      <c r="A2184" s="3"/>
      <c r="B2184" s="21"/>
      <c r="C2184" s="41">
        <v>9.784641018389E12</v>
      </c>
      <c r="D2184" s="28" t="s">
        <v>628</v>
      </c>
      <c r="E2184" s="28" t="s">
        <v>3852</v>
      </c>
      <c r="F2184" s="28" t="s">
        <v>3853</v>
      </c>
      <c r="G2184" s="24" t="s">
        <v>19</v>
      </c>
      <c r="H2184" s="52">
        <v>42430.0</v>
      </c>
      <c r="I2184" s="53">
        <v>45281.0</v>
      </c>
      <c r="J2184" s="23"/>
      <c r="K2184" s="27" t="str">
        <f>IFERROR(__xludf.DUMMYFUNCTION("""COMPUTED_VALUE"""),"〇")</f>
        <v>〇</v>
      </c>
      <c r="L2184" s="27"/>
    </row>
    <row r="2185" ht="18.0" customHeight="1">
      <c r="A2185" s="3"/>
      <c r="B2185" s="21"/>
      <c r="C2185" s="41">
        <v>9.784641017979E12</v>
      </c>
      <c r="D2185" s="28" t="s">
        <v>628</v>
      </c>
      <c r="E2185" s="28" t="s">
        <v>3854</v>
      </c>
      <c r="F2185" s="28" t="s">
        <v>3855</v>
      </c>
      <c r="G2185" s="24" t="s">
        <v>19</v>
      </c>
      <c r="H2185" s="52">
        <v>42765.0</v>
      </c>
      <c r="I2185" s="53">
        <v>45281.0</v>
      </c>
      <c r="J2185" s="23"/>
      <c r="K2185" s="27" t="str">
        <f>IFERROR(__xludf.DUMMYFUNCTION("""COMPUTED_VALUE"""),"〇")</f>
        <v>〇</v>
      </c>
      <c r="L2185" s="27"/>
    </row>
    <row r="2186" ht="18.0" customHeight="1">
      <c r="A2186" s="3"/>
      <c r="B2186" s="21"/>
      <c r="C2186" s="41">
        <v>9.784641137387E12</v>
      </c>
      <c r="D2186" s="28" t="s">
        <v>628</v>
      </c>
      <c r="E2186" s="28" t="s">
        <v>3856</v>
      </c>
      <c r="F2186" s="28" t="s">
        <v>3857</v>
      </c>
      <c r="G2186" s="24" t="s">
        <v>19</v>
      </c>
      <c r="H2186" s="52">
        <v>42809.0</v>
      </c>
      <c r="I2186" s="53">
        <v>45281.0</v>
      </c>
      <c r="J2186" s="23"/>
      <c r="K2186" s="27" t="str">
        <f>IFERROR(__xludf.DUMMYFUNCTION("""COMPUTED_VALUE"""),"〇")</f>
        <v>〇</v>
      </c>
      <c r="L2186" s="27"/>
    </row>
    <row r="2187" ht="18.0" customHeight="1">
      <c r="A2187" s="3"/>
      <c r="B2187" s="21"/>
      <c r="C2187" s="41">
        <v>9.784641137691E12</v>
      </c>
      <c r="D2187" s="28" t="s">
        <v>628</v>
      </c>
      <c r="E2187" s="28" t="s">
        <v>3858</v>
      </c>
      <c r="F2187" s="28" t="s">
        <v>3859</v>
      </c>
      <c r="G2187" s="24" t="s">
        <v>19</v>
      </c>
      <c r="H2187" s="52">
        <v>42865.0</v>
      </c>
      <c r="I2187" s="53">
        <v>45281.0</v>
      </c>
      <c r="J2187" s="23"/>
      <c r="K2187" s="27" t="str">
        <f>IFERROR(__xludf.DUMMYFUNCTION("""COMPUTED_VALUE"""),"〇")</f>
        <v>〇</v>
      </c>
      <c r="L2187" s="27"/>
    </row>
    <row r="2188" ht="18.0" customHeight="1">
      <c r="A2188" s="3"/>
      <c r="B2188" s="21"/>
      <c r="C2188" s="41">
        <v>9.78464114491E12</v>
      </c>
      <c r="D2188" s="28" t="s">
        <v>628</v>
      </c>
      <c r="E2188" s="28" t="s">
        <v>3860</v>
      </c>
      <c r="F2188" s="28" t="s">
        <v>3861</v>
      </c>
      <c r="G2188" s="24" t="s">
        <v>19</v>
      </c>
      <c r="H2188" s="52">
        <v>42880.0</v>
      </c>
      <c r="I2188" s="53">
        <v>45281.0</v>
      </c>
      <c r="J2188" s="23"/>
      <c r="K2188" s="27" t="str">
        <f>IFERROR(__xludf.DUMMYFUNCTION("""COMPUTED_VALUE"""),"")</f>
        <v/>
      </c>
      <c r="L2188" s="27"/>
    </row>
    <row r="2189" ht="18.0" customHeight="1">
      <c r="A2189" s="3"/>
      <c r="B2189" s="21"/>
      <c r="C2189" s="41">
        <v>9.784641048201E12</v>
      </c>
      <c r="D2189" s="28" t="s">
        <v>628</v>
      </c>
      <c r="E2189" s="28" t="s">
        <v>3862</v>
      </c>
      <c r="F2189" s="28" t="s">
        <v>3863</v>
      </c>
      <c r="G2189" s="24" t="s">
        <v>19</v>
      </c>
      <c r="H2189" s="52">
        <v>43230.0</v>
      </c>
      <c r="I2189" s="53">
        <v>45281.0</v>
      </c>
      <c r="J2189" s="23"/>
      <c r="K2189" s="27" t="str">
        <f>IFERROR(__xludf.DUMMYFUNCTION("""COMPUTED_VALUE"""),"")</f>
        <v/>
      </c>
      <c r="L2189" s="27"/>
    </row>
    <row r="2190" ht="18.0" customHeight="1">
      <c r="A2190" s="3"/>
      <c r="B2190" s="21"/>
      <c r="C2190" s="41">
        <v>9.784641137462E12</v>
      </c>
      <c r="D2190" s="28" t="s">
        <v>628</v>
      </c>
      <c r="E2190" s="28" t="s">
        <v>3864</v>
      </c>
      <c r="F2190" s="28" t="s">
        <v>3865</v>
      </c>
      <c r="G2190" s="24" t="s">
        <v>19</v>
      </c>
      <c r="H2190" s="52">
        <v>43405.0</v>
      </c>
      <c r="I2190" s="53">
        <v>45281.0</v>
      </c>
      <c r="J2190" s="23"/>
      <c r="K2190" s="27" t="str">
        <f>IFERROR(__xludf.DUMMYFUNCTION("""COMPUTED_VALUE"""),"〇")</f>
        <v>〇</v>
      </c>
      <c r="L2190" s="27"/>
    </row>
    <row r="2191" ht="18.0" customHeight="1">
      <c r="A2191" s="3"/>
      <c r="B2191" s="21"/>
      <c r="C2191" s="41">
        <v>9.784641139367E12</v>
      </c>
      <c r="D2191" s="28" t="s">
        <v>628</v>
      </c>
      <c r="E2191" s="28" t="s">
        <v>3866</v>
      </c>
      <c r="F2191" s="28" t="s">
        <v>3867</v>
      </c>
      <c r="G2191" s="24" t="s">
        <v>19</v>
      </c>
      <c r="H2191" s="52">
        <v>43444.0</v>
      </c>
      <c r="I2191" s="53">
        <v>45281.0</v>
      </c>
      <c r="J2191" s="23"/>
      <c r="K2191" s="27" t="str">
        <f>IFERROR(__xludf.DUMMYFUNCTION("""COMPUTED_VALUE"""),"〇")</f>
        <v>〇</v>
      </c>
      <c r="L2191" s="27"/>
    </row>
    <row r="2192" ht="18.0" customHeight="1">
      <c r="A2192" s="3"/>
      <c r="B2192" s="21"/>
      <c r="C2192" s="41">
        <v>9.784641707641E12</v>
      </c>
      <c r="D2192" s="28" t="s">
        <v>628</v>
      </c>
      <c r="E2192" s="28" t="s">
        <v>3868</v>
      </c>
      <c r="F2192" s="28" t="s">
        <v>628</v>
      </c>
      <c r="G2192" s="24" t="s">
        <v>19</v>
      </c>
      <c r="H2192" s="52">
        <v>43521.0</v>
      </c>
      <c r="I2192" s="53">
        <v>45281.0</v>
      </c>
      <c r="J2192" s="23"/>
      <c r="K2192" s="27" t="str">
        <f>IFERROR(__xludf.DUMMYFUNCTION("""COMPUTED_VALUE"""),"〇")</f>
        <v>〇</v>
      </c>
      <c r="L2192" s="27"/>
    </row>
    <row r="2193" ht="18.0" customHeight="1">
      <c r="A2193" s="3"/>
      <c r="B2193" s="21"/>
      <c r="C2193" s="41">
        <v>9.78464113807E12</v>
      </c>
      <c r="D2193" s="28" t="s">
        <v>628</v>
      </c>
      <c r="E2193" s="28" t="s">
        <v>3869</v>
      </c>
      <c r="F2193" s="28" t="s">
        <v>287</v>
      </c>
      <c r="G2193" s="24" t="s">
        <v>19</v>
      </c>
      <c r="H2193" s="52">
        <v>43544.0</v>
      </c>
      <c r="I2193" s="53">
        <v>45281.0</v>
      </c>
      <c r="J2193" s="23"/>
      <c r="K2193" s="27" t="str">
        <f>IFERROR(__xludf.DUMMYFUNCTION("""COMPUTED_VALUE"""),"〇")</f>
        <v>〇</v>
      </c>
      <c r="L2193" s="27"/>
    </row>
    <row r="2194" ht="18.0" customHeight="1">
      <c r="A2194" s="3"/>
      <c r="B2194" s="21"/>
      <c r="C2194" s="41">
        <v>9.784641707887E12</v>
      </c>
      <c r="D2194" s="28" t="s">
        <v>628</v>
      </c>
      <c r="E2194" s="28" t="s">
        <v>3870</v>
      </c>
      <c r="F2194" s="28" t="s">
        <v>628</v>
      </c>
      <c r="G2194" s="24" t="s">
        <v>19</v>
      </c>
      <c r="H2194" s="52">
        <v>43585.0</v>
      </c>
      <c r="I2194" s="53">
        <v>45281.0</v>
      </c>
      <c r="J2194" s="23"/>
      <c r="K2194" s="27" t="str">
        <f>IFERROR(__xludf.DUMMYFUNCTION("""COMPUTED_VALUE"""),"〇")</f>
        <v>〇</v>
      </c>
      <c r="L2194" s="27"/>
    </row>
    <row r="2195" ht="18.0" customHeight="1">
      <c r="A2195" s="3"/>
      <c r="B2195" s="21"/>
      <c r="C2195" s="41">
        <v>9.784641707894E12</v>
      </c>
      <c r="D2195" s="28" t="s">
        <v>628</v>
      </c>
      <c r="E2195" s="28" t="s">
        <v>3871</v>
      </c>
      <c r="F2195" s="28" t="s">
        <v>628</v>
      </c>
      <c r="G2195" s="24" t="s">
        <v>19</v>
      </c>
      <c r="H2195" s="52">
        <v>43615.0</v>
      </c>
      <c r="I2195" s="53">
        <v>45281.0</v>
      </c>
      <c r="J2195" s="23"/>
      <c r="K2195" s="27" t="str">
        <f>IFERROR(__xludf.DUMMYFUNCTION("""COMPUTED_VALUE"""),"〇")</f>
        <v>〇</v>
      </c>
      <c r="L2195" s="27"/>
    </row>
    <row r="2196" ht="18.0" customHeight="1">
      <c r="A2196" s="3"/>
      <c r="B2196" s="21"/>
      <c r="C2196" s="41">
        <v>9.784641138063E12</v>
      </c>
      <c r="D2196" s="28" t="s">
        <v>628</v>
      </c>
      <c r="E2196" s="28" t="s">
        <v>3872</v>
      </c>
      <c r="F2196" s="28" t="s">
        <v>3873</v>
      </c>
      <c r="G2196" s="24" t="s">
        <v>19</v>
      </c>
      <c r="H2196" s="52">
        <v>43626.0</v>
      </c>
      <c r="I2196" s="53">
        <v>45281.0</v>
      </c>
      <c r="J2196" s="23"/>
      <c r="K2196" s="27" t="str">
        <f>IFERROR(__xludf.DUMMYFUNCTION("""COMPUTED_VALUE"""),"〇")</f>
        <v>〇</v>
      </c>
      <c r="L2196" s="27"/>
    </row>
    <row r="2197" ht="18.0" customHeight="1">
      <c r="A2197" s="3"/>
      <c r="B2197" s="21"/>
      <c r="C2197" s="41">
        <v>9.784641243057E12</v>
      </c>
      <c r="D2197" s="28" t="s">
        <v>628</v>
      </c>
      <c r="E2197" s="28" t="s">
        <v>3874</v>
      </c>
      <c r="F2197" s="28" t="s">
        <v>3875</v>
      </c>
      <c r="G2197" s="24" t="s">
        <v>19</v>
      </c>
      <c r="H2197" s="52">
        <v>43631.0</v>
      </c>
      <c r="I2197" s="53">
        <v>45281.0</v>
      </c>
      <c r="J2197" s="23"/>
      <c r="K2197" s="27" t="str">
        <f>IFERROR(__xludf.DUMMYFUNCTION("""COMPUTED_VALUE"""),"〇")</f>
        <v>〇</v>
      </c>
      <c r="L2197" s="27"/>
    </row>
    <row r="2198" ht="18.0" customHeight="1">
      <c r="A2198" s="3"/>
      <c r="B2198" s="21"/>
      <c r="C2198" s="41">
        <v>9.784641708181E12</v>
      </c>
      <c r="D2198" s="28" t="s">
        <v>628</v>
      </c>
      <c r="E2198" s="28" t="s">
        <v>3876</v>
      </c>
      <c r="F2198" s="28" t="s">
        <v>3877</v>
      </c>
      <c r="G2198" s="24" t="s">
        <v>19</v>
      </c>
      <c r="H2198" s="52">
        <v>43646.0</v>
      </c>
      <c r="I2198" s="53">
        <v>45281.0</v>
      </c>
      <c r="J2198" s="23"/>
      <c r="K2198" s="27" t="str">
        <f>IFERROR(__xludf.DUMMYFUNCTION("""COMPUTED_VALUE"""),"〇")</f>
        <v>〇</v>
      </c>
      <c r="L2198" s="27"/>
    </row>
    <row r="2199" ht="18.0" customHeight="1">
      <c r="A2199" s="3"/>
      <c r="B2199" s="21"/>
      <c r="C2199" s="41">
        <v>9.784641708198E12</v>
      </c>
      <c r="D2199" s="28" t="s">
        <v>628</v>
      </c>
      <c r="E2199" s="28" t="s">
        <v>3878</v>
      </c>
      <c r="F2199" s="28" t="s">
        <v>628</v>
      </c>
      <c r="G2199" s="24" t="s">
        <v>19</v>
      </c>
      <c r="H2199" s="52">
        <v>43646.0</v>
      </c>
      <c r="I2199" s="53">
        <v>45281.0</v>
      </c>
      <c r="J2199" s="23"/>
      <c r="K2199" s="27" t="str">
        <f>IFERROR(__xludf.DUMMYFUNCTION("""COMPUTED_VALUE"""),"")</f>
        <v/>
      </c>
      <c r="L2199" s="27"/>
    </row>
    <row r="2200" ht="18.0" customHeight="1">
      <c r="A2200" s="3"/>
      <c r="B2200" s="21"/>
      <c r="C2200" s="41">
        <v>9.7846412432E12</v>
      </c>
      <c r="D2200" s="28" t="s">
        <v>628</v>
      </c>
      <c r="E2200" s="28" t="s">
        <v>3879</v>
      </c>
      <c r="F2200" s="28" t="s">
        <v>3880</v>
      </c>
      <c r="G2200" s="24" t="s">
        <v>19</v>
      </c>
      <c r="H2200" s="52">
        <v>43723.0</v>
      </c>
      <c r="I2200" s="53">
        <v>45281.0</v>
      </c>
      <c r="J2200" s="23"/>
      <c r="K2200" s="27" t="str">
        <f>IFERROR(__xludf.DUMMYFUNCTION("""COMPUTED_VALUE"""),"〇")</f>
        <v>〇</v>
      </c>
      <c r="L2200" s="27"/>
    </row>
    <row r="2201" ht="18.0" customHeight="1">
      <c r="A2201" s="3"/>
      <c r="B2201" s="21"/>
      <c r="C2201" s="41">
        <v>9.784641710405E12</v>
      </c>
      <c r="D2201" s="28" t="s">
        <v>628</v>
      </c>
      <c r="E2201" s="28" t="s">
        <v>3881</v>
      </c>
      <c r="F2201" s="28" t="s">
        <v>628</v>
      </c>
      <c r="G2201" s="24" t="s">
        <v>19</v>
      </c>
      <c r="H2201" s="52">
        <v>43794.0</v>
      </c>
      <c r="I2201" s="53">
        <v>45281.0</v>
      </c>
      <c r="J2201" s="23"/>
      <c r="K2201" s="27" t="str">
        <f>IFERROR(__xludf.DUMMYFUNCTION("""COMPUTED_VALUE"""),"〇")</f>
        <v>〇</v>
      </c>
      <c r="L2201" s="27"/>
    </row>
    <row r="2202" ht="18.0" customHeight="1">
      <c r="A2202" s="3"/>
      <c r="B2202" s="21"/>
      <c r="C2202" s="41">
        <v>9.784641138186E12</v>
      </c>
      <c r="D2202" s="28" t="s">
        <v>628</v>
      </c>
      <c r="E2202" s="28" t="s">
        <v>3882</v>
      </c>
      <c r="F2202" s="28" t="s">
        <v>3883</v>
      </c>
      <c r="G2202" s="24" t="s">
        <v>19</v>
      </c>
      <c r="H2202" s="52">
        <v>43814.0</v>
      </c>
      <c r="I2202" s="53">
        <v>45281.0</v>
      </c>
      <c r="J2202" s="23"/>
      <c r="K2202" s="27" t="str">
        <f>IFERROR(__xludf.DUMMYFUNCTION("""COMPUTED_VALUE"""),"〇")</f>
        <v>〇</v>
      </c>
      <c r="L2202" s="27"/>
    </row>
    <row r="2203" ht="18.0" customHeight="1">
      <c r="A2203" s="3"/>
      <c r="B2203" s="21"/>
      <c r="C2203" s="41">
        <v>9.784641243316E12</v>
      </c>
      <c r="D2203" s="28" t="s">
        <v>628</v>
      </c>
      <c r="E2203" s="28" t="s">
        <v>3884</v>
      </c>
      <c r="F2203" s="28" t="s">
        <v>3885</v>
      </c>
      <c r="G2203" s="24" t="s">
        <v>19</v>
      </c>
      <c r="H2203" s="52">
        <v>43817.0</v>
      </c>
      <c r="I2203" s="53">
        <v>45281.0</v>
      </c>
      <c r="J2203" s="23"/>
      <c r="K2203" s="27" t="str">
        <f>IFERROR(__xludf.DUMMYFUNCTION("""COMPUTED_VALUE"""),"")</f>
        <v/>
      </c>
      <c r="L2203" s="27"/>
    </row>
    <row r="2204" ht="18.0" customHeight="1">
      <c r="A2204" s="3"/>
      <c r="B2204" s="21"/>
      <c r="C2204" s="41">
        <v>9.784641046856E12</v>
      </c>
      <c r="D2204" s="28" t="s">
        <v>628</v>
      </c>
      <c r="E2204" s="28" t="s">
        <v>3886</v>
      </c>
      <c r="F2204" s="28" t="s">
        <v>3887</v>
      </c>
      <c r="G2204" s="24" t="s">
        <v>19</v>
      </c>
      <c r="H2204" s="52">
        <v>43824.0</v>
      </c>
      <c r="I2204" s="53">
        <v>45281.0</v>
      </c>
      <c r="J2204" s="23"/>
      <c r="K2204" s="27" t="str">
        <f>IFERROR(__xludf.DUMMYFUNCTION("""COMPUTED_VALUE"""),"")</f>
        <v/>
      </c>
      <c r="L2204" s="27"/>
    </row>
    <row r="2205" ht="18.0" customHeight="1">
      <c r="A2205" s="3"/>
      <c r="B2205" s="21"/>
      <c r="C2205" s="41">
        <v>9.784641138247E12</v>
      </c>
      <c r="D2205" s="28" t="s">
        <v>628</v>
      </c>
      <c r="E2205" s="28" t="s">
        <v>3888</v>
      </c>
      <c r="F2205" s="28" t="s">
        <v>3889</v>
      </c>
      <c r="G2205" s="24" t="s">
        <v>19</v>
      </c>
      <c r="H2205" s="52">
        <v>43829.0</v>
      </c>
      <c r="I2205" s="53">
        <v>45281.0</v>
      </c>
      <c r="J2205" s="23"/>
      <c r="K2205" s="27" t="str">
        <f>IFERROR(__xludf.DUMMYFUNCTION("""COMPUTED_VALUE"""),"〇")</f>
        <v>〇</v>
      </c>
      <c r="L2205" s="27"/>
    </row>
    <row r="2206" ht="18.0" customHeight="1">
      <c r="A2206" s="3"/>
      <c r="B2206" s="21"/>
      <c r="C2206" s="41">
        <v>9.784641243286E12</v>
      </c>
      <c r="D2206" s="28" t="s">
        <v>628</v>
      </c>
      <c r="E2206" s="28" t="s">
        <v>3890</v>
      </c>
      <c r="F2206" s="28" t="s">
        <v>3891</v>
      </c>
      <c r="G2206" s="24" t="s">
        <v>19</v>
      </c>
      <c r="H2206" s="52">
        <v>43829.0</v>
      </c>
      <c r="I2206" s="53">
        <v>45281.0</v>
      </c>
      <c r="J2206" s="23"/>
      <c r="K2206" s="27" t="str">
        <f>IFERROR(__xludf.DUMMYFUNCTION("""COMPUTED_VALUE"""),"")</f>
        <v/>
      </c>
      <c r="L2206" s="27"/>
    </row>
    <row r="2207" ht="18.0" customHeight="1">
      <c r="A2207" s="3"/>
      <c r="B2207" s="21"/>
      <c r="C2207" s="41">
        <v>9.784641711136E12</v>
      </c>
      <c r="D2207" s="28" t="s">
        <v>628</v>
      </c>
      <c r="E2207" s="28" t="s">
        <v>3892</v>
      </c>
      <c r="F2207" s="28" t="s">
        <v>628</v>
      </c>
      <c r="G2207" s="24" t="s">
        <v>19</v>
      </c>
      <c r="H2207" s="52">
        <v>43900.0</v>
      </c>
      <c r="I2207" s="53">
        <v>45281.0</v>
      </c>
      <c r="J2207" s="23"/>
      <c r="K2207" s="27" t="str">
        <f>IFERROR(__xludf.DUMMYFUNCTION("""COMPUTED_VALUE"""),"")</f>
        <v/>
      </c>
      <c r="L2207" s="27"/>
    </row>
    <row r="2208" ht="18.0" customHeight="1">
      <c r="A2208" s="3"/>
      <c r="B2208" s="21"/>
      <c r="C2208" s="41">
        <v>9.784641711228E12</v>
      </c>
      <c r="D2208" s="28" t="s">
        <v>628</v>
      </c>
      <c r="E2208" s="28" t="s">
        <v>3893</v>
      </c>
      <c r="F2208" s="28" t="s">
        <v>628</v>
      </c>
      <c r="G2208" s="24" t="s">
        <v>19</v>
      </c>
      <c r="H2208" s="52">
        <v>43921.0</v>
      </c>
      <c r="I2208" s="53">
        <v>45281.0</v>
      </c>
      <c r="J2208" s="23"/>
      <c r="K2208" s="27" t="str">
        <f>IFERROR(__xludf.DUMMYFUNCTION("""COMPUTED_VALUE"""),"〇")</f>
        <v>〇</v>
      </c>
      <c r="L2208" s="27"/>
    </row>
    <row r="2209" ht="18.0" customHeight="1">
      <c r="A2209" s="3"/>
      <c r="B2209" s="21"/>
      <c r="C2209" s="41">
        <v>9.784641138339E12</v>
      </c>
      <c r="D2209" s="28" t="s">
        <v>628</v>
      </c>
      <c r="E2209" s="28" t="s">
        <v>3894</v>
      </c>
      <c r="F2209" s="28" t="s">
        <v>393</v>
      </c>
      <c r="G2209" s="24" t="s">
        <v>19</v>
      </c>
      <c r="H2209" s="52">
        <v>43922.0</v>
      </c>
      <c r="I2209" s="53">
        <v>45281.0</v>
      </c>
      <c r="J2209" s="23"/>
      <c r="K2209" s="27" t="str">
        <f>IFERROR(__xludf.DUMMYFUNCTION("""COMPUTED_VALUE"""),"〇")</f>
        <v>〇</v>
      </c>
      <c r="L2209" s="27"/>
    </row>
    <row r="2210" ht="18.0" customHeight="1">
      <c r="A2210" s="3"/>
      <c r="B2210" s="21"/>
      <c r="C2210" s="41">
        <v>9.784641138407E12</v>
      </c>
      <c r="D2210" s="28" t="s">
        <v>628</v>
      </c>
      <c r="E2210" s="28" t="s">
        <v>3895</v>
      </c>
      <c r="F2210" s="28" t="s">
        <v>291</v>
      </c>
      <c r="G2210" s="24" t="s">
        <v>19</v>
      </c>
      <c r="H2210" s="52">
        <v>44012.0</v>
      </c>
      <c r="I2210" s="53">
        <v>45281.0</v>
      </c>
      <c r="J2210" s="23"/>
      <c r="K2210" s="27" t="str">
        <f>IFERROR(__xludf.DUMMYFUNCTION("""COMPUTED_VALUE"""),"〇")</f>
        <v>〇</v>
      </c>
      <c r="L2210" s="27"/>
    </row>
    <row r="2211" ht="18.0" customHeight="1">
      <c r="A2211" s="3"/>
      <c r="B2211" s="21"/>
      <c r="C2211" s="41">
        <v>9.78464124333E12</v>
      </c>
      <c r="D2211" s="28" t="s">
        <v>628</v>
      </c>
      <c r="E2211" s="28" t="s">
        <v>3896</v>
      </c>
      <c r="F2211" s="28" t="s">
        <v>669</v>
      </c>
      <c r="G2211" s="24" t="s">
        <v>19</v>
      </c>
      <c r="H2211" s="52">
        <v>44073.0</v>
      </c>
      <c r="I2211" s="53">
        <v>45281.0</v>
      </c>
      <c r="J2211" s="23"/>
      <c r="K2211" s="27" t="str">
        <f>IFERROR(__xludf.DUMMYFUNCTION("""COMPUTED_VALUE"""),"")</f>
        <v/>
      </c>
      <c r="L2211" s="27"/>
    </row>
    <row r="2212" ht="18.0" customHeight="1">
      <c r="A2212" s="3"/>
      <c r="B2212" s="21"/>
      <c r="C2212" s="41">
        <v>9.784641138414E12</v>
      </c>
      <c r="D2212" s="28" t="s">
        <v>628</v>
      </c>
      <c r="E2212" s="28" t="s">
        <v>3897</v>
      </c>
      <c r="F2212" s="28" t="s">
        <v>3152</v>
      </c>
      <c r="G2212" s="24" t="s">
        <v>19</v>
      </c>
      <c r="H2212" s="52">
        <v>44104.0</v>
      </c>
      <c r="I2212" s="53">
        <v>45281.0</v>
      </c>
      <c r="J2212" s="23"/>
      <c r="K2212" s="27" t="str">
        <f>IFERROR(__xludf.DUMMYFUNCTION("""COMPUTED_VALUE"""),"〇")</f>
        <v>〇</v>
      </c>
      <c r="L2212" s="27"/>
    </row>
    <row r="2213" ht="18.0" customHeight="1">
      <c r="A2213" s="3"/>
      <c r="B2213" s="21"/>
      <c r="C2213" s="41">
        <v>9.784641138476E12</v>
      </c>
      <c r="D2213" s="28" t="s">
        <v>628</v>
      </c>
      <c r="E2213" s="28" t="s">
        <v>1631</v>
      </c>
      <c r="F2213" s="28" t="s">
        <v>403</v>
      </c>
      <c r="G2213" s="24" t="s">
        <v>19</v>
      </c>
      <c r="H2213" s="52">
        <v>44170.0</v>
      </c>
      <c r="I2213" s="53">
        <v>45281.0</v>
      </c>
      <c r="J2213" s="23"/>
      <c r="K2213" s="27" t="str">
        <f>IFERROR(__xludf.DUMMYFUNCTION("""COMPUTED_VALUE"""),"")</f>
        <v/>
      </c>
      <c r="L2213" s="27"/>
    </row>
    <row r="2214" ht="18.0" customHeight="1">
      <c r="A2214" s="3"/>
      <c r="B2214" s="21"/>
      <c r="C2214" s="41">
        <v>9.784641243453E12</v>
      </c>
      <c r="D2214" s="28" t="s">
        <v>628</v>
      </c>
      <c r="E2214" s="28" t="s">
        <v>3898</v>
      </c>
      <c r="F2214" s="28" t="s">
        <v>3885</v>
      </c>
      <c r="G2214" s="24" t="s">
        <v>19</v>
      </c>
      <c r="H2214" s="52">
        <v>44183.0</v>
      </c>
      <c r="I2214" s="53">
        <v>45281.0</v>
      </c>
      <c r="J2214" s="23"/>
      <c r="K2214" s="27" t="str">
        <f>IFERROR(__xludf.DUMMYFUNCTION("""COMPUTED_VALUE"""),"")</f>
        <v/>
      </c>
      <c r="L2214" s="27"/>
    </row>
    <row r="2215" ht="18.0" customHeight="1">
      <c r="A2215" s="3"/>
      <c r="B2215" s="21"/>
      <c r="C2215" s="41">
        <v>9.78464104687E12</v>
      </c>
      <c r="D2215" s="28" t="s">
        <v>628</v>
      </c>
      <c r="E2215" s="28" t="s">
        <v>3899</v>
      </c>
      <c r="F2215" s="28" t="s">
        <v>3900</v>
      </c>
      <c r="G2215" s="24" t="s">
        <v>19</v>
      </c>
      <c r="H2215" s="52">
        <v>44190.0</v>
      </c>
      <c r="I2215" s="53">
        <v>45281.0</v>
      </c>
      <c r="J2215" s="23"/>
      <c r="K2215" s="27" t="str">
        <f>IFERROR(__xludf.DUMMYFUNCTION("""COMPUTED_VALUE"""),"〇")</f>
        <v>〇</v>
      </c>
      <c r="L2215" s="27"/>
    </row>
    <row r="2216" ht="18.0" customHeight="1">
      <c r="A2216" s="3"/>
      <c r="B2216" s="21"/>
      <c r="C2216" s="41">
        <v>9.784641243439E12</v>
      </c>
      <c r="D2216" s="28" t="s">
        <v>628</v>
      </c>
      <c r="E2216" s="28" t="s">
        <v>3901</v>
      </c>
      <c r="F2216" s="28" t="s">
        <v>3880</v>
      </c>
      <c r="G2216" s="24" t="s">
        <v>19</v>
      </c>
      <c r="H2216" s="52">
        <v>44190.0</v>
      </c>
      <c r="I2216" s="53">
        <v>45281.0</v>
      </c>
      <c r="J2216" s="23"/>
      <c r="K2216" s="27" t="str">
        <f>IFERROR(__xludf.DUMMYFUNCTION("""COMPUTED_VALUE"""),"〇")</f>
        <v>〇</v>
      </c>
      <c r="L2216" s="27"/>
    </row>
    <row r="2217" ht="18.0" customHeight="1">
      <c r="A2217" s="3"/>
      <c r="B2217" s="21"/>
      <c r="C2217" s="41">
        <v>9.784641138629E12</v>
      </c>
      <c r="D2217" s="28" t="s">
        <v>628</v>
      </c>
      <c r="E2217" s="28" t="s">
        <v>3902</v>
      </c>
      <c r="F2217" s="28" t="s">
        <v>3903</v>
      </c>
      <c r="G2217" s="24" t="s">
        <v>19</v>
      </c>
      <c r="H2217" s="52">
        <v>44247.0</v>
      </c>
      <c r="I2217" s="53">
        <v>45281.0</v>
      </c>
      <c r="J2217" s="23"/>
      <c r="K2217" s="27" t="str">
        <f>IFERROR(__xludf.DUMMYFUNCTION("""COMPUTED_VALUE"""),"〇")</f>
        <v>〇</v>
      </c>
      <c r="L2217" s="27"/>
    </row>
    <row r="2218" ht="18.0" customHeight="1">
      <c r="A2218" s="3"/>
      <c r="B2218" s="21"/>
      <c r="C2218" s="58" t="s">
        <v>3904</v>
      </c>
      <c r="D2218" s="28" t="s">
        <v>2133</v>
      </c>
      <c r="E2218" s="28" t="s">
        <v>3905</v>
      </c>
      <c r="F2218" s="28" t="s">
        <v>2133</v>
      </c>
      <c r="G2218" s="23" t="s">
        <v>915</v>
      </c>
      <c r="H2218" s="52">
        <v>45261.0</v>
      </c>
      <c r="I2218" s="53">
        <v>45281.0</v>
      </c>
      <c r="J2218" s="23"/>
      <c r="K2218" s="27" t="str">
        <f>IFERROR(__xludf.DUMMYFUNCTION("""COMPUTED_VALUE"""),"")</f>
        <v/>
      </c>
      <c r="L2218" s="27"/>
    </row>
    <row r="2219" ht="18.0" customHeight="1">
      <c r="A2219" s="3"/>
      <c r="B2219" s="21"/>
      <c r="C2219" s="41">
        <v>9.784384046663E12</v>
      </c>
      <c r="D2219" s="28" t="s">
        <v>2751</v>
      </c>
      <c r="E2219" s="28" t="s">
        <v>3906</v>
      </c>
      <c r="F2219" s="28" t="s">
        <v>3696</v>
      </c>
      <c r="G2219" s="24" t="s">
        <v>19</v>
      </c>
      <c r="H2219" s="63">
        <v>42379.0</v>
      </c>
      <c r="I2219" s="53">
        <v>45282.0</v>
      </c>
      <c r="J2219" s="23"/>
      <c r="K2219" s="27" t="str">
        <f>IFERROR(__xludf.DUMMYFUNCTION("""COMPUTED_VALUE"""),"〇")</f>
        <v>〇</v>
      </c>
      <c r="L2219" s="27"/>
    </row>
    <row r="2220" ht="18.0" customHeight="1">
      <c r="A2220" s="3"/>
      <c r="B2220" s="21"/>
      <c r="C2220" s="41">
        <v>9.784384046656E12</v>
      </c>
      <c r="D2220" s="28" t="s">
        <v>2751</v>
      </c>
      <c r="E2220" s="28" t="s">
        <v>3907</v>
      </c>
      <c r="F2220" s="28" t="s">
        <v>3658</v>
      </c>
      <c r="G2220" s="24" t="s">
        <v>19</v>
      </c>
      <c r="H2220" s="63">
        <v>42379.0</v>
      </c>
      <c r="I2220" s="53">
        <v>45282.0</v>
      </c>
      <c r="J2220" s="23"/>
      <c r="K2220" s="27" t="str">
        <f>IFERROR(__xludf.DUMMYFUNCTION("""COMPUTED_VALUE"""),"〇")</f>
        <v>〇</v>
      </c>
      <c r="L2220" s="27"/>
    </row>
    <row r="2221" ht="18.0" customHeight="1">
      <c r="A2221" s="3"/>
      <c r="B2221" s="21"/>
      <c r="C2221" s="41">
        <v>9.784384046649E12</v>
      </c>
      <c r="D2221" s="28" t="s">
        <v>2751</v>
      </c>
      <c r="E2221" s="28" t="s">
        <v>3908</v>
      </c>
      <c r="F2221" s="28" t="s">
        <v>3675</v>
      </c>
      <c r="G2221" s="24" t="s">
        <v>19</v>
      </c>
      <c r="H2221" s="63">
        <v>42379.0</v>
      </c>
      <c r="I2221" s="53">
        <v>45282.0</v>
      </c>
      <c r="J2221" s="23"/>
      <c r="K2221" s="27" t="str">
        <f>IFERROR(__xludf.DUMMYFUNCTION("""COMPUTED_VALUE"""),"〇")</f>
        <v>〇</v>
      </c>
      <c r="L2221" s="27"/>
    </row>
    <row r="2222" ht="18.0" customHeight="1">
      <c r="A2222" s="3"/>
      <c r="B2222" s="21"/>
      <c r="C2222" s="41">
        <v>9.784384046687E12</v>
      </c>
      <c r="D2222" s="28" t="s">
        <v>2751</v>
      </c>
      <c r="E2222" s="28" t="s">
        <v>3909</v>
      </c>
      <c r="F2222" s="28" t="s">
        <v>1817</v>
      </c>
      <c r="G2222" s="24" t="s">
        <v>19</v>
      </c>
      <c r="H2222" s="63">
        <v>42410.0</v>
      </c>
      <c r="I2222" s="53">
        <v>45282.0</v>
      </c>
      <c r="J2222" s="23"/>
      <c r="K2222" s="27" t="str">
        <f>IFERROR(__xludf.DUMMYFUNCTION("""COMPUTED_VALUE"""),"〇")</f>
        <v>〇</v>
      </c>
      <c r="L2222" s="27"/>
    </row>
    <row r="2223" ht="18.0" customHeight="1">
      <c r="A2223" s="3"/>
      <c r="B2223" s="21"/>
      <c r="C2223" s="41">
        <v>9.78438404667E12</v>
      </c>
      <c r="D2223" s="28" t="s">
        <v>2751</v>
      </c>
      <c r="E2223" s="28" t="s">
        <v>3910</v>
      </c>
      <c r="F2223" s="28" t="s">
        <v>2879</v>
      </c>
      <c r="G2223" s="24" t="s">
        <v>19</v>
      </c>
      <c r="H2223" s="63">
        <v>42410.0</v>
      </c>
      <c r="I2223" s="53">
        <v>45282.0</v>
      </c>
      <c r="J2223" s="23"/>
      <c r="K2223" s="27" t="str">
        <f>IFERROR(__xludf.DUMMYFUNCTION("""COMPUTED_VALUE"""),"〇")</f>
        <v>〇</v>
      </c>
      <c r="L2223" s="27"/>
    </row>
    <row r="2224" ht="18.0" customHeight="1">
      <c r="A2224" s="3"/>
      <c r="B2224" s="21"/>
      <c r="C2224" s="41">
        <v>9.784384046717E12</v>
      </c>
      <c r="D2224" s="28" t="s">
        <v>2751</v>
      </c>
      <c r="E2224" s="28" t="s">
        <v>3911</v>
      </c>
      <c r="F2224" s="28" t="s">
        <v>3696</v>
      </c>
      <c r="G2224" s="24" t="s">
        <v>19</v>
      </c>
      <c r="H2224" s="63">
        <v>42439.0</v>
      </c>
      <c r="I2224" s="53">
        <v>45282.0</v>
      </c>
      <c r="J2224" s="23"/>
      <c r="K2224" s="27" t="str">
        <f>IFERROR(__xludf.DUMMYFUNCTION("""COMPUTED_VALUE"""),"〇")</f>
        <v>〇</v>
      </c>
      <c r="L2224" s="27"/>
    </row>
    <row r="2225" ht="18.0" customHeight="1">
      <c r="A2225" s="3"/>
      <c r="B2225" s="21"/>
      <c r="C2225" s="41">
        <v>9.7843840467E12</v>
      </c>
      <c r="D2225" s="28" t="s">
        <v>2751</v>
      </c>
      <c r="E2225" s="28" t="s">
        <v>3912</v>
      </c>
      <c r="F2225" s="28" t="s">
        <v>2872</v>
      </c>
      <c r="G2225" s="24" t="s">
        <v>19</v>
      </c>
      <c r="H2225" s="63">
        <v>42439.0</v>
      </c>
      <c r="I2225" s="53">
        <v>45282.0</v>
      </c>
      <c r="J2225" s="23"/>
      <c r="K2225" s="27" t="str">
        <f>IFERROR(__xludf.DUMMYFUNCTION("""COMPUTED_VALUE"""),"〇")</f>
        <v>〇</v>
      </c>
      <c r="L2225" s="27"/>
    </row>
    <row r="2226" ht="18.0" customHeight="1">
      <c r="A2226" s="3"/>
      <c r="B2226" s="21"/>
      <c r="C2226" s="41">
        <v>9.784384046694E12</v>
      </c>
      <c r="D2226" s="28" t="s">
        <v>2751</v>
      </c>
      <c r="E2226" s="28" t="s">
        <v>3913</v>
      </c>
      <c r="F2226" s="28" t="s">
        <v>2879</v>
      </c>
      <c r="G2226" s="24" t="s">
        <v>19</v>
      </c>
      <c r="H2226" s="63">
        <v>42439.0</v>
      </c>
      <c r="I2226" s="53">
        <v>45282.0</v>
      </c>
      <c r="J2226" s="23"/>
      <c r="K2226" s="27" t="str">
        <f>IFERROR(__xludf.DUMMYFUNCTION("""COMPUTED_VALUE"""),"〇")</f>
        <v>〇</v>
      </c>
      <c r="L2226" s="27"/>
    </row>
    <row r="2227" ht="18.0" customHeight="1">
      <c r="A2227" s="3"/>
      <c r="B2227" s="21"/>
      <c r="C2227" s="41">
        <v>9.784384046731E12</v>
      </c>
      <c r="D2227" s="28" t="s">
        <v>2751</v>
      </c>
      <c r="E2227" s="28" t="s">
        <v>3914</v>
      </c>
      <c r="F2227" s="28" t="s">
        <v>2785</v>
      </c>
      <c r="G2227" s="24" t="s">
        <v>19</v>
      </c>
      <c r="H2227" s="63">
        <v>42470.0</v>
      </c>
      <c r="I2227" s="53">
        <v>45282.0</v>
      </c>
      <c r="J2227" s="23"/>
      <c r="K2227" s="27" t="str">
        <f>IFERROR(__xludf.DUMMYFUNCTION("""COMPUTED_VALUE"""),"〇")</f>
        <v>〇</v>
      </c>
      <c r="L2227" s="27"/>
    </row>
    <row r="2228" ht="18.0" customHeight="1">
      <c r="A2228" s="3"/>
      <c r="B2228" s="21"/>
      <c r="C2228" s="41">
        <v>9.784384046724E12</v>
      </c>
      <c r="D2228" s="28" t="s">
        <v>2751</v>
      </c>
      <c r="E2228" s="28" t="s">
        <v>3915</v>
      </c>
      <c r="F2228" s="28" t="s">
        <v>3696</v>
      </c>
      <c r="G2228" s="24" t="s">
        <v>19</v>
      </c>
      <c r="H2228" s="63">
        <v>42470.0</v>
      </c>
      <c r="I2228" s="53">
        <v>45282.0</v>
      </c>
      <c r="J2228" s="23"/>
      <c r="K2228" s="27" t="str">
        <f>IFERROR(__xludf.DUMMYFUNCTION("""COMPUTED_VALUE"""),"〇")</f>
        <v>〇</v>
      </c>
      <c r="L2228" s="27"/>
    </row>
    <row r="2229" ht="18.0" customHeight="1">
      <c r="A2229" s="3"/>
      <c r="B2229" s="21"/>
      <c r="C2229" s="41">
        <v>9.784384046816E12</v>
      </c>
      <c r="D2229" s="28" t="s">
        <v>2751</v>
      </c>
      <c r="E2229" s="28" t="s">
        <v>3916</v>
      </c>
      <c r="F2229" s="28" t="s">
        <v>3662</v>
      </c>
      <c r="G2229" s="24" t="s">
        <v>19</v>
      </c>
      <c r="H2229" s="63">
        <v>42500.0</v>
      </c>
      <c r="I2229" s="53">
        <v>45282.0</v>
      </c>
      <c r="J2229" s="23"/>
      <c r="K2229" s="27" t="str">
        <f>IFERROR(__xludf.DUMMYFUNCTION("""COMPUTED_VALUE"""),"〇")</f>
        <v>〇</v>
      </c>
      <c r="L2229" s="27"/>
    </row>
    <row r="2230" ht="18.0" customHeight="1">
      <c r="A2230" s="3"/>
      <c r="B2230" s="21"/>
      <c r="C2230" s="41">
        <v>9.784384046809E12</v>
      </c>
      <c r="D2230" s="28" t="s">
        <v>2751</v>
      </c>
      <c r="E2230" s="28" t="s">
        <v>3917</v>
      </c>
      <c r="F2230" s="28" t="s">
        <v>2760</v>
      </c>
      <c r="G2230" s="24" t="s">
        <v>19</v>
      </c>
      <c r="H2230" s="63">
        <v>42500.0</v>
      </c>
      <c r="I2230" s="53">
        <v>45282.0</v>
      </c>
      <c r="J2230" s="23"/>
      <c r="K2230" s="27" t="str">
        <f>IFERROR(__xludf.DUMMYFUNCTION("""COMPUTED_VALUE"""),"〇")</f>
        <v>〇</v>
      </c>
      <c r="L2230" s="27"/>
    </row>
    <row r="2231" ht="18.0" customHeight="1">
      <c r="A2231" s="3"/>
      <c r="B2231" s="21"/>
      <c r="C2231" s="41">
        <v>9.784384046793E12</v>
      </c>
      <c r="D2231" s="28" t="s">
        <v>2751</v>
      </c>
      <c r="E2231" s="28" t="s">
        <v>3918</v>
      </c>
      <c r="F2231" s="28" t="s">
        <v>3656</v>
      </c>
      <c r="G2231" s="24" t="s">
        <v>19</v>
      </c>
      <c r="H2231" s="63">
        <v>42500.0</v>
      </c>
      <c r="I2231" s="53">
        <v>45282.0</v>
      </c>
      <c r="J2231" s="23"/>
      <c r="K2231" s="27" t="str">
        <f>IFERROR(__xludf.DUMMYFUNCTION("""COMPUTED_VALUE"""),"〇")</f>
        <v>〇</v>
      </c>
      <c r="L2231" s="27"/>
    </row>
    <row r="2232" ht="18.0" customHeight="1">
      <c r="A2232" s="3"/>
      <c r="B2232" s="21"/>
      <c r="C2232" s="41">
        <v>9.78438404683E12</v>
      </c>
      <c r="D2232" s="28" t="s">
        <v>2751</v>
      </c>
      <c r="E2232" s="28" t="s">
        <v>3919</v>
      </c>
      <c r="F2232" s="28" t="s">
        <v>2785</v>
      </c>
      <c r="G2232" s="24" t="s">
        <v>19</v>
      </c>
      <c r="H2232" s="63">
        <v>42531.0</v>
      </c>
      <c r="I2232" s="53">
        <v>45282.0</v>
      </c>
      <c r="J2232" s="23"/>
      <c r="K2232" s="27" t="str">
        <f>IFERROR(__xludf.DUMMYFUNCTION("""COMPUTED_VALUE"""),"〇")</f>
        <v>〇</v>
      </c>
      <c r="L2232" s="27"/>
    </row>
    <row r="2233" ht="18.0" customHeight="1">
      <c r="A2233" s="3"/>
      <c r="B2233" s="21"/>
      <c r="C2233" s="41">
        <v>9.784384046823E12</v>
      </c>
      <c r="D2233" s="28" t="s">
        <v>2751</v>
      </c>
      <c r="E2233" s="28" t="s">
        <v>3920</v>
      </c>
      <c r="F2233" s="28" t="s">
        <v>3668</v>
      </c>
      <c r="G2233" s="24" t="s">
        <v>19</v>
      </c>
      <c r="H2233" s="63">
        <v>42531.0</v>
      </c>
      <c r="I2233" s="53">
        <v>45282.0</v>
      </c>
      <c r="J2233" s="23"/>
      <c r="K2233" s="27" t="str">
        <f>IFERROR(__xludf.DUMMYFUNCTION("""COMPUTED_VALUE"""),"〇")</f>
        <v>〇</v>
      </c>
      <c r="L2233" s="27"/>
    </row>
    <row r="2234" ht="18.0" customHeight="1">
      <c r="A2234" s="3"/>
      <c r="B2234" s="21"/>
      <c r="C2234" s="41">
        <v>9.784384046878E12</v>
      </c>
      <c r="D2234" s="28" t="s">
        <v>2751</v>
      </c>
      <c r="E2234" s="28" t="s">
        <v>3921</v>
      </c>
      <c r="F2234" s="28" t="s">
        <v>3673</v>
      </c>
      <c r="G2234" s="24" t="s">
        <v>19</v>
      </c>
      <c r="H2234" s="64">
        <v>42561.0</v>
      </c>
      <c r="I2234" s="53">
        <v>45282.0</v>
      </c>
      <c r="J2234" s="23"/>
      <c r="K2234" s="27" t="str">
        <f>IFERROR(__xludf.DUMMYFUNCTION("""COMPUTED_VALUE"""),"〇")</f>
        <v>〇</v>
      </c>
      <c r="L2234" s="27"/>
    </row>
    <row r="2235" ht="18.0" customHeight="1">
      <c r="A2235" s="3"/>
      <c r="B2235" s="21"/>
      <c r="C2235" s="41">
        <v>9.784384046861E12</v>
      </c>
      <c r="D2235" s="28" t="s">
        <v>2751</v>
      </c>
      <c r="E2235" s="28" t="s">
        <v>3922</v>
      </c>
      <c r="F2235" s="28" t="s">
        <v>3696</v>
      </c>
      <c r="G2235" s="24" t="s">
        <v>19</v>
      </c>
      <c r="H2235" s="63">
        <v>42561.0</v>
      </c>
      <c r="I2235" s="53">
        <v>45282.0</v>
      </c>
      <c r="J2235" s="23"/>
      <c r="K2235" s="27" t="str">
        <f>IFERROR(__xludf.DUMMYFUNCTION("""COMPUTED_VALUE"""),"")</f>
        <v/>
      </c>
      <c r="L2235" s="27"/>
    </row>
    <row r="2236" ht="18.0" customHeight="1">
      <c r="A2236" s="3"/>
      <c r="B2236" s="21"/>
      <c r="C2236" s="41">
        <v>9.784384046854E12</v>
      </c>
      <c r="D2236" s="28" t="s">
        <v>2751</v>
      </c>
      <c r="E2236" s="28" t="s">
        <v>3923</v>
      </c>
      <c r="F2236" s="28" t="s">
        <v>3696</v>
      </c>
      <c r="G2236" s="24" t="s">
        <v>19</v>
      </c>
      <c r="H2236" s="63">
        <v>42561.0</v>
      </c>
      <c r="I2236" s="53">
        <v>45282.0</v>
      </c>
      <c r="J2236" s="23"/>
      <c r="K2236" s="27" t="str">
        <f>IFERROR(__xludf.DUMMYFUNCTION("""COMPUTED_VALUE"""),"〇")</f>
        <v>〇</v>
      </c>
      <c r="L2236" s="27"/>
    </row>
    <row r="2237" ht="18.0" customHeight="1">
      <c r="A2237" s="3"/>
      <c r="B2237" s="21"/>
      <c r="C2237" s="41">
        <v>9.784384046892E12</v>
      </c>
      <c r="D2237" s="28" t="s">
        <v>2751</v>
      </c>
      <c r="E2237" s="28" t="s">
        <v>3924</v>
      </c>
      <c r="F2237" s="28" t="s">
        <v>3668</v>
      </c>
      <c r="G2237" s="24" t="s">
        <v>19</v>
      </c>
      <c r="H2237" s="63">
        <v>42592.0</v>
      </c>
      <c r="I2237" s="53">
        <v>45282.0</v>
      </c>
      <c r="J2237" s="23"/>
      <c r="K2237" s="27" t="str">
        <f>IFERROR(__xludf.DUMMYFUNCTION("""COMPUTED_VALUE"""),"〇")</f>
        <v>〇</v>
      </c>
      <c r="L2237" s="27"/>
    </row>
    <row r="2238" ht="18.0" customHeight="1">
      <c r="A2238" s="3"/>
      <c r="B2238" s="21"/>
      <c r="C2238" s="41">
        <v>9.784384046885E12</v>
      </c>
      <c r="D2238" s="28" t="s">
        <v>2751</v>
      </c>
      <c r="E2238" s="28" t="s">
        <v>3925</v>
      </c>
      <c r="F2238" s="28" t="s">
        <v>2785</v>
      </c>
      <c r="G2238" s="24" t="s">
        <v>19</v>
      </c>
      <c r="H2238" s="63">
        <v>42592.0</v>
      </c>
      <c r="I2238" s="53">
        <v>45282.0</v>
      </c>
      <c r="J2238" s="23"/>
      <c r="K2238" s="27" t="str">
        <f>IFERROR(__xludf.DUMMYFUNCTION("""COMPUTED_VALUE"""),"〇")</f>
        <v>〇</v>
      </c>
      <c r="L2238" s="27"/>
    </row>
    <row r="2239" ht="18.0" customHeight="1">
      <c r="A2239" s="3"/>
      <c r="B2239" s="21"/>
      <c r="C2239" s="41">
        <v>9.784384046939E12</v>
      </c>
      <c r="D2239" s="28" t="s">
        <v>2751</v>
      </c>
      <c r="E2239" s="28" t="s">
        <v>3926</v>
      </c>
      <c r="F2239" s="28" t="s">
        <v>3927</v>
      </c>
      <c r="G2239" s="24" t="s">
        <v>19</v>
      </c>
      <c r="H2239" s="63">
        <v>42623.0</v>
      </c>
      <c r="I2239" s="53">
        <v>45282.0</v>
      </c>
      <c r="J2239" s="23"/>
      <c r="K2239" s="27" t="str">
        <f>IFERROR(__xludf.DUMMYFUNCTION("""COMPUTED_VALUE"""),"〇")</f>
        <v>〇</v>
      </c>
      <c r="L2239" s="27"/>
    </row>
    <row r="2240" ht="18.0" customHeight="1">
      <c r="A2240" s="3"/>
      <c r="B2240" s="21"/>
      <c r="C2240" s="41">
        <v>9.784384046922E12</v>
      </c>
      <c r="D2240" s="28" t="s">
        <v>2751</v>
      </c>
      <c r="E2240" s="28" t="s">
        <v>3928</v>
      </c>
      <c r="F2240" s="28" t="s">
        <v>3662</v>
      </c>
      <c r="G2240" s="24" t="s">
        <v>19</v>
      </c>
      <c r="H2240" s="63">
        <v>42623.0</v>
      </c>
      <c r="I2240" s="53">
        <v>45282.0</v>
      </c>
      <c r="J2240" s="23"/>
      <c r="K2240" s="27" t="str">
        <f>IFERROR(__xludf.DUMMYFUNCTION("""COMPUTED_VALUE"""),"〇")</f>
        <v>〇</v>
      </c>
      <c r="L2240" s="27"/>
    </row>
    <row r="2241" ht="18.0" customHeight="1">
      <c r="A2241" s="3"/>
      <c r="B2241" s="21"/>
      <c r="C2241" s="41">
        <v>9.784384046915E12</v>
      </c>
      <c r="D2241" s="28" t="s">
        <v>2751</v>
      </c>
      <c r="E2241" s="28" t="s">
        <v>3929</v>
      </c>
      <c r="F2241" s="28" t="s">
        <v>2755</v>
      </c>
      <c r="G2241" s="24" t="s">
        <v>19</v>
      </c>
      <c r="H2241" s="63">
        <v>42623.0</v>
      </c>
      <c r="I2241" s="53">
        <v>45282.0</v>
      </c>
      <c r="J2241" s="23"/>
      <c r="K2241" s="27" t="str">
        <f>IFERROR(__xludf.DUMMYFUNCTION("""COMPUTED_VALUE"""),"〇")</f>
        <v>〇</v>
      </c>
      <c r="L2241" s="27"/>
    </row>
    <row r="2242" ht="18.0" customHeight="1">
      <c r="A2242" s="3"/>
      <c r="B2242" s="21"/>
      <c r="C2242" s="41">
        <v>9.784384046953E12</v>
      </c>
      <c r="D2242" s="28" t="s">
        <v>2751</v>
      </c>
      <c r="E2242" s="28" t="s">
        <v>3930</v>
      </c>
      <c r="F2242" s="28" t="s">
        <v>2762</v>
      </c>
      <c r="G2242" s="24" t="s">
        <v>19</v>
      </c>
      <c r="H2242" s="63">
        <v>42653.0</v>
      </c>
      <c r="I2242" s="53">
        <v>45282.0</v>
      </c>
      <c r="J2242" s="23"/>
      <c r="K2242" s="27" t="str">
        <f>IFERROR(__xludf.DUMMYFUNCTION("""COMPUTED_VALUE"""),"〇")</f>
        <v>〇</v>
      </c>
      <c r="L2242" s="27"/>
    </row>
    <row r="2243" ht="18.0" customHeight="1">
      <c r="A2243" s="3"/>
      <c r="B2243" s="21"/>
      <c r="C2243" s="41">
        <v>9.784384046946E12</v>
      </c>
      <c r="D2243" s="28" t="s">
        <v>2751</v>
      </c>
      <c r="E2243" s="28" t="s">
        <v>3931</v>
      </c>
      <c r="F2243" s="28" t="s">
        <v>2879</v>
      </c>
      <c r="G2243" s="24" t="s">
        <v>19</v>
      </c>
      <c r="H2243" s="65">
        <v>42653.0</v>
      </c>
      <c r="I2243" s="53">
        <v>45282.0</v>
      </c>
      <c r="J2243" s="23"/>
      <c r="K2243" s="27" t="str">
        <f>IFERROR(__xludf.DUMMYFUNCTION("""COMPUTED_VALUE"""),"〇")</f>
        <v>〇</v>
      </c>
      <c r="L2243" s="27"/>
    </row>
    <row r="2244" ht="18.0" customHeight="1">
      <c r="A2244" s="3"/>
      <c r="B2244" s="21"/>
      <c r="C2244" s="41">
        <v>9.784384047349E12</v>
      </c>
      <c r="D2244" s="28" t="s">
        <v>2751</v>
      </c>
      <c r="E2244" s="28" t="s">
        <v>3932</v>
      </c>
      <c r="F2244" s="28" t="s">
        <v>3689</v>
      </c>
      <c r="G2244" s="24" t="s">
        <v>19</v>
      </c>
      <c r="H2244" s="66">
        <v>42684.0</v>
      </c>
      <c r="I2244" s="53">
        <v>45282.0</v>
      </c>
      <c r="J2244" s="23"/>
      <c r="K2244" s="27" t="str">
        <f>IFERROR(__xludf.DUMMYFUNCTION("""COMPUTED_VALUE"""),"〇")</f>
        <v>〇</v>
      </c>
      <c r="L2244" s="27"/>
    </row>
    <row r="2245" ht="18.0" customHeight="1">
      <c r="A2245" s="3"/>
      <c r="B2245" s="21"/>
      <c r="C2245" s="41">
        <v>9.784384047332E12</v>
      </c>
      <c r="D2245" s="28" t="s">
        <v>2751</v>
      </c>
      <c r="E2245" s="28" t="s">
        <v>3933</v>
      </c>
      <c r="F2245" s="28" t="s">
        <v>3658</v>
      </c>
      <c r="G2245" s="24" t="s">
        <v>19</v>
      </c>
      <c r="H2245" s="66">
        <v>42684.0</v>
      </c>
      <c r="I2245" s="53">
        <v>45282.0</v>
      </c>
      <c r="J2245" s="23"/>
      <c r="K2245" s="27" t="str">
        <f>IFERROR(__xludf.DUMMYFUNCTION("""COMPUTED_VALUE"""),"〇")</f>
        <v>〇</v>
      </c>
      <c r="L2245" s="27"/>
    </row>
    <row r="2246" ht="18.0" customHeight="1">
      <c r="A2246" s="3"/>
      <c r="B2246" s="21"/>
      <c r="C2246" s="41">
        <v>9.78438404696E12</v>
      </c>
      <c r="D2246" s="28" t="s">
        <v>2751</v>
      </c>
      <c r="E2246" s="28" t="s">
        <v>3934</v>
      </c>
      <c r="F2246" s="28" t="s">
        <v>2762</v>
      </c>
      <c r="G2246" s="24" t="s">
        <v>19</v>
      </c>
      <c r="H2246" s="66">
        <v>42684.0</v>
      </c>
      <c r="I2246" s="53">
        <v>45282.0</v>
      </c>
      <c r="J2246" s="23"/>
      <c r="K2246" s="27" t="str">
        <f>IFERROR(__xludf.DUMMYFUNCTION("""COMPUTED_VALUE"""),"〇")</f>
        <v>〇</v>
      </c>
      <c r="L2246" s="27"/>
    </row>
    <row r="2247" ht="18.0" customHeight="1">
      <c r="A2247" s="3"/>
      <c r="B2247" s="21"/>
      <c r="C2247" s="41">
        <v>9.784384047363E12</v>
      </c>
      <c r="D2247" s="28" t="s">
        <v>2751</v>
      </c>
      <c r="E2247" s="28" t="s">
        <v>3935</v>
      </c>
      <c r="F2247" s="28" t="s">
        <v>1817</v>
      </c>
      <c r="G2247" s="24" t="s">
        <v>19</v>
      </c>
      <c r="H2247" s="66">
        <v>42714.0</v>
      </c>
      <c r="I2247" s="53">
        <v>45282.0</v>
      </c>
      <c r="J2247" s="23"/>
      <c r="K2247" s="27" t="str">
        <f>IFERROR(__xludf.DUMMYFUNCTION("""COMPUTED_VALUE"""),"〇")</f>
        <v>〇</v>
      </c>
      <c r="L2247" s="27"/>
    </row>
    <row r="2248" ht="18.0" customHeight="1">
      <c r="A2248" s="3"/>
      <c r="B2248" s="21"/>
      <c r="C2248" s="41">
        <v>9.784384047356E12</v>
      </c>
      <c r="D2248" s="28" t="s">
        <v>2751</v>
      </c>
      <c r="E2248" s="28" t="s">
        <v>3936</v>
      </c>
      <c r="F2248" s="28" t="s">
        <v>2755</v>
      </c>
      <c r="G2248" s="24" t="s">
        <v>19</v>
      </c>
      <c r="H2248" s="66">
        <v>42714.0</v>
      </c>
      <c r="I2248" s="53">
        <v>45282.0</v>
      </c>
      <c r="J2248" s="23"/>
      <c r="K2248" s="27" t="str">
        <f>IFERROR(__xludf.DUMMYFUNCTION("""COMPUTED_VALUE"""),"〇")</f>
        <v>〇</v>
      </c>
      <c r="L2248" s="27"/>
    </row>
    <row r="2249" ht="18.0" customHeight="1">
      <c r="A2249" s="3"/>
      <c r="B2249" s="21"/>
      <c r="C2249" s="58">
        <v>9.784384047394E12</v>
      </c>
      <c r="D2249" s="61" t="s">
        <v>2751</v>
      </c>
      <c r="E2249" s="28" t="s">
        <v>3937</v>
      </c>
      <c r="F2249" s="28" t="s">
        <v>3938</v>
      </c>
      <c r="G2249" s="24" t="s">
        <v>19</v>
      </c>
      <c r="H2249" s="67">
        <v>42745.0</v>
      </c>
      <c r="I2249" s="53">
        <v>45282.0</v>
      </c>
      <c r="J2249" s="23"/>
      <c r="K2249" s="27" t="str">
        <f>IFERROR(__xludf.DUMMYFUNCTION("""COMPUTED_VALUE"""),"〇")</f>
        <v>〇</v>
      </c>
      <c r="L2249" s="27"/>
    </row>
    <row r="2250" ht="18.0" customHeight="1">
      <c r="A2250" s="3"/>
      <c r="B2250" s="21"/>
      <c r="C2250" s="58">
        <v>9.784384047387E12</v>
      </c>
      <c r="D2250" s="61" t="s">
        <v>2751</v>
      </c>
      <c r="E2250" s="28" t="s">
        <v>3939</v>
      </c>
      <c r="F2250" s="28" t="s">
        <v>3689</v>
      </c>
      <c r="G2250" s="24" t="s">
        <v>19</v>
      </c>
      <c r="H2250" s="67">
        <v>42745.0</v>
      </c>
      <c r="I2250" s="53">
        <v>45282.0</v>
      </c>
      <c r="J2250" s="23"/>
      <c r="K2250" s="27" t="str">
        <f>IFERROR(__xludf.DUMMYFUNCTION("""COMPUTED_VALUE"""),"〇")</f>
        <v>〇</v>
      </c>
      <c r="L2250" s="27"/>
    </row>
    <row r="2251" ht="18.0" customHeight="1">
      <c r="A2251" s="3"/>
      <c r="B2251" s="21"/>
      <c r="C2251" s="58">
        <v>9.78438404737E12</v>
      </c>
      <c r="D2251" s="61" t="s">
        <v>2751</v>
      </c>
      <c r="E2251" s="28" t="s">
        <v>3940</v>
      </c>
      <c r="F2251" s="28" t="s">
        <v>3666</v>
      </c>
      <c r="G2251" s="24" t="s">
        <v>19</v>
      </c>
      <c r="H2251" s="67">
        <v>42745.0</v>
      </c>
      <c r="I2251" s="53">
        <v>45282.0</v>
      </c>
      <c r="J2251" s="23"/>
      <c r="K2251" s="27" t="str">
        <f>IFERROR(__xludf.DUMMYFUNCTION("""COMPUTED_VALUE"""),"〇")</f>
        <v>〇</v>
      </c>
      <c r="L2251" s="27"/>
    </row>
    <row r="2252" ht="18.0" customHeight="1">
      <c r="A2252" s="3"/>
      <c r="B2252" s="21"/>
      <c r="C2252" s="58">
        <v>9.784384047417E12</v>
      </c>
      <c r="D2252" s="61" t="s">
        <v>2751</v>
      </c>
      <c r="E2252" s="28" t="s">
        <v>3941</v>
      </c>
      <c r="F2252" s="28" t="s">
        <v>2847</v>
      </c>
      <c r="G2252" s="24" t="s">
        <v>19</v>
      </c>
      <c r="H2252" s="67">
        <v>42776.0</v>
      </c>
      <c r="I2252" s="53">
        <v>45282.0</v>
      </c>
      <c r="J2252" s="23"/>
      <c r="K2252" s="27" t="str">
        <f>IFERROR(__xludf.DUMMYFUNCTION("""COMPUTED_VALUE"""),"〇")</f>
        <v>〇</v>
      </c>
      <c r="L2252" s="27"/>
    </row>
    <row r="2253" ht="18.0" customHeight="1">
      <c r="A2253" s="3"/>
      <c r="B2253" s="21"/>
      <c r="C2253" s="58">
        <v>9.7843840474E12</v>
      </c>
      <c r="D2253" s="61" t="s">
        <v>2751</v>
      </c>
      <c r="E2253" s="28" t="s">
        <v>3942</v>
      </c>
      <c r="F2253" s="28" t="s">
        <v>2760</v>
      </c>
      <c r="G2253" s="24" t="s">
        <v>19</v>
      </c>
      <c r="H2253" s="67">
        <v>42776.0</v>
      </c>
      <c r="I2253" s="53">
        <v>45282.0</v>
      </c>
      <c r="J2253" s="23"/>
      <c r="K2253" s="27" t="str">
        <f>IFERROR(__xludf.DUMMYFUNCTION("""COMPUTED_VALUE"""),"〇")</f>
        <v>〇</v>
      </c>
      <c r="L2253" s="27"/>
    </row>
    <row r="2254" ht="18.0" customHeight="1">
      <c r="A2254" s="3"/>
      <c r="B2254" s="21"/>
      <c r="C2254" s="58">
        <v>9.784384047448E12</v>
      </c>
      <c r="D2254" s="61" t="s">
        <v>2751</v>
      </c>
      <c r="E2254" s="28" t="s">
        <v>3943</v>
      </c>
      <c r="F2254" s="28" t="s">
        <v>2755</v>
      </c>
      <c r="G2254" s="24" t="s">
        <v>19</v>
      </c>
      <c r="H2254" s="67">
        <v>42804.0</v>
      </c>
      <c r="I2254" s="53">
        <v>45282.0</v>
      </c>
      <c r="J2254" s="23"/>
      <c r="K2254" s="27" t="str">
        <f>IFERROR(__xludf.DUMMYFUNCTION("""COMPUTED_VALUE"""),"〇")</f>
        <v>〇</v>
      </c>
      <c r="L2254" s="27"/>
    </row>
    <row r="2255" ht="18.0" customHeight="1">
      <c r="A2255" s="3"/>
      <c r="B2255" s="21"/>
      <c r="C2255" s="58">
        <v>9.784384047431E12</v>
      </c>
      <c r="D2255" s="61" t="s">
        <v>2751</v>
      </c>
      <c r="E2255" s="28" t="s">
        <v>3944</v>
      </c>
      <c r="F2255" s="28" t="s">
        <v>2755</v>
      </c>
      <c r="G2255" s="24" t="s">
        <v>19</v>
      </c>
      <c r="H2255" s="68">
        <v>42804.0</v>
      </c>
      <c r="I2255" s="53">
        <v>45282.0</v>
      </c>
      <c r="J2255" s="23"/>
      <c r="K2255" s="27" t="str">
        <f>IFERROR(__xludf.DUMMYFUNCTION("""COMPUTED_VALUE"""),"〇")</f>
        <v>〇</v>
      </c>
      <c r="L2255" s="27"/>
    </row>
    <row r="2256" ht="18.0" customHeight="1">
      <c r="A2256" s="3"/>
      <c r="B2256" s="21"/>
      <c r="C2256" s="58">
        <v>9.784384047424E12</v>
      </c>
      <c r="D2256" s="61" t="s">
        <v>2751</v>
      </c>
      <c r="E2256" s="28" t="s">
        <v>3945</v>
      </c>
      <c r="F2256" s="28" t="s">
        <v>3668</v>
      </c>
      <c r="G2256" s="24" t="s">
        <v>19</v>
      </c>
      <c r="H2256" s="67">
        <v>42804.0</v>
      </c>
      <c r="I2256" s="53">
        <v>45282.0</v>
      </c>
      <c r="J2256" s="23"/>
      <c r="K2256" s="27" t="str">
        <f>IFERROR(__xludf.DUMMYFUNCTION("""COMPUTED_VALUE"""),"〇")</f>
        <v>〇</v>
      </c>
      <c r="L2256" s="27"/>
    </row>
    <row r="2257" ht="18.0" customHeight="1">
      <c r="A2257" s="3"/>
      <c r="B2257" s="21"/>
      <c r="C2257" s="58">
        <v>9.784384047462E12</v>
      </c>
      <c r="D2257" s="61" t="s">
        <v>2751</v>
      </c>
      <c r="E2257" s="28" t="s">
        <v>3946</v>
      </c>
      <c r="F2257" s="28" t="s">
        <v>2879</v>
      </c>
      <c r="G2257" s="24" t="s">
        <v>19</v>
      </c>
      <c r="H2257" s="67">
        <v>42835.0</v>
      </c>
      <c r="I2257" s="53">
        <v>45282.0</v>
      </c>
      <c r="J2257" s="23"/>
      <c r="K2257" s="27" t="str">
        <f>IFERROR(__xludf.DUMMYFUNCTION("""COMPUTED_VALUE"""),"〇")</f>
        <v>〇</v>
      </c>
      <c r="L2257" s="27"/>
    </row>
    <row r="2258" ht="18.0" customHeight="1">
      <c r="A2258" s="3"/>
      <c r="B2258" s="21"/>
      <c r="C2258" s="58">
        <v>9.784384047455E12</v>
      </c>
      <c r="D2258" s="61" t="s">
        <v>2751</v>
      </c>
      <c r="E2258" s="28" t="s">
        <v>3947</v>
      </c>
      <c r="F2258" s="28" t="s">
        <v>2872</v>
      </c>
      <c r="G2258" s="24" t="s">
        <v>19</v>
      </c>
      <c r="H2258" s="67">
        <v>42835.0</v>
      </c>
      <c r="I2258" s="53">
        <v>45282.0</v>
      </c>
      <c r="J2258" s="23"/>
      <c r="K2258" s="27" t="str">
        <f>IFERROR(__xludf.DUMMYFUNCTION("""COMPUTED_VALUE"""),"〇")</f>
        <v>〇</v>
      </c>
      <c r="L2258" s="27"/>
    </row>
    <row r="2259" ht="18.0" customHeight="1">
      <c r="A2259" s="3"/>
      <c r="B2259" s="21"/>
      <c r="C2259" s="58">
        <v>9.784384047486E12</v>
      </c>
      <c r="D2259" s="61" t="s">
        <v>2751</v>
      </c>
      <c r="E2259" s="28" t="s">
        <v>3948</v>
      </c>
      <c r="F2259" s="28" t="s">
        <v>2785</v>
      </c>
      <c r="G2259" s="24" t="s">
        <v>19</v>
      </c>
      <c r="H2259" s="67">
        <v>42865.0</v>
      </c>
      <c r="I2259" s="53">
        <v>45282.0</v>
      </c>
      <c r="J2259" s="23"/>
      <c r="K2259" s="27" t="str">
        <f>IFERROR(__xludf.DUMMYFUNCTION("""COMPUTED_VALUE"""),"〇")</f>
        <v>〇</v>
      </c>
      <c r="L2259" s="27"/>
    </row>
    <row r="2260" ht="18.0" customHeight="1">
      <c r="A2260" s="3"/>
      <c r="B2260" s="21"/>
      <c r="C2260" s="58">
        <v>9.784384047479E12</v>
      </c>
      <c r="D2260" s="61" t="s">
        <v>2751</v>
      </c>
      <c r="E2260" s="28" t="s">
        <v>3949</v>
      </c>
      <c r="F2260" s="28" t="s">
        <v>2879</v>
      </c>
      <c r="G2260" s="24" t="s">
        <v>19</v>
      </c>
      <c r="H2260" s="67">
        <v>42865.0</v>
      </c>
      <c r="I2260" s="53">
        <v>45282.0</v>
      </c>
      <c r="J2260" s="23"/>
      <c r="K2260" s="27" t="str">
        <f>IFERROR(__xludf.DUMMYFUNCTION("""COMPUTED_VALUE"""),"〇")</f>
        <v>〇</v>
      </c>
      <c r="L2260" s="27"/>
    </row>
    <row r="2261" ht="18.0" customHeight="1">
      <c r="A2261" s="3"/>
      <c r="B2261" s="21"/>
      <c r="C2261" s="58">
        <v>9.784384047509E12</v>
      </c>
      <c r="D2261" s="61" t="s">
        <v>2751</v>
      </c>
      <c r="E2261" s="28" t="s">
        <v>3950</v>
      </c>
      <c r="F2261" s="28" t="s">
        <v>2760</v>
      </c>
      <c r="G2261" s="24" t="s">
        <v>19</v>
      </c>
      <c r="H2261" s="67">
        <v>42896.0</v>
      </c>
      <c r="I2261" s="53">
        <v>45282.0</v>
      </c>
      <c r="J2261" s="23"/>
      <c r="K2261" s="27" t="str">
        <f>IFERROR(__xludf.DUMMYFUNCTION("""COMPUTED_VALUE"""),"〇")</f>
        <v>〇</v>
      </c>
      <c r="L2261" s="27"/>
    </row>
    <row r="2262" ht="18.0" customHeight="1">
      <c r="A2262" s="3"/>
      <c r="B2262" s="21"/>
      <c r="C2262" s="58">
        <v>9.784384047493E12</v>
      </c>
      <c r="D2262" s="61" t="s">
        <v>2751</v>
      </c>
      <c r="E2262" s="28" t="s">
        <v>3951</v>
      </c>
      <c r="F2262" s="28" t="s">
        <v>2785</v>
      </c>
      <c r="G2262" s="24" t="s">
        <v>19</v>
      </c>
      <c r="H2262" s="67">
        <v>42896.0</v>
      </c>
      <c r="I2262" s="53">
        <v>45282.0</v>
      </c>
      <c r="J2262" s="23"/>
      <c r="K2262" s="27" t="str">
        <f>IFERROR(__xludf.DUMMYFUNCTION("""COMPUTED_VALUE"""),"〇")</f>
        <v>〇</v>
      </c>
      <c r="L2262" s="27"/>
    </row>
    <row r="2263" ht="18.0" customHeight="1">
      <c r="A2263" s="3"/>
      <c r="B2263" s="21"/>
      <c r="C2263" s="58">
        <v>9.784384047547E12</v>
      </c>
      <c r="D2263" s="61" t="s">
        <v>2751</v>
      </c>
      <c r="E2263" s="28" t="s">
        <v>3952</v>
      </c>
      <c r="F2263" s="28" t="s">
        <v>2879</v>
      </c>
      <c r="G2263" s="24" t="s">
        <v>19</v>
      </c>
      <c r="H2263" s="67">
        <v>42926.0</v>
      </c>
      <c r="I2263" s="53">
        <v>45282.0</v>
      </c>
      <c r="J2263" s="23"/>
      <c r="K2263" s="27" t="str">
        <f>IFERROR(__xludf.DUMMYFUNCTION("""COMPUTED_VALUE"""),"〇")</f>
        <v>〇</v>
      </c>
      <c r="L2263" s="27"/>
    </row>
    <row r="2264" ht="18.0" customHeight="1">
      <c r="A2264" s="3"/>
      <c r="B2264" s="21"/>
      <c r="C2264" s="58">
        <v>9.78438404753E12</v>
      </c>
      <c r="D2264" s="61" t="s">
        <v>2751</v>
      </c>
      <c r="E2264" s="28" t="s">
        <v>3953</v>
      </c>
      <c r="F2264" s="28" t="s">
        <v>2760</v>
      </c>
      <c r="G2264" s="24" t="s">
        <v>19</v>
      </c>
      <c r="H2264" s="67">
        <v>42926.0</v>
      </c>
      <c r="I2264" s="53">
        <v>45282.0</v>
      </c>
      <c r="J2264" s="23"/>
      <c r="K2264" s="27" t="str">
        <f>IFERROR(__xludf.DUMMYFUNCTION("""COMPUTED_VALUE"""),"〇")</f>
        <v>〇</v>
      </c>
      <c r="L2264" s="27"/>
    </row>
    <row r="2265" ht="18.0" customHeight="1">
      <c r="A2265" s="3"/>
      <c r="B2265" s="21"/>
      <c r="C2265" s="58">
        <v>9.784384047523E12</v>
      </c>
      <c r="D2265" s="61" t="s">
        <v>2751</v>
      </c>
      <c r="E2265" s="28" t="s">
        <v>3954</v>
      </c>
      <c r="F2265" s="28" t="s">
        <v>2785</v>
      </c>
      <c r="G2265" s="24" t="s">
        <v>19</v>
      </c>
      <c r="H2265" s="67">
        <v>42926.0</v>
      </c>
      <c r="I2265" s="53">
        <v>45282.0</v>
      </c>
      <c r="J2265" s="23"/>
      <c r="K2265" s="27" t="str">
        <f>IFERROR(__xludf.DUMMYFUNCTION("""COMPUTED_VALUE"""),"〇")</f>
        <v>〇</v>
      </c>
      <c r="L2265" s="27"/>
    </row>
    <row r="2266" ht="18.0" customHeight="1">
      <c r="A2266" s="3"/>
      <c r="B2266" s="21"/>
      <c r="C2266" s="58">
        <v>9.784384047554E12</v>
      </c>
      <c r="D2266" s="61" t="s">
        <v>2751</v>
      </c>
      <c r="E2266" s="28" t="s">
        <v>3955</v>
      </c>
      <c r="F2266" s="28" t="s">
        <v>2760</v>
      </c>
      <c r="G2266" s="24" t="s">
        <v>19</v>
      </c>
      <c r="H2266" s="67">
        <v>42957.0</v>
      </c>
      <c r="I2266" s="53">
        <v>45282.0</v>
      </c>
      <c r="J2266" s="23"/>
      <c r="K2266" s="27" t="str">
        <f>IFERROR(__xludf.DUMMYFUNCTION("""COMPUTED_VALUE"""),"〇")</f>
        <v>〇</v>
      </c>
      <c r="L2266" s="27"/>
    </row>
    <row r="2267" ht="18.0" customHeight="1">
      <c r="A2267" s="3"/>
      <c r="B2267" s="21"/>
      <c r="C2267" s="58">
        <v>9.784384047639E12</v>
      </c>
      <c r="D2267" s="61" t="s">
        <v>2751</v>
      </c>
      <c r="E2267" s="28" t="s">
        <v>3956</v>
      </c>
      <c r="F2267" s="28" t="s">
        <v>3723</v>
      </c>
      <c r="G2267" s="24" t="s">
        <v>19</v>
      </c>
      <c r="H2267" s="67">
        <v>42988.0</v>
      </c>
      <c r="I2267" s="53">
        <v>45282.0</v>
      </c>
      <c r="J2267" s="23"/>
      <c r="K2267" s="27" t="str">
        <f>IFERROR(__xludf.DUMMYFUNCTION("""COMPUTED_VALUE"""),"")</f>
        <v/>
      </c>
      <c r="L2267" s="27"/>
    </row>
    <row r="2268" ht="18.0" customHeight="1">
      <c r="A2268" s="3"/>
      <c r="B2268" s="21"/>
      <c r="C2268" s="58">
        <v>9.784384047622E12</v>
      </c>
      <c r="D2268" s="61" t="s">
        <v>2751</v>
      </c>
      <c r="E2268" s="28" t="s">
        <v>3957</v>
      </c>
      <c r="F2268" s="28" t="s">
        <v>3726</v>
      </c>
      <c r="G2268" s="24" t="s">
        <v>19</v>
      </c>
      <c r="H2268" s="67">
        <v>42988.0</v>
      </c>
      <c r="I2268" s="53">
        <v>45282.0</v>
      </c>
      <c r="J2268" s="23"/>
      <c r="K2268" s="27" t="str">
        <f>IFERROR(__xludf.DUMMYFUNCTION("""COMPUTED_VALUE"""),"〇")</f>
        <v>〇</v>
      </c>
      <c r="L2268" s="27"/>
    </row>
    <row r="2269" ht="18.0" customHeight="1">
      <c r="A2269" s="3"/>
      <c r="B2269" s="21"/>
      <c r="C2269" s="58">
        <v>9.784384047615E12</v>
      </c>
      <c r="D2269" s="61" t="s">
        <v>2751</v>
      </c>
      <c r="E2269" s="28" t="s">
        <v>3958</v>
      </c>
      <c r="F2269" s="28" t="s">
        <v>2879</v>
      </c>
      <c r="G2269" s="24" t="s">
        <v>19</v>
      </c>
      <c r="H2269" s="67">
        <v>42988.0</v>
      </c>
      <c r="I2269" s="53">
        <v>45282.0</v>
      </c>
      <c r="J2269" s="23"/>
      <c r="K2269" s="27" t="str">
        <f>IFERROR(__xludf.DUMMYFUNCTION("""COMPUTED_VALUE"""),"〇")</f>
        <v>〇</v>
      </c>
      <c r="L2269" s="27"/>
    </row>
    <row r="2270" ht="18.0" customHeight="1">
      <c r="A2270" s="3"/>
      <c r="B2270" s="21"/>
      <c r="C2270" s="58">
        <v>9.784384047653E12</v>
      </c>
      <c r="D2270" s="61" t="s">
        <v>2751</v>
      </c>
      <c r="E2270" s="28" t="s">
        <v>3959</v>
      </c>
      <c r="F2270" s="28" t="s">
        <v>3658</v>
      </c>
      <c r="G2270" s="24" t="s">
        <v>19</v>
      </c>
      <c r="H2270" s="67">
        <v>43018.0</v>
      </c>
      <c r="I2270" s="53">
        <v>45282.0</v>
      </c>
      <c r="J2270" s="23"/>
      <c r="K2270" s="27" t="str">
        <f>IFERROR(__xludf.DUMMYFUNCTION("""COMPUTED_VALUE"""),"〇")</f>
        <v>〇</v>
      </c>
      <c r="L2270" s="27"/>
    </row>
    <row r="2271" ht="18.0" customHeight="1">
      <c r="A2271" s="3"/>
      <c r="B2271" s="21"/>
      <c r="C2271" s="58">
        <v>9.784384047646E12</v>
      </c>
      <c r="D2271" s="61" t="s">
        <v>2751</v>
      </c>
      <c r="E2271" s="28" t="s">
        <v>3960</v>
      </c>
      <c r="F2271" s="28" t="s">
        <v>2785</v>
      </c>
      <c r="G2271" s="24" t="s">
        <v>19</v>
      </c>
      <c r="H2271" s="67">
        <v>43018.0</v>
      </c>
      <c r="I2271" s="53">
        <v>45282.0</v>
      </c>
      <c r="J2271" s="23"/>
      <c r="K2271" s="27" t="str">
        <f>IFERROR(__xludf.DUMMYFUNCTION("""COMPUTED_VALUE"""),"〇")</f>
        <v>〇</v>
      </c>
      <c r="L2271" s="27"/>
    </row>
    <row r="2272" ht="18.0" customHeight="1">
      <c r="A2272" s="3"/>
      <c r="B2272" s="21"/>
      <c r="C2272" s="58">
        <v>9.784384047684E12</v>
      </c>
      <c r="D2272" s="61" t="s">
        <v>2751</v>
      </c>
      <c r="E2272" s="28" t="s">
        <v>3961</v>
      </c>
      <c r="F2272" s="28" t="s">
        <v>2879</v>
      </c>
      <c r="G2272" s="24" t="s">
        <v>19</v>
      </c>
      <c r="H2272" s="67">
        <v>43049.0</v>
      </c>
      <c r="I2272" s="53">
        <v>45282.0</v>
      </c>
      <c r="J2272" s="23"/>
      <c r="K2272" s="27" t="str">
        <f>IFERROR(__xludf.DUMMYFUNCTION("""COMPUTED_VALUE"""),"〇")</f>
        <v>〇</v>
      </c>
      <c r="L2272" s="27"/>
    </row>
    <row r="2273" ht="18.0" customHeight="1">
      <c r="A2273" s="3"/>
      <c r="B2273" s="21"/>
      <c r="C2273" s="69">
        <v>9.784384047677E12</v>
      </c>
      <c r="D2273" s="70" t="s">
        <v>2751</v>
      </c>
      <c r="E2273" s="28" t="s">
        <v>3962</v>
      </c>
      <c r="F2273" s="28" t="s">
        <v>3666</v>
      </c>
      <c r="G2273" s="24" t="s">
        <v>19</v>
      </c>
      <c r="H2273" s="52">
        <v>43049.0</v>
      </c>
      <c r="I2273" s="53">
        <v>45282.0</v>
      </c>
      <c r="J2273" s="23"/>
      <c r="K2273" s="27" t="str">
        <f>IFERROR(__xludf.DUMMYFUNCTION("""COMPUTED_VALUE"""),"〇")</f>
        <v>〇</v>
      </c>
      <c r="L2273" s="27"/>
    </row>
    <row r="2274" ht="18.0" customHeight="1">
      <c r="A2274" s="3"/>
      <c r="B2274" s="21"/>
      <c r="C2274" s="69">
        <v>9.78438404766E12</v>
      </c>
      <c r="D2274" s="70" t="s">
        <v>2751</v>
      </c>
      <c r="E2274" s="28" t="s">
        <v>3963</v>
      </c>
      <c r="F2274" s="28" t="s">
        <v>3668</v>
      </c>
      <c r="G2274" s="24" t="s">
        <v>19</v>
      </c>
      <c r="H2274" s="52">
        <v>43049.0</v>
      </c>
      <c r="I2274" s="53">
        <v>45282.0</v>
      </c>
      <c r="J2274" s="23"/>
      <c r="K2274" s="27" t="str">
        <f>IFERROR(__xludf.DUMMYFUNCTION("""COMPUTED_VALUE"""),"〇")</f>
        <v>〇</v>
      </c>
      <c r="L2274" s="27"/>
    </row>
    <row r="2275" ht="18.0" customHeight="1">
      <c r="A2275" s="3"/>
      <c r="B2275" s="21"/>
      <c r="C2275" s="69">
        <v>9.784384047707E12</v>
      </c>
      <c r="D2275" s="70" t="s">
        <v>2751</v>
      </c>
      <c r="E2275" s="28" t="s">
        <v>3964</v>
      </c>
      <c r="F2275" s="28" t="s">
        <v>3673</v>
      </c>
      <c r="G2275" s="24" t="s">
        <v>19</v>
      </c>
      <c r="H2275" s="52">
        <v>43069.0</v>
      </c>
      <c r="I2275" s="53">
        <v>45282.0</v>
      </c>
      <c r="J2275" s="23"/>
      <c r="K2275" s="27" t="str">
        <f>IFERROR(__xludf.DUMMYFUNCTION("""COMPUTED_VALUE"""),"")</f>
        <v/>
      </c>
      <c r="L2275" s="27"/>
    </row>
    <row r="2276" ht="18.0" customHeight="1">
      <c r="A2276" s="3"/>
      <c r="B2276" s="21"/>
      <c r="C2276" s="69">
        <v>9.784384047691E12</v>
      </c>
      <c r="D2276" s="70" t="s">
        <v>2751</v>
      </c>
      <c r="E2276" s="28" t="s">
        <v>3965</v>
      </c>
      <c r="F2276" s="28" t="s">
        <v>2879</v>
      </c>
      <c r="G2276" s="24" t="s">
        <v>19</v>
      </c>
      <c r="H2276" s="52">
        <v>43069.0</v>
      </c>
      <c r="I2276" s="53">
        <v>45282.0</v>
      </c>
      <c r="J2276" s="23"/>
      <c r="K2276" s="27" t="str">
        <f>IFERROR(__xludf.DUMMYFUNCTION("""COMPUTED_VALUE"""),"")</f>
        <v/>
      </c>
      <c r="L2276" s="27"/>
    </row>
    <row r="2277" ht="18.0" customHeight="1">
      <c r="A2277" s="3"/>
      <c r="B2277" s="21"/>
      <c r="C2277" s="71">
        <v>9.784384047769E12</v>
      </c>
      <c r="D2277" s="70" t="s">
        <v>2751</v>
      </c>
      <c r="E2277" s="28" t="s">
        <v>3966</v>
      </c>
      <c r="F2277" s="28" t="s">
        <v>2760</v>
      </c>
      <c r="G2277" s="24" t="s">
        <v>19</v>
      </c>
      <c r="H2277" s="52">
        <v>43099.0</v>
      </c>
      <c r="I2277" s="53">
        <v>45282.0</v>
      </c>
      <c r="J2277" s="23"/>
      <c r="K2277" s="27" t="str">
        <f>IFERROR(__xludf.DUMMYFUNCTION("""COMPUTED_VALUE"""),"〇")</f>
        <v>〇</v>
      </c>
      <c r="L2277" s="27"/>
    </row>
    <row r="2278" ht="18.0" customHeight="1">
      <c r="A2278" s="3"/>
      <c r="B2278" s="21"/>
      <c r="C2278" s="69">
        <v>9.784384047752E12</v>
      </c>
      <c r="D2278" s="70" t="s">
        <v>2751</v>
      </c>
      <c r="E2278" s="28" t="s">
        <v>3967</v>
      </c>
      <c r="F2278" s="28" t="s">
        <v>2785</v>
      </c>
      <c r="G2278" s="24" t="s">
        <v>19</v>
      </c>
      <c r="H2278" s="52">
        <v>43099.0</v>
      </c>
      <c r="I2278" s="53">
        <v>45282.0</v>
      </c>
      <c r="J2278" s="23"/>
      <c r="K2278" s="27" t="str">
        <f>IFERROR(__xludf.DUMMYFUNCTION("""COMPUTED_VALUE"""),"")</f>
        <v/>
      </c>
      <c r="L2278" s="27"/>
    </row>
    <row r="2279" ht="18.0" customHeight="1">
      <c r="A2279" s="3"/>
      <c r="B2279" s="21"/>
      <c r="C2279" s="69">
        <v>9.784384047745E12</v>
      </c>
      <c r="D2279" s="70" t="s">
        <v>2751</v>
      </c>
      <c r="E2279" s="28" t="s">
        <v>3968</v>
      </c>
      <c r="F2279" s="28" t="s">
        <v>2879</v>
      </c>
      <c r="G2279" s="24" t="s">
        <v>19</v>
      </c>
      <c r="H2279" s="52">
        <v>43099.0</v>
      </c>
      <c r="I2279" s="53">
        <v>45282.0</v>
      </c>
      <c r="J2279" s="23"/>
      <c r="K2279" s="27" t="str">
        <f>IFERROR(__xludf.DUMMYFUNCTION("""COMPUTED_VALUE"""),"")</f>
        <v/>
      </c>
      <c r="L2279" s="27"/>
    </row>
    <row r="2280" ht="18.0" customHeight="1">
      <c r="A2280" s="3"/>
      <c r="B2280" s="21"/>
      <c r="C2280" s="54">
        <v>9.784384048049E12</v>
      </c>
      <c r="D2280" s="55" t="s">
        <v>2751</v>
      </c>
      <c r="E2280" s="28" t="s">
        <v>3969</v>
      </c>
      <c r="F2280" s="28" t="s">
        <v>2762</v>
      </c>
      <c r="G2280" s="24" t="s">
        <v>19</v>
      </c>
      <c r="H2280" s="52">
        <v>43495.0</v>
      </c>
      <c r="I2280" s="53">
        <v>45282.0</v>
      </c>
      <c r="J2280" s="23"/>
      <c r="K2280" s="27" t="str">
        <f>IFERROR(__xludf.DUMMYFUNCTION("""COMPUTED_VALUE"""),"〇")</f>
        <v>〇</v>
      </c>
      <c r="L2280" s="27"/>
    </row>
    <row r="2281" ht="18.0" customHeight="1">
      <c r="A2281" s="3"/>
      <c r="B2281" s="21"/>
      <c r="C2281" s="54">
        <v>9.784384048032E12</v>
      </c>
      <c r="D2281" s="55" t="s">
        <v>2751</v>
      </c>
      <c r="E2281" s="28" t="s">
        <v>3970</v>
      </c>
      <c r="F2281" s="28" t="s">
        <v>2872</v>
      </c>
      <c r="G2281" s="24" t="s">
        <v>19</v>
      </c>
      <c r="H2281" s="52">
        <v>43495.0</v>
      </c>
      <c r="I2281" s="53">
        <v>45282.0</v>
      </c>
      <c r="J2281" s="23"/>
      <c r="K2281" s="27" t="str">
        <f>IFERROR(__xludf.DUMMYFUNCTION("""COMPUTED_VALUE"""),"〇")</f>
        <v>〇</v>
      </c>
      <c r="L2281" s="27"/>
    </row>
    <row r="2282" ht="18.0" customHeight="1">
      <c r="A2282" s="3"/>
      <c r="B2282" s="21"/>
      <c r="C2282" s="54">
        <v>9.784384048063E12</v>
      </c>
      <c r="D2282" s="55" t="s">
        <v>2751</v>
      </c>
      <c r="E2282" s="28" t="s">
        <v>3971</v>
      </c>
      <c r="F2282" s="28" t="s">
        <v>2762</v>
      </c>
      <c r="G2282" s="24" t="s">
        <v>19</v>
      </c>
      <c r="H2282" s="52">
        <v>43524.0</v>
      </c>
      <c r="I2282" s="53">
        <v>45282.0</v>
      </c>
      <c r="J2282" s="23"/>
      <c r="K2282" s="27" t="str">
        <f>IFERROR(__xludf.DUMMYFUNCTION("""COMPUTED_VALUE"""),"〇")</f>
        <v>〇</v>
      </c>
      <c r="L2282" s="27"/>
    </row>
    <row r="2283" ht="18.0" customHeight="1">
      <c r="A2283" s="3"/>
      <c r="B2283" s="21"/>
      <c r="C2283" s="54">
        <v>9.784384048056E12</v>
      </c>
      <c r="D2283" s="55" t="s">
        <v>2751</v>
      </c>
      <c r="E2283" s="28" t="s">
        <v>3972</v>
      </c>
      <c r="F2283" s="28" t="s">
        <v>2879</v>
      </c>
      <c r="G2283" s="24" t="s">
        <v>19</v>
      </c>
      <c r="H2283" s="52">
        <v>43524.0</v>
      </c>
      <c r="I2283" s="53">
        <v>45282.0</v>
      </c>
      <c r="J2283" s="23"/>
      <c r="K2283" s="27" t="str">
        <f>IFERROR(__xludf.DUMMYFUNCTION("""COMPUTED_VALUE"""),"〇")</f>
        <v>〇</v>
      </c>
      <c r="L2283" s="27"/>
    </row>
    <row r="2284" ht="18.0" customHeight="1">
      <c r="A2284" s="3"/>
      <c r="B2284" s="21"/>
      <c r="C2284" s="54">
        <v>9.784384048087E12</v>
      </c>
      <c r="D2284" s="55" t="s">
        <v>2751</v>
      </c>
      <c r="E2284" s="28" t="s">
        <v>3973</v>
      </c>
      <c r="F2284" s="28" t="s">
        <v>2879</v>
      </c>
      <c r="G2284" s="24" t="s">
        <v>19</v>
      </c>
      <c r="H2284" s="52">
        <v>43554.0</v>
      </c>
      <c r="I2284" s="53">
        <v>45282.0</v>
      </c>
      <c r="J2284" s="23"/>
      <c r="K2284" s="27" t="str">
        <f>IFERROR(__xludf.DUMMYFUNCTION("""COMPUTED_VALUE"""),"〇")</f>
        <v>〇</v>
      </c>
      <c r="L2284" s="27"/>
    </row>
    <row r="2285" ht="18.0" customHeight="1">
      <c r="A2285" s="3"/>
      <c r="B2285" s="21"/>
      <c r="C2285" s="54">
        <v>9.78438404807E12</v>
      </c>
      <c r="D2285" s="55" t="s">
        <v>2751</v>
      </c>
      <c r="E2285" s="28" t="s">
        <v>3974</v>
      </c>
      <c r="F2285" s="28" t="s">
        <v>2762</v>
      </c>
      <c r="G2285" s="24" t="s">
        <v>19</v>
      </c>
      <c r="H2285" s="52">
        <v>43554.0</v>
      </c>
      <c r="I2285" s="53">
        <v>45282.0</v>
      </c>
      <c r="J2285" s="23"/>
      <c r="K2285" s="27" t="str">
        <f>IFERROR(__xludf.DUMMYFUNCTION("""COMPUTED_VALUE"""),"〇")</f>
        <v>〇</v>
      </c>
      <c r="L2285" s="27"/>
    </row>
    <row r="2286" ht="18.0" customHeight="1">
      <c r="A2286" s="3"/>
      <c r="B2286" s="21"/>
      <c r="C2286" s="54">
        <v>9.7843840481E12</v>
      </c>
      <c r="D2286" s="55" t="s">
        <v>2751</v>
      </c>
      <c r="E2286" s="28" t="s">
        <v>3975</v>
      </c>
      <c r="F2286" s="28" t="s">
        <v>2755</v>
      </c>
      <c r="G2286" s="24" t="s">
        <v>19</v>
      </c>
      <c r="H2286" s="52">
        <v>43585.0</v>
      </c>
      <c r="I2286" s="53">
        <v>45282.0</v>
      </c>
      <c r="J2286" s="23"/>
      <c r="K2286" s="27" t="str">
        <f>IFERROR(__xludf.DUMMYFUNCTION("""COMPUTED_VALUE"""),"")</f>
        <v/>
      </c>
      <c r="L2286" s="27"/>
    </row>
    <row r="2287" ht="18.0" customHeight="1">
      <c r="A2287" s="3"/>
      <c r="B2287" s="21"/>
      <c r="C2287" s="54">
        <v>9.784384048094E12</v>
      </c>
      <c r="D2287" s="55" t="s">
        <v>2751</v>
      </c>
      <c r="E2287" s="28" t="s">
        <v>3976</v>
      </c>
      <c r="F2287" s="28" t="s">
        <v>2762</v>
      </c>
      <c r="G2287" s="24" t="s">
        <v>19</v>
      </c>
      <c r="H2287" s="52">
        <v>43585.0</v>
      </c>
      <c r="I2287" s="53">
        <v>45282.0</v>
      </c>
      <c r="J2287" s="23"/>
      <c r="K2287" s="27" t="str">
        <f>IFERROR(__xludf.DUMMYFUNCTION("""COMPUTED_VALUE"""),"〇")</f>
        <v>〇</v>
      </c>
      <c r="L2287" s="27"/>
    </row>
    <row r="2288" ht="18.0" customHeight="1">
      <c r="A2288" s="3"/>
      <c r="B2288" s="21"/>
      <c r="C2288" s="54">
        <v>9.784384048124E12</v>
      </c>
      <c r="D2288" s="55" t="s">
        <v>2751</v>
      </c>
      <c r="E2288" s="28" t="s">
        <v>3977</v>
      </c>
      <c r="F2288" s="28" t="s">
        <v>2762</v>
      </c>
      <c r="G2288" s="24" t="s">
        <v>19</v>
      </c>
      <c r="H2288" s="52">
        <v>43615.0</v>
      </c>
      <c r="I2288" s="53">
        <v>45282.0</v>
      </c>
      <c r="J2288" s="23"/>
      <c r="K2288" s="27" t="str">
        <f>IFERROR(__xludf.DUMMYFUNCTION("""COMPUTED_VALUE"""),"〇")</f>
        <v>〇</v>
      </c>
      <c r="L2288" s="27"/>
    </row>
    <row r="2289" ht="18.0" customHeight="1">
      <c r="A2289" s="3"/>
      <c r="B2289" s="21"/>
      <c r="C2289" s="54">
        <v>9.784384048117E12</v>
      </c>
      <c r="D2289" s="55" t="s">
        <v>2751</v>
      </c>
      <c r="E2289" s="28" t="s">
        <v>3978</v>
      </c>
      <c r="F2289" s="28" t="s">
        <v>2753</v>
      </c>
      <c r="G2289" s="24" t="s">
        <v>19</v>
      </c>
      <c r="H2289" s="52">
        <v>43615.0</v>
      </c>
      <c r="I2289" s="53">
        <v>45282.0</v>
      </c>
      <c r="J2289" s="23"/>
      <c r="K2289" s="27" t="str">
        <f>IFERROR(__xludf.DUMMYFUNCTION("""COMPUTED_VALUE"""),"〇")</f>
        <v>〇</v>
      </c>
      <c r="L2289" s="27"/>
    </row>
    <row r="2290" ht="18.0" customHeight="1">
      <c r="A2290" s="3"/>
      <c r="B2290" s="21"/>
      <c r="C2290" s="54">
        <v>9.784384048148E12</v>
      </c>
      <c r="D2290" s="55" t="s">
        <v>2751</v>
      </c>
      <c r="E2290" s="28" t="s">
        <v>3979</v>
      </c>
      <c r="F2290" s="28" t="s">
        <v>2760</v>
      </c>
      <c r="G2290" s="24" t="s">
        <v>19</v>
      </c>
      <c r="H2290" s="52">
        <v>43646.0</v>
      </c>
      <c r="I2290" s="53">
        <v>45282.0</v>
      </c>
      <c r="J2290" s="23"/>
      <c r="K2290" s="27" t="str">
        <f>IFERROR(__xludf.DUMMYFUNCTION("""COMPUTED_VALUE"""),"〇")</f>
        <v>〇</v>
      </c>
      <c r="L2290" s="27"/>
    </row>
    <row r="2291" ht="18.0" customHeight="1">
      <c r="A2291" s="3"/>
      <c r="B2291" s="21"/>
      <c r="C2291" s="54">
        <v>9.784384048131E12</v>
      </c>
      <c r="D2291" s="55" t="s">
        <v>2751</v>
      </c>
      <c r="E2291" s="28" t="s">
        <v>3980</v>
      </c>
      <c r="F2291" s="28" t="s">
        <v>2755</v>
      </c>
      <c r="G2291" s="24" t="s">
        <v>19</v>
      </c>
      <c r="H2291" s="52">
        <v>43646.0</v>
      </c>
      <c r="I2291" s="53">
        <v>45282.0</v>
      </c>
      <c r="J2291" s="23"/>
      <c r="K2291" s="27" t="str">
        <f>IFERROR(__xludf.DUMMYFUNCTION("""COMPUTED_VALUE"""),"〇")</f>
        <v>〇</v>
      </c>
      <c r="L2291" s="27"/>
    </row>
    <row r="2292" ht="18.0" customHeight="1">
      <c r="A2292" s="3"/>
      <c r="B2292" s="21"/>
      <c r="C2292" s="54">
        <v>9.784384048162E12</v>
      </c>
      <c r="D2292" s="55" t="s">
        <v>2751</v>
      </c>
      <c r="E2292" s="28" t="s">
        <v>3981</v>
      </c>
      <c r="F2292" s="28" t="s">
        <v>2753</v>
      </c>
      <c r="G2292" s="24" t="s">
        <v>19</v>
      </c>
      <c r="H2292" s="52">
        <v>43676.0</v>
      </c>
      <c r="I2292" s="53">
        <v>45282.0</v>
      </c>
      <c r="J2292" s="23"/>
      <c r="K2292" s="27" t="str">
        <f>IFERROR(__xludf.DUMMYFUNCTION("""COMPUTED_VALUE"""),"〇")</f>
        <v>〇</v>
      </c>
      <c r="L2292" s="27"/>
    </row>
    <row r="2293" ht="18.0" customHeight="1">
      <c r="A2293" s="3"/>
      <c r="B2293" s="21"/>
      <c r="C2293" s="54">
        <v>9.784384048155E12</v>
      </c>
      <c r="D2293" s="55" t="s">
        <v>2751</v>
      </c>
      <c r="E2293" s="28" t="s">
        <v>3982</v>
      </c>
      <c r="F2293" s="28" t="s">
        <v>2755</v>
      </c>
      <c r="G2293" s="24" t="s">
        <v>19</v>
      </c>
      <c r="H2293" s="52">
        <v>43676.0</v>
      </c>
      <c r="I2293" s="53">
        <v>45282.0</v>
      </c>
      <c r="J2293" s="23"/>
      <c r="K2293" s="27" t="str">
        <f>IFERROR(__xludf.DUMMYFUNCTION("""COMPUTED_VALUE"""),"")</f>
        <v/>
      </c>
      <c r="L2293" s="27"/>
    </row>
    <row r="2294" ht="18.0" customHeight="1">
      <c r="A2294" s="3"/>
      <c r="B2294" s="21"/>
      <c r="C2294" s="54">
        <v>9.78438404823E12</v>
      </c>
      <c r="D2294" s="55" t="s">
        <v>2751</v>
      </c>
      <c r="E2294" s="28" t="s">
        <v>3983</v>
      </c>
      <c r="F2294" s="28" t="s">
        <v>2755</v>
      </c>
      <c r="G2294" s="24" t="s">
        <v>19</v>
      </c>
      <c r="H2294" s="52">
        <v>43707.0</v>
      </c>
      <c r="I2294" s="53">
        <v>45282.0</v>
      </c>
      <c r="J2294" s="23"/>
      <c r="K2294" s="27" t="str">
        <f>IFERROR(__xludf.DUMMYFUNCTION("""COMPUTED_VALUE"""),"")</f>
        <v/>
      </c>
      <c r="L2294" s="27"/>
    </row>
    <row r="2295" ht="18.0" customHeight="1">
      <c r="A2295" s="3"/>
      <c r="B2295" s="21"/>
      <c r="C2295" s="54">
        <v>9.784384048223E12</v>
      </c>
      <c r="D2295" s="55" t="s">
        <v>2751</v>
      </c>
      <c r="E2295" s="28" t="s">
        <v>3984</v>
      </c>
      <c r="F2295" s="28" t="s">
        <v>2762</v>
      </c>
      <c r="G2295" s="24" t="s">
        <v>19</v>
      </c>
      <c r="H2295" s="52">
        <v>43707.0</v>
      </c>
      <c r="I2295" s="53">
        <v>45282.0</v>
      </c>
      <c r="J2295" s="23"/>
      <c r="K2295" s="27" t="str">
        <f>IFERROR(__xludf.DUMMYFUNCTION("""COMPUTED_VALUE"""),"〇")</f>
        <v>〇</v>
      </c>
      <c r="L2295" s="27"/>
    </row>
    <row r="2296" ht="18.0" customHeight="1">
      <c r="A2296" s="3"/>
      <c r="B2296" s="21"/>
      <c r="C2296" s="54">
        <v>9.784384048261E12</v>
      </c>
      <c r="D2296" s="55" t="s">
        <v>2751</v>
      </c>
      <c r="E2296" s="28" t="s">
        <v>3985</v>
      </c>
      <c r="F2296" s="28" t="s">
        <v>1817</v>
      </c>
      <c r="G2296" s="24" t="s">
        <v>19</v>
      </c>
      <c r="H2296" s="52">
        <v>43738.0</v>
      </c>
      <c r="I2296" s="53">
        <v>45282.0</v>
      </c>
      <c r="J2296" s="23"/>
      <c r="K2296" s="27" t="str">
        <f>IFERROR(__xludf.DUMMYFUNCTION("""COMPUTED_VALUE"""),"〇")</f>
        <v>〇</v>
      </c>
      <c r="L2296" s="27"/>
    </row>
    <row r="2297" ht="18.0" customHeight="1">
      <c r="A2297" s="3"/>
      <c r="B2297" s="21"/>
      <c r="C2297" s="54">
        <v>9.784384048254E12</v>
      </c>
      <c r="D2297" s="55" t="s">
        <v>2751</v>
      </c>
      <c r="E2297" s="28" t="s">
        <v>3986</v>
      </c>
      <c r="F2297" s="28" t="s">
        <v>3987</v>
      </c>
      <c r="G2297" s="24" t="s">
        <v>19</v>
      </c>
      <c r="H2297" s="52">
        <v>43738.0</v>
      </c>
      <c r="I2297" s="53">
        <v>45282.0</v>
      </c>
      <c r="J2297" s="23"/>
      <c r="K2297" s="27" t="str">
        <f>IFERROR(__xludf.DUMMYFUNCTION("""COMPUTED_VALUE"""),"〇")</f>
        <v>〇</v>
      </c>
      <c r="L2297" s="27"/>
    </row>
    <row r="2298" ht="18.0" customHeight="1">
      <c r="A2298" s="3"/>
      <c r="B2298" s="21"/>
      <c r="C2298" s="54">
        <v>9.784384048285E12</v>
      </c>
      <c r="D2298" s="55" t="s">
        <v>2751</v>
      </c>
      <c r="E2298" s="28" t="s">
        <v>3988</v>
      </c>
      <c r="F2298" s="28" t="s">
        <v>2753</v>
      </c>
      <c r="G2298" s="24" t="s">
        <v>19</v>
      </c>
      <c r="H2298" s="52">
        <v>43768.0</v>
      </c>
      <c r="I2298" s="53">
        <v>45282.0</v>
      </c>
      <c r="J2298" s="23"/>
      <c r="K2298" s="27" t="str">
        <f>IFERROR(__xludf.DUMMYFUNCTION("""COMPUTED_VALUE"""),"〇")</f>
        <v>〇</v>
      </c>
      <c r="L2298" s="27"/>
    </row>
    <row r="2299" ht="18.0" customHeight="1">
      <c r="A2299" s="3"/>
      <c r="B2299" s="21"/>
      <c r="C2299" s="54">
        <v>9.784384048278E12</v>
      </c>
      <c r="D2299" s="55" t="s">
        <v>2751</v>
      </c>
      <c r="E2299" s="28" t="s">
        <v>3989</v>
      </c>
      <c r="F2299" s="28" t="s">
        <v>2762</v>
      </c>
      <c r="G2299" s="24" t="s">
        <v>19</v>
      </c>
      <c r="H2299" s="52">
        <v>43768.0</v>
      </c>
      <c r="I2299" s="53">
        <v>45282.0</v>
      </c>
      <c r="J2299" s="23"/>
      <c r="K2299" s="27" t="str">
        <f>IFERROR(__xludf.DUMMYFUNCTION("""COMPUTED_VALUE"""),"〇")</f>
        <v>〇</v>
      </c>
      <c r="L2299" s="27"/>
    </row>
    <row r="2300" ht="18.0" customHeight="1">
      <c r="A2300" s="3"/>
      <c r="B2300" s="21"/>
      <c r="C2300" s="54">
        <v>9.784384048308E12</v>
      </c>
      <c r="D2300" s="55" t="s">
        <v>2751</v>
      </c>
      <c r="E2300" s="28" t="s">
        <v>3990</v>
      </c>
      <c r="F2300" s="28" t="s">
        <v>1817</v>
      </c>
      <c r="G2300" s="24" t="s">
        <v>19</v>
      </c>
      <c r="H2300" s="52">
        <v>43799.0</v>
      </c>
      <c r="I2300" s="53">
        <v>45282.0</v>
      </c>
      <c r="J2300" s="23"/>
      <c r="K2300" s="27" t="str">
        <f>IFERROR(__xludf.DUMMYFUNCTION("""COMPUTED_VALUE"""),"〇")</f>
        <v>〇</v>
      </c>
      <c r="L2300" s="27"/>
    </row>
    <row r="2301" ht="18.0" customHeight="1">
      <c r="A2301" s="3"/>
      <c r="B2301" s="21"/>
      <c r="C2301" s="54">
        <v>9.784384048292E12</v>
      </c>
      <c r="D2301" s="55" t="s">
        <v>2751</v>
      </c>
      <c r="E2301" s="28" t="s">
        <v>3991</v>
      </c>
      <c r="F2301" s="28" t="s">
        <v>2755</v>
      </c>
      <c r="G2301" s="24" t="s">
        <v>19</v>
      </c>
      <c r="H2301" s="52">
        <v>43799.0</v>
      </c>
      <c r="I2301" s="53">
        <v>45282.0</v>
      </c>
      <c r="J2301" s="23"/>
      <c r="K2301" s="27" t="str">
        <f>IFERROR(__xludf.DUMMYFUNCTION("""COMPUTED_VALUE"""),"〇")</f>
        <v>〇</v>
      </c>
      <c r="L2301" s="27"/>
    </row>
    <row r="2302" ht="18.0" customHeight="1">
      <c r="A2302" s="3"/>
      <c r="B2302" s="21"/>
      <c r="C2302" s="54">
        <v>9.784384048322E12</v>
      </c>
      <c r="D2302" s="55" t="s">
        <v>2751</v>
      </c>
      <c r="E2302" s="28" t="s">
        <v>3992</v>
      </c>
      <c r="F2302" s="28" t="s">
        <v>3987</v>
      </c>
      <c r="G2302" s="24" t="s">
        <v>19</v>
      </c>
      <c r="H2302" s="52">
        <v>43829.0</v>
      </c>
      <c r="I2302" s="53">
        <v>45282.0</v>
      </c>
      <c r="J2302" s="23"/>
      <c r="K2302" s="27" t="str">
        <f>IFERROR(__xludf.DUMMYFUNCTION("""COMPUTED_VALUE"""),"〇")</f>
        <v>〇</v>
      </c>
      <c r="L2302" s="27"/>
    </row>
    <row r="2303" ht="18.0" customHeight="1">
      <c r="A2303" s="3"/>
      <c r="B2303" s="21"/>
      <c r="C2303" s="54">
        <v>9.784384048315E12</v>
      </c>
      <c r="D2303" s="55" t="s">
        <v>2751</v>
      </c>
      <c r="E2303" s="28" t="s">
        <v>3993</v>
      </c>
      <c r="F2303" s="28" t="s">
        <v>3666</v>
      </c>
      <c r="G2303" s="24" t="s">
        <v>19</v>
      </c>
      <c r="H2303" s="52">
        <v>43829.0</v>
      </c>
      <c r="I2303" s="53">
        <v>45282.0</v>
      </c>
      <c r="J2303" s="23"/>
      <c r="K2303" s="27" t="str">
        <f>IFERROR(__xludf.DUMMYFUNCTION("""COMPUTED_VALUE"""),"〇")</f>
        <v>〇</v>
      </c>
      <c r="L2303" s="27"/>
    </row>
    <row r="2304" ht="18.0" customHeight="1">
      <c r="A2304" s="3"/>
      <c r="B2304" s="21"/>
      <c r="C2304" s="41">
        <v>9.784797227246E12</v>
      </c>
      <c r="D2304" s="28" t="s">
        <v>3994</v>
      </c>
      <c r="E2304" s="28" t="s">
        <v>3995</v>
      </c>
      <c r="F2304" s="28" t="s">
        <v>3996</v>
      </c>
      <c r="G2304" s="24" t="s">
        <v>19</v>
      </c>
      <c r="H2304" s="52">
        <v>43936.0</v>
      </c>
      <c r="I2304" s="53">
        <v>45282.0</v>
      </c>
      <c r="J2304" s="23"/>
      <c r="K2304" s="27" t="str">
        <f>IFERROR(__xludf.DUMMYFUNCTION("""COMPUTED_VALUE"""),"〇")</f>
        <v>〇</v>
      </c>
      <c r="L2304" s="27"/>
    </row>
    <row r="2305" ht="18.0" customHeight="1">
      <c r="A2305" s="3"/>
      <c r="B2305" s="21"/>
      <c r="C2305" s="41">
        <v>9.784797227253E12</v>
      </c>
      <c r="D2305" s="28" t="s">
        <v>3994</v>
      </c>
      <c r="E2305" s="28" t="s">
        <v>3997</v>
      </c>
      <c r="F2305" s="28" t="s">
        <v>3998</v>
      </c>
      <c r="G2305" s="24" t="s">
        <v>19</v>
      </c>
      <c r="H2305" s="52">
        <v>44012.0</v>
      </c>
      <c r="I2305" s="53">
        <v>45282.0</v>
      </c>
      <c r="J2305" s="23"/>
      <c r="K2305" s="27" t="str">
        <f>IFERROR(__xludf.DUMMYFUNCTION("""COMPUTED_VALUE"""),"〇")</f>
        <v>〇</v>
      </c>
      <c r="L2305" s="27"/>
    </row>
    <row r="2306" ht="18.0" customHeight="1">
      <c r="A2306" s="3"/>
      <c r="B2306" s="21"/>
      <c r="C2306" s="41">
        <v>9.78489761933E12</v>
      </c>
      <c r="D2306" s="28" t="s">
        <v>2018</v>
      </c>
      <c r="E2306" s="28" t="s">
        <v>3999</v>
      </c>
      <c r="F2306" s="28" t="s">
        <v>2018</v>
      </c>
      <c r="G2306" s="24" t="s">
        <v>19</v>
      </c>
      <c r="H2306" s="52">
        <v>45107.0</v>
      </c>
      <c r="I2306" s="53">
        <v>45282.0</v>
      </c>
      <c r="J2306" s="23"/>
      <c r="K2306" s="27" t="str">
        <f>IFERROR(__xludf.DUMMYFUNCTION("""COMPUTED_VALUE"""),"〇")</f>
        <v>〇</v>
      </c>
      <c r="L2306" s="27"/>
    </row>
    <row r="2307" ht="18.0" customHeight="1">
      <c r="A2307" s="3"/>
      <c r="B2307" s="21"/>
      <c r="C2307" s="41">
        <v>9.784897619354E12</v>
      </c>
      <c r="D2307" s="28" t="s">
        <v>2018</v>
      </c>
      <c r="E2307" s="28" t="s">
        <v>4000</v>
      </c>
      <c r="F2307" s="28" t="s">
        <v>2021</v>
      </c>
      <c r="G2307" s="24" t="s">
        <v>19</v>
      </c>
      <c r="H2307" s="52">
        <v>45110.0</v>
      </c>
      <c r="I2307" s="53">
        <v>45282.0</v>
      </c>
      <c r="J2307" s="23"/>
      <c r="K2307" s="27" t="str">
        <f>IFERROR(__xludf.DUMMYFUNCTION("""COMPUTED_VALUE"""),"〇")</f>
        <v>〇</v>
      </c>
      <c r="L2307" s="27"/>
    </row>
    <row r="2308" ht="18.0" customHeight="1">
      <c r="A2308" s="3"/>
      <c r="B2308" s="21"/>
      <c r="C2308" s="41">
        <v>9.784897619408E12</v>
      </c>
      <c r="D2308" s="28" t="s">
        <v>2018</v>
      </c>
      <c r="E2308" s="28" t="s">
        <v>4001</v>
      </c>
      <c r="F2308" s="28" t="s">
        <v>4002</v>
      </c>
      <c r="G2308" s="24" t="s">
        <v>19</v>
      </c>
      <c r="H2308" s="52">
        <v>45133.0</v>
      </c>
      <c r="I2308" s="53">
        <v>45282.0</v>
      </c>
      <c r="J2308" s="23"/>
      <c r="K2308" s="27" t="str">
        <f>IFERROR(__xludf.DUMMYFUNCTION("""COMPUTED_VALUE"""),"〇")</f>
        <v>〇</v>
      </c>
      <c r="L2308" s="27"/>
    </row>
    <row r="2309" ht="18.0" customHeight="1">
      <c r="A2309" s="3"/>
      <c r="B2309" s="21"/>
      <c r="C2309" s="41">
        <v>9.784897619422E12</v>
      </c>
      <c r="D2309" s="28" t="s">
        <v>2018</v>
      </c>
      <c r="E2309" s="28" t="s">
        <v>4003</v>
      </c>
      <c r="F2309" s="28" t="s">
        <v>4004</v>
      </c>
      <c r="G2309" s="24" t="s">
        <v>19</v>
      </c>
      <c r="H2309" s="52">
        <v>45194.0</v>
      </c>
      <c r="I2309" s="53">
        <v>45282.0</v>
      </c>
      <c r="J2309" s="23"/>
      <c r="K2309" s="27" t="str">
        <f>IFERROR(__xludf.DUMMYFUNCTION("""COMPUTED_VALUE"""),"〇")</f>
        <v>〇</v>
      </c>
      <c r="L2309" s="27"/>
    </row>
    <row r="2310" ht="18.0" customHeight="1">
      <c r="A2310" s="3"/>
      <c r="B2310" s="21"/>
      <c r="C2310" s="41">
        <v>9.784897619484E12</v>
      </c>
      <c r="D2310" s="28" t="s">
        <v>2018</v>
      </c>
      <c r="E2310" s="28" t="s">
        <v>4005</v>
      </c>
      <c r="F2310" s="28" t="s">
        <v>4006</v>
      </c>
      <c r="G2310" s="24" t="s">
        <v>19</v>
      </c>
      <c r="H2310" s="52">
        <v>45211.0</v>
      </c>
      <c r="I2310" s="53">
        <v>45282.0</v>
      </c>
      <c r="J2310" s="23"/>
      <c r="K2310" s="27" t="str">
        <f>IFERROR(__xludf.DUMMYFUNCTION("""COMPUTED_VALUE"""),"")</f>
        <v/>
      </c>
      <c r="L2310" s="27"/>
    </row>
    <row r="2311" ht="18.0" customHeight="1">
      <c r="A2311" s="3"/>
      <c r="B2311" s="21"/>
      <c r="C2311" s="41">
        <v>9.784897619545E12</v>
      </c>
      <c r="D2311" s="28" t="s">
        <v>2018</v>
      </c>
      <c r="E2311" s="28" t="s">
        <v>4007</v>
      </c>
      <c r="F2311" s="28" t="s">
        <v>4008</v>
      </c>
      <c r="G2311" s="24" t="s">
        <v>19</v>
      </c>
      <c r="H2311" s="52">
        <v>45240.0</v>
      </c>
      <c r="I2311" s="53">
        <v>45282.0</v>
      </c>
      <c r="J2311" s="23"/>
      <c r="K2311" s="27" t="str">
        <f>IFERROR(__xludf.DUMMYFUNCTION("""COMPUTED_VALUE"""),"〇")</f>
        <v>〇</v>
      </c>
      <c r="L2311" s="27"/>
    </row>
    <row r="2312" ht="18.0" customHeight="1">
      <c r="A2312" s="3"/>
      <c r="B2312" s="21"/>
      <c r="C2312" s="41">
        <v>9.784897619569E12</v>
      </c>
      <c r="D2312" s="28" t="s">
        <v>2018</v>
      </c>
      <c r="E2312" s="28" t="s">
        <v>4009</v>
      </c>
      <c r="F2312" s="28" t="s">
        <v>3431</v>
      </c>
      <c r="G2312" s="24" t="s">
        <v>19</v>
      </c>
      <c r="H2312" s="52">
        <v>45254.0</v>
      </c>
      <c r="I2312" s="53">
        <v>45282.0</v>
      </c>
      <c r="J2312" s="23"/>
      <c r="K2312" s="27" t="str">
        <f>IFERROR(__xludf.DUMMYFUNCTION("""COMPUTED_VALUE"""),"〇")</f>
        <v>〇</v>
      </c>
      <c r="L2312" s="27"/>
    </row>
    <row r="2313" ht="18.0" customHeight="1">
      <c r="A2313" s="3"/>
      <c r="B2313" s="21"/>
      <c r="C2313" s="41">
        <v>9.784641017221E12</v>
      </c>
      <c r="D2313" s="28" t="s">
        <v>628</v>
      </c>
      <c r="E2313" s="28" t="s">
        <v>4010</v>
      </c>
      <c r="F2313" s="28" t="s">
        <v>4011</v>
      </c>
      <c r="G2313" s="24" t="s">
        <v>19</v>
      </c>
      <c r="H2313" s="52">
        <v>39807.0</v>
      </c>
      <c r="I2313" s="53">
        <v>45285.0</v>
      </c>
      <c r="J2313" s="23"/>
      <c r="K2313" s="27" t="str">
        <f>IFERROR(__xludf.DUMMYFUNCTION("""COMPUTED_VALUE"""),"")</f>
        <v/>
      </c>
      <c r="L2313" s="27"/>
    </row>
    <row r="2314" ht="18.0" customHeight="1">
      <c r="A2314" s="3"/>
      <c r="B2314" s="21"/>
      <c r="C2314" s="41">
        <v>9.784641017238E12</v>
      </c>
      <c r="D2314" s="28" t="s">
        <v>628</v>
      </c>
      <c r="E2314" s="28" t="s">
        <v>4012</v>
      </c>
      <c r="F2314" s="28" t="s">
        <v>4013</v>
      </c>
      <c r="G2314" s="24" t="s">
        <v>19</v>
      </c>
      <c r="H2314" s="52">
        <v>40481.0</v>
      </c>
      <c r="I2314" s="53">
        <v>45285.0</v>
      </c>
      <c r="J2314" s="23"/>
      <c r="K2314" s="27" t="str">
        <f>IFERROR(__xludf.DUMMYFUNCTION("""COMPUTED_VALUE"""),"")</f>
        <v/>
      </c>
      <c r="L2314" s="27"/>
    </row>
    <row r="2315" ht="18.0" customHeight="1">
      <c r="A2315" s="3"/>
      <c r="B2315" s="21"/>
      <c r="C2315" s="41">
        <v>9.78464101745E12</v>
      </c>
      <c r="D2315" s="28" t="s">
        <v>628</v>
      </c>
      <c r="E2315" s="28" t="s">
        <v>4014</v>
      </c>
      <c r="F2315" s="28" t="s">
        <v>4015</v>
      </c>
      <c r="G2315" s="24" t="s">
        <v>19</v>
      </c>
      <c r="H2315" s="52">
        <v>40481.0</v>
      </c>
      <c r="I2315" s="53">
        <v>45285.0</v>
      </c>
      <c r="J2315" s="23"/>
      <c r="K2315" s="27" t="str">
        <f>IFERROR(__xludf.DUMMYFUNCTION("""COMPUTED_VALUE"""),"")</f>
        <v/>
      </c>
      <c r="L2315" s="27"/>
    </row>
    <row r="2316" ht="18.0" customHeight="1">
      <c r="A2316" s="3"/>
      <c r="B2316" s="21"/>
      <c r="C2316" s="41">
        <v>9.784641017269E12</v>
      </c>
      <c r="D2316" s="28" t="s">
        <v>628</v>
      </c>
      <c r="E2316" s="28" t="s">
        <v>4016</v>
      </c>
      <c r="F2316" s="28" t="s">
        <v>4017</v>
      </c>
      <c r="G2316" s="24" t="s">
        <v>19</v>
      </c>
      <c r="H2316" s="52">
        <v>40481.0</v>
      </c>
      <c r="I2316" s="53">
        <v>45285.0</v>
      </c>
      <c r="J2316" s="23"/>
      <c r="K2316" s="27" t="str">
        <f>IFERROR(__xludf.DUMMYFUNCTION("""COMPUTED_VALUE"""),"")</f>
        <v/>
      </c>
      <c r="L2316" s="27"/>
    </row>
    <row r="2317" ht="18.0" customHeight="1">
      <c r="A2317" s="3"/>
      <c r="B2317" s="21"/>
      <c r="C2317" s="41">
        <v>9.784641017214E12</v>
      </c>
      <c r="D2317" s="28" t="s">
        <v>628</v>
      </c>
      <c r="E2317" s="28" t="s">
        <v>4018</v>
      </c>
      <c r="F2317" s="28" t="s">
        <v>4019</v>
      </c>
      <c r="G2317" s="24" t="s">
        <v>19</v>
      </c>
      <c r="H2317" s="52">
        <v>40512.0</v>
      </c>
      <c r="I2317" s="53">
        <v>45285.0</v>
      </c>
      <c r="J2317" s="23"/>
      <c r="K2317" s="27" t="str">
        <f>IFERROR(__xludf.DUMMYFUNCTION("""COMPUTED_VALUE"""),"〇")</f>
        <v>〇</v>
      </c>
      <c r="L2317" s="27"/>
    </row>
    <row r="2318" ht="18.0" customHeight="1">
      <c r="A2318" s="3"/>
      <c r="B2318" s="21"/>
      <c r="C2318" s="41">
        <v>9.784641017245E12</v>
      </c>
      <c r="D2318" s="28" t="s">
        <v>628</v>
      </c>
      <c r="E2318" s="28" t="s">
        <v>4020</v>
      </c>
      <c r="F2318" s="28" t="s">
        <v>4021</v>
      </c>
      <c r="G2318" s="24" t="s">
        <v>19</v>
      </c>
      <c r="H2318" s="52">
        <v>40512.0</v>
      </c>
      <c r="I2318" s="53">
        <v>45285.0</v>
      </c>
      <c r="J2318" s="23"/>
      <c r="K2318" s="27" t="str">
        <f>IFERROR(__xludf.DUMMYFUNCTION("""COMPUTED_VALUE"""),"〇")</f>
        <v>〇</v>
      </c>
      <c r="L2318" s="27"/>
    </row>
    <row r="2319" ht="18.0" customHeight="1">
      <c r="A2319" s="3"/>
      <c r="B2319" s="21"/>
      <c r="C2319" s="41">
        <v>9.784641016132E12</v>
      </c>
      <c r="D2319" s="28" t="s">
        <v>628</v>
      </c>
      <c r="E2319" s="28" t="s">
        <v>4022</v>
      </c>
      <c r="F2319" s="28" t="s">
        <v>4023</v>
      </c>
      <c r="G2319" s="24" t="s">
        <v>19</v>
      </c>
      <c r="H2319" s="52">
        <v>41304.0</v>
      </c>
      <c r="I2319" s="53">
        <v>45285.0</v>
      </c>
      <c r="J2319" s="23"/>
      <c r="K2319" s="27" t="str">
        <f>IFERROR(__xludf.DUMMYFUNCTION("""COMPUTED_VALUE"""),"")</f>
        <v/>
      </c>
      <c r="L2319" s="27"/>
    </row>
    <row r="2320" ht="18.0" customHeight="1">
      <c r="A2320" s="3"/>
      <c r="B2320" s="21"/>
      <c r="C2320" s="41">
        <v>9.78464124317E12</v>
      </c>
      <c r="D2320" s="28" t="s">
        <v>628</v>
      </c>
      <c r="E2320" s="28" t="s">
        <v>4024</v>
      </c>
      <c r="F2320" s="28" t="s">
        <v>4025</v>
      </c>
      <c r="G2320" s="24" t="s">
        <v>19</v>
      </c>
      <c r="H2320" s="52">
        <v>44007.0</v>
      </c>
      <c r="I2320" s="53">
        <v>45285.0</v>
      </c>
      <c r="J2320" s="23"/>
      <c r="K2320" s="27" t="str">
        <f>IFERROR(__xludf.DUMMYFUNCTION("""COMPUTED_VALUE"""),"")</f>
        <v/>
      </c>
      <c r="L2320" s="27"/>
    </row>
    <row r="2321" ht="18.0" customHeight="1">
      <c r="A2321" s="3"/>
      <c r="B2321" s="21"/>
      <c r="C2321" s="41">
        <v>9.784641138377E12</v>
      </c>
      <c r="D2321" s="28" t="s">
        <v>628</v>
      </c>
      <c r="E2321" s="28" t="s">
        <v>4026</v>
      </c>
      <c r="F2321" s="28" t="s">
        <v>4027</v>
      </c>
      <c r="G2321" s="24" t="s">
        <v>19</v>
      </c>
      <c r="H2321" s="52">
        <v>44094.0</v>
      </c>
      <c r="I2321" s="53">
        <v>45285.0</v>
      </c>
      <c r="J2321" s="23"/>
      <c r="K2321" s="27" t="str">
        <f>IFERROR(__xludf.DUMMYFUNCTION("""COMPUTED_VALUE"""),"")</f>
        <v/>
      </c>
      <c r="L2321" s="27"/>
    </row>
    <row r="2322" ht="18.0" customHeight="1">
      <c r="A2322" s="3"/>
      <c r="B2322" s="21"/>
      <c r="C2322" s="41">
        <v>9.784474019539E12</v>
      </c>
      <c r="D2322" s="28" t="s">
        <v>1935</v>
      </c>
      <c r="E2322" s="28" t="s">
        <v>4028</v>
      </c>
      <c r="F2322" s="28" t="s">
        <v>4029</v>
      </c>
      <c r="G2322" s="23" t="s">
        <v>915</v>
      </c>
      <c r="H2322" s="52">
        <v>38691.0</v>
      </c>
      <c r="I2322" s="53">
        <v>45285.0</v>
      </c>
      <c r="J2322" s="23"/>
      <c r="K2322" s="27" t="str">
        <f>IFERROR(__xludf.DUMMYFUNCTION("""COMPUTED_VALUE"""),"〇")</f>
        <v>〇</v>
      </c>
      <c r="L2322" s="27"/>
    </row>
    <row r="2323" ht="18.0" customHeight="1">
      <c r="A2323" s="3"/>
      <c r="B2323" s="21"/>
      <c r="C2323" s="41">
        <v>9.784474023109E12</v>
      </c>
      <c r="D2323" s="28" t="s">
        <v>1935</v>
      </c>
      <c r="E2323" s="28" t="s">
        <v>4030</v>
      </c>
      <c r="F2323" s="28" t="s">
        <v>4031</v>
      </c>
      <c r="G2323" s="23" t="s">
        <v>915</v>
      </c>
      <c r="H2323" s="52">
        <v>39253.0</v>
      </c>
      <c r="I2323" s="53">
        <v>45285.0</v>
      </c>
      <c r="J2323" s="23"/>
      <c r="K2323" s="27" t="str">
        <f>IFERROR(__xludf.DUMMYFUNCTION("""COMPUTED_VALUE"""),"")</f>
        <v/>
      </c>
      <c r="L2323" s="27"/>
    </row>
    <row r="2324" ht="18.0" customHeight="1">
      <c r="A2324" s="3"/>
      <c r="B2324" s="21"/>
      <c r="C2324" s="41">
        <v>9.784474023406E12</v>
      </c>
      <c r="D2324" s="28" t="s">
        <v>1935</v>
      </c>
      <c r="E2324" s="28" t="s">
        <v>4032</v>
      </c>
      <c r="F2324" s="28" t="s">
        <v>4029</v>
      </c>
      <c r="G2324" s="23" t="s">
        <v>915</v>
      </c>
      <c r="H2324" s="52">
        <v>39355.0</v>
      </c>
      <c r="I2324" s="53">
        <v>45285.0</v>
      </c>
      <c r="J2324" s="23"/>
      <c r="K2324" s="27" t="str">
        <f>IFERROR(__xludf.DUMMYFUNCTION("""COMPUTED_VALUE"""),"〇")</f>
        <v>〇</v>
      </c>
      <c r="L2324" s="27"/>
    </row>
    <row r="2325" ht="18.0" customHeight="1">
      <c r="A2325" s="3"/>
      <c r="B2325" s="21"/>
      <c r="C2325" s="41">
        <v>9.784474024694E12</v>
      </c>
      <c r="D2325" s="28" t="s">
        <v>1935</v>
      </c>
      <c r="E2325" s="28" t="s">
        <v>4033</v>
      </c>
      <c r="F2325" s="28" t="s">
        <v>4034</v>
      </c>
      <c r="G2325" s="23" t="s">
        <v>915</v>
      </c>
      <c r="H2325" s="52">
        <v>39845.0</v>
      </c>
      <c r="I2325" s="53">
        <v>45285.0</v>
      </c>
      <c r="J2325" s="23"/>
      <c r="K2325" s="27" t="str">
        <f>IFERROR(__xludf.DUMMYFUNCTION("""COMPUTED_VALUE"""),"")</f>
        <v/>
      </c>
      <c r="L2325" s="27"/>
    </row>
    <row r="2326" ht="18.0" customHeight="1">
      <c r="A2326" s="3"/>
      <c r="B2326" s="21"/>
      <c r="C2326" s="41">
        <v>9.784474027107E12</v>
      </c>
      <c r="D2326" s="28" t="s">
        <v>1935</v>
      </c>
      <c r="E2326" s="28" t="s">
        <v>4035</v>
      </c>
      <c r="F2326" s="28" t="s">
        <v>4036</v>
      </c>
      <c r="G2326" s="23" t="s">
        <v>915</v>
      </c>
      <c r="H2326" s="52">
        <v>40754.0</v>
      </c>
      <c r="I2326" s="53">
        <v>45285.0</v>
      </c>
      <c r="J2326" s="23"/>
      <c r="K2326" s="27" t="str">
        <f>IFERROR(__xludf.DUMMYFUNCTION("""COMPUTED_VALUE"""),"")</f>
        <v/>
      </c>
      <c r="L2326" s="27"/>
    </row>
    <row r="2327" ht="18.0" customHeight="1">
      <c r="A2327" s="3"/>
      <c r="B2327" s="21"/>
      <c r="C2327" s="41">
        <v>9.784474026957E12</v>
      </c>
      <c r="D2327" s="28" t="s">
        <v>1935</v>
      </c>
      <c r="E2327" s="28" t="s">
        <v>4037</v>
      </c>
      <c r="F2327" s="28" t="s">
        <v>4038</v>
      </c>
      <c r="G2327" s="23" t="s">
        <v>915</v>
      </c>
      <c r="H2327" s="52">
        <v>40770.0</v>
      </c>
      <c r="I2327" s="53">
        <v>45285.0</v>
      </c>
      <c r="J2327" s="23"/>
      <c r="K2327" s="27" t="str">
        <f>IFERROR(__xludf.DUMMYFUNCTION("""COMPUTED_VALUE"""),"〇")</f>
        <v>〇</v>
      </c>
      <c r="L2327" s="27"/>
    </row>
    <row r="2328" ht="18.0" customHeight="1">
      <c r="A2328" s="3"/>
      <c r="B2328" s="21"/>
      <c r="C2328" s="41">
        <v>9.784474102989E12</v>
      </c>
      <c r="D2328" s="28" t="s">
        <v>1935</v>
      </c>
      <c r="E2328" s="28" t="s">
        <v>4039</v>
      </c>
      <c r="F2328" s="28" t="s">
        <v>4040</v>
      </c>
      <c r="G2328" s="23" t="s">
        <v>915</v>
      </c>
      <c r="H2328" s="52">
        <v>40846.0</v>
      </c>
      <c r="I2328" s="53">
        <v>45285.0</v>
      </c>
      <c r="J2328" s="23"/>
      <c r="K2328" s="27" t="str">
        <f>IFERROR(__xludf.DUMMYFUNCTION("""COMPUTED_VALUE"""),"")</f>
        <v/>
      </c>
      <c r="L2328" s="27"/>
    </row>
    <row r="2329" ht="18.0" customHeight="1">
      <c r="A2329" s="3"/>
      <c r="B2329" s="21"/>
      <c r="C2329" s="41">
        <v>9.784474102996E12</v>
      </c>
      <c r="D2329" s="28" t="s">
        <v>1935</v>
      </c>
      <c r="E2329" s="28" t="s">
        <v>4041</v>
      </c>
      <c r="F2329" s="28" t="s">
        <v>4040</v>
      </c>
      <c r="G2329" s="23" t="s">
        <v>915</v>
      </c>
      <c r="H2329" s="52">
        <v>40846.0</v>
      </c>
      <c r="I2329" s="53">
        <v>45285.0</v>
      </c>
      <c r="J2329" s="23"/>
      <c r="K2329" s="27" t="str">
        <f>IFERROR(__xludf.DUMMYFUNCTION("""COMPUTED_VALUE"""),"〇")</f>
        <v>〇</v>
      </c>
      <c r="L2329" s="27"/>
    </row>
    <row r="2330" ht="18.0" customHeight="1">
      <c r="A2330" s="3"/>
      <c r="B2330" s="21"/>
      <c r="C2330" s="41">
        <v>9.784474103009E12</v>
      </c>
      <c r="D2330" s="28" t="s">
        <v>1935</v>
      </c>
      <c r="E2330" s="28" t="s">
        <v>4042</v>
      </c>
      <c r="F2330" s="28" t="s">
        <v>4040</v>
      </c>
      <c r="G2330" s="23" t="s">
        <v>915</v>
      </c>
      <c r="H2330" s="52">
        <v>40846.0</v>
      </c>
      <c r="I2330" s="53">
        <v>45285.0</v>
      </c>
      <c r="J2330" s="23"/>
      <c r="K2330" s="27" t="str">
        <f>IFERROR(__xludf.DUMMYFUNCTION("""COMPUTED_VALUE"""),"")</f>
        <v/>
      </c>
      <c r="L2330" s="27"/>
    </row>
    <row r="2331" ht="18.0" customHeight="1">
      <c r="A2331" s="3"/>
      <c r="B2331" s="21"/>
      <c r="C2331" s="41">
        <v>9.784474029682E12</v>
      </c>
      <c r="D2331" s="28" t="s">
        <v>1935</v>
      </c>
      <c r="E2331" s="28" t="s">
        <v>4043</v>
      </c>
      <c r="F2331" s="28" t="s">
        <v>4044</v>
      </c>
      <c r="G2331" s="23" t="s">
        <v>915</v>
      </c>
      <c r="H2331" s="52">
        <v>41562.0</v>
      </c>
      <c r="I2331" s="53">
        <v>45285.0</v>
      </c>
      <c r="J2331" s="23"/>
      <c r="K2331" s="27" t="str">
        <f>IFERROR(__xludf.DUMMYFUNCTION("""COMPUTED_VALUE"""),"")</f>
        <v/>
      </c>
      <c r="L2331" s="27"/>
    </row>
    <row r="2332" ht="18.0" customHeight="1">
      <c r="A2332" s="3"/>
      <c r="B2332" s="21"/>
      <c r="C2332" s="41">
        <v>9.784474033474E12</v>
      </c>
      <c r="D2332" s="28" t="s">
        <v>1935</v>
      </c>
      <c r="E2332" s="28" t="s">
        <v>4045</v>
      </c>
      <c r="F2332" s="28" t="s">
        <v>4046</v>
      </c>
      <c r="G2332" s="23" t="s">
        <v>915</v>
      </c>
      <c r="H2332" s="52">
        <v>41942.0</v>
      </c>
      <c r="I2332" s="53">
        <v>45285.0</v>
      </c>
      <c r="J2332" s="23"/>
      <c r="K2332" s="27" t="str">
        <f>IFERROR(__xludf.DUMMYFUNCTION("""COMPUTED_VALUE"""),"〇")</f>
        <v>〇</v>
      </c>
      <c r="L2332" s="27"/>
    </row>
    <row r="2333" ht="18.0" customHeight="1">
      <c r="A2333" s="3"/>
      <c r="B2333" s="21"/>
      <c r="C2333" s="41">
        <v>9.784474053359E12</v>
      </c>
      <c r="D2333" s="28" t="s">
        <v>1935</v>
      </c>
      <c r="E2333" s="28" t="s">
        <v>4047</v>
      </c>
      <c r="F2333" s="28" t="s">
        <v>4036</v>
      </c>
      <c r="G2333" s="23" t="s">
        <v>915</v>
      </c>
      <c r="H2333" s="52">
        <v>42425.0</v>
      </c>
      <c r="I2333" s="53">
        <v>45285.0</v>
      </c>
      <c r="J2333" s="23"/>
      <c r="K2333" s="27" t="str">
        <f>IFERROR(__xludf.DUMMYFUNCTION("""COMPUTED_VALUE"""),"〇")</f>
        <v>〇</v>
      </c>
      <c r="L2333" s="27"/>
    </row>
    <row r="2334" ht="18.0" customHeight="1">
      <c r="A2334" s="3"/>
      <c r="B2334" s="21"/>
      <c r="C2334" s="41">
        <v>9.784474052819E12</v>
      </c>
      <c r="D2334" s="28" t="s">
        <v>1935</v>
      </c>
      <c r="E2334" s="28" t="s">
        <v>4048</v>
      </c>
      <c r="F2334" s="28" t="s">
        <v>4036</v>
      </c>
      <c r="G2334" s="23" t="s">
        <v>915</v>
      </c>
      <c r="H2334" s="52">
        <v>42628.0</v>
      </c>
      <c r="I2334" s="53">
        <v>45285.0</v>
      </c>
      <c r="J2334" s="23"/>
      <c r="K2334" s="27" t="str">
        <f>IFERROR(__xludf.DUMMYFUNCTION("""COMPUTED_VALUE"""),"〇")</f>
        <v>〇</v>
      </c>
      <c r="L2334" s="27"/>
    </row>
    <row r="2335" ht="18.0" customHeight="1">
      <c r="A2335" s="3"/>
      <c r="B2335" s="21"/>
      <c r="C2335" s="69">
        <v>9.784797211627E12</v>
      </c>
      <c r="D2335" s="59" t="s">
        <v>3994</v>
      </c>
      <c r="E2335" s="72" t="s">
        <v>4049</v>
      </c>
      <c r="F2335" s="73" t="s">
        <v>4050</v>
      </c>
      <c r="G2335" s="24" t="s">
        <v>19</v>
      </c>
      <c r="H2335" s="63">
        <v>39649.0</v>
      </c>
      <c r="I2335" s="53">
        <v>45286.0</v>
      </c>
      <c r="J2335" s="23"/>
      <c r="K2335" s="27" t="str">
        <f>IFERROR(__xludf.DUMMYFUNCTION("""COMPUTED_VALUE"""),"")</f>
        <v/>
      </c>
      <c r="L2335" s="27"/>
    </row>
    <row r="2336" ht="18.0" customHeight="1">
      <c r="A2336" s="3"/>
      <c r="B2336" s="21"/>
      <c r="C2336" s="69">
        <v>9.784797211634E12</v>
      </c>
      <c r="D2336" s="59" t="s">
        <v>3994</v>
      </c>
      <c r="E2336" s="74" t="s">
        <v>4051</v>
      </c>
      <c r="F2336" s="59" t="s">
        <v>4050</v>
      </c>
      <c r="G2336" s="24" t="s">
        <v>19</v>
      </c>
      <c r="H2336" s="63">
        <v>40476.0</v>
      </c>
      <c r="I2336" s="53">
        <v>45286.0</v>
      </c>
      <c r="J2336" s="23"/>
      <c r="K2336" s="27" t="str">
        <f>IFERROR(__xludf.DUMMYFUNCTION("""COMPUTED_VALUE"""),"〇")</f>
        <v>〇</v>
      </c>
      <c r="L2336" s="27"/>
    </row>
    <row r="2337" ht="18.0" customHeight="1">
      <c r="A2337" s="3"/>
      <c r="B2337" s="21"/>
      <c r="C2337" s="69">
        <v>9.78479721161E12</v>
      </c>
      <c r="D2337" s="59" t="s">
        <v>3994</v>
      </c>
      <c r="E2337" s="75" t="s">
        <v>4052</v>
      </c>
      <c r="F2337" s="73" t="s">
        <v>4050</v>
      </c>
      <c r="G2337" s="24" t="s">
        <v>19</v>
      </c>
      <c r="H2337" s="63">
        <v>41971.0</v>
      </c>
      <c r="I2337" s="53">
        <v>45286.0</v>
      </c>
      <c r="J2337" s="23"/>
      <c r="K2337" s="27" t="str">
        <f>IFERROR(__xludf.DUMMYFUNCTION("""COMPUTED_VALUE"""),"〇")</f>
        <v>〇</v>
      </c>
      <c r="L2337" s="27"/>
    </row>
    <row r="2338" ht="18.0" customHeight="1">
      <c r="A2338" s="3"/>
      <c r="B2338" s="21"/>
      <c r="C2338" s="69">
        <v>9.784797214703E12</v>
      </c>
      <c r="D2338" s="28" t="s">
        <v>3994</v>
      </c>
      <c r="E2338" s="76" t="s">
        <v>4053</v>
      </c>
      <c r="F2338" s="28" t="s">
        <v>4054</v>
      </c>
      <c r="G2338" s="24" t="s">
        <v>19</v>
      </c>
      <c r="H2338" s="52">
        <v>42719.0</v>
      </c>
      <c r="I2338" s="53">
        <v>45286.0</v>
      </c>
      <c r="J2338" s="23"/>
      <c r="K2338" s="27" t="str">
        <f>IFERROR(__xludf.DUMMYFUNCTION("""COMPUTED_VALUE"""),"")</f>
        <v/>
      </c>
      <c r="L2338" s="27"/>
    </row>
    <row r="2339" ht="18.0" customHeight="1">
      <c r="A2339" s="3"/>
      <c r="B2339" s="21"/>
      <c r="C2339" s="69">
        <v>9.784797280296E12</v>
      </c>
      <c r="D2339" s="59" t="s">
        <v>3994</v>
      </c>
      <c r="E2339" s="75" t="s">
        <v>4055</v>
      </c>
      <c r="F2339" s="59" t="s">
        <v>4056</v>
      </c>
      <c r="G2339" s="24" t="s">
        <v>19</v>
      </c>
      <c r="H2339" s="63">
        <v>42946.0</v>
      </c>
      <c r="I2339" s="53">
        <v>45286.0</v>
      </c>
      <c r="J2339" s="23"/>
      <c r="K2339" s="27" t="str">
        <f>IFERROR(__xludf.DUMMYFUNCTION("""COMPUTED_VALUE"""),"〇")</f>
        <v>〇</v>
      </c>
      <c r="L2339" s="27"/>
    </row>
    <row r="2340" ht="18.0" customHeight="1">
      <c r="A2340" s="3"/>
      <c r="B2340" s="21"/>
      <c r="C2340" s="69">
        <v>9.784797260861E12</v>
      </c>
      <c r="D2340" s="59" t="s">
        <v>3994</v>
      </c>
      <c r="E2340" s="75" t="s">
        <v>4057</v>
      </c>
      <c r="F2340" s="59" t="s">
        <v>4058</v>
      </c>
      <c r="G2340" s="24" t="s">
        <v>19</v>
      </c>
      <c r="H2340" s="63">
        <v>43794.0</v>
      </c>
      <c r="I2340" s="53">
        <v>45286.0</v>
      </c>
      <c r="J2340" s="23"/>
      <c r="K2340" s="27" t="str">
        <f>IFERROR(__xludf.DUMMYFUNCTION("""COMPUTED_VALUE"""),"")</f>
        <v/>
      </c>
      <c r="L2340" s="27"/>
    </row>
    <row r="2341" ht="18.0" customHeight="1">
      <c r="A2341" s="3"/>
      <c r="B2341" s="21"/>
      <c r="C2341" s="69">
        <v>9.784797260878E12</v>
      </c>
      <c r="D2341" s="59" t="s">
        <v>3994</v>
      </c>
      <c r="E2341" s="75" t="s">
        <v>4059</v>
      </c>
      <c r="F2341" s="59" t="s">
        <v>4058</v>
      </c>
      <c r="G2341" s="24" t="s">
        <v>19</v>
      </c>
      <c r="H2341" s="63">
        <v>43860.0</v>
      </c>
      <c r="I2341" s="53">
        <v>45286.0</v>
      </c>
      <c r="J2341" s="23"/>
      <c r="K2341" s="27" t="str">
        <f>IFERROR(__xludf.DUMMYFUNCTION("""COMPUTED_VALUE"""),"")</f>
        <v/>
      </c>
      <c r="L2341" s="27"/>
    </row>
    <row r="2342" ht="18.0" customHeight="1">
      <c r="A2342" s="3"/>
      <c r="B2342" s="21"/>
      <c r="C2342" s="69">
        <v>9.784797259131E12</v>
      </c>
      <c r="D2342" s="59" t="s">
        <v>3994</v>
      </c>
      <c r="E2342" s="75" t="s">
        <v>4060</v>
      </c>
      <c r="F2342" s="59" t="s">
        <v>4061</v>
      </c>
      <c r="G2342" s="24" t="s">
        <v>19</v>
      </c>
      <c r="H2342" s="63">
        <v>43886.0</v>
      </c>
      <c r="I2342" s="53">
        <v>45286.0</v>
      </c>
      <c r="J2342" s="23"/>
      <c r="K2342" s="27" t="str">
        <f>IFERROR(__xludf.DUMMYFUNCTION("""COMPUTED_VALUE"""),"")</f>
        <v/>
      </c>
      <c r="L2342" s="27"/>
    </row>
    <row r="2343" ht="18.0" customHeight="1">
      <c r="A2343" s="3"/>
      <c r="B2343" s="21"/>
      <c r="C2343" s="69">
        <v>9.784797260885E12</v>
      </c>
      <c r="D2343" s="59" t="s">
        <v>3994</v>
      </c>
      <c r="E2343" s="75" t="s">
        <v>4062</v>
      </c>
      <c r="F2343" s="59" t="s">
        <v>4058</v>
      </c>
      <c r="G2343" s="24" t="s">
        <v>19</v>
      </c>
      <c r="H2343" s="63">
        <v>43910.0</v>
      </c>
      <c r="I2343" s="53">
        <v>45286.0</v>
      </c>
      <c r="J2343" s="23"/>
      <c r="K2343" s="27" t="str">
        <f>IFERROR(__xludf.DUMMYFUNCTION("""COMPUTED_VALUE"""),"")</f>
        <v/>
      </c>
      <c r="L2343" s="27"/>
    </row>
    <row r="2344" ht="18.0" customHeight="1">
      <c r="A2344" s="3"/>
      <c r="B2344" s="21"/>
      <c r="C2344" s="69">
        <v>9.784797281033E12</v>
      </c>
      <c r="D2344" s="59" t="s">
        <v>3994</v>
      </c>
      <c r="E2344" s="75" t="s">
        <v>4063</v>
      </c>
      <c r="F2344" s="59" t="s">
        <v>4064</v>
      </c>
      <c r="G2344" s="24" t="s">
        <v>19</v>
      </c>
      <c r="H2344" s="63">
        <v>44042.0</v>
      </c>
      <c r="I2344" s="53">
        <v>45286.0</v>
      </c>
      <c r="J2344" s="23"/>
      <c r="K2344" s="27" t="str">
        <f>IFERROR(__xludf.DUMMYFUNCTION("""COMPUTED_VALUE"""),"〇")</f>
        <v>〇</v>
      </c>
      <c r="L2344" s="27"/>
    </row>
    <row r="2345" ht="18.0" customHeight="1">
      <c r="A2345" s="3"/>
      <c r="B2345" s="21"/>
      <c r="C2345" s="69">
        <v>9.784797286472E12</v>
      </c>
      <c r="D2345" s="59" t="s">
        <v>3994</v>
      </c>
      <c r="E2345" s="75" t="s">
        <v>4065</v>
      </c>
      <c r="F2345" s="61" t="s">
        <v>4066</v>
      </c>
      <c r="G2345" s="24" t="s">
        <v>19</v>
      </c>
      <c r="H2345" s="63">
        <v>44043.0</v>
      </c>
      <c r="I2345" s="53">
        <v>45286.0</v>
      </c>
      <c r="J2345" s="23"/>
      <c r="K2345" s="27" t="str">
        <f>IFERROR(__xludf.DUMMYFUNCTION("""COMPUTED_VALUE"""),"")</f>
        <v/>
      </c>
      <c r="L2345" s="27"/>
    </row>
    <row r="2346" ht="18.0" customHeight="1">
      <c r="A2346" s="3"/>
      <c r="B2346" s="21"/>
      <c r="C2346" s="69">
        <v>9.784797260892E12</v>
      </c>
      <c r="D2346" s="77" t="s">
        <v>3994</v>
      </c>
      <c r="E2346" s="72" t="s">
        <v>4067</v>
      </c>
      <c r="F2346" s="78" t="s">
        <v>4058</v>
      </c>
      <c r="G2346" s="24" t="s">
        <v>19</v>
      </c>
      <c r="H2346" s="65">
        <v>44063.0</v>
      </c>
      <c r="I2346" s="53">
        <v>45286.0</v>
      </c>
      <c r="J2346" s="23"/>
      <c r="K2346" s="27" t="str">
        <f>IFERROR(__xludf.DUMMYFUNCTION("""COMPUTED_VALUE"""),"〇")</f>
        <v>〇</v>
      </c>
      <c r="L2346" s="27"/>
    </row>
    <row r="2347" ht="18.0" customHeight="1">
      <c r="A2347" s="3"/>
      <c r="B2347" s="21"/>
      <c r="C2347" s="69">
        <v>9.784797281613E12</v>
      </c>
      <c r="D2347" s="77" t="s">
        <v>3994</v>
      </c>
      <c r="E2347" s="75" t="s">
        <v>4068</v>
      </c>
      <c r="F2347" s="72" t="s">
        <v>4069</v>
      </c>
      <c r="G2347" s="24" t="s">
        <v>19</v>
      </c>
      <c r="H2347" s="66">
        <v>44099.0</v>
      </c>
      <c r="I2347" s="53">
        <v>45286.0</v>
      </c>
      <c r="J2347" s="23"/>
      <c r="K2347" s="27" t="str">
        <f>IFERROR(__xludf.DUMMYFUNCTION("""COMPUTED_VALUE"""),"")</f>
        <v/>
      </c>
      <c r="L2347" s="27"/>
    </row>
    <row r="2348" ht="18.0" customHeight="1">
      <c r="A2348" s="3"/>
      <c r="B2348" s="21"/>
      <c r="C2348" s="69">
        <v>9.78479728104E12</v>
      </c>
      <c r="D2348" s="77" t="s">
        <v>3994</v>
      </c>
      <c r="E2348" s="75" t="s">
        <v>4070</v>
      </c>
      <c r="F2348" s="75" t="s">
        <v>4071</v>
      </c>
      <c r="G2348" s="24" t="s">
        <v>19</v>
      </c>
      <c r="H2348" s="79">
        <v>44104.0</v>
      </c>
      <c r="I2348" s="53">
        <v>45286.0</v>
      </c>
      <c r="J2348" s="23"/>
      <c r="K2348" s="27" t="str">
        <f>IFERROR(__xludf.DUMMYFUNCTION("""COMPUTED_VALUE"""),"")</f>
        <v/>
      </c>
      <c r="L2348" s="27"/>
    </row>
    <row r="2349" ht="18.0" customHeight="1">
      <c r="A2349" s="3"/>
      <c r="B2349" s="21"/>
      <c r="C2349" s="69">
        <v>9.784797281491E12</v>
      </c>
      <c r="D2349" s="77" t="s">
        <v>3994</v>
      </c>
      <c r="E2349" s="80" t="s">
        <v>4072</v>
      </c>
      <c r="F2349" s="75" t="s">
        <v>4073</v>
      </c>
      <c r="G2349" s="24" t="s">
        <v>19</v>
      </c>
      <c r="H2349" s="66">
        <v>44134.0</v>
      </c>
      <c r="I2349" s="53">
        <v>45286.0</v>
      </c>
      <c r="J2349" s="23"/>
      <c r="K2349" s="27" t="str">
        <f>IFERROR(__xludf.DUMMYFUNCTION("""COMPUTED_VALUE"""),"")</f>
        <v/>
      </c>
      <c r="L2349" s="27"/>
    </row>
    <row r="2350" ht="18.0" customHeight="1">
      <c r="A2350" s="3"/>
      <c r="B2350" s="21"/>
      <c r="C2350" s="69">
        <v>9.784797234275E12</v>
      </c>
      <c r="D2350" s="55" t="s">
        <v>3994</v>
      </c>
      <c r="E2350" s="75" t="s">
        <v>4074</v>
      </c>
      <c r="F2350" s="56" t="s">
        <v>4075</v>
      </c>
      <c r="G2350" s="24" t="s">
        <v>19</v>
      </c>
      <c r="H2350" s="67">
        <v>44147.0</v>
      </c>
      <c r="I2350" s="53">
        <v>45286.0</v>
      </c>
      <c r="J2350" s="23"/>
      <c r="K2350" s="27" t="str">
        <f>IFERROR(__xludf.DUMMYFUNCTION("""COMPUTED_VALUE"""),"")</f>
        <v/>
      </c>
      <c r="L2350" s="27"/>
    </row>
    <row r="2351" ht="18.0" customHeight="1">
      <c r="A2351" s="3"/>
      <c r="B2351" s="21"/>
      <c r="C2351" s="69">
        <v>9.784797281088E12</v>
      </c>
      <c r="D2351" s="77" t="s">
        <v>3994</v>
      </c>
      <c r="E2351" s="75" t="s">
        <v>4076</v>
      </c>
      <c r="F2351" s="72" t="s">
        <v>4077</v>
      </c>
      <c r="G2351" s="24" t="s">
        <v>19</v>
      </c>
      <c r="H2351" s="81">
        <v>44312.0</v>
      </c>
      <c r="I2351" s="53">
        <v>45286.0</v>
      </c>
      <c r="J2351" s="23"/>
      <c r="K2351" s="27" t="str">
        <f>IFERROR(__xludf.DUMMYFUNCTION("""COMPUTED_VALUE"""),"")</f>
        <v/>
      </c>
      <c r="L2351" s="27"/>
    </row>
    <row r="2352" ht="18.0" customHeight="1">
      <c r="A2352" s="3"/>
      <c r="B2352" s="21"/>
      <c r="C2352" s="69">
        <v>9.784797281071E12</v>
      </c>
      <c r="D2352" s="77" t="s">
        <v>3994</v>
      </c>
      <c r="E2352" s="75" t="s">
        <v>4078</v>
      </c>
      <c r="F2352" s="75" t="s">
        <v>4079</v>
      </c>
      <c r="G2352" s="24" t="s">
        <v>19</v>
      </c>
      <c r="H2352" s="66">
        <v>44377.0</v>
      </c>
      <c r="I2352" s="53">
        <v>45286.0</v>
      </c>
      <c r="J2352" s="23"/>
      <c r="K2352" s="27" t="str">
        <f>IFERROR(__xludf.DUMMYFUNCTION("""COMPUTED_VALUE"""),"")</f>
        <v/>
      </c>
      <c r="L2352" s="27"/>
    </row>
    <row r="2353" ht="18.0" customHeight="1">
      <c r="A2353" s="3"/>
      <c r="B2353" s="21"/>
      <c r="C2353" s="69">
        <v>9.784797281064E12</v>
      </c>
      <c r="D2353" s="77" t="s">
        <v>3994</v>
      </c>
      <c r="E2353" s="74" t="s">
        <v>4080</v>
      </c>
      <c r="F2353" s="75" t="s">
        <v>4079</v>
      </c>
      <c r="G2353" s="24" t="s">
        <v>19</v>
      </c>
      <c r="H2353" s="66">
        <v>44377.0</v>
      </c>
      <c r="I2353" s="53">
        <v>45286.0</v>
      </c>
      <c r="J2353" s="23"/>
      <c r="K2353" s="27" t="str">
        <f>IFERROR(__xludf.DUMMYFUNCTION("""COMPUTED_VALUE"""),"〇")</f>
        <v>〇</v>
      </c>
      <c r="L2353" s="27"/>
    </row>
    <row r="2354" ht="18.0" customHeight="1">
      <c r="A2354" s="3"/>
      <c r="B2354" s="21"/>
      <c r="C2354" s="69">
        <v>9.784797260977E12</v>
      </c>
      <c r="D2354" s="77" t="s">
        <v>3994</v>
      </c>
      <c r="E2354" s="75" t="s">
        <v>4081</v>
      </c>
      <c r="F2354" s="75" t="s">
        <v>4082</v>
      </c>
      <c r="G2354" s="24" t="s">
        <v>19</v>
      </c>
      <c r="H2354" s="66">
        <v>44433.0</v>
      </c>
      <c r="I2354" s="53">
        <v>45286.0</v>
      </c>
      <c r="J2354" s="23"/>
      <c r="K2354" s="27" t="str">
        <f>IFERROR(__xludf.DUMMYFUNCTION("""COMPUTED_VALUE"""),"")</f>
        <v/>
      </c>
      <c r="L2354" s="27"/>
    </row>
    <row r="2355" ht="18.0" customHeight="1">
      <c r="A2355" s="3"/>
      <c r="B2355" s="21"/>
      <c r="C2355" s="69">
        <v>9.784797281101E12</v>
      </c>
      <c r="D2355" s="77" t="s">
        <v>3994</v>
      </c>
      <c r="E2355" s="74" t="s">
        <v>4083</v>
      </c>
      <c r="F2355" s="75" t="s">
        <v>4084</v>
      </c>
      <c r="G2355" s="24" t="s">
        <v>19</v>
      </c>
      <c r="H2355" s="66">
        <v>44499.0</v>
      </c>
      <c r="I2355" s="53">
        <v>45286.0</v>
      </c>
      <c r="J2355" s="23"/>
      <c r="K2355" s="27" t="str">
        <f>IFERROR(__xludf.DUMMYFUNCTION("""COMPUTED_VALUE"""),"〇")</f>
        <v>〇</v>
      </c>
      <c r="L2355" s="27"/>
    </row>
    <row r="2356" ht="18.0" customHeight="1">
      <c r="A2356" s="3"/>
      <c r="B2356" s="21"/>
      <c r="C2356" s="69">
        <v>9.784797281118E12</v>
      </c>
      <c r="D2356" s="77" t="s">
        <v>3994</v>
      </c>
      <c r="E2356" s="74" t="s">
        <v>4085</v>
      </c>
      <c r="F2356" s="75" t="s">
        <v>4084</v>
      </c>
      <c r="G2356" s="24" t="s">
        <v>19</v>
      </c>
      <c r="H2356" s="66">
        <v>44645.0</v>
      </c>
      <c r="I2356" s="53">
        <v>45286.0</v>
      </c>
      <c r="J2356" s="23"/>
      <c r="K2356" s="27" t="str">
        <f>IFERROR(__xludf.DUMMYFUNCTION("""COMPUTED_VALUE"""),"")</f>
        <v/>
      </c>
      <c r="L2356" s="27"/>
    </row>
    <row r="2357" ht="18.0" customHeight="1">
      <c r="A2357" s="3"/>
      <c r="B2357" s="21"/>
      <c r="C2357" s="69">
        <v>9.784797269185E12</v>
      </c>
      <c r="D2357" s="55" t="s">
        <v>3994</v>
      </c>
      <c r="E2357" s="75" t="s">
        <v>4086</v>
      </c>
      <c r="F2357" s="57" t="s">
        <v>4087</v>
      </c>
      <c r="G2357" s="24" t="s">
        <v>19</v>
      </c>
      <c r="H2357" s="67">
        <v>44666.0</v>
      </c>
      <c r="I2357" s="53">
        <v>45286.0</v>
      </c>
      <c r="J2357" s="23"/>
      <c r="K2357" s="27" t="str">
        <f>IFERROR(__xludf.DUMMYFUNCTION("""COMPUTED_VALUE"""),"〇")</f>
        <v>〇</v>
      </c>
      <c r="L2357" s="27"/>
    </row>
    <row r="2358" ht="18.0" customHeight="1">
      <c r="A2358" s="3"/>
      <c r="B2358" s="21"/>
      <c r="C2358" s="82">
        <v>9.784797270358E12</v>
      </c>
      <c r="D2358" s="55" t="s">
        <v>3994</v>
      </c>
      <c r="E2358" s="74" t="s">
        <v>4088</v>
      </c>
      <c r="F2358" s="57" t="s">
        <v>4087</v>
      </c>
      <c r="G2358" s="24" t="s">
        <v>19</v>
      </c>
      <c r="H2358" s="68">
        <v>44770.0</v>
      </c>
      <c r="I2358" s="53">
        <v>45286.0</v>
      </c>
      <c r="J2358" s="23"/>
      <c r="K2358" s="27" t="str">
        <f>IFERROR(__xludf.DUMMYFUNCTION("""COMPUTED_VALUE"""),"〇")</f>
        <v>〇</v>
      </c>
      <c r="L2358" s="27"/>
    </row>
    <row r="2359" ht="18.0" customHeight="1">
      <c r="A2359" s="3"/>
      <c r="B2359" s="21"/>
      <c r="C2359" s="69">
        <v>9.784797260908E12</v>
      </c>
      <c r="D2359" s="55" t="s">
        <v>3994</v>
      </c>
      <c r="E2359" s="83" t="s">
        <v>4089</v>
      </c>
      <c r="F2359" s="57" t="s">
        <v>4058</v>
      </c>
      <c r="G2359" s="24" t="s">
        <v>19</v>
      </c>
      <c r="H2359" s="67">
        <v>44803.0</v>
      </c>
      <c r="I2359" s="53">
        <v>45286.0</v>
      </c>
      <c r="J2359" s="23"/>
      <c r="K2359" s="27" t="str">
        <f>IFERROR(__xludf.DUMMYFUNCTION("""COMPUTED_VALUE"""),"")</f>
        <v/>
      </c>
      <c r="L2359" s="27"/>
    </row>
    <row r="2360" ht="18.0" customHeight="1">
      <c r="A2360" s="3"/>
      <c r="B2360" s="21"/>
      <c r="C2360" s="69">
        <v>9.784797281132E12</v>
      </c>
      <c r="D2360" s="77" t="s">
        <v>3994</v>
      </c>
      <c r="E2360" s="74" t="s">
        <v>4090</v>
      </c>
      <c r="F2360" s="74" t="s">
        <v>4091</v>
      </c>
      <c r="G2360" s="24" t="s">
        <v>19</v>
      </c>
      <c r="H2360" s="66">
        <v>44803.0</v>
      </c>
      <c r="I2360" s="53">
        <v>45286.0</v>
      </c>
      <c r="J2360" s="23"/>
      <c r="K2360" s="27" t="str">
        <f>IFERROR(__xludf.DUMMYFUNCTION("""COMPUTED_VALUE"""),"〇")</f>
        <v>〇</v>
      </c>
      <c r="L2360" s="27"/>
    </row>
    <row r="2361" ht="18.0" customHeight="1">
      <c r="A2361" s="3"/>
      <c r="B2361" s="21"/>
      <c r="C2361" s="69">
        <v>9.784797223927E12</v>
      </c>
      <c r="D2361" s="55" t="s">
        <v>3994</v>
      </c>
      <c r="E2361" s="74" t="s">
        <v>4092</v>
      </c>
      <c r="F2361" s="57" t="s">
        <v>4093</v>
      </c>
      <c r="G2361" s="24" t="s">
        <v>19</v>
      </c>
      <c r="H2361" s="67">
        <v>44834.0</v>
      </c>
      <c r="I2361" s="53">
        <v>45286.0</v>
      </c>
      <c r="J2361" s="23"/>
      <c r="K2361" s="27" t="str">
        <f>IFERROR(__xludf.DUMMYFUNCTION("""COMPUTED_VALUE"""),"〇")</f>
        <v>〇</v>
      </c>
      <c r="L2361" s="27"/>
    </row>
    <row r="2362" ht="18.0" customHeight="1">
      <c r="A2362" s="3"/>
      <c r="B2362" s="21"/>
      <c r="C2362" s="69">
        <v>9.784797257533E12</v>
      </c>
      <c r="D2362" s="55" t="s">
        <v>3994</v>
      </c>
      <c r="E2362" s="74" t="s">
        <v>4094</v>
      </c>
      <c r="F2362" s="57" t="s">
        <v>4095</v>
      </c>
      <c r="G2362" s="24" t="s">
        <v>19</v>
      </c>
      <c r="H2362" s="67">
        <v>44835.0</v>
      </c>
      <c r="I2362" s="53">
        <v>45286.0</v>
      </c>
      <c r="J2362" s="23"/>
      <c r="K2362" s="27" t="str">
        <f>IFERROR(__xludf.DUMMYFUNCTION("""COMPUTED_VALUE"""),"")</f>
        <v/>
      </c>
      <c r="L2362" s="27"/>
    </row>
    <row r="2363" ht="18.0" customHeight="1">
      <c r="A2363" s="3"/>
      <c r="B2363" s="21"/>
      <c r="C2363" s="82">
        <v>9.784797223989E12</v>
      </c>
      <c r="D2363" s="55" t="s">
        <v>3994</v>
      </c>
      <c r="E2363" s="74" t="s">
        <v>4096</v>
      </c>
      <c r="F2363" s="57" t="s">
        <v>4097</v>
      </c>
      <c r="G2363" s="24" t="s">
        <v>19</v>
      </c>
      <c r="H2363" s="67">
        <v>44864.0</v>
      </c>
      <c r="I2363" s="53">
        <v>45286.0</v>
      </c>
      <c r="J2363" s="23"/>
      <c r="K2363" s="27" t="str">
        <f>IFERROR(__xludf.DUMMYFUNCTION("""COMPUTED_VALUE"""),"〇")</f>
        <v>〇</v>
      </c>
      <c r="L2363" s="27"/>
    </row>
    <row r="2364" ht="18.0" customHeight="1">
      <c r="A2364" s="3"/>
      <c r="B2364" s="21"/>
      <c r="C2364" s="69">
        <v>9.784797280579E12</v>
      </c>
      <c r="D2364" s="55" t="s">
        <v>3994</v>
      </c>
      <c r="E2364" s="84" t="s">
        <v>4098</v>
      </c>
      <c r="F2364" s="57" t="s">
        <v>4058</v>
      </c>
      <c r="G2364" s="24" t="s">
        <v>19</v>
      </c>
      <c r="H2364" s="67">
        <v>44890.0</v>
      </c>
      <c r="I2364" s="53">
        <v>45286.0</v>
      </c>
      <c r="J2364" s="23"/>
      <c r="K2364" s="27" t="str">
        <f>IFERROR(__xludf.DUMMYFUNCTION("""COMPUTED_VALUE"""),"〇")</f>
        <v>〇</v>
      </c>
      <c r="L2364" s="27"/>
    </row>
    <row r="2365" ht="18.0" customHeight="1">
      <c r="A2365" s="3"/>
      <c r="B2365" s="21"/>
      <c r="C2365" s="69">
        <v>9.784797211641E12</v>
      </c>
      <c r="D2365" s="77" t="s">
        <v>3994</v>
      </c>
      <c r="E2365" s="75" t="s">
        <v>4099</v>
      </c>
      <c r="F2365" s="75" t="s">
        <v>4050</v>
      </c>
      <c r="G2365" s="24" t="s">
        <v>19</v>
      </c>
      <c r="H2365" s="66">
        <v>44890.0</v>
      </c>
      <c r="I2365" s="53">
        <v>45286.0</v>
      </c>
      <c r="J2365" s="23"/>
      <c r="K2365" s="27" t="str">
        <f>IFERROR(__xludf.DUMMYFUNCTION("""COMPUTED_VALUE"""),"")</f>
        <v/>
      </c>
      <c r="L2365" s="27"/>
    </row>
    <row r="2366" ht="18.0" customHeight="1">
      <c r="A2366" s="3"/>
      <c r="B2366" s="21"/>
      <c r="C2366" s="69">
        <v>9.784797281163E12</v>
      </c>
      <c r="D2366" s="77" t="s">
        <v>3994</v>
      </c>
      <c r="E2366" s="74" t="s">
        <v>4100</v>
      </c>
      <c r="F2366" s="85" t="s">
        <v>4084</v>
      </c>
      <c r="G2366" s="24" t="s">
        <v>19</v>
      </c>
      <c r="H2366" s="66">
        <v>44910.0</v>
      </c>
      <c r="I2366" s="53">
        <v>45286.0</v>
      </c>
      <c r="J2366" s="23"/>
      <c r="K2366" s="27" t="str">
        <f>IFERROR(__xludf.DUMMYFUNCTION("""COMPUTED_VALUE"""),"")</f>
        <v/>
      </c>
      <c r="L2366" s="27"/>
    </row>
    <row r="2367" ht="18.0" customHeight="1">
      <c r="A2367" s="3"/>
      <c r="B2367" s="21"/>
      <c r="C2367" s="69">
        <v>9.784797280586E12</v>
      </c>
      <c r="D2367" s="77" t="s">
        <v>3994</v>
      </c>
      <c r="E2367" s="75" t="s">
        <v>4101</v>
      </c>
      <c r="F2367" s="75" t="s">
        <v>4102</v>
      </c>
      <c r="G2367" s="24" t="s">
        <v>19</v>
      </c>
      <c r="H2367" s="66">
        <v>44982.0</v>
      </c>
      <c r="I2367" s="53">
        <v>45286.0</v>
      </c>
      <c r="J2367" s="23"/>
      <c r="K2367" s="27" t="str">
        <f>IFERROR(__xludf.DUMMYFUNCTION("""COMPUTED_VALUE"""),"〇")</f>
        <v>〇</v>
      </c>
      <c r="L2367" s="27"/>
    </row>
    <row r="2368" ht="18.0" customHeight="1">
      <c r="A2368" s="3"/>
      <c r="B2368" s="21"/>
      <c r="C2368" s="69">
        <v>9.784797236576E12</v>
      </c>
      <c r="D2368" s="55" t="s">
        <v>3994</v>
      </c>
      <c r="E2368" s="75" t="s">
        <v>4103</v>
      </c>
      <c r="F2368" s="57" t="s">
        <v>4104</v>
      </c>
      <c r="G2368" s="24" t="s">
        <v>19</v>
      </c>
      <c r="H2368" s="67">
        <v>45010.0</v>
      </c>
      <c r="I2368" s="53">
        <v>45286.0</v>
      </c>
      <c r="J2368" s="23"/>
      <c r="K2368" s="27" t="str">
        <f>IFERROR(__xludf.DUMMYFUNCTION("""COMPUTED_VALUE"""),"")</f>
        <v/>
      </c>
      <c r="L2368" s="27"/>
    </row>
    <row r="2369" ht="18.0" customHeight="1">
      <c r="A2369" s="3"/>
      <c r="B2369" s="21"/>
      <c r="C2369" s="69">
        <v>9.78479728117E12</v>
      </c>
      <c r="D2369" s="77" t="s">
        <v>3994</v>
      </c>
      <c r="E2369" s="74" t="s">
        <v>4105</v>
      </c>
      <c r="F2369" s="85" t="s">
        <v>4084</v>
      </c>
      <c r="G2369" s="24" t="s">
        <v>19</v>
      </c>
      <c r="H2369" s="66">
        <v>45041.0</v>
      </c>
      <c r="I2369" s="53">
        <v>45286.0</v>
      </c>
      <c r="J2369" s="23"/>
      <c r="K2369" s="27" t="str">
        <f>IFERROR(__xludf.DUMMYFUNCTION("""COMPUTED_VALUE"""),"")</f>
        <v/>
      </c>
      <c r="L2369" s="27"/>
    </row>
    <row r="2370" ht="18.0" customHeight="1">
      <c r="A2370" s="3"/>
      <c r="B2370" s="21"/>
      <c r="C2370" s="69">
        <v>9.784797261011E12</v>
      </c>
      <c r="D2370" s="77" t="s">
        <v>3994</v>
      </c>
      <c r="E2370" s="72" t="s">
        <v>4106</v>
      </c>
      <c r="F2370" s="74" t="s">
        <v>4058</v>
      </c>
      <c r="G2370" s="24" t="s">
        <v>19</v>
      </c>
      <c r="H2370" s="66">
        <v>45097.0</v>
      </c>
      <c r="I2370" s="53">
        <v>45286.0</v>
      </c>
      <c r="J2370" s="23"/>
      <c r="K2370" s="27" t="str">
        <f>IFERROR(__xludf.DUMMYFUNCTION("""COMPUTED_VALUE"""),"")</f>
        <v/>
      </c>
      <c r="L2370" s="27"/>
    </row>
    <row r="2371" ht="18.0" customHeight="1">
      <c r="A2371" s="3"/>
      <c r="B2371" s="21"/>
      <c r="C2371" s="69">
        <v>9.784797282665E12</v>
      </c>
      <c r="D2371" s="77" t="s">
        <v>3994</v>
      </c>
      <c r="E2371" s="85" t="s">
        <v>4107</v>
      </c>
      <c r="F2371" s="86" t="s">
        <v>4108</v>
      </c>
      <c r="G2371" s="24" t="s">
        <v>19</v>
      </c>
      <c r="H2371" s="66">
        <v>45160.0</v>
      </c>
      <c r="I2371" s="53">
        <v>45286.0</v>
      </c>
      <c r="J2371" s="23"/>
      <c r="K2371" s="27" t="str">
        <f>IFERROR(__xludf.DUMMYFUNCTION("""COMPUTED_VALUE"""),"")</f>
        <v/>
      </c>
      <c r="L2371" s="27"/>
    </row>
    <row r="2372" ht="18.0" customHeight="1">
      <c r="A2372" s="3"/>
      <c r="B2372" s="21"/>
      <c r="C2372" s="69">
        <v>9.784797280593E12</v>
      </c>
      <c r="D2372" s="55" t="s">
        <v>3994</v>
      </c>
      <c r="E2372" s="75" t="s">
        <v>4109</v>
      </c>
      <c r="F2372" s="57" t="s">
        <v>4091</v>
      </c>
      <c r="G2372" s="24" t="s">
        <v>19</v>
      </c>
      <c r="H2372" s="67">
        <v>45163.0</v>
      </c>
      <c r="I2372" s="53">
        <v>45286.0</v>
      </c>
      <c r="J2372" s="23"/>
      <c r="K2372" s="27" t="str">
        <f>IFERROR(__xludf.DUMMYFUNCTION("""COMPUTED_VALUE"""),"〇")</f>
        <v>〇</v>
      </c>
      <c r="L2372" s="27"/>
    </row>
    <row r="2373" ht="18.0" customHeight="1">
      <c r="A2373" s="3"/>
      <c r="B2373" s="21"/>
      <c r="C2373" s="41">
        <v>9.784905278436E12</v>
      </c>
      <c r="D2373" s="28" t="s">
        <v>4110</v>
      </c>
      <c r="E2373" s="28" t="s">
        <v>4111</v>
      </c>
      <c r="F2373" s="28" t="s">
        <v>4112</v>
      </c>
      <c r="G2373" s="24" t="s">
        <v>19</v>
      </c>
      <c r="H2373" s="52">
        <v>45107.0</v>
      </c>
      <c r="I2373" s="53">
        <v>45287.0</v>
      </c>
      <c r="J2373" s="23"/>
      <c r="K2373" s="27" t="str">
        <f>IFERROR(__xludf.DUMMYFUNCTION("""COMPUTED_VALUE"""),"〇")</f>
        <v>〇</v>
      </c>
      <c r="L2373" s="27"/>
    </row>
    <row r="2374" ht="18.0" customHeight="1">
      <c r="A2374" s="3"/>
      <c r="B2374" s="21"/>
      <c r="C2374" s="41">
        <v>9.784797233087E12</v>
      </c>
      <c r="D2374" s="28" t="s">
        <v>3994</v>
      </c>
      <c r="E2374" s="28" t="s">
        <v>4113</v>
      </c>
      <c r="F2374" s="28" t="s">
        <v>4075</v>
      </c>
      <c r="G2374" s="24" t="s">
        <v>19</v>
      </c>
      <c r="H2374" s="52">
        <v>41450.0</v>
      </c>
      <c r="I2374" s="53">
        <v>45307.0</v>
      </c>
      <c r="J2374" s="23"/>
      <c r="K2374" s="27" t="str">
        <f>IFERROR(__xludf.DUMMYFUNCTION("""COMPUTED_VALUE"""),"")</f>
        <v/>
      </c>
      <c r="L2374" s="27"/>
    </row>
    <row r="2375" ht="18.0" customHeight="1">
      <c r="A2375" s="3"/>
      <c r="B2375" s="21"/>
      <c r="C2375" s="41">
        <v>9.784797234268E12</v>
      </c>
      <c r="D2375" s="28" t="s">
        <v>3994</v>
      </c>
      <c r="E2375" s="28" t="s">
        <v>4114</v>
      </c>
      <c r="F2375" s="28" t="s">
        <v>4075</v>
      </c>
      <c r="G2375" s="24" t="s">
        <v>19</v>
      </c>
      <c r="H2375" s="52">
        <v>42972.0</v>
      </c>
      <c r="I2375" s="53">
        <v>45307.0</v>
      </c>
      <c r="J2375" s="23"/>
      <c r="K2375" s="27" t="str">
        <f>IFERROR(__xludf.DUMMYFUNCTION("""COMPUTED_VALUE"""),"")</f>
        <v/>
      </c>
      <c r="L2375" s="27"/>
    </row>
    <row r="2376" ht="18.0" customHeight="1">
      <c r="A2376" s="3"/>
      <c r="B2376" s="21"/>
      <c r="C2376" s="41">
        <v>9.78479725754E12</v>
      </c>
      <c r="D2376" s="28" t="s">
        <v>3994</v>
      </c>
      <c r="E2376" s="28" t="s">
        <v>4115</v>
      </c>
      <c r="F2376" s="28" t="s">
        <v>4095</v>
      </c>
      <c r="G2376" s="24" t="s">
        <v>19</v>
      </c>
      <c r="H2376" s="52">
        <v>45200.0</v>
      </c>
      <c r="I2376" s="53">
        <v>45307.0</v>
      </c>
      <c r="J2376" s="23"/>
      <c r="K2376" s="27" t="str">
        <f>IFERROR(__xludf.DUMMYFUNCTION("""COMPUTED_VALUE"""),"")</f>
        <v/>
      </c>
      <c r="L2376" s="27"/>
    </row>
    <row r="2377" ht="18.0" customHeight="1">
      <c r="A2377" s="3"/>
      <c r="B2377" s="21"/>
      <c r="C2377" s="41">
        <v>9.784788287846E12</v>
      </c>
      <c r="D2377" s="28" t="s">
        <v>510</v>
      </c>
      <c r="E2377" s="28" t="s">
        <v>4116</v>
      </c>
      <c r="F2377" s="28" t="s">
        <v>4117</v>
      </c>
      <c r="G2377" s="24" t="s">
        <v>19</v>
      </c>
      <c r="H2377" s="52">
        <v>44124.0</v>
      </c>
      <c r="I2377" s="53">
        <v>45307.0</v>
      </c>
      <c r="J2377" s="23"/>
      <c r="K2377" s="27" t="str">
        <f>IFERROR(__xludf.DUMMYFUNCTION("""COMPUTED_VALUE"""),"〇")</f>
        <v>〇</v>
      </c>
      <c r="L2377" s="27"/>
    </row>
    <row r="2378" ht="18.0" customHeight="1">
      <c r="A2378" s="3"/>
      <c r="B2378" s="21"/>
      <c r="C2378" s="41">
        <v>9.784788288294E12</v>
      </c>
      <c r="D2378" s="28" t="s">
        <v>510</v>
      </c>
      <c r="E2378" s="28" t="s">
        <v>4118</v>
      </c>
      <c r="F2378" s="28" t="s">
        <v>4119</v>
      </c>
      <c r="G2378" s="24" t="s">
        <v>19</v>
      </c>
      <c r="H2378" s="52">
        <v>44245.0</v>
      </c>
      <c r="I2378" s="53">
        <v>45307.0</v>
      </c>
      <c r="J2378" s="23"/>
      <c r="K2378" s="27" t="str">
        <f>IFERROR(__xludf.DUMMYFUNCTION("""COMPUTED_VALUE"""),"〇")</f>
        <v>〇</v>
      </c>
      <c r="L2378" s="27"/>
    </row>
    <row r="2379" ht="18.0" customHeight="1">
      <c r="A2379" s="3"/>
      <c r="B2379" s="21"/>
      <c r="C2379" s="41">
        <v>9.784788288331E12</v>
      </c>
      <c r="D2379" s="28" t="s">
        <v>510</v>
      </c>
      <c r="E2379" s="28" t="s">
        <v>4120</v>
      </c>
      <c r="F2379" s="28" t="s">
        <v>4121</v>
      </c>
      <c r="G2379" s="24" t="s">
        <v>19</v>
      </c>
      <c r="H2379" s="52">
        <v>44305.0</v>
      </c>
      <c r="I2379" s="53">
        <v>45307.0</v>
      </c>
      <c r="J2379" s="23"/>
      <c r="K2379" s="27" t="str">
        <f>IFERROR(__xludf.DUMMYFUNCTION("""COMPUTED_VALUE"""),"〇")</f>
        <v>〇</v>
      </c>
      <c r="L2379" s="27"/>
    </row>
    <row r="2380" ht="18.0" customHeight="1">
      <c r="A2380" s="3"/>
      <c r="B2380" s="21"/>
      <c r="C2380" s="41">
        <v>9.784788289031E12</v>
      </c>
      <c r="D2380" s="28" t="s">
        <v>510</v>
      </c>
      <c r="E2380" s="28" t="s">
        <v>4122</v>
      </c>
      <c r="F2380" s="28" t="s">
        <v>1817</v>
      </c>
      <c r="G2380" s="24" t="s">
        <v>19</v>
      </c>
      <c r="H2380" s="52">
        <v>44386.0</v>
      </c>
      <c r="I2380" s="53">
        <v>45307.0</v>
      </c>
      <c r="J2380" s="23"/>
      <c r="K2380" s="27" t="str">
        <f>IFERROR(__xludf.DUMMYFUNCTION("""COMPUTED_VALUE"""),"〇")</f>
        <v>〇</v>
      </c>
      <c r="L2380" s="27"/>
    </row>
    <row r="2381" ht="18.0" customHeight="1">
      <c r="A2381" s="3"/>
      <c r="B2381" s="21"/>
      <c r="C2381" s="41">
        <v>9.784788289338E12</v>
      </c>
      <c r="D2381" s="28" t="s">
        <v>510</v>
      </c>
      <c r="E2381" s="28" t="s">
        <v>4123</v>
      </c>
      <c r="F2381" s="28" t="s">
        <v>4124</v>
      </c>
      <c r="G2381" s="24" t="s">
        <v>19</v>
      </c>
      <c r="H2381" s="52">
        <v>44474.0</v>
      </c>
      <c r="I2381" s="53">
        <v>45307.0</v>
      </c>
      <c r="J2381" s="23"/>
      <c r="K2381" s="27" t="str">
        <f>IFERROR(__xludf.DUMMYFUNCTION("""COMPUTED_VALUE"""),"〇")</f>
        <v>〇</v>
      </c>
      <c r="L2381" s="27"/>
    </row>
    <row r="2382" ht="18.0" customHeight="1">
      <c r="A2382" s="3"/>
      <c r="B2382" s="21"/>
      <c r="C2382" s="41">
        <v>9.784788289673E12</v>
      </c>
      <c r="D2382" s="28" t="s">
        <v>510</v>
      </c>
      <c r="E2382" s="28" t="s">
        <v>4125</v>
      </c>
      <c r="F2382" s="28" t="s">
        <v>4126</v>
      </c>
      <c r="G2382" s="24" t="s">
        <v>19</v>
      </c>
      <c r="H2382" s="52">
        <v>44572.0</v>
      </c>
      <c r="I2382" s="53">
        <v>45307.0</v>
      </c>
      <c r="J2382" s="23"/>
      <c r="K2382" s="27" t="str">
        <f>IFERROR(__xludf.DUMMYFUNCTION("""COMPUTED_VALUE"""),"〇")</f>
        <v>〇</v>
      </c>
      <c r="L2382" s="27"/>
    </row>
    <row r="2383" ht="18.0" customHeight="1">
      <c r="A2383" s="3"/>
      <c r="B2383" s="21"/>
      <c r="C2383" s="41">
        <v>9.784788289772E12</v>
      </c>
      <c r="D2383" s="28" t="s">
        <v>510</v>
      </c>
      <c r="E2383" s="28" t="s">
        <v>4127</v>
      </c>
      <c r="F2383" s="28" t="s">
        <v>4128</v>
      </c>
      <c r="G2383" s="24" t="s">
        <v>19</v>
      </c>
      <c r="H2383" s="52">
        <v>44589.0</v>
      </c>
      <c r="I2383" s="53">
        <v>45307.0</v>
      </c>
      <c r="J2383" s="23"/>
      <c r="K2383" s="27" t="str">
        <f>IFERROR(__xludf.DUMMYFUNCTION("""COMPUTED_VALUE"""),"〇")</f>
        <v>〇</v>
      </c>
      <c r="L2383" s="27"/>
    </row>
    <row r="2384" ht="18.0" customHeight="1">
      <c r="A2384" s="3"/>
      <c r="B2384" s="21"/>
      <c r="C2384" s="41">
        <v>9.784788289789E12</v>
      </c>
      <c r="D2384" s="28" t="s">
        <v>510</v>
      </c>
      <c r="E2384" s="28" t="s">
        <v>4129</v>
      </c>
      <c r="F2384" s="28" t="s">
        <v>4130</v>
      </c>
      <c r="G2384" s="24" t="s">
        <v>19</v>
      </c>
      <c r="H2384" s="52">
        <v>44592.0</v>
      </c>
      <c r="I2384" s="53">
        <v>45307.0</v>
      </c>
      <c r="J2384" s="23"/>
      <c r="K2384" s="27" t="str">
        <f>IFERROR(__xludf.DUMMYFUNCTION("""COMPUTED_VALUE"""),"")</f>
        <v/>
      </c>
      <c r="L2384" s="27"/>
    </row>
    <row r="2385" ht="18.0" customHeight="1">
      <c r="A2385" s="3"/>
      <c r="B2385" s="21"/>
      <c r="C2385" s="41">
        <v>9.784788289802E12</v>
      </c>
      <c r="D2385" s="28" t="s">
        <v>510</v>
      </c>
      <c r="E2385" s="28" t="s">
        <v>4131</v>
      </c>
      <c r="F2385" s="28" t="s">
        <v>4132</v>
      </c>
      <c r="G2385" s="24" t="s">
        <v>19</v>
      </c>
      <c r="H2385" s="52">
        <v>44617.0</v>
      </c>
      <c r="I2385" s="53">
        <v>45307.0</v>
      </c>
      <c r="J2385" s="23"/>
      <c r="K2385" s="27" t="str">
        <f>IFERROR(__xludf.DUMMYFUNCTION("""COMPUTED_VALUE"""),"〇")</f>
        <v>〇</v>
      </c>
      <c r="L2385" s="27"/>
    </row>
    <row r="2386" ht="18.0" customHeight="1">
      <c r="A2386" s="3"/>
      <c r="B2386" s="21"/>
      <c r="C2386" s="41">
        <v>9.784788290914E12</v>
      </c>
      <c r="D2386" s="28" t="s">
        <v>510</v>
      </c>
      <c r="E2386" s="28" t="s">
        <v>4133</v>
      </c>
      <c r="F2386" s="28" t="s">
        <v>1875</v>
      </c>
      <c r="G2386" s="24" t="s">
        <v>19</v>
      </c>
      <c r="H2386" s="52">
        <v>44861.0</v>
      </c>
      <c r="I2386" s="53">
        <v>45307.0</v>
      </c>
      <c r="J2386" s="23"/>
      <c r="K2386" s="27" t="str">
        <f>IFERROR(__xludf.DUMMYFUNCTION("""COMPUTED_VALUE"""),"〇")</f>
        <v>〇</v>
      </c>
      <c r="L2386" s="27"/>
    </row>
    <row r="2387" ht="18.0" customHeight="1">
      <c r="A2387" s="3"/>
      <c r="B2387" s="21"/>
      <c r="C2387" s="41">
        <v>9.78478829114E12</v>
      </c>
      <c r="D2387" s="28" t="s">
        <v>510</v>
      </c>
      <c r="E2387" s="28" t="s">
        <v>4134</v>
      </c>
      <c r="F2387" s="28" t="s">
        <v>4135</v>
      </c>
      <c r="G2387" s="24" t="s">
        <v>19</v>
      </c>
      <c r="H2387" s="52">
        <v>44915.0</v>
      </c>
      <c r="I2387" s="53">
        <v>45307.0</v>
      </c>
      <c r="J2387" s="23"/>
      <c r="K2387" s="27" t="str">
        <f>IFERROR(__xludf.DUMMYFUNCTION("""COMPUTED_VALUE"""),"〇")</f>
        <v>〇</v>
      </c>
      <c r="L2387" s="27"/>
    </row>
    <row r="2388" ht="18.0" customHeight="1">
      <c r="A2388" s="3"/>
      <c r="B2388" s="21"/>
      <c r="C2388" s="41">
        <v>9.784502293214E12</v>
      </c>
      <c r="D2388" s="28" t="s">
        <v>848</v>
      </c>
      <c r="E2388" s="28" t="s">
        <v>4136</v>
      </c>
      <c r="F2388" s="28" t="s">
        <v>4137</v>
      </c>
      <c r="G2388" s="24" t="s">
        <v>19</v>
      </c>
      <c r="H2388" s="52">
        <v>43497.0</v>
      </c>
      <c r="I2388" s="53">
        <v>45343.0</v>
      </c>
      <c r="J2388" s="23"/>
      <c r="K2388" s="27" t="str">
        <f>IFERROR(__xludf.DUMMYFUNCTION("""COMPUTED_VALUE"""),"〇")</f>
        <v>〇</v>
      </c>
      <c r="L2388" s="27"/>
    </row>
    <row r="2389" ht="18.0" customHeight="1">
      <c r="A2389" s="3"/>
      <c r="B2389" s="21"/>
      <c r="C2389" s="41">
        <v>9.784502268816E12</v>
      </c>
      <c r="D2389" s="28" t="s">
        <v>848</v>
      </c>
      <c r="E2389" s="28" t="s">
        <v>4138</v>
      </c>
      <c r="F2389" s="28" t="s">
        <v>4139</v>
      </c>
      <c r="G2389" s="24" t="s">
        <v>19</v>
      </c>
      <c r="H2389" s="52">
        <v>43753.0</v>
      </c>
      <c r="I2389" s="53">
        <v>45343.0</v>
      </c>
      <c r="J2389" s="23"/>
      <c r="K2389" s="27" t="str">
        <f>IFERROR(__xludf.DUMMYFUNCTION("""COMPUTED_VALUE"""),"〇")</f>
        <v>〇</v>
      </c>
      <c r="L2389" s="27"/>
    </row>
    <row r="2390" ht="18.0" customHeight="1">
      <c r="A2390" s="3"/>
      <c r="B2390" s="21"/>
      <c r="C2390" s="41">
        <v>9.784502349119E12</v>
      </c>
      <c r="D2390" s="28" t="s">
        <v>848</v>
      </c>
      <c r="E2390" s="28" t="s">
        <v>4140</v>
      </c>
      <c r="F2390" s="28" t="s">
        <v>4141</v>
      </c>
      <c r="G2390" s="24" t="s">
        <v>19</v>
      </c>
      <c r="H2390" s="52">
        <v>44002.0</v>
      </c>
      <c r="I2390" s="53">
        <v>45343.0</v>
      </c>
      <c r="J2390" s="23"/>
      <c r="K2390" s="27" t="str">
        <f>IFERROR(__xludf.DUMMYFUNCTION("""COMPUTED_VALUE"""),"〇")</f>
        <v>〇</v>
      </c>
      <c r="L2390" s="27"/>
    </row>
    <row r="2391" ht="18.0" customHeight="1">
      <c r="A2391" s="3"/>
      <c r="B2391" s="21"/>
      <c r="C2391" s="41">
        <v>9.784502355219E12</v>
      </c>
      <c r="D2391" s="28" t="s">
        <v>848</v>
      </c>
      <c r="E2391" s="28" t="s">
        <v>4142</v>
      </c>
      <c r="F2391" s="28" t="s">
        <v>4143</v>
      </c>
      <c r="G2391" s="24" t="s">
        <v>19</v>
      </c>
      <c r="H2391" s="52">
        <v>44150.0</v>
      </c>
      <c r="I2391" s="53">
        <v>45343.0</v>
      </c>
      <c r="J2391" s="23"/>
      <c r="K2391" s="27" t="str">
        <f>IFERROR(__xludf.DUMMYFUNCTION("""COMPUTED_VALUE"""),"〇")</f>
        <v>〇</v>
      </c>
      <c r="L2391" s="27"/>
    </row>
    <row r="2392" ht="18.0" customHeight="1">
      <c r="A2392" s="3"/>
      <c r="B2392" s="21"/>
      <c r="C2392" s="41">
        <v>9.78450236671E12</v>
      </c>
      <c r="D2392" s="28" t="s">
        <v>848</v>
      </c>
      <c r="E2392" s="28" t="s">
        <v>4144</v>
      </c>
      <c r="F2392" s="28" t="s">
        <v>4145</v>
      </c>
      <c r="G2392" s="24" t="s">
        <v>19</v>
      </c>
      <c r="H2392" s="52">
        <v>44175.0</v>
      </c>
      <c r="I2392" s="53">
        <v>45343.0</v>
      </c>
      <c r="J2392" s="23"/>
      <c r="K2392" s="27" t="str">
        <f>IFERROR(__xludf.DUMMYFUNCTION("""COMPUTED_VALUE"""),"〇")</f>
        <v>〇</v>
      </c>
      <c r="L2392" s="27"/>
    </row>
    <row r="2393" ht="18.0" customHeight="1">
      <c r="A2393" s="3"/>
      <c r="B2393" s="21"/>
      <c r="C2393" s="41">
        <v>9.784502363719E12</v>
      </c>
      <c r="D2393" s="28" t="s">
        <v>848</v>
      </c>
      <c r="E2393" s="28" t="s">
        <v>4146</v>
      </c>
      <c r="F2393" s="28" t="s">
        <v>4147</v>
      </c>
      <c r="G2393" s="24" t="s">
        <v>19</v>
      </c>
      <c r="H2393" s="52">
        <v>44197.0</v>
      </c>
      <c r="I2393" s="53">
        <v>45343.0</v>
      </c>
      <c r="J2393" s="23"/>
      <c r="K2393" s="27" t="str">
        <f>IFERROR(__xludf.DUMMYFUNCTION("""COMPUTED_VALUE"""),"")</f>
        <v/>
      </c>
      <c r="L2393" s="27"/>
    </row>
    <row r="2394" ht="18.0" customHeight="1">
      <c r="A2394" s="3"/>
      <c r="B2394" s="21"/>
      <c r="C2394" s="41">
        <v>9.784502369018E12</v>
      </c>
      <c r="D2394" s="28" t="s">
        <v>848</v>
      </c>
      <c r="E2394" s="28" t="s">
        <v>4148</v>
      </c>
      <c r="F2394" s="28" t="s">
        <v>4149</v>
      </c>
      <c r="G2394" s="24" t="s">
        <v>19</v>
      </c>
      <c r="H2394" s="52">
        <v>44242.0</v>
      </c>
      <c r="I2394" s="53">
        <v>45343.0</v>
      </c>
      <c r="J2394" s="23"/>
      <c r="K2394" s="27" t="str">
        <f>IFERROR(__xludf.DUMMYFUNCTION("""COMPUTED_VALUE"""),"〇")</f>
        <v>〇</v>
      </c>
      <c r="L2394" s="27"/>
    </row>
    <row r="2395" ht="18.0" customHeight="1">
      <c r="A2395" s="3"/>
      <c r="B2395" s="21"/>
      <c r="C2395" s="41">
        <v>9.78450237731E12</v>
      </c>
      <c r="D2395" s="28" t="s">
        <v>848</v>
      </c>
      <c r="E2395" s="28" t="s">
        <v>4150</v>
      </c>
      <c r="F2395" s="28" t="s">
        <v>4151</v>
      </c>
      <c r="G2395" s="24" t="s">
        <v>19</v>
      </c>
      <c r="H2395" s="52">
        <v>44326.0</v>
      </c>
      <c r="I2395" s="53">
        <v>45343.0</v>
      </c>
      <c r="J2395" s="23"/>
      <c r="K2395" s="27" t="str">
        <f>IFERROR(__xludf.DUMMYFUNCTION("""COMPUTED_VALUE"""),"〇")</f>
        <v>〇</v>
      </c>
      <c r="L2395" s="27"/>
    </row>
    <row r="2396" ht="18.0" customHeight="1">
      <c r="A2396" s="3"/>
      <c r="B2396" s="21"/>
      <c r="C2396" s="41">
        <v>9.784502392511E12</v>
      </c>
      <c r="D2396" s="28" t="s">
        <v>848</v>
      </c>
      <c r="E2396" s="28" t="s">
        <v>4152</v>
      </c>
      <c r="F2396" s="28" t="s">
        <v>4153</v>
      </c>
      <c r="G2396" s="24" t="s">
        <v>19</v>
      </c>
      <c r="H2396" s="52">
        <v>44737.0</v>
      </c>
      <c r="I2396" s="53">
        <v>45343.0</v>
      </c>
      <c r="J2396" s="23"/>
      <c r="K2396" s="27" t="str">
        <f>IFERROR(__xludf.DUMMYFUNCTION("""COMPUTED_VALUE"""),"〇")</f>
        <v>〇</v>
      </c>
      <c r="L2396" s="27"/>
    </row>
    <row r="2397" ht="18.0" customHeight="1">
      <c r="A2397" s="3"/>
      <c r="B2397" s="21"/>
      <c r="C2397" s="41">
        <v>9.784502434518E12</v>
      </c>
      <c r="D2397" s="28" t="s">
        <v>848</v>
      </c>
      <c r="E2397" s="28" t="s">
        <v>4154</v>
      </c>
      <c r="F2397" s="28" t="s">
        <v>1376</v>
      </c>
      <c r="G2397" s="24" t="s">
        <v>19</v>
      </c>
      <c r="H2397" s="52">
        <v>44747.0</v>
      </c>
      <c r="I2397" s="53">
        <v>45343.0</v>
      </c>
      <c r="J2397" s="23"/>
      <c r="K2397" s="27" t="str">
        <f>IFERROR(__xludf.DUMMYFUNCTION("""COMPUTED_VALUE"""),"〇")</f>
        <v>〇</v>
      </c>
      <c r="L2397" s="27"/>
    </row>
    <row r="2398" ht="18.0" customHeight="1">
      <c r="A2398" s="3"/>
      <c r="B2398" s="21"/>
      <c r="C2398" s="41">
        <v>9.784502449512E12</v>
      </c>
      <c r="D2398" s="28" t="s">
        <v>848</v>
      </c>
      <c r="E2398" s="28" t="s">
        <v>4155</v>
      </c>
      <c r="F2398" s="28" t="s">
        <v>4156</v>
      </c>
      <c r="G2398" s="24" t="s">
        <v>19</v>
      </c>
      <c r="H2398" s="52">
        <v>44982.0</v>
      </c>
      <c r="I2398" s="53">
        <v>45343.0</v>
      </c>
      <c r="J2398" s="23"/>
      <c r="K2398" s="27" t="str">
        <f>IFERROR(__xludf.DUMMYFUNCTION("""COMPUTED_VALUE"""),"〇")</f>
        <v>〇</v>
      </c>
      <c r="L2398" s="27"/>
    </row>
    <row r="2399" ht="18.0" customHeight="1">
      <c r="A2399" s="3"/>
      <c r="B2399" s="21"/>
      <c r="C2399" s="41">
        <v>9.784502461415E12</v>
      </c>
      <c r="D2399" s="28" t="s">
        <v>848</v>
      </c>
      <c r="E2399" s="28" t="s">
        <v>4157</v>
      </c>
      <c r="F2399" s="28" t="s">
        <v>2191</v>
      </c>
      <c r="G2399" s="24" t="s">
        <v>19</v>
      </c>
      <c r="H2399" s="52">
        <v>45082.0</v>
      </c>
      <c r="I2399" s="53">
        <v>45343.0</v>
      </c>
      <c r="J2399" s="23"/>
      <c r="K2399" s="27" t="str">
        <f>IFERROR(__xludf.DUMMYFUNCTION("""COMPUTED_VALUE"""),"〇")</f>
        <v>〇</v>
      </c>
      <c r="L2399" s="27"/>
    </row>
    <row r="2400" ht="18.0" customHeight="1">
      <c r="A2400" s="3"/>
      <c r="B2400" s="21"/>
      <c r="C2400" s="41">
        <v>9.784502475412E12</v>
      </c>
      <c r="D2400" s="28" t="s">
        <v>848</v>
      </c>
      <c r="E2400" s="28" t="s">
        <v>4158</v>
      </c>
      <c r="F2400" s="28" t="s">
        <v>4159</v>
      </c>
      <c r="G2400" s="24" t="s">
        <v>19</v>
      </c>
      <c r="H2400" s="52">
        <v>45184.0</v>
      </c>
      <c r="I2400" s="53">
        <v>45343.0</v>
      </c>
      <c r="J2400" s="23"/>
      <c r="K2400" s="27" t="str">
        <f>IFERROR(__xludf.DUMMYFUNCTION("""COMPUTED_VALUE"""),"〇")</f>
        <v>〇</v>
      </c>
      <c r="L2400" s="27"/>
    </row>
    <row r="2401" ht="18.0" customHeight="1">
      <c r="A2401" s="3"/>
      <c r="B2401" s="21"/>
      <c r="C2401" s="41">
        <v>9.784539728017E12</v>
      </c>
      <c r="D2401" s="28" t="s">
        <v>3343</v>
      </c>
      <c r="E2401" s="28" t="s">
        <v>4160</v>
      </c>
      <c r="F2401" s="28" t="s">
        <v>3347</v>
      </c>
      <c r="G2401" s="24" t="s">
        <v>19</v>
      </c>
      <c r="H2401" s="52">
        <v>44216.0</v>
      </c>
      <c r="I2401" s="53">
        <v>45343.0</v>
      </c>
      <c r="J2401" s="23"/>
      <c r="K2401" s="27" t="str">
        <f>IFERROR(__xludf.DUMMYFUNCTION("""COMPUTED_VALUE"""),"")</f>
        <v/>
      </c>
      <c r="L2401" s="27"/>
    </row>
    <row r="2402" ht="18.0" customHeight="1">
      <c r="A2402" s="3"/>
      <c r="B2402" s="21"/>
      <c r="C2402" s="41">
        <v>9.784539728178E12</v>
      </c>
      <c r="D2402" s="28" t="s">
        <v>3343</v>
      </c>
      <c r="E2402" s="28" t="s">
        <v>4161</v>
      </c>
      <c r="F2402" s="28" t="s">
        <v>4162</v>
      </c>
      <c r="G2402" s="24" t="s">
        <v>19</v>
      </c>
      <c r="H2402" s="52">
        <v>44275.0</v>
      </c>
      <c r="I2402" s="53">
        <v>45343.0</v>
      </c>
      <c r="J2402" s="23"/>
      <c r="K2402" s="27" t="str">
        <f>IFERROR(__xludf.DUMMYFUNCTION("""COMPUTED_VALUE"""),"〇")</f>
        <v>〇</v>
      </c>
      <c r="L2402" s="27"/>
    </row>
    <row r="2403" ht="18.0" customHeight="1">
      <c r="A2403" s="3"/>
      <c r="B2403" s="21"/>
      <c r="C2403" s="41">
        <v>9.784539728192E12</v>
      </c>
      <c r="D2403" s="28" t="s">
        <v>3343</v>
      </c>
      <c r="E2403" s="28" t="s">
        <v>4163</v>
      </c>
      <c r="F2403" s="28" t="s">
        <v>4164</v>
      </c>
      <c r="G2403" s="24" t="s">
        <v>19</v>
      </c>
      <c r="H2403" s="52">
        <v>44306.0</v>
      </c>
      <c r="I2403" s="53">
        <v>45343.0</v>
      </c>
      <c r="J2403" s="23"/>
      <c r="K2403" s="27" t="str">
        <f>IFERROR(__xludf.DUMMYFUNCTION("""COMPUTED_VALUE"""),"〇")</f>
        <v>〇</v>
      </c>
      <c r="L2403" s="27"/>
    </row>
    <row r="2404" ht="18.0" customHeight="1">
      <c r="A2404" s="3"/>
      <c r="B2404" s="21"/>
      <c r="C2404" s="41">
        <v>9.784539728246E12</v>
      </c>
      <c r="D2404" s="28" t="s">
        <v>3343</v>
      </c>
      <c r="E2404" s="28" t="s">
        <v>4165</v>
      </c>
      <c r="F2404" s="28" t="s">
        <v>4164</v>
      </c>
      <c r="G2404" s="24" t="s">
        <v>19</v>
      </c>
      <c r="H2404" s="52">
        <v>44367.0</v>
      </c>
      <c r="I2404" s="53">
        <v>45343.0</v>
      </c>
      <c r="J2404" s="23"/>
      <c r="K2404" s="27" t="str">
        <f>IFERROR(__xludf.DUMMYFUNCTION("""COMPUTED_VALUE"""),"〇")</f>
        <v>〇</v>
      </c>
      <c r="L2404" s="27"/>
    </row>
    <row r="2405" ht="18.0" customHeight="1">
      <c r="A2405" s="3"/>
      <c r="B2405" s="21"/>
      <c r="C2405" s="41">
        <v>9.784539729045E12</v>
      </c>
      <c r="D2405" s="28" t="s">
        <v>3343</v>
      </c>
      <c r="E2405" s="28" t="s">
        <v>4166</v>
      </c>
      <c r="F2405" s="28" t="s">
        <v>4164</v>
      </c>
      <c r="G2405" s="24" t="s">
        <v>19</v>
      </c>
      <c r="H2405" s="52">
        <v>44732.0</v>
      </c>
      <c r="I2405" s="53">
        <v>45343.0</v>
      </c>
      <c r="J2405" s="23"/>
      <c r="K2405" s="27" t="str">
        <f>IFERROR(__xludf.DUMMYFUNCTION("""COMPUTED_VALUE"""),"〇")</f>
        <v>〇</v>
      </c>
      <c r="L2405" s="27"/>
    </row>
    <row r="2406" ht="18.0" customHeight="1">
      <c r="A2406" s="3"/>
      <c r="B2406" s="21"/>
      <c r="C2406" s="41">
        <v>9.784539746974E12</v>
      </c>
      <c r="D2406" s="28" t="s">
        <v>3343</v>
      </c>
      <c r="E2406" s="28" t="s">
        <v>4167</v>
      </c>
      <c r="F2406" s="28" t="s">
        <v>3343</v>
      </c>
      <c r="G2406" s="24" t="s">
        <v>19</v>
      </c>
      <c r="H2406" s="52">
        <v>45194.0</v>
      </c>
      <c r="I2406" s="53">
        <v>45343.0</v>
      </c>
      <c r="J2406" s="23"/>
      <c r="K2406" s="27" t="str">
        <f>IFERROR(__xludf.DUMMYFUNCTION("""COMPUTED_VALUE"""),"〇")</f>
        <v>〇</v>
      </c>
      <c r="L2406" s="27"/>
    </row>
    <row r="2407" ht="18.0" customHeight="1">
      <c r="A2407" s="3"/>
      <c r="B2407" s="21"/>
      <c r="C2407" s="41">
        <v>9.784797255676E12</v>
      </c>
      <c r="D2407" s="28" t="s">
        <v>3994</v>
      </c>
      <c r="E2407" s="28" t="s">
        <v>4168</v>
      </c>
      <c r="F2407" s="28" t="s">
        <v>4169</v>
      </c>
      <c r="G2407" s="24" t="s">
        <v>19</v>
      </c>
      <c r="H2407" s="52">
        <v>44530.0</v>
      </c>
      <c r="I2407" s="53">
        <v>45344.0</v>
      </c>
      <c r="J2407" s="23"/>
      <c r="K2407" s="27" t="str">
        <f>IFERROR(__xludf.DUMMYFUNCTION("""COMPUTED_VALUE"""),"")</f>
        <v/>
      </c>
      <c r="L2407" s="27"/>
    </row>
    <row r="2408" ht="18.0" customHeight="1">
      <c r="A2408" s="3"/>
      <c r="B2408" s="21"/>
      <c r="C2408" s="41">
        <v>9.784797255782E12</v>
      </c>
      <c r="D2408" s="28" t="s">
        <v>3994</v>
      </c>
      <c r="E2408" s="28" t="s">
        <v>4170</v>
      </c>
      <c r="F2408" s="28" t="s">
        <v>4169</v>
      </c>
      <c r="G2408" s="24" t="s">
        <v>19</v>
      </c>
      <c r="H2408" s="52">
        <v>45046.0</v>
      </c>
      <c r="I2408" s="53">
        <v>45344.0</v>
      </c>
      <c r="J2408" s="23"/>
      <c r="K2408" s="27" t="str">
        <f>IFERROR(__xludf.DUMMYFUNCTION("""COMPUTED_VALUE"""),"")</f>
        <v/>
      </c>
      <c r="L2408" s="27"/>
    </row>
    <row r="2409" ht="18.0" customHeight="1">
      <c r="A2409" s="3"/>
      <c r="B2409" s="21"/>
      <c r="C2409" s="41" t="s">
        <v>4171</v>
      </c>
      <c r="D2409" s="28" t="s">
        <v>1878</v>
      </c>
      <c r="E2409" s="28" t="s">
        <v>4172</v>
      </c>
      <c r="F2409" s="28" t="s">
        <v>1878</v>
      </c>
      <c r="G2409" s="24" t="s">
        <v>19</v>
      </c>
      <c r="H2409" s="52">
        <v>45240.0</v>
      </c>
      <c r="I2409" s="53">
        <v>45344.0</v>
      </c>
      <c r="J2409" s="23"/>
      <c r="K2409" s="27" t="str">
        <f>IFERROR(__xludf.DUMMYFUNCTION("""COMPUTED_VALUE"""),"")</f>
        <v/>
      </c>
      <c r="L2409" s="27"/>
    </row>
    <row r="2410" ht="18.0" customHeight="1">
      <c r="A2410" s="3"/>
      <c r="B2410" s="21"/>
      <c r="C2410" s="41" t="s">
        <v>4173</v>
      </c>
      <c r="D2410" s="28" t="s">
        <v>1878</v>
      </c>
      <c r="E2410" s="28" t="s">
        <v>4174</v>
      </c>
      <c r="F2410" s="28" t="s">
        <v>1878</v>
      </c>
      <c r="G2410" s="24" t="s">
        <v>19</v>
      </c>
      <c r="H2410" s="52">
        <v>45270.0</v>
      </c>
      <c r="I2410" s="53">
        <v>45344.0</v>
      </c>
      <c r="J2410" s="23"/>
      <c r="K2410" s="27" t="str">
        <f>IFERROR(__xludf.DUMMYFUNCTION("""COMPUTED_VALUE"""),"")</f>
        <v/>
      </c>
      <c r="L2410" s="27"/>
    </row>
    <row r="2411" ht="18.0" customHeight="1">
      <c r="A2411" s="3"/>
      <c r="B2411" s="21"/>
      <c r="C2411" s="41" t="s">
        <v>4175</v>
      </c>
      <c r="D2411" s="28" t="s">
        <v>1878</v>
      </c>
      <c r="E2411" s="28" t="s">
        <v>4176</v>
      </c>
      <c r="F2411" s="28" t="s">
        <v>1878</v>
      </c>
      <c r="G2411" s="24" t="s">
        <v>19</v>
      </c>
      <c r="H2411" s="52">
        <v>45301.0</v>
      </c>
      <c r="I2411" s="53">
        <v>45344.0</v>
      </c>
      <c r="J2411" s="23"/>
      <c r="K2411" s="27" t="str">
        <f>IFERROR(__xludf.DUMMYFUNCTION("""COMPUTED_VALUE"""),"")</f>
        <v/>
      </c>
      <c r="L2411" s="27"/>
    </row>
    <row r="2412" ht="18.0" customHeight="1">
      <c r="A2412" s="3"/>
      <c r="B2412" s="21"/>
      <c r="C2412" s="41" t="s">
        <v>4177</v>
      </c>
      <c r="D2412" s="28" t="s">
        <v>2133</v>
      </c>
      <c r="E2412" s="28" t="s">
        <v>4178</v>
      </c>
      <c r="F2412" s="28" t="s">
        <v>2133</v>
      </c>
      <c r="G2412" s="24" t="s">
        <v>19</v>
      </c>
      <c r="H2412" s="52">
        <v>45292.0</v>
      </c>
      <c r="I2412" s="53">
        <v>45344.0</v>
      </c>
      <c r="J2412" s="23"/>
      <c r="K2412" s="27" t="str">
        <f>IFERROR(__xludf.DUMMYFUNCTION("""COMPUTED_VALUE"""),"")</f>
        <v/>
      </c>
      <c r="L2412" s="27"/>
    </row>
    <row r="2413" ht="18.0" customHeight="1">
      <c r="A2413" s="3"/>
      <c r="B2413" s="21"/>
      <c r="C2413" s="41" t="s">
        <v>4179</v>
      </c>
      <c r="D2413" s="28" t="s">
        <v>2133</v>
      </c>
      <c r="E2413" s="28" t="s">
        <v>4180</v>
      </c>
      <c r="F2413" s="28" t="s">
        <v>2133</v>
      </c>
      <c r="G2413" s="24" t="s">
        <v>19</v>
      </c>
      <c r="H2413" s="52">
        <v>45323.0</v>
      </c>
      <c r="I2413" s="53">
        <v>45344.0</v>
      </c>
      <c r="J2413" s="23"/>
      <c r="K2413" s="27" t="str">
        <f>IFERROR(__xludf.DUMMYFUNCTION("""COMPUTED_VALUE"""),"")</f>
        <v/>
      </c>
      <c r="L2413" s="27"/>
    </row>
    <row r="2414" ht="18.0" customHeight="1">
      <c r="A2414" s="3"/>
      <c r="B2414" s="21"/>
      <c r="C2414" s="41">
        <v>9.784492093009E12</v>
      </c>
      <c r="D2414" s="28" t="s">
        <v>4181</v>
      </c>
      <c r="E2414" s="28" t="s">
        <v>4182</v>
      </c>
      <c r="F2414" s="28" t="s">
        <v>4183</v>
      </c>
      <c r="G2414" s="24" t="s">
        <v>19</v>
      </c>
      <c r="H2414" s="52">
        <v>40948.0</v>
      </c>
      <c r="I2414" s="53">
        <v>45351.0</v>
      </c>
      <c r="J2414" s="23"/>
      <c r="K2414" s="27" t="str">
        <f>IFERROR(__xludf.DUMMYFUNCTION("""COMPUTED_VALUE"""),"〇")</f>
        <v>〇</v>
      </c>
      <c r="L2414" s="27"/>
    </row>
    <row r="2415" ht="18.0" customHeight="1">
      <c r="A2415" s="3"/>
      <c r="B2415" s="21"/>
      <c r="C2415" s="41">
        <v>9.784492223192E12</v>
      </c>
      <c r="D2415" s="28" t="s">
        <v>4181</v>
      </c>
      <c r="E2415" s="28" t="s">
        <v>4184</v>
      </c>
      <c r="F2415" s="28" t="s">
        <v>4185</v>
      </c>
      <c r="G2415" s="24" t="s">
        <v>19</v>
      </c>
      <c r="H2415" s="52">
        <v>41088.0</v>
      </c>
      <c r="I2415" s="53">
        <v>45351.0</v>
      </c>
      <c r="J2415" s="23"/>
      <c r="K2415" s="27" t="str">
        <f>IFERROR(__xludf.DUMMYFUNCTION("""COMPUTED_VALUE"""),"")</f>
        <v/>
      </c>
      <c r="L2415" s="27"/>
    </row>
    <row r="2416" ht="18.0" customHeight="1">
      <c r="A2416" s="3"/>
      <c r="B2416" s="21"/>
      <c r="C2416" s="41">
        <v>9.784492533338E12</v>
      </c>
      <c r="D2416" s="28" t="s">
        <v>4181</v>
      </c>
      <c r="E2416" s="28" t="s">
        <v>4186</v>
      </c>
      <c r="F2416" s="28" t="s">
        <v>4187</v>
      </c>
      <c r="G2416" s="24" t="s">
        <v>19</v>
      </c>
      <c r="H2416" s="52">
        <v>41480.0</v>
      </c>
      <c r="I2416" s="53">
        <v>45351.0</v>
      </c>
      <c r="J2416" s="23"/>
      <c r="K2416" s="27" t="str">
        <f>IFERROR(__xludf.DUMMYFUNCTION("""COMPUTED_VALUE"""),"")</f>
        <v/>
      </c>
      <c r="L2416" s="27"/>
    </row>
    <row r="2417" ht="18.0" customHeight="1">
      <c r="A2417" s="3"/>
      <c r="B2417" s="21"/>
      <c r="C2417" s="41">
        <v>9.78449209316E12</v>
      </c>
      <c r="D2417" s="28" t="s">
        <v>4181</v>
      </c>
      <c r="E2417" s="28" t="s">
        <v>4188</v>
      </c>
      <c r="F2417" s="28" t="s">
        <v>4189</v>
      </c>
      <c r="G2417" s="24" t="s">
        <v>19</v>
      </c>
      <c r="H2417" s="52">
        <v>41732.0</v>
      </c>
      <c r="I2417" s="53">
        <v>45351.0</v>
      </c>
      <c r="J2417" s="23"/>
      <c r="K2417" s="27" t="str">
        <f>IFERROR(__xludf.DUMMYFUNCTION("""COMPUTED_VALUE"""),"〇")</f>
        <v>〇</v>
      </c>
      <c r="L2417" s="27"/>
    </row>
    <row r="2418" ht="18.0" customHeight="1">
      <c r="A2418" s="3"/>
      <c r="B2418" s="21"/>
      <c r="C2418" s="41">
        <v>9.784492533574E12</v>
      </c>
      <c r="D2418" s="28" t="s">
        <v>4181</v>
      </c>
      <c r="E2418" s="28" t="s">
        <v>4190</v>
      </c>
      <c r="F2418" s="28" t="s">
        <v>4191</v>
      </c>
      <c r="G2418" s="24" t="s">
        <v>19</v>
      </c>
      <c r="H2418" s="52">
        <v>41970.0</v>
      </c>
      <c r="I2418" s="53">
        <v>45351.0</v>
      </c>
      <c r="J2418" s="23"/>
      <c r="K2418" s="27" t="str">
        <f>IFERROR(__xludf.DUMMYFUNCTION("""COMPUTED_VALUE"""),"")</f>
        <v/>
      </c>
      <c r="L2418" s="27"/>
    </row>
    <row r="2419" ht="18.0" customHeight="1">
      <c r="A2419" s="3"/>
      <c r="B2419" s="21"/>
      <c r="C2419" s="41">
        <v>9.784492270578E12</v>
      </c>
      <c r="D2419" s="28" t="s">
        <v>4181</v>
      </c>
      <c r="E2419" s="28" t="s">
        <v>4192</v>
      </c>
      <c r="F2419" s="28" t="s">
        <v>2730</v>
      </c>
      <c r="G2419" s="24" t="s">
        <v>19</v>
      </c>
      <c r="H2419" s="52">
        <v>42222.0</v>
      </c>
      <c r="I2419" s="53">
        <v>45351.0</v>
      </c>
      <c r="J2419" s="23"/>
      <c r="K2419" s="27" t="str">
        <f>IFERROR(__xludf.DUMMYFUNCTION("""COMPUTED_VALUE"""),"〇")</f>
        <v>〇</v>
      </c>
      <c r="L2419" s="27"/>
    </row>
    <row r="2420" ht="18.0" customHeight="1">
      <c r="A2420" s="3"/>
      <c r="B2420" s="21"/>
      <c r="C2420" s="41">
        <v>9.78449253368E12</v>
      </c>
      <c r="D2420" s="28" t="s">
        <v>4181</v>
      </c>
      <c r="E2420" s="28" t="s">
        <v>4193</v>
      </c>
      <c r="F2420" s="28" t="s">
        <v>4194</v>
      </c>
      <c r="G2420" s="24" t="s">
        <v>19</v>
      </c>
      <c r="H2420" s="52">
        <v>42257.0</v>
      </c>
      <c r="I2420" s="53">
        <v>45351.0</v>
      </c>
      <c r="J2420" s="23"/>
      <c r="K2420" s="27" t="str">
        <f>IFERROR(__xludf.DUMMYFUNCTION("""COMPUTED_VALUE"""),"")</f>
        <v/>
      </c>
      <c r="L2420" s="27"/>
    </row>
    <row r="2421" ht="18.0" customHeight="1">
      <c r="A2421" s="3"/>
      <c r="B2421" s="21"/>
      <c r="C2421" s="41">
        <v>9.784492533673E12</v>
      </c>
      <c r="D2421" s="28" t="s">
        <v>4181</v>
      </c>
      <c r="E2421" s="28" t="s">
        <v>4195</v>
      </c>
      <c r="F2421" s="28" t="s">
        <v>4196</v>
      </c>
      <c r="G2421" s="24" t="s">
        <v>19</v>
      </c>
      <c r="H2421" s="52">
        <v>42264.0</v>
      </c>
      <c r="I2421" s="53">
        <v>45351.0</v>
      </c>
      <c r="J2421" s="23"/>
      <c r="K2421" s="27" t="str">
        <f>IFERROR(__xludf.DUMMYFUNCTION("""COMPUTED_VALUE"""),"〇")</f>
        <v>〇</v>
      </c>
      <c r="L2421" s="27"/>
    </row>
    <row r="2422" ht="18.0" customHeight="1">
      <c r="A2422" s="3"/>
      <c r="B2422" s="21"/>
      <c r="C2422" s="41">
        <v>9.784492701423E12</v>
      </c>
      <c r="D2422" s="28" t="s">
        <v>4181</v>
      </c>
      <c r="E2422" s="28" t="s">
        <v>4197</v>
      </c>
      <c r="F2422" s="28" t="s">
        <v>4198</v>
      </c>
      <c r="G2422" s="24" t="s">
        <v>19</v>
      </c>
      <c r="H2422" s="52">
        <v>42348.0</v>
      </c>
      <c r="I2422" s="53">
        <v>45351.0</v>
      </c>
      <c r="J2422" s="23"/>
      <c r="K2422" s="27" t="str">
        <f>IFERROR(__xludf.DUMMYFUNCTION("""COMPUTED_VALUE"""),"")</f>
        <v/>
      </c>
      <c r="L2422" s="27"/>
    </row>
    <row r="2423" ht="18.0" customHeight="1">
      <c r="A2423" s="3"/>
      <c r="B2423" s="21"/>
      <c r="C2423" s="41">
        <v>9.784492533734E12</v>
      </c>
      <c r="D2423" s="28" t="s">
        <v>4181</v>
      </c>
      <c r="E2423" s="28" t="s">
        <v>4199</v>
      </c>
      <c r="F2423" s="28" t="s">
        <v>4200</v>
      </c>
      <c r="G2423" s="24" t="s">
        <v>19</v>
      </c>
      <c r="H2423" s="52">
        <v>42362.0</v>
      </c>
      <c r="I2423" s="53">
        <v>45351.0</v>
      </c>
      <c r="J2423" s="23"/>
      <c r="K2423" s="27" t="str">
        <f>IFERROR(__xludf.DUMMYFUNCTION("""COMPUTED_VALUE"""),"")</f>
        <v/>
      </c>
      <c r="L2423" s="27"/>
    </row>
    <row r="2424" ht="18.0" customHeight="1">
      <c r="A2424" s="3"/>
      <c r="B2424" s="21"/>
      <c r="C2424" s="41">
        <v>9.784492093276E12</v>
      </c>
      <c r="D2424" s="28" t="s">
        <v>4181</v>
      </c>
      <c r="E2424" s="28" t="s">
        <v>4201</v>
      </c>
      <c r="F2424" s="28" t="s">
        <v>2730</v>
      </c>
      <c r="G2424" s="24" t="s">
        <v>19</v>
      </c>
      <c r="H2424" s="52">
        <v>42558.0</v>
      </c>
      <c r="I2424" s="53">
        <v>45351.0</v>
      </c>
      <c r="J2424" s="23"/>
      <c r="K2424" s="27" t="str">
        <f>IFERROR(__xludf.DUMMYFUNCTION("""COMPUTED_VALUE"""),"")</f>
        <v/>
      </c>
      <c r="L2424" s="27"/>
    </row>
    <row r="2425" ht="18.0" customHeight="1">
      <c r="A2425" s="3"/>
      <c r="B2425" s="21"/>
      <c r="C2425" s="41">
        <v>9.784492270585E12</v>
      </c>
      <c r="D2425" s="28" t="s">
        <v>4181</v>
      </c>
      <c r="E2425" s="28" t="s">
        <v>4202</v>
      </c>
      <c r="F2425" s="28" t="s">
        <v>4203</v>
      </c>
      <c r="G2425" s="24" t="s">
        <v>19</v>
      </c>
      <c r="H2425" s="52">
        <v>42712.0</v>
      </c>
      <c r="I2425" s="53">
        <v>45351.0</v>
      </c>
      <c r="J2425" s="23"/>
      <c r="K2425" s="27" t="str">
        <f>IFERROR(__xludf.DUMMYFUNCTION("""COMPUTED_VALUE"""),"〇")</f>
        <v>〇</v>
      </c>
      <c r="L2425" s="27"/>
    </row>
    <row r="2426" ht="18.0" customHeight="1">
      <c r="A2426" s="3"/>
      <c r="B2426" s="21"/>
      <c r="C2426" s="41">
        <v>9.784492533895E12</v>
      </c>
      <c r="D2426" s="28" t="s">
        <v>4181</v>
      </c>
      <c r="E2426" s="28" t="s">
        <v>4204</v>
      </c>
      <c r="F2426" s="28" t="s">
        <v>4205</v>
      </c>
      <c r="G2426" s="24" t="s">
        <v>19</v>
      </c>
      <c r="H2426" s="52">
        <v>42803.0</v>
      </c>
      <c r="I2426" s="53">
        <v>45351.0</v>
      </c>
      <c r="J2426" s="23"/>
      <c r="K2426" s="27" t="str">
        <f>IFERROR(__xludf.DUMMYFUNCTION("""COMPUTED_VALUE"""),"〇")</f>
        <v>〇</v>
      </c>
      <c r="L2426" s="27"/>
    </row>
    <row r="2427" ht="18.0" customHeight="1">
      <c r="A2427" s="3"/>
      <c r="B2427" s="21"/>
      <c r="C2427" s="41">
        <v>9.784492270592E12</v>
      </c>
      <c r="D2427" s="28" t="s">
        <v>4181</v>
      </c>
      <c r="E2427" s="28" t="s">
        <v>4206</v>
      </c>
      <c r="F2427" s="28" t="s">
        <v>2730</v>
      </c>
      <c r="G2427" s="24" t="s">
        <v>19</v>
      </c>
      <c r="H2427" s="52">
        <v>42824.0</v>
      </c>
      <c r="I2427" s="53">
        <v>45351.0</v>
      </c>
      <c r="J2427" s="23"/>
      <c r="K2427" s="27" t="str">
        <f>IFERROR(__xludf.DUMMYFUNCTION("""COMPUTED_VALUE"""),"〇")</f>
        <v>〇</v>
      </c>
      <c r="L2427" s="27"/>
    </row>
    <row r="2428" ht="18.0" customHeight="1">
      <c r="A2428" s="3"/>
      <c r="B2428" s="21"/>
      <c r="C2428" s="41">
        <v>9.784492602256E12</v>
      </c>
      <c r="D2428" s="28" t="s">
        <v>4181</v>
      </c>
      <c r="E2428" s="28" t="s">
        <v>4207</v>
      </c>
      <c r="F2428" s="28" t="s">
        <v>4208</v>
      </c>
      <c r="G2428" s="24" t="s">
        <v>19</v>
      </c>
      <c r="H2428" s="52">
        <v>42831.0</v>
      </c>
      <c r="I2428" s="53">
        <v>45351.0</v>
      </c>
      <c r="J2428" s="23"/>
      <c r="K2428" s="27" t="str">
        <f>IFERROR(__xludf.DUMMYFUNCTION("""COMPUTED_VALUE"""),"〇")</f>
        <v>〇</v>
      </c>
      <c r="L2428" s="27"/>
    </row>
    <row r="2429" ht="18.0" customHeight="1">
      <c r="A2429" s="3"/>
      <c r="B2429" s="21"/>
      <c r="C2429" s="41">
        <v>9.784492533918E12</v>
      </c>
      <c r="D2429" s="28" t="s">
        <v>4181</v>
      </c>
      <c r="E2429" s="28" t="s">
        <v>4209</v>
      </c>
      <c r="F2429" s="28" t="s">
        <v>4210</v>
      </c>
      <c r="G2429" s="24" t="s">
        <v>19</v>
      </c>
      <c r="H2429" s="52">
        <v>42943.0</v>
      </c>
      <c r="I2429" s="53">
        <v>45351.0</v>
      </c>
      <c r="J2429" s="23"/>
      <c r="K2429" s="27" t="str">
        <f>IFERROR(__xludf.DUMMYFUNCTION("""COMPUTED_VALUE"""),"〇")</f>
        <v>〇</v>
      </c>
      <c r="L2429" s="27"/>
    </row>
    <row r="2430" ht="18.0" customHeight="1">
      <c r="A2430" s="3"/>
      <c r="B2430" s="21"/>
      <c r="C2430" s="41">
        <v>9.784492533963E12</v>
      </c>
      <c r="D2430" s="28" t="s">
        <v>4181</v>
      </c>
      <c r="E2430" s="28" t="s">
        <v>4211</v>
      </c>
      <c r="F2430" s="28" t="s">
        <v>4212</v>
      </c>
      <c r="G2430" s="24" t="s">
        <v>19</v>
      </c>
      <c r="H2430" s="52">
        <v>43034.0</v>
      </c>
      <c r="I2430" s="53">
        <v>45351.0</v>
      </c>
      <c r="J2430" s="23"/>
      <c r="K2430" s="27" t="str">
        <f>IFERROR(__xludf.DUMMYFUNCTION("""COMPUTED_VALUE"""),"〇")</f>
        <v>〇</v>
      </c>
      <c r="L2430" s="27"/>
    </row>
    <row r="2431" ht="18.0" customHeight="1">
      <c r="A2431" s="3"/>
      <c r="B2431" s="21"/>
      <c r="C2431" s="41">
        <v>9.784492557822E12</v>
      </c>
      <c r="D2431" s="28" t="s">
        <v>4181</v>
      </c>
      <c r="E2431" s="28" t="s">
        <v>4213</v>
      </c>
      <c r="F2431" s="28" t="s">
        <v>4214</v>
      </c>
      <c r="G2431" s="24" t="s">
        <v>19</v>
      </c>
      <c r="H2431" s="52">
        <v>43132.0</v>
      </c>
      <c r="I2431" s="53">
        <v>45351.0</v>
      </c>
      <c r="J2431" s="23"/>
      <c r="K2431" s="27" t="str">
        <f>IFERROR(__xludf.DUMMYFUNCTION("""COMPUTED_VALUE"""),"")</f>
        <v/>
      </c>
      <c r="L2431" s="27"/>
    </row>
    <row r="2432" ht="18.0" customHeight="1">
      <c r="A2432" s="3"/>
      <c r="B2432" s="21"/>
      <c r="C2432" s="41">
        <v>9.784492533987E12</v>
      </c>
      <c r="D2432" s="28" t="s">
        <v>4181</v>
      </c>
      <c r="E2432" s="28" t="s">
        <v>4215</v>
      </c>
      <c r="F2432" s="28" t="s">
        <v>4194</v>
      </c>
      <c r="G2432" s="24" t="s">
        <v>19</v>
      </c>
      <c r="H2432" s="52">
        <v>43202.0</v>
      </c>
      <c r="I2432" s="53">
        <v>45351.0</v>
      </c>
      <c r="J2432" s="23"/>
      <c r="K2432" s="27" t="str">
        <f>IFERROR(__xludf.DUMMYFUNCTION("""COMPUTED_VALUE"""),"〇")</f>
        <v>〇</v>
      </c>
      <c r="L2432" s="27"/>
    </row>
    <row r="2433" ht="18.0" customHeight="1">
      <c r="A2433" s="3"/>
      <c r="B2433" s="21"/>
      <c r="C2433" s="41">
        <v>9.784492534007E12</v>
      </c>
      <c r="D2433" s="28" t="s">
        <v>4181</v>
      </c>
      <c r="E2433" s="28" t="s">
        <v>4216</v>
      </c>
      <c r="F2433" s="28" t="s">
        <v>4217</v>
      </c>
      <c r="G2433" s="24" t="s">
        <v>19</v>
      </c>
      <c r="H2433" s="52">
        <v>43293.0</v>
      </c>
      <c r="I2433" s="53">
        <v>45351.0</v>
      </c>
      <c r="J2433" s="23"/>
      <c r="K2433" s="27" t="str">
        <f>IFERROR(__xludf.DUMMYFUNCTION("""COMPUTED_VALUE"""),"〇")</f>
        <v>〇</v>
      </c>
      <c r="L2433" s="27"/>
    </row>
    <row r="2434" ht="18.0" customHeight="1">
      <c r="A2434" s="3"/>
      <c r="B2434" s="21"/>
      <c r="C2434" s="41">
        <v>9.784492681442E12</v>
      </c>
      <c r="D2434" s="28" t="s">
        <v>4181</v>
      </c>
      <c r="E2434" s="28" t="s">
        <v>4218</v>
      </c>
      <c r="F2434" s="28" t="s">
        <v>4219</v>
      </c>
      <c r="G2434" s="24" t="s">
        <v>19</v>
      </c>
      <c r="H2434" s="52">
        <v>43314.0</v>
      </c>
      <c r="I2434" s="53">
        <v>45351.0</v>
      </c>
      <c r="J2434" s="23"/>
      <c r="K2434" s="27" t="str">
        <f>IFERROR(__xludf.DUMMYFUNCTION("""COMPUTED_VALUE"""),"")</f>
        <v/>
      </c>
      <c r="L2434" s="27"/>
    </row>
    <row r="2435" ht="18.0" customHeight="1">
      <c r="A2435" s="3"/>
      <c r="B2435" s="21"/>
      <c r="C2435" s="41">
        <v>9.784492733509E12</v>
      </c>
      <c r="D2435" s="28" t="s">
        <v>4181</v>
      </c>
      <c r="E2435" s="28" t="s">
        <v>4220</v>
      </c>
      <c r="F2435" s="28" t="s">
        <v>4221</v>
      </c>
      <c r="G2435" s="24" t="s">
        <v>19</v>
      </c>
      <c r="H2435" s="52">
        <v>43363.0</v>
      </c>
      <c r="I2435" s="53">
        <v>45351.0</v>
      </c>
      <c r="J2435" s="23"/>
      <c r="K2435" s="27" t="str">
        <f>IFERROR(__xludf.DUMMYFUNCTION("""COMPUTED_VALUE"""),"〇")</f>
        <v>〇</v>
      </c>
      <c r="L2435" s="27"/>
    </row>
    <row r="2436" ht="18.0" customHeight="1">
      <c r="A2436" s="3"/>
      <c r="B2436" s="21"/>
      <c r="C2436" s="41">
        <v>9.784492534106E12</v>
      </c>
      <c r="D2436" s="28" t="s">
        <v>4181</v>
      </c>
      <c r="E2436" s="28" t="s">
        <v>4222</v>
      </c>
      <c r="F2436" s="28" t="s">
        <v>4223</v>
      </c>
      <c r="G2436" s="24" t="s">
        <v>19</v>
      </c>
      <c r="H2436" s="52">
        <v>43622.0</v>
      </c>
      <c r="I2436" s="53">
        <v>45351.0</v>
      </c>
      <c r="J2436" s="23"/>
      <c r="K2436" s="27" t="str">
        <f>IFERROR(__xludf.DUMMYFUNCTION("""COMPUTED_VALUE"""),"")</f>
        <v/>
      </c>
      <c r="L2436" s="27"/>
    </row>
    <row r="2437" ht="18.0" customHeight="1">
      <c r="A2437" s="3"/>
      <c r="B2437" s="21"/>
      <c r="C2437" s="41">
        <v>9.784492212394E12</v>
      </c>
      <c r="D2437" s="28" t="s">
        <v>4181</v>
      </c>
      <c r="E2437" s="28" t="s">
        <v>4224</v>
      </c>
      <c r="F2437" s="28" t="s">
        <v>4225</v>
      </c>
      <c r="G2437" s="24" t="s">
        <v>19</v>
      </c>
      <c r="H2437" s="52">
        <v>43769.0</v>
      </c>
      <c r="I2437" s="53">
        <v>45351.0</v>
      </c>
      <c r="J2437" s="23"/>
      <c r="K2437" s="27" t="str">
        <f>IFERROR(__xludf.DUMMYFUNCTION("""COMPUTED_VALUE"""),"〇")</f>
        <v>〇</v>
      </c>
      <c r="L2437" s="27"/>
    </row>
    <row r="2438" ht="18.0" customHeight="1">
      <c r="A2438" s="3"/>
      <c r="B2438" s="21"/>
      <c r="C2438" s="41">
        <v>9.784492093306E12</v>
      </c>
      <c r="D2438" s="28" t="s">
        <v>4181</v>
      </c>
      <c r="E2438" s="28" t="s">
        <v>4226</v>
      </c>
      <c r="F2438" s="28" t="s">
        <v>2730</v>
      </c>
      <c r="G2438" s="24" t="s">
        <v>19</v>
      </c>
      <c r="H2438" s="52">
        <v>43958.0</v>
      </c>
      <c r="I2438" s="53">
        <v>45351.0</v>
      </c>
      <c r="J2438" s="23"/>
      <c r="K2438" s="27" t="str">
        <f>IFERROR(__xludf.DUMMYFUNCTION("""COMPUTED_VALUE"""),"〇")</f>
        <v>〇</v>
      </c>
      <c r="L2438" s="27"/>
    </row>
    <row r="2439" ht="18.0" customHeight="1">
      <c r="A2439" s="3"/>
      <c r="B2439" s="21"/>
      <c r="C2439" s="41">
        <v>9.78449255801E12</v>
      </c>
      <c r="D2439" s="28" t="s">
        <v>4181</v>
      </c>
      <c r="E2439" s="28" t="s">
        <v>4227</v>
      </c>
      <c r="F2439" s="28" t="s">
        <v>4214</v>
      </c>
      <c r="G2439" s="24" t="s">
        <v>19</v>
      </c>
      <c r="H2439" s="52">
        <v>44371.0</v>
      </c>
      <c r="I2439" s="53">
        <v>45351.0</v>
      </c>
      <c r="J2439" s="23"/>
      <c r="K2439" s="27" t="str">
        <f>IFERROR(__xludf.DUMMYFUNCTION("""COMPUTED_VALUE"""),"〇")</f>
        <v>〇</v>
      </c>
      <c r="L2439" s="27"/>
    </row>
    <row r="2440" ht="18.0" customHeight="1">
      <c r="A2440" s="3"/>
      <c r="B2440" s="21"/>
      <c r="C2440" s="41">
        <v>9.784492534397E12</v>
      </c>
      <c r="D2440" s="28" t="s">
        <v>4181</v>
      </c>
      <c r="E2440" s="28" t="s">
        <v>4228</v>
      </c>
      <c r="F2440" s="28" t="s">
        <v>4194</v>
      </c>
      <c r="G2440" s="24" t="s">
        <v>19</v>
      </c>
      <c r="H2440" s="52">
        <v>44385.0</v>
      </c>
      <c r="I2440" s="53">
        <v>45351.0</v>
      </c>
      <c r="J2440" s="23"/>
      <c r="K2440" s="27" t="str">
        <f>IFERROR(__xludf.DUMMYFUNCTION("""COMPUTED_VALUE"""),"〇")</f>
        <v>〇</v>
      </c>
      <c r="L2440" s="27"/>
    </row>
    <row r="2441" ht="18.0" customHeight="1">
      <c r="A2441" s="3"/>
      <c r="B2441" s="21"/>
      <c r="C2441" s="41">
        <v>9.784492681473E12</v>
      </c>
      <c r="D2441" s="28" t="s">
        <v>4181</v>
      </c>
      <c r="E2441" s="28" t="s">
        <v>4229</v>
      </c>
      <c r="F2441" s="28" t="s">
        <v>4219</v>
      </c>
      <c r="G2441" s="24" t="s">
        <v>19</v>
      </c>
      <c r="H2441" s="52">
        <v>44406.0</v>
      </c>
      <c r="I2441" s="53">
        <v>45351.0</v>
      </c>
      <c r="J2441" s="23"/>
      <c r="K2441" s="27" t="str">
        <f>IFERROR(__xludf.DUMMYFUNCTION("""COMPUTED_VALUE"""),"〇")</f>
        <v>〇</v>
      </c>
      <c r="L2441" s="27"/>
    </row>
    <row r="2442" ht="18.0" customHeight="1">
      <c r="A2442" s="3"/>
      <c r="B2442" s="21"/>
      <c r="C2442" s="41">
        <v>9.784492534458E12</v>
      </c>
      <c r="D2442" s="28" t="s">
        <v>4181</v>
      </c>
      <c r="E2442" s="28" t="s">
        <v>4230</v>
      </c>
      <c r="F2442" s="28" t="s">
        <v>4187</v>
      </c>
      <c r="G2442" s="24" t="s">
        <v>19</v>
      </c>
      <c r="H2442" s="52">
        <v>44595.0</v>
      </c>
      <c r="I2442" s="53">
        <v>45351.0</v>
      </c>
      <c r="J2442" s="23"/>
      <c r="K2442" s="27" t="str">
        <f>IFERROR(__xludf.DUMMYFUNCTION("""COMPUTED_VALUE"""),"〇")</f>
        <v>〇</v>
      </c>
      <c r="L2442" s="27"/>
    </row>
    <row r="2443" ht="18.0" customHeight="1">
      <c r="A2443" s="3"/>
      <c r="B2443" s="21"/>
      <c r="C2443" s="41">
        <v>9.784492534526E12</v>
      </c>
      <c r="D2443" s="28" t="s">
        <v>4181</v>
      </c>
      <c r="E2443" s="28" t="s">
        <v>4231</v>
      </c>
      <c r="F2443" s="28" t="s">
        <v>4223</v>
      </c>
      <c r="G2443" s="24" t="s">
        <v>19</v>
      </c>
      <c r="H2443" s="52">
        <v>44728.0</v>
      </c>
      <c r="I2443" s="53">
        <v>45351.0</v>
      </c>
      <c r="J2443" s="23"/>
      <c r="K2443" s="27" t="str">
        <f>IFERROR(__xludf.DUMMYFUNCTION("""COMPUTED_VALUE"""),"〇")</f>
        <v>〇</v>
      </c>
      <c r="L2443" s="27"/>
    </row>
    <row r="2444" ht="18.0" customHeight="1">
      <c r="A2444" s="3"/>
      <c r="B2444" s="21"/>
      <c r="C2444" s="41">
        <v>9.784492654941E12</v>
      </c>
      <c r="D2444" s="28" t="s">
        <v>4181</v>
      </c>
      <c r="E2444" s="28" t="s">
        <v>4232</v>
      </c>
      <c r="F2444" s="28" t="s">
        <v>4233</v>
      </c>
      <c r="G2444" s="24" t="s">
        <v>19</v>
      </c>
      <c r="H2444" s="52">
        <v>44903.0</v>
      </c>
      <c r="I2444" s="53">
        <v>45351.0</v>
      </c>
      <c r="J2444" s="23"/>
      <c r="K2444" s="27" t="str">
        <f>IFERROR(__xludf.DUMMYFUNCTION("""COMPUTED_VALUE"""),"〇")</f>
        <v>〇</v>
      </c>
      <c r="L2444" s="27"/>
    </row>
    <row r="2445" ht="18.0" customHeight="1">
      <c r="A2445" s="3"/>
      <c r="B2445" s="21"/>
      <c r="C2445" s="41">
        <v>9.784492093337E12</v>
      </c>
      <c r="D2445" s="28" t="s">
        <v>4181</v>
      </c>
      <c r="E2445" s="28" t="s">
        <v>4234</v>
      </c>
      <c r="F2445" s="28" t="s">
        <v>2730</v>
      </c>
      <c r="G2445" s="24" t="s">
        <v>19</v>
      </c>
      <c r="H2445" s="52">
        <v>44966.0</v>
      </c>
      <c r="I2445" s="53">
        <v>45351.0</v>
      </c>
      <c r="J2445" s="23"/>
      <c r="K2445" s="27" t="str">
        <f>IFERROR(__xludf.DUMMYFUNCTION("""COMPUTED_VALUE"""),"〇")</f>
        <v>〇</v>
      </c>
      <c r="L2445" s="27"/>
    </row>
    <row r="2446" ht="18.0" customHeight="1">
      <c r="A2446" s="3"/>
      <c r="B2446" s="21"/>
      <c r="C2446" s="41">
        <v>9.784990615567E12</v>
      </c>
      <c r="D2446" s="28" t="s">
        <v>4235</v>
      </c>
      <c r="E2446" s="28" t="s">
        <v>4236</v>
      </c>
      <c r="F2446" s="28" t="s">
        <v>4237</v>
      </c>
      <c r="G2446" s="24" t="s">
        <v>19</v>
      </c>
      <c r="H2446" s="65">
        <v>42333.0</v>
      </c>
      <c r="I2446" s="53">
        <v>45372.0</v>
      </c>
      <c r="J2446" s="23"/>
      <c r="K2446" s="27" t="str">
        <f>IFERROR(__xludf.DUMMYFUNCTION("""COMPUTED_VALUE"""),"〇")</f>
        <v>〇</v>
      </c>
      <c r="L2446" s="27"/>
    </row>
    <row r="2447" ht="18.0" customHeight="1">
      <c r="A2447" s="3"/>
      <c r="B2447" s="21"/>
      <c r="C2447" s="41">
        <v>9.784909712028E12</v>
      </c>
      <c r="D2447" s="28" t="s">
        <v>4235</v>
      </c>
      <c r="E2447" s="28" t="s">
        <v>4238</v>
      </c>
      <c r="F2447" s="28" t="s">
        <v>4237</v>
      </c>
      <c r="G2447" s="24" t="s">
        <v>19</v>
      </c>
      <c r="H2447" s="66">
        <v>43311.0</v>
      </c>
      <c r="I2447" s="53">
        <v>45372.0</v>
      </c>
      <c r="J2447" s="23"/>
      <c r="K2447" s="27" t="str">
        <f>IFERROR(__xludf.DUMMYFUNCTION("""COMPUTED_VALUE"""),"〇")</f>
        <v>〇</v>
      </c>
      <c r="L2447" s="27"/>
    </row>
    <row r="2448" ht="18.0" customHeight="1">
      <c r="A2448" s="3"/>
      <c r="B2448" s="21"/>
      <c r="C2448" s="41">
        <v>9.784909712035E12</v>
      </c>
      <c r="D2448" s="28" t="s">
        <v>4235</v>
      </c>
      <c r="E2448" s="28" t="s">
        <v>4239</v>
      </c>
      <c r="F2448" s="28" t="s">
        <v>4237</v>
      </c>
      <c r="G2448" s="24" t="s">
        <v>19</v>
      </c>
      <c r="H2448" s="66">
        <v>43402.0</v>
      </c>
      <c r="I2448" s="53">
        <v>45372.0</v>
      </c>
      <c r="J2448" s="23"/>
      <c r="K2448" s="27" t="str">
        <f>IFERROR(__xludf.DUMMYFUNCTION("""COMPUTED_VALUE"""),"〇")</f>
        <v>〇</v>
      </c>
      <c r="L2448" s="27"/>
    </row>
    <row r="2449" ht="18.0" customHeight="1">
      <c r="A2449" s="3"/>
      <c r="B2449" s="21"/>
      <c r="C2449" s="41">
        <v>9.784909712059E12</v>
      </c>
      <c r="D2449" s="28" t="s">
        <v>4235</v>
      </c>
      <c r="E2449" s="28" t="s">
        <v>4240</v>
      </c>
      <c r="F2449" s="28" t="s">
        <v>4237</v>
      </c>
      <c r="G2449" s="24" t="s">
        <v>19</v>
      </c>
      <c r="H2449" s="66">
        <v>43558.0</v>
      </c>
      <c r="I2449" s="53">
        <v>45372.0</v>
      </c>
      <c r="J2449" s="23"/>
      <c r="K2449" s="27" t="str">
        <f>IFERROR(__xludf.DUMMYFUNCTION("""COMPUTED_VALUE"""),"〇")</f>
        <v>〇</v>
      </c>
      <c r="L2449" s="27"/>
    </row>
    <row r="2450" ht="18.0" customHeight="1">
      <c r="A2450" s="3"/>
      <c r="B2450" s="21"/>
      <c r="C2450" s="41">
        <v>9.784909712066E12</v>
      </c>
      <c r="D2450" s="28" t="s">
        <v>4235</v>
      </c>
      <c r="E2450" s="28" t="s">
        <v>4241</v>
      </c>
      <c r="F2450" s="28" t="s">
        <v>4237</v>
      </c>
      <c r="G2450" s="24" t="s">
        <v>19</v>
      </c>
      <c r="H2450" s="66">
        <v>43791.0</v>
      </c>
      <c r="I2450" s="53">
        <v>45372.0</v>
      </c>
      <c r="J2450" s="23"/>
      <c r="K2450" s="27" t="str">
        <f>IFERROR(__xludf.DUMMYFUNCTION("""COMPUTED_VALUE"""),"〇")</f>
        <v>〇</v>
      </c>
      <c r="L2450" s="27"/>
    </row>
    <row r="2451" ht="18.0" customHeight="1">
      <c r="A2451" s="3"/>
      <c r="B2451" s="21"/>
      <c r="C2451" s="41">
        <v>9.78490971208E12</v>
      </c>
      <c r="D2451" s="28" t="s">
        <v>4235</v>
      </c>
      <c r="E2451" s="28" t="s">
        <v>4242</v>
      </c>
      <c r="F2451" s="28" t="s">
        <v>4237</v>
      </c>
      <c r="G2451" s="24" t="s">
        <v>19</v>
      </c>
      <c r="H2451" s="66">
        <v>44118.0</v>
      </c>
      <c r="I2451" s="53">
        <v>45372.0</v>
      </c>
      <c r="J2451" s="23"/>
      <c r="K2451" s="27" t="str">
        <f>IFERROR(__xludf.DUMMYFUNCTION("""COMPUTED_VALUE"""),"〇")</f>
        <v>〇</v>
      </c>
      <c r="L2451" s="27"/>
    </row>
    <row r="2452" ht="18.0" customHeight="1">
      <c r="A2452" s="3"/>
      <c r="B2452" s="21"/>
      <c r="C2452" s="41">
        <v>9.784384049251E12</v>
      </c>
      <c r="D2452" s="28" t="s">
        <v>2751</v>
      </c>
      <c r="E2452" s="28" t="s">
        <v>4243</v>
      </c>
      <c r="F2452" s="28" t="s">
        <v>2872</v>
      </c>
      <c r="G2452" s="24" t="s">
        <v>19</v>
      </c>
      <c r="H2452" s="52">
        <v>45229.0</v>
      </c>
      <c r="I2452" s="53">
        <v>45386.0</v>
      </c>
      <c r="J2452" s="23"/>
      <c r="K2452" s="27" t="str">
        <f>IFERROR(__xludf.DUMMYFUNCTION("""COMPUTED_VALUE"""),"〇")</f>
        <v>〇</v>
      </c>
      <c r="L2452" s="27"/>
    </row>
    <row r="2453" ht="18.0" customHeight="1">
      <c r="A2453" s="3"/>
      <c r="B2453" s="21"/>
      <c r="C2453" s="41">
        <v>9.784384049268E12</v>
      </c>
      <c r="D2453" s="28" t="s">
        <v>2751</v>
      </c>
      <c r="E2453" s="28" t="s">
        <v>4244</v>
      </c>
      <c r="F2453" s="28" t="s">
        <v>4245</v>
      </c>
      <c r="G2453" s="24" t="s">
        <v>19</v>
      </c>
      <c r="H2453" s="52">
        <v>45229.0</v>
      </c>
      <c r="I2453" s="53">
        <v>45386.0</v>
      </c>
      <c r="J2453" s="23"/>
      <c r="K2453" s="27" t="str">
        <f>IFERROR(__xludf.DUMMYFUNCTION("""COMPUTED_VALUE"""),"〇")</f>
        <v>〇</v>
      </c>
      <c r="L2453" s="27"/>
    </row>
    <row r="2454" ht="18.0" customHeight="1">
      <c r="A2454" s="3"/>
      <c r="B2454" s="21"/>
      <c r="C2454" s="41">
        <v>9.784384049275E12</v>
      </c>
      <c r="D2454" s="28" t="s">
        <v>2751</v>
      </c>
      <c r="E2454" s="28" t="s">
        <v>4246</v>
      </c>
      <c r="F2454" s="28" t="s">
        <v>1817</v>
      </c>
      <c r="G2454" s="24" t="s">
        <v>19</v>
      </c>
      <c r="H2454" s="52">
        <v>45260.0</v>
      </c>
      <c r="I2454" s="53">
        <v>45386.0</v>
      </c>
      <c r="J2454" s="23"/>
      <c r="K2454" s="27" t="str">
        <f>IFERROR(__xludf.DUMMYFUNCTION("""COMPUTED_VALUE"""),"〇")</f>
        <v>〇</v>
      </c>
      <c r="L2454" s="27"/>
    </row>
    <row r="2455" ht="18.0" customHeight="1">
      <c r="A2455" s="3"/>
      <c r="B2455" s="21"/>
      <c r="C2455" s="41">
        <v>9.784384049282E12</v>
      </c>
      <c r="D2455" s="28" t="s">
        <v>2751</v>
      </c>
      <c r="E2455" s="28" t="s">
        <v>4247</v>
      </c>
      <c r="F2455" s="28" t="s">
        <v>2872</v>
      </c>
      <c r="G2455" s="24" t="s">
        <v>19</v>
      </c>
      <c r="H2455" s="52">
        <v>45260.0</v>
      </c>
      <c r="I2455" s="53">
        <v>45386.0</v>
      </c>
      <c r="J2455" s="23"/>
      <c r="K2455" s="27" t="str">
        <f>IFERROR(__xludf.DUMMYFUNCTION("""COMPUTED_VALUE"""),"〇")</f>
        <v>〇</v>
      </c>
      <c r="L2455" s="27"/>
    </row>
    <row r="2456" ht="18.0" customHeight="1">
      <c r="A2456" s="3"/>
      <c r="B2456" s="21"/>
      <c r="C2456" s="41">
        <v>9.784384049299E12</v>
      </c>
      <c r="D2456" s="28" t="s">
        <v>2751</v>
      </c>
      <c r="E2456" s="28" t="s">
        <v>4248</v>
      </c>
      <c r="F2456" s="28" t="s">
        <v>2760</v>
      </c>
      <c r="G2456" s="24" t="s">
        <v>19</v>
      </c>
      <c r="H2456" s="52">
        <v>45290.0</v>
      </c>
      <c r="I2456" s="53">
        <v>45386.0</v>
      </c>
      <c r="J2456" s="23"/>
      <c r="K2456" s="27" t="str">
        <f>IFERROR(__xludf.DUMMYFUNCTION("""COMPUTED_VALUE"""),"〇")</f>
        <v>〇</v>
      </c>
      <c r="L2456" s="27"/>
    </row>
    <row r="2457" ht="18.0" customHeight="1">
      <c r="A2457" s="3"/>
      <c r="B2457" s="21"/>
      <c r="C2457" s="41">
        <v>9.784384049305E12</v>
      </c>
      <c r="D2457" s="28" t="s">
        <v>2751</v>
      </c>
      <c r="E2457" s="28" t="s">
        <v>4249</v>
      </c>
      <c r="F2457" s="28" t="s">
        <v>3987</v>
      </c>
      <c r="G2457" s="24" t="s">
        <v>19</v>
      </c>
      <c r="H2457" s="52">
        <v>45290.0</v>
      </c>
      <c r="I2457" s="53">
        <v>45386.0</v>
      </c>
      <c r="J2457" s="23"/>
      <c r="K2457" s="27" t="str">
        <f>IFERROR(__xludf.DUMMYFUNCTION("""COMPUTED_VALUE"""),"〇")</f>
        <v>〇</v>
      </c>
      <c r="L2457" s="27"/>
    </row>
    <row r="2458" ht="18.0" customHeight="1">
      <c r="A2458" s="3"/>
      <c r="B2458" s="21"/>
      <c r="C2458" s="41">
        <v>9.784384049312E12</v>
      </c>
      <c r="D2458" s="28" t="s">
        <v>2751</v>
      </c>
      <c r="E2458" s="28" t="s">
        <v>4250</v>
      </c>
      <c r="F2458" s="28" t="s">
        <v>4251</v>
      </c>
      <c r="G2458" s="24" t="s">
        <v>19</v>
      </c>
      <c r="H2458" s="52">
        <v>45321.0</v>
      </c>
      <c r="I2458" s="53">
        <v>45386.0</v>
      </c>
      <c r="J2458" s="23"/>
      <c r="K2458" s="27" t="str">
        <f>IFERROR(__xludf.DUMMYFUNCTION("""COMPUTED_VALUE"""),"〇")</f>
        <v>〇</v>
      </c>
      <c r="L2458" s="27"/>
    </row>
    <row r="2459" ht="18.0" customHeight="1">
      <c r="A2459" s="3"/>
      <c r="B2459" s="21"/>
      <c r="C2459" s="41">
        <v>9.784384049329E12</v>
      </c>
      <c r="D2459" s="28" t="s">
        <v>2751</v>
      </c>
      <c r="E2459" s="28" t="s">
        <v>4252</v>
      </c>
      <c r="F2459" s="28" t="s">
        <v>2879</v>
      </c>
      <c r="G2459" s="24" t="s">
        <v>19</v>
      </c>
      <c r="H2459" s="52">
        <v>45321.0</v>
      </c>
      <c r="I2459" s="53">
        <v>45386.0</v>
      </c>
      <c r="J2459" s="23"/>
      <c r="K2459" s="27" t="str">
        <f>IFERROR(__xludf.DUMMYFUNCTION("""COMPUTED_VALUE"""),"〇")</f>
        <v>〇</v>
      </c>
      <c r="L2459" s="27"/>
    </row>
    <row r="2460" ht="18.0" customHeight="1">
      <c r="A2460" s="3"/>
      <c r="B2460" s="21"/>
      <c r="C2460" s="41">
        <v>9.784384049336E12</v>
      </c>
      <c r="D2460" s="28" t="s">
        <v>2751</v>
      </c>
      <c r="E2460" s="28" t="s">
        <v>4253</v>
      </c>
      <c r="F2460" s="28" t="s">
        <v>1817</v>
      </c>
      <c r="G2460" s="24" t="s">
        <v>19</v>
      </c>
      <c r="H2460" s="52">
        <v>45351.0</v>
      </c>
      <c r="I2460" s="53">
        <v>45386.0</v>
      </c>
      <c r="J2460" s="23"/>
      <c r="K2460" s="27" t="str">
        <f>IFERROR(__xludf.DUMMYFUNCTION("""COMPUTED_VALUE"""),"〇")</f>
        <v>〇</v>
      </c>
      <c r="L2460" s="27"/>
    </row>
    <row r="2461" ht="18.0" customHeight="1">
      <c r="A2461" s="3"/>
      <c r="B2461" s="21"/>
      <c r="C2461" s="41">
        <v>9.784384049343E12</v>
      </c>
      <c r="D2461" s="28" t="s">
        <v>2751</v>
      </c>
      <c r="E2461" s="28" t="s">
        <v>4254</v>
      </c>
      <c r="F2461" s="28" t="s">
        <v>2762</v>
      </c>
      <c r="G2461" s="24" t="s">
        <v>19</v>
      </c>
      <c r="H2461" s="52">
        <v>45351.0</v>
      </c>
      <c r="I2461" s="53">
        <v>45386.0</v>
      </c>
      <c r="J2461" s="23"/>
      <c r="K2461" s="27" t="str">
        <f>IFERROR(__xludf.DUMMYFUNCTION("""COMPUTED_VALUE"""),"〇")</f>
        <v>〇</v>
      </c>
      <c r="L2461" s="27"/>
    </row>
    <row r="2462" ht="18.0" customHeight="1">
      <c r="A2462" s="3"/>
      <c r="B2462" s="21"/>
      <c r="C2462" s="41">
        <v>9.784803728019E12</v>
      </c>
      <c r="D2462" s="28" t="s">
        <v>4255</v>
      </c>
      <c r="E2462" s="28" t="s">
        <v>4256</v>
      </c>
      <c r="F2462" s="28" t="s">
        <v>4257</v>
      </c>
      <c r="G2462" s="24" t="s">
        <v>19</v>
      </c>
      <c r="H2462" s="52">
        <v>41105.0</v>
      </c>
      <c r="I2462" s="53">
        <v>45386.0</v>
      </c>
      <c r="J2462" s="23"/>
      <c r="K2462" s="27" t="str">
        <f>IFERROR(__xludf.DUMMYFUNCTION("""COMPUTED_VALUE"""),"〇")</f>
        <v>〇</v>
      </c>
      <c r="L2462" s="27"/>
    </row>
    <row r="2463" ht="18.0" customHeight="1">
      <c r="A2463" s="3"/>
      <c r="B2463" s="21"/>
      <c r="C2463" s="41">
        <v>9.784803728026E12</v>
      </c>
      <c r="D2463" s="28" t="s">
        <v>4255</v>
      </c>
      <c r="E2463" s="28" t="s">
        <v>4258</v>
      </c>
      <c r="F2463" s="28" t="s">
        <v>4259</v>
      </c>
      <c r="G2463" s="24" t="s">
        <v>19</v>
      </c>
      <c r="H2463" s="52">
        <v>42073.0</v>
      </c>
      <c r="I2463" s="53">
        <v>45386.0</v>
      </c>
      <c r="J2463" s="23"/>
      <c r="K2463" s="27" t="str">
        <f>IFERROR(__xludf.DUMMYFUNCTION("""COMPUTED_VALUE"""),"〇")</f>
        <v>〇</v>
      </c>
      <c r="L2463" s="27"/>
    </row>
    <row r="2464" ht="18.0" customHeight="1">
      <c r="A2464" s="3"/>
      <c r="B2464" s="21"/>
      <c r="C2464" s="41">
        <v>9.784502276118E12</v>
      </c>
      <c r="D2464" s="28" t="s">
        <v>848</v>
      </c>
      <c r="E2464" s="28" t="s">
        <v>4260</v>
      </c>
      <c r="F2464" s="28" t="s">
        <v>4261</v>
      </c>
      <c r="G2464" s="24" t="s">
        <v>19</v>
      </c>
      <c r="H2464" s="52">
        <v>43358.0</v>
      </c>
      <c r="I2464" s="53">
        <v>45392.0</v>
      </c>
      <c r="J2464" s="23"/>
      <c r="K2464" s="27" t="str">
        <f>IFERROR(__xludf.DUMMYFUNCTION("""COMPUTED_VALUE"""),"〇")</f>
        <v>〇</v>
      </c>
      <c r="L2464" s="27"/>
    </row>
    <row r="2465" ht="18.0" customHeight="1">
      <c r="A2465" s="3"/>
      <c r="B2465" s="21"/>
      <c r="C2465" s="41">
        <v>9.784502270512E12</v>
      </c>
      <c r="D2465" s="28" t="s">
        <v>848</v>
      </c>
      <c r="E2465" s="28" t="s">
        <v>4262</v>
      </c>
      <c r="F2465" s="28" t="s">
        <v>2896</v>
      </c>
      <c r="G2465" s="24" t="s">
        <v>19</v>
      </c>
      <c r="H2465" s="52">
        <v>43368.0</v>
      </c>
      <c r="I2465" s="53">
        <v>45392.0</v>
      </c>
      <c r="J2465" s="23"/>
      <c r="K2465" s="27" t="str">
        <f>IFERROR(__xludf.DUMMYFUNCTION("""COMPUTED_VALUE"""),"〇")</f>
        <v>〇</v>
      </c>
      <c r="L2465" s="27"/>
    </row>
    <row r="2466" ht="18.0" customHeight="1">
      <c r="A2466" s="3"/>
      <c r="B2466" s="21"/>
      <c r="C2466" s="41">
        <v>9.784502292514E12</v>
      </c>
      <c r="D2466" s="28" t="s">
        <v>848</v>
      </c>
      <c r="E2466" s="28" t="s">
        <v>4263</v>
      </c>
      <c r="F2466" s="28" t="s">
        <v>4264</v>
      </c>
      <c r="G2466" s="24" t="s">
        <v>19</v>
      </c>
      <c r="H2466" s="52">
        <v>43525.0</v>
      </c>
      <c r="I2466" s="53">
        <v>45392.0</v>
      </c>
      <c r="J2466" s="23"/>
      <c r="K2466" s="27" t="str">
        <f>IFERROR(__xludf.DUMMYFUNCTION("""COMPUTED_VALUE"""),"")</f>
        <v/>
      </c>
      <c r="L2466" s="27"/>
    </row>
    <row r="2467" ht="18.0" customHeight="1">
      <c r="A2467" s="3"/>
      <c r="B2467" s="21"/>
      <c r="C2467" s="41">
        <v>9.784502320712E12</v>
      </c>
      <c r="D2467" s="28" t="s">
        <v>848</v>
      </c>
      <c r="E2467" s="28" t="s">
        <v>4265</v>
      </c>
      <c r="F2467" s="28" t="s">
        <v>4266</v>
      </c>
      <c r="G2467" s="24" t="s">
        <v>19</v>
      </c>
      <c r="H2467" s="52">
        <v>43758.0</v>
      </c>
      <c r="I2467" s="53">
        <v>45392.0</v>
      </c>
      <c r="J2467" s="23"/>
      <c r="K2467" s="27" t="str">
        <f>IFERROR(__xludf.DUMMYFUNCTION("""COMPUTED_VALUE"""),"〇")</f>
        <v>〇</v>
      </c>
      <c r="L2467" s="27"/>
    </row>
    <row r="2468" ht="18.0" customHeight="1">
      <c r="A2468" s="3"/>
      <c r="B2468" s="21"/>
      <c r="C2468" s="41">
        <v>9.784502386817E12</v>
      </c>
      <c r="D2468" s="28" t="s">
        <v>848</v>
      </c>
      <c r="E2468" s="28" t="s">
        <v>4267</v>
      </c>
      <c r="F2468" s="28" t="s">
        <v>4268</v>
      </c>
      <c r="G2468" s="24" t="s">
        <v>19</v>
      </c>
      <c r="H2468" s="52">
        <v>43800.0</v>
      </c>
      <c r="I2468" s="53">
        <v>45392.0</v>
      </c>
      <c r="J2468" s="23"/>
      <c r="K2468" s="27" t="str">
        <f>IFERROR(__xludf.DUMMYFUNCTION("""COMPUTED_VALUE"""),"〇")</f>
        <v>〇</v>
      </c>
      <c r="L2468" s="27"/>
    </row>
    <row r="2469" ht="18.0" customHeight="1">
      <c r="A2469" s="3"/>
      <c r="B2469" s="21"/>
      <c r="C2469" s="41">
        <v>9.784502354311E12</v>
      </c>
      <c r="D2469" s="28" t="s">
        <v>848</v>
      </c>
      <c r="E2469" s="28" t="s">
        <v>4269</v>
      </c>
      <c r="F2469" s="28" t="s">
        <v>4270</v>
      </c>
      <c r="G2469" s="24" t="s">
        <v>19</v>
      </c>
      <c r="H2469" s="52">
        <v>44114.0</v>
      </c>
      <c r="I2469" s="53">
        <v>45392.0</v>
      </c>
      <c r="J2469" s="23"/>
      <c r="K2469" s="27" t="str">
        <f>IFERROR(__xludf.DUMMYFUNCTION("""COMPUTED_VALUE"""),"")</f>
        <v/>
      </c>
      <c r="L2469" s="27"/>
    </row>
    <row r="2470" ht="18.0" customHeight="1">
      <c r="A2470" s="3"/>
      <c r="B2470" s="21"/>
      <c r="C2470" s="41">
        <v>9.78450238411E12</v>
      </c>
      <c r="D2470" s="28" t="s">
        <v>848</v>
      </c>
      <c r="E2470" s="28" t="s">
        <v>4271</v>
      </c>
      <c r="F2470" s="28" t="s">
        <v>4272</v>
      </c>
      <c r="G2470" s="24" t="s">
        <v>19</v>
      </c>
      <c r="H2470" s="52">
        <v>44296.0</v>
      </c>
      <c r="I2470" s="53">
        <v>45392.0</v>
      </c>
      <c r="J2470" s="23"/>
      <c r="K2470" s="27" t="str">
        <f>IFERROR(__xludf.DUMMYFUNCTION("""COMPUTED_VALUE"""),"〇")</f>
        <v>〇</v>
      </c>
      <c r="L2470" s="27"/>
    </row>
    <row r="2471" ht="18.0" customHeight="1">
      <c r="A2471" s="3"/>
      <c r="B2471" s="21"/>
      <c r="C2471" s="41">
        <v>9.784502360015E12</v>
      </c>
      <c r="D2471" s="28" t="s">
        <v>848</v>
      </c>
      <c r="E2471" s="28" t="s">
        <v>4273</v>
      </c>
      <c r="F2471" s="28" t="s">
        <v>4274</v>
      </c>
      <c r="G2471" s="24" t="s">
        <v>19</v>
      </c>
      <c r="H2471" s="52">
        <v>44367.0</v>
      </c>
      <c r="I2471" s="53">
        <v>45392.0</v>
      </c>
      <c r="J2471" s="23"/>
      <c r="K2471" s="27" t="str">
        <f>IFERROR(__xludf.DUMMYFUNCTION("""COMPUTED_VALUE"""),"〇")</f>
        <v>〇</v>
      </c>
      <c r="L2471" s="27"/>
    </row>
    <row r="2472" ht="18.0" customHeight="1">
      <c r="A2472" s="3"/>
      <c r="B2472" s="21"/>
      <c r="C2472" s="41">
        <v>9.784502406911E12</v>
      </c>
      <c r="D2472" s="28" t="s">
        <v>848</v>
      </c>
      <c r="E2472" s="28" t="s">
        <v>4275</v>
      </c>
      <c r="F2472" s="28" t="s">
        <v>4276</v>
      </c>
      <c r="G2472" s="24" t="s">
        <v>19</v>
      </c>
      <c r="H2472" s="52">
        <v>44560.0</v>
      </c>
      <c r="I2472" s="53">
        <v>45392.0</v>
      </c>
      <c r="J2472" s="23"/>
      <c r="K2472" s="27" t="str">
        <f>IFERROR(__xludf.DUMMYFUNCTION("""COMPUTED_VALUE"""),"〇")</f>
        <v>〇</v>
      </c>
      <c r="L2472" s="27"/>
    </row>
    <row r="2473" ht="18.0" customHeight="1">
      <c r="A2473" s="3"/>
      <c r="B2473" s="21"/>
      <c r="C2473" s="41">
        <v>9.784502411816E12</v>
      </c>
      <c r="D2473" s="28" t="s">
        <v>848</v>
      </c>
      <c r="E2473" s="28" t="s">
        <v>4277</v>
      </c>
      <c r="F2473" s="28" t="s">
        <v>4278</v>
      </c>
      <c r="G2473" s="24" t="s">
        <v>19</v>
      </c>
      <c r="H2473" s="52">
        <v>44652.0</v>
      </c>
      <c r="I2473" s="53">
        <v>45392.0</v>
      </c>
      <c r="J2473" s="23"/>
      <c r="K2473" s="27" t="str">
        <f>IFERROR(__xludf.DUMMYFUNCTION("""COMPUTED_VALUE"""),"〇")</f>
        <v>〇</v>
      </c>
      <c r="L2473" s="27"/>
    </row>
    <row r="2474" ht="18.0" customHeight="1">
      <c r="A2474" s="3"/>
      <c r="B2474" s="21"/>
      <c r="C2474" s="41">
        <v>9.784502444418E12</v>
      </c>
      <c r="D2474" s="28" t="s">
        <v>848</v>
      </c>
      <c r="E2474" s="28" t="s">
        <v>4279</v>
      </c>
      <c r="F2474" s="28" t="s">
        <v>4280</v>
      </c>
      <c r="G2474" s="24" t="s">
        <v>19</v>
      </c>
      <c r="H2474" s="52">
        <v>44920.0</v>
      </c>
      <c r="I2474" s="53">
        <v>45392.0</v>
      </c>
      <c r="J2474" s="23"/>
      <c r="K2474" s="27" t="str">
        <f>IFERROR(__xludf.DUMMYFUNCTION("""COMPUTED_VALUE"""),"〇")</f>
        <v>〇</v>
      </c>
      <c r="L2474" s="27"/>
    </row>
    <row r="2475" ht="18.0" customHeight="1">
      <c r="A2475" s="3"/>
      <c r="B2475" s="21"/>
      <c r="C2475" s="41">
        <v>9.784803743395E12</v>
      </c>
      <c r="D2475" s="28" t="s">
        <v>4255</v>
      </c>
      <c r="E2475" s="28" t="s">
        <v>4281</v>
      </c>
      <c r="F2475" s="28" t="s">
        <v>4282</v>
      </c>
      <c r="G2475" s="24" t="s">
        <v>19</v>
      </c>
      <c r="H2475" s="52">
        <v>42328.0</v>
      </c>
      <c r="I2475" s="53">
        <v>45392.0</v>
      </c>
      <c r="J2475" s="23"/>
      <c r="K2475" s="27" t="str">
        <f>IFERROR(__xludf.DUMMYFUNCTION("""COMPUTED_VALUE"""),"")</f>
        <v/>
      </c>
      <c r="L2475" s="27"/>
    </row>
    <row r="2476" ht="18.0" customHeight="1">
      <c r="A2476" s="3"/>
      <c r="B2476" s="21"/>
      <c r="C2476" s="41">
        <v>9.7848037428E12</v>
      </c>
      <c r="D2476" s="28" t="s">
        <v>4255</v>
      </c>
      <c r="E2476" s="28" t="s">
        <v>4283</v>
      </c>
      <c r="F2476" s="28" t="s">
        <v>4284</v>
      </c>
      <c r="G2476" s="24" t="s">
        <v>19</v>
      </c>
      <c r="H2476" s="52">
        <v>43160.0</v>
      </c>
      <c r="I2476" s="53">
        <v>45392.0</v>
      </c>
      <c r="J2476" s="23"/>
      <c r="K2476" s="27" t="str">
        <f>IFERROR(__xludf.DUMMYFUNCTION("""COMPUTED_VALUE"""),"〇")</f>
        <v>〇</v>
      </c>
      <c r="L2476" s="27"/>
    </row>
    <row r="2477" ht="18.0" customHeight="1">
      <c r="A2477" s="3"/>
      <c r="B2477" s="21"/>
      <c r="C2477" s="41">
        <v>9.784803707267E12</v>
      </c>
      <c r="D2477" s="28" t="s">
        <v>4255</v>
      </c>
      <c r="E2477" s="28" t="s">
        <v>4285</v>
      </c>
      <c r="F2477" s="28" t="s">
        <v>4284</v>
      </c>
      <c r="G2477" s="24" t="s">
        <v>19</v>
      </c>
      <c r="H2477" s="52">
        <v>44449.0</v>
      </c>
      <c r="I2477" s="53">
        <v>45392.0</v>
      </c>
      <c r="J2477" s="23"/>
      <c r="K2477" s="27" t="str">
        <f>IFERROR(__xludf.DUMMYFUNCTION("""COMPUTED_VALUE"""),"〇")</f>
        <v>〇</v>
      </c>
      <c r="L2477" s="27"/>
    </row>
    <row r="2478" ht="18.0" customHeight="1">
      <c r="A2478" s="3"/>
      <c r="B2478" s="21"/>
      <c r="C2478" s="41" t="s">
        <v>4286</v>
      </c>
      <c r="D2478" s="28" t="s">
        <v>1878</v>
      </c>
      <c r="E2478" s="28" t="s">
        <v>4287</v>
      </c>
      <c r="F2478" s="28" t="s">
        <v>1878</v>
      </c>
      <c r="G2478" s="23" t="s">
        <v>915</v>
      </c>
      <c r="H2478" s="52">
        <v>45332.0</v>
      </c>
      <c r="I2478" s="53">
        <v>45393.0</v>
      </c>
      <c r="J2478" s="23"/>
      <c r="K2478" s="27" t="str">
        <f>IFERROR(__xludf.DUMMYFUNCTION("""COMPUTED_VALUE"""),"")</f>
        <v/>
      </c>
      <c r="L2478" s="27"/>
    </row>
    <row r="2479" ht="18.0" customHeight="1">
      <c r="A2479" s="3"/>
      <c r="B2479" s="21"/>
      <c r="C2479" s="41">
        <v>9.784535002043E12</v>
      </c>
      <c r="D2479" s="28" t="s">
        <v>2549</v>
      </c>
      <c r="E2479" s="28" t="s">
        <v>4288</v>
      </c>
      <c r="F2479" s="28" t="s">
        <v>4289</v>
      </c>
      <c r="G2479" s="23" t="s">
        <v>915</v>
      </c>
      <c r="H2479" s="52">
        <v>42088.0</v>
      </c>
      <c r="I2479" s="53">
        <v>45393.0</v>
      </c>
      <c r="J2479" s="23"/>
      <c r="K2479" s="27" t="str">
        <f>IFERROR(__xludf.DUMMYFUNCTION("""COMPUTED_VALUE"""),"〇")</f>
        <v>〇</v>
      </c>
      <c r="L2479" s="27"/>
    </row>
    <row r="2480" ht="18.0" customHeight="1">
      <c r="A2480" s="3"/>
      <c r="B2480" s="21"/>
      <c r="C2480" s="41">
        <v>9.784535521377E12</v>
      </c>
      <c r="D2480" s="28" t="s">
        <v>2549</v>
      </c>
      <c r="E2480" s="28" t="s">
        <v>4290</v>
      </c>
      <c r="F2480" s="28" t="s">
        <v>4291</v>
      </c>
      <c r="G2480" s="23" t="s">
        <v>915</v>
      </c>
      <c r="H2480" s="52">
        <v>42791.0</v>
      </c>
      <c r="I2480" s="53">
        <v>45393.0</v>
      </c>
      <c r="J2480" s="23"/>
      <c r="K2480" s="27" t="str">
        <f>IFERROR(__xludf.DUMMYFUNCTION("""COMPUTED_VALUE"""),"〇")</f>
        <v>〇</v>
      </c>
      <c r="L2480" s="27"/>
    </row>
    <row r="2481" ht="18.0" customHeight="1">
      <c r="A2481" s="3"/>
      <c r="B2481" s="21"/>
      <c r="C2481" s="41" t="s">
        <v>4292</v>
      </c>
      <c r="D2481" s="28" t="s">
        <v>2549</v>
      </c>
      <c r="E2481" s="28" t="s">
        <v>4293</v>
      </c>
      <c r="F2481" s="28" t="s">
        <v>2549</v>
      </c>
      <c r="G2481" s="23" t="s">
        <v>915</v>
      </c>
      <c r="H2481" s="52">
        <v>44019.0</v>
      </c>
      <c r="I2481" s="53">
        <v>45393.0</v>
      </c>
      <c r="J2481" s="23"/>
      <c r="K2481" s="27" t="str">
        <f>IFERROR(__xludf.DUMMYFUNCTION("""COMPUTED_VALUE"""),"〇")</f>
        <v>〇</v>
      </c>
      <c r="L2481" s="27"/>
    </row>
    <row r="2482" ht="18.0" customHeight="1">
      <c r="A2482" s="3"/>
      <c r="B2482" s="21"/>
      <c r="C2482" s="41" t="s">
        <v>4294</v>
      </c>
      <c r="D2482" s="28" t="s">
        <v>2549</v>
      </c>
      <c r="E2482" s="28" t="s">
        <v>4295</v>
      </c>
      <c r="F2482" s="28" t="s">
        <v>2549</v>
      </c>
      <c r="G2482" s="23" t="s">
        <v>915</v>
      </c>
      <c r="H2482" s="52">
        <v>44036.0</v>
      </c>
      <c r="I2482" s="53">
        <v>45393.0</v>
      </c>
      <c r="J2482" s="23"/>
      <c r="K2482" s="27" t="str">
        <f>IFERROR(__xludf.DUMMYFUNCTION("""COMPUTED_VALUE"""),"")</f>
        <v/>
      </c>
      <c r="L2482" s="27"/>
    </row>
    <row r="2483" ht="18.0" customHeight="1">
      <c r="A2483" s="3"/>
      <c r="B2483" s="21"/>
      <c r="C2483" s="41" t="s">
        <v>4296</v>
      </c>
      <c r="D2483" s="28" t="s">
        <v>2549</v>
      </c>
      <c r="E2483" s="28" t="s">
        <v>4297</v>
      </c>
      <c r="F2483" s="28" t="s">
        <v>2549</v>
      </c>
      <c r="G2483" s="23" t="s">
        <v>915</v>
      </c>
      <c r="H2483" s="52">
        <v>44075.0</v>
      </c>
      <c r="I2483" s="53">
        <v>45393.0</v>
      </c>
      <c r="J2483" s="23"/>
      <c r="K2483" s="27" t="str">
        <f>IFERROR(__xludf.DUMMYFUNCTION("""COMPUTED_VALUE"""),"")</f>
        <v/>
      </c>
      <c r="L2483" s="27"/>
    </row>
    <row r="2484" ht="18.0" customHeight="1">
      <c r="A2484" s="3"/>
      <c r="B2484" s="21"/>
      <c r="C2484" s="41" t="s">
        <v>4298</v>
      </c>
      <c r="D2484" s="28" t="s">
        <v>2549</v>
      </c>
      <c r="E2484" s="28" t="s">
        <v>4299</v>
      </c>
      <c r="F2484" s="28" t="s">
        <v>2549</v>
      </c>
      <c r="G2484" s="23" t="s">
        <v>915</v>
      </c>
      <c r="H2484" s="52">
        <v>44088.0</v>
      </c>
      <c r="I2484" s="53">
        <v>45393.0</v>
      </c>
      <c r="J2484" s="23"/>
      <c r="K2484" s="27" t="str">
        <f>IFERROR(__xludf.DUMMYFUNCTION("""COMPUTED_VALUE"""),"")</f>
        <v/>
      </c>
      <c r="L2484" s="27"/>
    </row>
    <row r="2485" ht="18.0" customHeight="1">
      <c r="A2485" s="3"/>
      <c r="B2485" s="21"/>
      <c r="C2485" s="41" t="s">
        <v>4300</v>
      </c>
      <c r="D2485" s="28" t="s">
        <v>2549</v>
      </c>
      <c r="E2485" s="28" t="s">
        <v>4301</v>
      </c>
      <c r="F2485" s="28" t="s">
        <v>2549</v>
      </c>
      <c r="G2485" s="23" t="s">
        <v>915</v>
      </c>
      <c r="H2485" s="52">
        <v>44136.0</v>
      </c>
      <c r="I2485" s="53">
        <v>45393.0</v>
      </c>
      <c r="J2485" s="23"/>
      <c r="K2485" s="27" t="str">
        <f>IFERROR(__xludf.DUMMYFUNCTION("""COMPUTED_VALUE"""),"")</f>
        <v/>
      </c>
      <c r="L2485" s="27"/>
    </row>
    <row r="2486" ht="18.0" customHeight="1">
      <c r="A2486" s="3"/>
      <c r="B2486" s="21"/>
      <c r="C2486" s="41" t="s">
        <v>4302</v>
      </c>
      <c r="D2486" s="28" t="s">
        <v>2549</v>
      </c>
      <c r="E2486" s="28" t="s">
        <v>4303</v>
      </c>
      <c r="F2486" s="28" t="s">
        <v>2549</v>
      </c>
      <c r="G2486" s="23" t="s">
        <v>915</v>
      </c>
      <c r="H2486" s="52">
        <v>44136.0</v>
      </c>
      <c r="I2486" s="53">
        <v>45393.0</v>
      </c>
      <c r="J2486" s="23"/>
      <c r="K2486" s="27" t="str">
        <f>IFERROR(__xludf.DUMMYFUNCTION("""COMPUTED_VALUE"""),"")</f>
        <v/>
      </c>
      <c r="L2486" s="27"/>
    </row>
    <row r="2487" ht="18.0" customHeight="1">
      <c r="A2487" s="3"/>
      <c r="B2487" s="21"/>
      <c r="C2487" s="41" t="s">
        <v>4304</v>
      </c>
      <c r="D2487" s="28" t="s">
        <v>2549</v>
      </c>
      <c r="E2487" s="28" t="s">
        <v>4305</v>
      </c>
      <c r="F2487" s="28" t="s">
        <v>2549</v>
      </c>
      <c r="G2487" s="23" t="s">
        <v>915</v>
      </c>
      <c r="H2487" s="52">
        <v>44151.0</v>
      </c>
      <c r="I2487" s="53">
        <v>45393.0</v>
      </c>
      <c r="J2487" s="23"/>
      <c r="K2487" s="27" t="str">
        <f>IFERROR(__xludf.DUMMYFUNCTION("""COMPUTED_VALUE"""),"〇")</f>
        <v>〇</v>
      </c>
      <c r="L2487" s="27"/>
    </row>
    <row r="2488" ht="18.0" customHeight="1">
      <c r="A2488" s="3"/>
      <c r="B2488" s="21"/>
      <c r="C2488" s="41" t="s">
        <v>4306</v>
      </c>
      <c r="D2488" s="28" t="s">
        <v>2549</v>
      </c>
      <c r="E2488" s="28" t="s">
        <v>4307</v>
      </c>
      <c r="F2488" s="28" t="s">
        <v>2549</v>
      </c>
      <c r="G2488" s="23" t="s">
        <v>915</v>
      </c>
      <c r="H2488" s="52">
        <v>44166.0</v>
      </c>
      <c r="I2488" s="53">
        <v>45393.0</v>
      </c>
      <c r="J2488" s="23"/>
      <c r="K2488" s="27" t="str">
        <f>IFERROR(__xludf.DUMMYFUNCTION("""COMPUTED_VALUE"""),"")</f>
        <v/>
      </c>
      <c r="L2488" s="27"/>
    </row>
    <row r="2489" ht="18.0" customHeight="1">
      <c r="A2489" s="3"/>
      <c r="B2489" s="21"/>
      <c r="C2489" s="41" t="s">
        <v>4308</v>
      </c>
      <c r="D2489" s="28" t="s">
        <v>2549</v>
      </c>
      <c r="E2489" s="28" t="s">
        <v>4309</v>
      </c>
      <c r="F2489" s="28" t="s">
        <v>2549</v>
      </c>
      <c r="G2489" s="23" t="s">
        <v>915</v>
      </c>
      <c r="H2489" s="52">
        <v>44166.0</v>
      </c>
      <c r="I2489" s="53">
        <v>45393.0</v>
      </c>
      <c r="J2489" s="23"/>
      <c r="K2489" s="27" t="str">
        <f>IFERROR(__xludf.DUMMYFUNCTION("""COMPUTED_VALUE"""),"")</f>
        <v/>
      </c>
      <c r="L2489" s="27"/>
    </row>
    <row r="2490" ht="18.0" customHeight="1">
      <c r="A2490" s="3"/>
      <c r="B2490" s="21"/>
      <c r="C2490" s="41" t="s">
        <v>4310</v>
      </c>
      <c r="D2490" s="28" t="s">
        <v>2549</v>
      </c>
      <c r="E2490" s="28" t="s">
        <v>4311</v>
      </c>
      <c r="F2490" s="28" t="s">
        <v>2549</v>
      </c>
      <c r="G2490" s="23" t="s">
        <v>915</v>
      </c>
      <c r="H2490" s="52">
        <v>44197.0</v>
      </c>
      <c r="I2490" s="53">
        <v>45393.0</v>
      </c>
      <c r="J2490" s="23"/>
      <c r="K2490" s="27" t="str">
        <f>IFERROR(__xludf.DUMMYFUNCTION("""COMPUTED_VALUE"""),"")</f>
        <v/>
      </c>
      <c r="L2490" s="27"/>
    </row>
    <row r="2491" ht="18.0" customHeight="1">
      <c r="A2491" s="3"/>
      <c r="B2491" s="21"/>
      <c r="C2491" s="41" t="s">
        <v>4312</v>
      </c>
      <c r="D2491" s="28" t="s">
        <v>2549</v>
      </c>
      <c r="E2491" s="28" t="s">
        <v>4313</v>
      </c>
      <c r="F2491" s="28" t="s">
        <v>2549</v>
      </c>
      <c r="G2491" s="23" t="s">
        <v>915</v>
      </c>
      <c r="H2491" s="52">
        <v>44228.0</v>
      </c>
      <c r="I2491" s="53">
        <v>45393.0</v>
      </c>
      <c r="J2491" s="23"/>
      <c r="K2491" s="27" t="str">
        <f>IFERROR(__xludf.DUMMYFUNCTION("""COMPUTED_VALUE"""),"")</f>
        <v/>
      </c>
      <c r="L2491" s="27"/>
    </row>
    <row r="2492" ht="18.0" customHeight="1">
      <c r="A2492" s="3"/>
      <c r="B2492" s="21"/>
      <c r="C2492" s="41" t="s">
        <v>4314</v>
      </c>
      <c r="D2492" s="28" t="s">
        <v>2549</v>
      </c>
      <c r="E2492" s="28" t="s">
        <v>4315</v>
      </c>
      <c r="F2492" s="28" t="s">
        <v>2549</v>
      </c>
      <c r="G2492" s="23" t="s">
        <v>915</v>
      </c>
      <c r="H2492" s="52">
        <v>44265.0</v>
      </c>
      <c r="I2492" s="53">
        <v>45393.0</v>
      </c>
      <c r="J2492" s="23"/>
      <c r="K2492" s="27" t="str">
        <f>IFERROR(__xludf.DUMMYFUNCTION("""COMPUTED_VALUE"""),"")</f>
        <v/>
      </c>
      <c r="L2492" s="27"/>
    </row>
    <row r="2493" ht="18.0" customHeight="1">
      <c r="A2493" s="3"/>
      <c r="B2493" s="21"/>
      <c r="C2493" s="41" t="s">
        <v>4316</v>
      </c>
      <c r="D2493" s="28" t="s">
        <v>2549</v>
      </c>
      <c r="E2493" s="28" t="s">
        <v>4317</v>
      </c>
      <c r="F2493" s="28" t="s">
        <v>2549</v>
      </c>
      <c r="G2493" s="23" t="s">
        <v>915</v>
      </c>
      <c r="H2493" s="52">
        <v>44265.0</v>
      </c>
      <c r="I2493" s="53">
        <v>45393.0</v>
      </c>
      <c r="J2493" s="23"/>
      <c r="K2493" s="27" t="str">
        <f>IFERROR(__xludf.DUMMYFUNCTION("""COMPUTED_VALUE"""),"")</f>
        <v/>
      </c>
      <c r="L2493" s="27"/>
    </row>
    <row r="2494" ht="18.0" customHeight="1">
      <c r="A2494" s="3"/>
      <c r="B2494" s="21"/>
      <c r="C2494" s="41" t="s">
        <v>4318</v>
      </c>
      <c r="D2494" s="28" t="s">
        <v>2549</v>
      </c>
      <c r="E2494" s="28" t="s">
        <v>4319</v>
      </c>
      <c r="F2494" s="28" t="s">
        <v>2549</v>
      </c>
      <c r="G2494" s="23" t="s">
        <v>915</v>
      </c>
      <c r="H2494" s="52">
        <v>44265.0</v>
      </c>
      <c r="I2494" s="53">
        <v>45393.0</v>
      </c>
      <c r="J2494" s="23"/>
      <c r="K2494" s="27" t="str">
        <f>IFERROR(__xludf.DUMMYFUNCTION("""COMPUTED_VALUE"""),"")</f>
        <v/>
      </c>
      <c r="L2494" s="27"/>
    </row>
    <row r="2495" ht="18.0" customHeight="1">
      <c r="A2495" s="3"/>
      <c r="B2495" s="21"/>
      <c r="C2495" s="41" t="s">
        <v>4320</v>
      </c>
      <c r="D2495" s="28" t="s">
        <v>2549</v>
      </c>
      <c r="E2495" s="28" t="s">
        <v>4321</v>
      </c>
      <c r="F2495" s="28" t="s">
        <v>2549</v>
      </c>
      <c r="G2495" s="23" t="s">
        <v>915</v>
      </c>
      <c r="H2495" s="52">
        <v>44266.0</v>
      </c>
      <c r="I2495" s="53">
        <v>45393.0</v>
      </c>
      <c r="J2495" s="23"/>
      <c r="K2495" s="27" t="str">
        <f>IFERROR(__xludf.DUMMYFUNCTION("""COMPUTED_VALUE"""),"")</f>
        <v/>
      </c>
      <c r="L2495" s="27"/>
    </row>
    <row r="2496" ht="18.0" customHeight="1">
      <c r="A2496" s="3"/>
      <c r="B2496" s="21"/>
      <c r="C2496" s="41" t="s">
        <v>4322</v>
      </c>
      <c r="D2496" s="28" t="s">
        <v>2549</v>
      </c>
      <c r="E2496" s="28" t="s">
        <v>4323</v>
      </c>
      <c r="F2496" s="28" t="s">
        <v>2549</v>
      </c>
      <c r="G2496" s="23" t="s">
        <v>915</v>
      </c>
      <c r="H2496" s="52">
        <v>44292.0</v>
      </c>
      <c r="I2496" s="53">
        <v>45393.0</v>
      </c>
      <c r="J2496" s="23"/>
      <c r="K2496" s="27" t="str">
        <f>IFERROR(__xludf.DUMMYFUNCTION("""COMPUTED_VALUE"""),"")</f>
        <v/>
      </c>
      <c r="L2496" s="27"/>
    </row>
    <row r="2497" ht="18.0" customHeight="1">
      <c r="A2497" s="3"/>
      <c r="B2497" s="21"/>
      <c r="C2497" s="41" t="s">
        <v>4324</v>
      </c>
      <c r="D2497" s="28" t="s">
        <v>2549</v>
      </c>
      <c r="E2497" s="28" t="s">
        <v>4325</v>
      </c>
      <c r="F2497" s="28" t="s">
        <v>2549</v>
      </c>
      <c r="G2497" s="23" t="s">
        <v>915</v>
      </c>
      <c r="H2497" s="52">
        <v>44294.0</v>
      </c>
      <c r="I2497" s="53">
        <v>45393.0</v>
      </c>
      <c r="J2497" s="23"/>
      <c r="K2497" s="27" t="str">
        <f>IFERROR(__xludf.DUMMYFUNCTION("""COMPUTED_VALUE"""),"")</f>
        <v/>
      </c>
      <c r="L2497" s="27"/>
    </row>
    <row r="2498" ht="18.0" customHeight="1">
      <c r="A2498" s="3"/>
      <c r="B2498" s="21"/>
      <c r="C2498" s="41" t="s">
        <v>4326</v>
      </c>
      <c r="D2498" s="28" t="s">
        <v>2549</v>
      </c>
      <c r="E2498" s="28" t="s">
        <v>4327</v>
      </c>
      <c r="F2498" s="28" t="s">
        <v>2549</v>
      </c>
      <c r="G2498" s="23" t="s">
        <v>915</v>
      </c>
      <c r="H2498" s="52">
        <v>44294.0</v>
      </c>
      <c r="I2498" s="53">
        <v>45393.0</v>
      </c>
      <c r="J2498" s="23"/>
      <c r="K2498" s="27" t="str">
        <f>IFERROR(__xludf.DUMMYFUNCTION("""COMPUTED_VALUE"""),"")</f>
        <v/>
      </c>
      <c r="L2498" s="27"/>
    </row>
    <row r="2499" ht="18.0" customHeight="1">
      <c r="A2499" s="3"/>
      <c r="B2499" s="21"/>
      <c r="C2499" s="41" t="s">
        <v>4328</v>
      </c>
      <c r="D2499" s="28" t="s">
        <v>2549</v>
      </c>
      <c r="E2499" s="28" t="s">
        <v>4329</v>
      </c>
      <c r="F2499" s="28" t="s">
        <v>2549</v>
      </c>
      <c r="G2499" s="23" t="s">
        <v>915</v>
      </c>
      <c r="H2499" s="52">
        <v>44317.0</v>
      </c>
      <c r="I2499" s="53">
        <v>45393.0</v>
      </c>
      <c r="J2499" s="23"/>
      <c r="K2499" s="27" t="str">
        <f>IFERROR(__xludf.DUMMYFUNCTION("""COMPUTED_VALUE"""),"")</f>
        <v/>
      </c>
      <c r="L2499" s="27"/>
    </row>
    <row r="2500" ht="18.0" customHeight="1">
      <c r="A2500" s="3"/>
      <c r="B2500" s="21"/>
      <c r="C2500" s="41" t="s">
        <v>4330</v>
      </c>
      <c r="D2500" s="28" t="s">
        <v>2549</v>
      </c>
      <c r="E2500" s="28" t="s">
        <v>4331</v>
      </c>
      <c r="F2500" s="28" t="s">
        <v>2549</v>
      </c>
      <c r="G2500" s="23" t="s">
        <v>915</v>
      </c>
      <c r="H2500" s="52">
        <v>44326.0</v>
      </c>
      <c r="I2500" s="53">
        <v>45393.0</v>
      </c>
      <c r="J2500" s="23"/>
      <c r="K2500" s="27" t="str">
        <f>IFERROR(__xludf.DUMMYFUNCTION("""COMPUTED_VALUE"""),"")</f>
        <v/>
      </c>
      <c r="L2500" s="27"/>
    </row>
    <row r="2501" ht="18.0" customHeight="1">
      <c r="A2501" s="3"/>
      <c r="B2501" s="21"/>
      <c r="C2501" s="41" t="s">
        <v>4332</v>
      </c>
      <c r="D2501" s="28" t="s">
        <v>2549</v>
      </c>
      <c r="E2501" s="28" t="s">
        <v>4333</v>
      </c>
      <c r="F2501" s="28" t="s">
        <v>2549</v>
      </c>
      <c r="G2501" s="23" t="s">
        <v>915</v>
      </c>
      <c r="H2501" s="52">
        <v>44326.0</v>
      </c>
      <c r="I2501" s="53">
        <v>45393.0</v>
      </c>
      <c r="J2501" s="23"/>
      <c r="K2501" s="27" t="str">
        <f>IFERROR(__xludf.DUMMYFUNCTION("""COMPUTED_VALUE"""),"")</f>
        <v/>
      </c>
      <c r="L2501" s="27"/>
    </row>
    <row r="2502" ht="18.0" customHeight="1">
      <c r="A2502" s="3"/>
      <c r="B2502" s="21"/>
      <c r="C2502" s="41" t="s">
        <v>4334</v>
      </c>
      <c r="D2502" s="28" t="s">
        <v>2549</v>
      </c>
      <c r="E2502" s="28" t="s">
        <v>4335</v>
      </c>
      <c r="F2502" s="28" t="s">
        <v>2549</v>
      </c>
      <c r="G2502" s="23" t="s">
        <v>915</v>
      </c>
      <c r="H2502" s="52">
        <v>44340.0</v>
      </c>
      <c r="I2502" s="53">
        <v>45393.0</v>
      </c>
      <c r="J2502" s="23"/>
      <c r="K2502" s="27" t="str">
        <f>IFERROR(__xludf.DUMMYFUNCTION("""COMPUTED_VALUE"""),"")</f>
        <v/>
      </c>
      <c r="L2502" s="27"/>
    </row>
    <row r="2503" ht="18.0" customHeight="1">
      <c r="A2503" s="3"/>
      <c r="B2503" s="21"/>
      <c r="C2503" s="41" t="s">
        <v>4336</v>
      </c>
      <c r="D2503" s="28" t="s">
        <v>2549</v>
      </c>
      <c r="E2503" s="28" t="s">
        <v>4337</v>
      </c>
      <c r="F2503" s="28" t="s">
        <v>2549</v>
      </c>
      <c r="G2503" s="23" t="s">
        <v>915</v>
      </c>
      <c r="H2503" s="52">
        <v>44340.0</v>
      </c>
      <c r="I2503" s="53">
        <v>45393.0</v>
      </c>
      <c r="J2503" s="23"/>
      <c r="K2503" s="27" t="str">
        <f>IFERROR(__xludf.DUMMYFUNCTION("""COMPUTED_VALUE"""),"")</f>
        <v/>
      </c>
      <c r="L2503" s="27"/>
    </row>
    <row r="2504" ht="18.0" customHeight="1">
      <c r="A2504" s="3"/>
      <c r="B2504" s="21"/>
      <c r="C2504" s="41" t="s">
        <v>4338</v>
      </c>
      <c r="D2504" s="28" t="s">
        <v>2549</v>
      </c>
      <c r="E2504" s="28" t="s">
        <v>4339</v>
      </c>
      <c r="F2504" s="28" t="s">
        <v>2549</v>
      </c>
      <c r="G2504" s="23" t="s">
        <v>915</v>
      </c>
      <c r="H2504" s="52">
        <v>44357.0</v>
      </c>
      <c r="I2504" s="53">
        <v>45393.0</v>
      </c>
      <c r="J2504" s="23"/>
      <c r="K2504" s="27" t="str">
        <f>IFERROR(__xludf.DUMMYFUNCTION("""COMPUTED_VALUE"""),"")</f>
        <v/>
      </c>
      <c r="L2504" s="27"/>
    </row>
    <row r="2505" ht="18.0" customHeight="1">
      <c r="A2505" s="3"/>
      <c r="B2505" s="21"/>
      <c r="C2505" s="41" t="s">
        <v>4340</v>
      </c>
      <c r="D2505" s="28" t="s">
        <v>2549</v>
      </c>
      <c r="E2505" s="28" t="s">
        <v>4341</v>
      </c>
      <c r="F2505" s="28" t="s">
        <v>2549</v>
      </c>
      <c r="G2505" s="23" t="s">
        <v>915</v>
      </c>
      <c r="H2505" s="52">
        <v>44357.0</v>
      </c>
      <c r="I2505" s="53">
        <v>45393.0</v>
      </c>
      <c r="J2505" s="23"/>
      <c r="K2505" s="27" t="str">
        <f>IFERROR(__xludf.DUMMYFUNCTION("""COMPUTED_VALUE"""),"")</f>
        <v/>
      </c>
      <c r="L2505" s="27"/>
    </row>
    <row r="2506" ht="18.0" customHeight="1">
      <c r="A2506" s="3"/>
      <c r="B2506" s="21"/>
      <c r="C2506" s="41" t="s">
        <v>4342</v>
      </c>
      <c r="D2506" s="28" t="s">
        <v>2549</v>
      </c>
      <c r="E2506" s="28" t="s">
        <v>4343</v>
      </c>
      <c r="F2506" s="28" t="s">
        <v>2549</v>
      </c>
      <c r="G2506" s="23" t="s">
        <v>915</v>
      </c>
      <c r="H2506" s="52">
        <v>44371.0</v>
      </c>
      <c r="I2506" s="53">
        <v>45393.0</v>
      </c>
      <c r="J2506" s="23"/>
      <c r="K2506" s="27" t="str">
        <f>IFERROR(__xludf.DUMMYFUNCTION("""COMPUTED_VALUE"""),"")</f>
        <v/>
      </c>
      <c r="L2506" s="27"/>
    </row>
    <row r="2507" ht="18.0" customHeight="1">
      <c r="A2507" s="3"/>
      <c r="B2507" s="21"/>
      <c r="C2507" s="41" t="s">
        <v>4344</v>
      </c>
      <c r="D2507" s="28" t="s">
        <v>2549</v>
      </c>
      <c r="E2507" s="28" t="s">
        <v>4345</v>
      </c>
      <c r="F2507" s="28" t="s">
        <v>2549</v>
      </c>
      <c r="G2507" s="23" t="s">
        <v>915</v>
      </c>
      <c r="H2507" s="52">
        <v>44386.0</v>
      </c>
      <c r="I2507" s="53">
        <v>45393.0</v>
      </c>
      <c r="J2507" s="23"/>
      <c r="K2507" s="27" t="str">
        <f>IFERROR(__xludf.DUMMYFUNCTION("""COMPUTED_VALUE"""),"")</f>
        <v/>
      </c>
      <c r="L2507" s="27"/>
    </row>
    <row r="2508" ht="18.0" customHeight="1">
      <c r="A2508" s="3"/>
      <c r="B2508" s="21"/>
      <c r="C2508" s="41" t="s">
        <v>4346</v>
      </c>
      <c r="D2508" s="28" t="s">
        <v>2549</v>
      </c>
      <c r="E2508" s="28" t="s">
        <v>4347</v>
      </c>
      <c r="F2508" s="28" t="s">
        <v>2549</v>
      </c>
      <c r="G2508" s="23" t="s">
        <v>915</v>
      </c>
      <c r="H2508" s="52">
        <v>44402.0</v>
      </c>
      <c r="I2508" s="53">
        <v>45393.0</v>
      </c>
      <c r="J2508" s="23"/>
      <c r="K2508" s="27" t="str">
        <f>IFERROR(__xludf.DUMMYFUNCTION("""COMPUTED_VALUE"""),"")</f>
        <v/>
      </c>
      <c r="L2508" s="27"/>
    </row>
    <row r="2509" ht="18.0" customHeight="1">
      <c r="A2509" s="3"/>
      <c r="B2509" s="21"/>
      <c r="C2509" s="41" t="s">
        <v>4348</v>
      </c>
      <c r="D2509" s="28" t="s">
        <v>2549</v>
      </c>
      <c r="E2509" s="28" t="s">
        <v>4349</v>
      </c>
      <c r="F2509" s="28" t="s">
        <v>2549</v>
      </c>
      <c r="G2509" s="23" t="s">
        <v>915</v>
      </c>
      <c r="H2509" s="52">
        <v>44418.0</v>
      </c>
      <c r="I2509" s="53">
        <v>45393.0</v>
      </c>
      <c r="J2509" s="23"/>
      <c r="K2509" s="27" t="str">
        <f>IFERROR(__xludf.DUMMYFUNCTION("""COMPUTED_VALUE"""),"")</f>
        <v/>
      </c>
      <c r="L2509" s="27"/>
    </row>
    <row r="2510" ht="18.0" customHeight="1">
      <c r="A2510" s="3"/>
      <c r="B2510" s="21"/>
      <c r="C2510" s="41" t="s">
        <v>4350</v>
      </c>
      <c r="D2510" s="28" t="s">
        <v>2549</v>
      </c>
      <c r="E2510" s="28" t="s">
        <v>4351</v>
      </c>
      <c r="F2510" s="28" t="s">
        <v>2549</v>
      </c>
      <c r="G2510" s="23" t="s">
        <v>915</v>
      </c>
      <c r="H2510" s="52">
        <v>44418.0</v>
      </c>
      <c r="I2510" s="53">
        <v>45393.0</v>
      </c>
      <c r="J2510" s="23"/>
      <c r="K2510" s="27" t="str">
        <f>IFERROR(__xludf.DUMMYFUNCTION("""COMPUTED_VALUE"""),"")</f>
        <v/>
      </c>
      <c r="L2510" s="27"/>
    </row>
    <row r="2511" ht="18.0" customHeight="1">
      <c r="A2511" s="3"/>
      <c r="B2511" s="21"/>
      <c r="C2511" s="41" t="s">
        <v>4352</v>
      </c>
      <c r="D2511" s="28" t="s">
        <v>2549</v>
      </c>
      <c r="E2511" s="28" t="s">
        <v>4353</v>
      </c>
      <c r="F2511" s="28" t="s">
        <v>2549</v>
      </c>
      <c r="G2511" s="23" t="s">
        <v>915</v>
      </c>
      <c r="H2511" s="52">
        <v>44454.0</v>
      </c>
      <c r="I2511" s="53">
        <v>45393.0</v>
      </c>
      <c r="J2511" s="23"/>
      <c r="K2511" s="27" t="str">
        <f>IFERROR(__xludf.DUMMYFUNCTION("""COMPUTED_VALUE"""),"")</f>
        <v/>
      </c>
      <c r="L2511" s="27"/>
    </row>
    <row r="2512" ht="18.0" customHeight="1">
      <c r="A2512" s="3"/>
      <c r="B2512" s="21"/>
      <c r="C2512" s="41" t="s">
        <v>4354</v>
      </c>
      <c r="D2512" s="28" t="s">
        <v>2549</v>
      </c>
      <c r="E2512" s="28" t="s">
        <v>4355</v>
      </c>
      <c r="F2512" s="28" t="s">
        <v>2549</v>
      </c>
      <c r="G2512" s="23" t="s">
        <v>915</v>
      </c>
      <c r="H2512" s="52">
        <v>44454.0</v>
      </c>
      <c r="I2512" s="53">
        <v>45393.0</v>
      </c>
      <c r="J2512" s="23"/>
      <c r="K2512" s="27" t="str">
        <f>IFERROR(__xludf.DUMMYFUNCTION("""COMPUTED_VALUE"""),"")</f>
        <v/>
      </c>
      <c r="L2512" s="27"/>
    </row>
    <row r="2513" ht="18.0" customHeight="1">
      <c r="A2513" s="3"/>
      <c r="B2513" s="21"/>
      <c r="C2513" s="41" t="s">
        <v>4356</v>
      </c>
      <c r="D2513" s="28" t="s">
        <v>2549</v>
      </c>
      <c r="E2513" s="28" t="s">
        <v>4357</v>
      </c>
      <c r="F2513" s="28" t="s">
        <v>2549</v>
      </c>
      <c r="G2513" s="23" t="s">
        <v>915</v>
      </c>
      <c r="H2513" s="52">
        <v>44484.0</v>
      </c>
      <c r="I2513" s="53">
        <v>45393.0</v>
      </c>
      <c r="J2513" s="23"/>
      <c r="K2513" s="27" t="str">
        <f>IFERROR(__xludf.DUMMYFUNCTION("""COMPUTED_VALUE"""),"")</f>
        <v/>
      </c>
      <c r="L2513" s="27"/>
    </row>
    <row r="2514" ht="18.0" customHeight="1">
      <c r="A2514" s="3"/>
      <c r="B2514" s="21"/>
      <c r="C2514" s="41" t="s">
        <v>4358</v>
      </c>
      <c r="D2514" s="28" t="s">
        <v>2549</v>
      </c>
      <c r="E2514" s="28" t="s">
        <v>4359</v>
      </c>
      <c r="F2514" s="28" t="s">
        <v>2549</v>
      </c>
      <c r="G2514" s="23" t="s">
        <v>915</v>
      </c>
      <c r="H2514" s="52">
        <v>44491.0</v>
      </c>
      <c r="I2514" s="53">
        <v>45393.0</v>
      </c>
      <c r="J2514" s="23"/>
      <c r="K2514" s="27" t="str">
        <f>IFERROR(__xludf.DUMMYFUNCTION("""COMPUTED_VALUE"""),"")</f>
        <v/>
      </c>
      <c r="L2514" s="27"/>
    </row>
    <row r="2515" ht="18.0" customHeight="1">
      <c r="A2515" s="3"/>
      <c r="B2515" s="21"/>
      <c r="C2515" s="41" t="s">
        <v>4360</v>
      </c>
      <c r="D2515" s="28" t="s">
        <v>2549</v>
      </c>
      <c r="E2515" s="28" t="s">
        <v>4361</v>
      </c>
      <c r="F2515" s="28" t="s">
        <v>2549</v>
      </c>
      <c r="G2515" s="23" t="s">
        <v>915</v>
      </c>
      <c r="H2515" s="52">
        <v>44491.0</v>
      </c>
      <c r="I2515" s="53">
        <v>45393.0</v>
      </c>
      <c r="J2515" s="23"/>
      <c r="K2515" s="27" t="str">
        <f>IFERROR(__xludf.DUMMYFUNCTION("""COMPUTED_VALUE"""),"")</f>
        <v/>
      </c>
      <c r="L2515" s="27"/>
    </row>
    <row r="2516" ht="18.0" customHeight="1">
      <c r="A2516" s="3"/>
      <c r="B2516" s="21"/>
      <c r="C2516" s="41" t="s">
        <v>4362</v>
      </c>
      <c r="D2516" s="28" t="s">
        <v>2549</v>
      </c>
      <c r="E2516" s="28" t="s">
        <v>4363</v>
      </c>
      <c r="F2516" s="28" t="s">
        <v>2549</v>
      </c>
      <c r="G2516" s="23" t="s">
        <v>915</v>
      </c>
      <c r="H2516" s="52">
        <v>44508.0</v>
      </c>
      <c r="I2516" s="53">
        <v>45393.0</v>
      </c>
      <c r="J2516" s="23"/>
      <c r="K2516" s="27" t="str">
        <f>IFERROR(__xludf.DUMMYFUNCTION("""COMPUTED_VALUE"""),"")</f>
        <v/>
      </c>
      <c r="L2516" s="27"/>
    </row>
    <row r="2517" ht="18.0" customHeight="1">
      <c r="A2517" s="3"/>
      <c r="B2517" s="21"/>
      <c r="C2517" s="41" t="s">
        <v>4364</v>
      </c>
      <c r="D2517" s="28" t="s">
        <v>2549</v>
      </c>
      <c r="E2517" s="28" t="s">
        <v>4365</v>
      </c>
      <c r="F2517" s="28" t="s">
        <v>2549</v>
      </c>
      <c r="G2517" s="23" t="s">
        <v>915</v>
      </c>
      <c r="H2517" s="52">
        <v>44524.0</v>
      </c>
      <c r="I2517" s="53">
        <v>45393.0</v>
      </c>
      <c r="J2517" s="23"/>
      <c r="K2517" s="27" t="str">
        <f>IFERROR(__xludf.DUMMYFUNCTION("""COMPUTED_VALUE"""),"")</f>
        <v/>
      </c>
      <c r="L2517" s="27"/>
    </row>
    <row r="2518" ht="18.0" customHeight="1">
      <c r="A2518" s="3"/>
      <c r="B2518" s="21"/>
      <c r="C2518" s="41" t="s">
        <v>4366</v>
      </c>
      <c r="D2518" s="28" t="s">
        <v>2549</v>
      </c>
      <c r="E2518" s="28" t="s">
        <v>4367</v>
      </c>
      <c r="F2518" s="28" t="s">
        <v>2549</v>
      </c>
      <c r="G2518" s="23" t="s">
        <v>915</v>
      </c>
      <c r="H2518" s="52">
        <v>44524.0</v>
      </c>
      <c r="I2518" s="53">
        <v>45393.0</v>
      </c>
      <c r="J2518" s="23"/>
      <c r="K2518" s="27" t="str">
        <f>IFERROR(__xludf.DUMMYFUNCTION("""COMPUTED_VALUE"""),"")</f>
        <v/>
      </c>
      <c r="L2518" s="27"/>
    </row>
    <row r="2519" ht="18.0" customHeight="1">
      <c r="A2519" s="3"/>
      <c r="B2519" s="21"/>
      <c r="C2519" s="41" t="s">
        <v>4368</v>
      </c>
      <c r="D2519" s="28" t="s">
        <v>2549</v>
      </c>
      <c r="E2519" s="28" t="s">
        <v>4369</v>
      </c>
      <c r="F2519" s="28" t="s">
        <v>2549</v>
      </c>
      <c r="G2519" s="23" t="s">
        <v>915</v>
      </c>
      <c r="H2519" s="52">
        <v>44529.0</v>
      </c>
      <c r="I2519" s="53">
        <v>45393.0</v>
      </c>
      <c r="J2519" s="23"/>
      <c r="K2519" s="27" t="str">
        <f>IFERROR(__xludf.DUMMYFUNCTION("""COMPUTED_VALUE"""),"")</f>
        <v/>
      </c>
      <c r="L2519" s="27"/>
    </row>
    <row r="2520" ht="18.0" customHeight="1">
      <c r="A2520" s="3"/>
      <c r="B2520" s="21"/>
      <c r="C2520" s="41" t="s">
        <v>4370</v>
      </c>
      <c r="D2520" s="28" t="s">
        <v>2549</v>
      </c>
      <c r="E2520" s="28" t="s">
        <v>4371</v>
      </c>
      <c r="F2520" s="28" t="s">
        <v>2549</v>
      </c>
      <c r="G2520" s="23" t="s">
        <v>915</v>
      </c>
      <c r="H2520" s="52">
        <v>44545.0</v>
      </c>
      <c r="I2520" s="53">
        <v>45393.0</v>
      </c>
      <c r="J2520" s="23"/>
      <c r="K2520" s="27" t="str">
        <f>IFERROR(__xludf.DUMMYFUNCTION("""COMPUTED_VALUE"""),"")</f>
        <v/>
      </c>
      <c r="L2520" s="27"/>
    </row>
    <row r="2521" ht="18.0" customHeight="1">
      <c r="A2521" s="3"/>
      <c r="B2521" s="21"/>
      <c r="C2521" s="41" t="s">
        <v>4372</v>
      </c>
      <c r="D2521" s="28" t="s">
        <v>2549</v>
      </c>
      <c r="E2521" s="28" t="s">
        <v>4373</v>
      </c>
      <c r="F2521" s="28" t="s">
        <v>2549</v>
      </c>
      <c r="G2521" s="23" t="s">
        <v>915</v>
      </c>
      <c r="H2521" s="52">
        <v>44545.0</v>
      </c>
      <c r="I2521" s="53">
        <v>45393.0</v>
      </c>
      <c r="J2521" s="23"/>
      <c r="K2521" s="27" t="str">
        <f>IFERROR(__xludf.DUMMYFUNCTION("""COMPUTED_VALUE"""),"")</f>
        <v/>
      </c>
      <c r="L2521" s="27"/>
    </row>
    <row r="2522" ht="18.0" customHeight="1">
      <c r="A2522" s="3"/>
      <c r="B2522" s="21"/>
      <c r="C2522" s="41" t="s">
        <v>4374</v>
      </c>
      <c r="D2522" s="28" t="s">
        <v>2549</v>
      </c>
      <c r="E2522" s="28" t="s">
        <v>4375</v>
      </c>
      <c r="F2522" s="28" t="s">
        <v>2549</v>
      </c>
      <c r="G2522" s="23" t="s">
        <v>915</v>
      </c>
      <c r="H2522" s="52">
        <v>44545.0</v>
      </c>
      <c r="I2522" s="53">
        <v>45393.0</v>
      </c>
      <c r="J2522" s="23"/>
      <c r="K2522" s="27" t="str">
        <f>IFERROR(__xludf.DUMMYFUNCTION("""COMPUTED_VALUE"""),"")</f>
        <v/>
      </c>
      <c r="L2522" s="27"/>
    </row>
    <row r="2523" ht="18.0" customHeight="1">
      <c r="A2523" s="3"/>
      <c r="B2523" s="21"/>
      <c r="C2523" s="41" t="s">
        <v>4376</v>
      </c>
      <c r="D2523" s="28" t="s">
        <v>2549</v>
      </c>
      <c r="E2523" s="28" t="s">
        <v>4377</v>
      </c>
      <c r="F2523" s="28" t="s">
        <v>2549</v>
      </c>
      <c r="G2523" s="23" t="s">
        <v>915</v>
      </c>
      <c r="H2523" s="52">
        <v>44602.0</v>
      </c>
      <c r="I2523" s="53">
        <v>45393.0</v>
      </c>
      <c r="J2523" s="23"/>
      <c r="K2523" s="27" t="str">
        <f>IFERROR(__xludf.DUMMYFUNCTION("""COMPUTED_VALUE"""),"")</f>
        <v/>
      </c>
      <c r="L2523" s="27"/>
    </row>
    <row r="2524" ht="18.0" customHeight="1">
      <c r="A2524" s="3"/>
      <c r="B2524" s="21"/>
      <c r="C2524" s="41" t="s">
        <v>4378</v>
      </c>
      <c r="D2524" s="28" t="s">
        <v>2549</v>
      </c>
      <c r="E2524" s="28" t="s">
        <v>4379</v>
      </c>
      <c r="F2524" s="28" t="s">
        <v>2549</v>
      </c>
      <c r="G2524" s="23" t="s">
        <v>915</v>
      </c>
      <c r="H2524" s="52">
        <v>44602.0</v>
      </c>
      <c r="I2524" s="53">
        <v>45393.0</v>
      </c>
      <c r="J2524" s="23"/>
      <c r="K2524" s="27" t="str">
        <f>IFERROR(__xludf.DUMMYFUNCTION("""COMPUTED_VALUE"""),"")</f>
        <v/>
      </c>
      <c r="L2524" s="27"/>
    </row>
    <row r="2525" ht="18.0" customHeight="1">
      <c r="A2525" s="3"/>
      <c r="B2525" s="21"/>
      <c r="C2525" s="41" t="s">
        <v>4380</v>
      </c>
      <c r="D2525" s="28" t="s">
        <v>2549</v>
      </c>
      <c r="E2525" s="28" t="s">
        <v>4381</v>
      </c>
      <c r="F2525" s="28" t="s">
        <v>2549</v>
      </c>
      <c r="G2525" s="23" t="s">
        <v>915</v>
      </c>
      <c r="H2525" s="52">
        <v>44614.0</v>
      </c>
      <c r="I2525" s="53">
        <v>45393.0</v>
      </c>
      <c r="J2525" s="23"/>
      <c r="K2525" s="27" t="str">
        <f>IFERROR(__xludf.DUMMYFUNCTION("""COMPUTED_VALUE"""),"")</f>
        <v/>
      </c>
      <c r="L2525" s="27"/>
    </row>
    <row r="2526" ht="18.0" customHeight="1">
      <c r="A2526" s="3"/>
      <c r="B2526" s="21"/>
      <c r="C2526" s="41" t="s">
        <v>4382</v>
      </c>
      <c r="D2526" s="28" t="s">
        <v>2549</v>
      </c>
      <c r="E2526" s="28" t="s">
        <v>4383</v>
      </c>
      <c r="F2526" s="28" t="s">
        <v>2549</v>
      </c>
      <c r="G2526" s="23" t="s">
        <v>915</v>
      </c>
      <c r="H2526" s="52">
        <v>44614.0</v>
      </c>
      <c r="I2526" s="53">
        <v>45393.0</v>
      </c>
      <c r="J2526" s="23"/>
      <c r="K2526" s="27" t="str">
        <f>IFERROR(__xludf.DUMMYFUNCTION("""COMPUTED_VALUE"""),"")</f>
        <v/>
      </c>
      <c r="L2526" s="27"/>
    </row>
    <row r="2527" ht="18.0" customHeight="1">
      <c r="A2527" s="3"/>
      <c r="B2527" s="21"/>
      <c r="C2527" s="41" t="s">
        <v>4384</v>
      </c>
      <c r="D2527" s="28" t="s">
        <v>2549</v>
      </c>
      <c r="E2527" s="28" t="s">
        <v>4385</v>
      </c>
      <c r="F2527" s="28" t="s">
        <v>2549</v>
      </c>
      <c r="G2527" s="23" t="s">
        <v>915</v>
      </c>
      <c r="H2527" s="52">
        <v>44669.0</v>
      </c>
      <c r="I2527" s="53">
        <v>45393.0</v>
      </c>
      <c r="J2527" s="23"/>
      <c r="K2527" s="27" t="str">
        <f>IFERROR(__xludf.DUMMYFUNCTION("""COMPUTED_VALUE"""),"")</f>
        <v/>
      </c>
      <c r="L2527" s="27"/>
    </row>
    <row r="2528" ht="18.0" customHeight="1">
      <c r="A2528" s="3"/>
      <c r="B2528" s="21"/>
      <c r="C2528" s="41" t="s">
        <v>4386</v>
      </c>
      <c r="D2528" s="28" t="s">
        <v>2549</v>
      </c>
      <c r="E2528" s="28" t="s">
        <v>4387</v>
      </c>
      <c r="F2528" s="28" t="s">
        <v>2549</v>
      </c>
      <c r="G2528" s="23" t="s">
        <v>915</v>
      </c>
      <c r="H2528" s="52">
        <v>44669.0</v>
      </c>
      <c r="I2528" s="53">
        <v>45393.0</v>
      </c>
      <c r="J2528" s="23"/>
      <c r="K2528" s="27" t="str">
        <f>IFERROR(__xludf.DUMMYFUNCTION("""COMPUTED_VALUE"""),"")</f>
        <v/>
      </c>
      <c r="L2528" s="27"/>
    </row>
    <row r="2529" ht="18.0" customHeight="1">
      <c r="A2529" s="3"/>
      <c r="B2529" s="21"/>
      <c r="C2529" s="41" t="s">
        <v>4388</v>
      </c>
      <c r="D2529" s="28" t="s">
        <v>2549</v>
      </c>
      <c r="E2529" s="28" t="s">
        <v>4389</v>
      </c>
      <c r="F2529" s="28" t="s">
        <v>2549</v>
      </c>
      <c r="G2529" s="23" t="s">
        <v>915</v>
      </c>
      <c r="H2529" s="52">
        <v>44673.0</v>
      </c>
      <c r="I2529" s="53">
        <v>45393.0</v>
      </c>
      <c r="J2529" s="23"/>
      <c r="K2529" s="27" t="str">
        <f>IFERROR(__xludf.DUMMYFUNCTION("""COMPUTED_VALUE"""),"")</f>
        <v/>
      </c>
      <c r="L2529" s="27"/>
    </row>
    <row r="2530" ht="18.0" customHeight="1">
      <c r="A2530" s="3"/>
      <c r="B2530" s="21"/>
      <c r="C2530" s="41" t="s">
        <v>4390</v>
      </c>
      <c r="D2530" s="28" t="s">
        <v>2549</v>
      </c>
      <c r="E2530" s="28" t="s">
        <v>4391</v>
      </c>
      <c r="F2530" s="28" t="s">
        <v>2549</v>
      </c>
      <c r="G2530" s="23" t="s">
        <v>915</v>
      </c>
      <c r="H2530" s="52">
        <v>44673.0</v>
      </c>
      <c r="I2530" s="53">
        <v>45393.0</v>
      </c>
      <c r="J2530" s="23"/>
      <c r="K2530" s="27" t="str">
        <f>IFERROR(__xludf.DUMMYFUNCTION("""COMPUTED_VALUE"""),"")</f>
        <v/>
      </c>
      <c r="L2530" s="27"/>
    </row>
    <row r="2531" ht="18.0" customHeight="1">
      <c r="A2531" s="3"/>
      <c r="B2531" s="21"/>
      <c r="C2531" s="41" t="s">
        <v>4392</v>
      </c>
      <c r="D2531" s="28" t="s">
        <v>2549</v>
      </c>
      <c r="E2531" s="28" t="s">
        <v>4393</v>
      </c>
      <c r="F2531" s="28" t="s">
        <v>2549</v>
      </c>
      <c r="G2531" s="23" t="s">
        <v>915</v>
      </c>
      <c r="H2531" s="52">
        <v>44676.0</v>
      </c>
      <c r="I2531" s="53">
        <v>45393.0</v>
      </c>
      <c r="J2531" s="23"/>
      <c r="K2531" s="27" t="str">
        <f>IFERROR(__xludf.DUMMYFUNCTION("""COMPUTED_VALUE"""),"")</f>
        <v/>
      </c>
      <c r="L2531" s="27"/>
    </row>
    <row r="2532" ht="18.0" customHeight="1">
      <c r="A2532" s="3"/>
      <c r="B2532" s="21"/>
      <c r="C2532" s="41" t="s">
        <v>4394</v>
      </c>
      <c r="D2532" s="28" t="s">
        <v>2549</v>
      </c>
      <c r="E2532" s="28" t="s">
        <v>4395</v>
      </c>
      <c r="F2532" s="28" t="s">
        <v>2549</v>
      </c>
      <c r="G2532" s="23" t="s">
        <v>915</v>
      </c>
      <c r="H2532" s="52">
        <v>44736.0</v>
      </c>
      <c r="I2532" s="53">
        <v>45393.0</v>
      </c>
      <c r="J2532" s="23"/>
      <c r="K2532" s="27" t="str">
        <f>IFERROR(__xludf.DUMMYFUNCTION("""COMPUTED_VALUE"""),"")</f>
        <v/>
      </c>
      <c r="L2532" s="27"/>
    </row>
    <row r="2533" ht="18.0" customHeight="1">
      <c r="A2533" s="3"/>
      <c r="B2533" s="21"/>
      <c r="C2533" s="41" t="s">
        <v>4396</v>
      </c>
      <c r="D2533" s="28" t="s">
        <v>2549</v>
      </c>
      <c r="E2533" s="28" t="s">
        <v>4397</v>
      </c>
      <c r="F2533" s="28" t="s">
        <v>2549</v>
      </c>
      <c r="G2533" s="23" t="s">
        <v>915</v>
      </c>
      <c r="H2533" s="52">
        <v>44736.0</v>
      </c>
      <c r="I2533" s="53">
        <v>45393.0</v>
      </c>
      <c r="J2533" s="23"/>
      <c r="K2533" s="27" t="str">
        <f>IFERROR(__xludf.DUMMYFUNCTION("""COMPUTED_VALUE"""),"")</f>
        <v/>
      </c>
      <c r="L2533" s="27"/>
    </row>
    <row r="2534" ht="18.0" customHeight="1">
      <c r="A2534" s="3"/>
      <c r="B2534" s="21"/>
      <c r="C2534" s="41" t="s">
        <v>4398</v>
      </c>
      <c r="D2534" s="28" t="s">
        <v>2549</v>
      </c>
      <c r="E2534" s="28" t="s">
        <v>4399</v>
      </c>
      <c r="F2534" s="28" t="s">
        <v>2549</v>
      </c>
      <c r="G2534" s="23" t="s">
        <v>915</v>
      </c>
      <c r="H2534" s="52">
        <v>44741.0</v>
      </c>
      <c r="I2534" s="53">
        <v>45393.0</v>
      </c>
      <c r="J2534" s="23"/>
      <c r="K2534" s="27" t="str">
        <f>IFERROR(__xludf.DUMMYFUNCTION("""COMPUTED_VALUE"""),"")</f>
        <v/>
      </c>
      <c r="L2534" s="27"/>
    </row>
    <row r="2535" ht="18.0" customHeight="1">
      <c r="A2535" s="3"/>
      <c r="B2535" s="21"/>
      <c r="C2535" s="41" t="s">
        <v>4400</v>
      </c>
      <c r="D2535" s="28" t="s">
        <v>2549</v>
      </c>
      <c r="E2535" s="28" t="s">
        <v>4401</v>
      </c>
      <c r="F2535" s="28" t="s">
        <v>2549</v>
      </c>
      <c r="G2535" s="23" t="s">
        <v>915</v>
      </c>
      <c r="H2535" s="52">
        <v>44741.0</v>
      </c>
      <c r="I2535" s="53">
        <v>45393.0</v>
      </c>
      <c r="J2535" s="23"/>
      <c r="K2535" s="27" t="str">
        <f>IFERROR(__xludf.DUMMYFUNCTION("""COMPUTED_VALUE"""),"")</f>
        <v/>
      </c>
      <c r="L2535" s="27"/>
    </row>
    <row r="2536" ht="18.0" customHeight="1">
      <c r="A2536" s="3"/>
      <c r="B2536" s="21"/>
      <c r="C2536" s="41" t="s">
        <v>4402</v>
      </c>
      <c r="D2536" s="28" t="s">
        <v>2549</v>
      </c>
      <c r="E2536" s="28" t="s">
        <v>4403</v>
      </c>
      <c r="F2536" s="28" t="s">
        <v>2549</v>
      </c>
      <c r="G2536" s="23" t="s">
        <v>915</v>
      </c>
      <c r="H2536" s="52">
        <v>44741.0</v>
      </c>
      <c r="I2536" s="53">
        <v>45393.0</v>
      </c>
      <c r="J2536" s="23"/>
      <c r="K2536" s="27" t="str">
        <f>IFERROR(__xludf.DUMMYFUNCTION("""COMPUTED_VALUE"""),"")</f>
        <v/>
      </c>
      <c r="L2536" s="27"/>
    </row>
    <row r="2537" ht="18.0" customHeight="1">
      <c r="A2537" s="3"/>
      <c r="B2537" s="21"/>
      <c r="C2537" s="41" t="s">
        <v>4404</v>
      </c>
      <c r="D2537" s="28" t="s">
        <v>2549</v>
      </c>
      <c r="E2537" s="28" t="s">
        <v>4405</v>
      </c>
      <c r="F2537" s="28" t="s">
        <v>2549</v>
      </c>
      <c r="G2537" s="23" t="s">
        <v>915</v>
      </c>
      <c r="H2537" s="52">
        <v>44741.0</v>
      </c>
      <c r="I2537" s="53">
        <v>45393.0</v>
      </c>
      <c r="J2537" s="23"/>
      <c r="K2537" s="27" t="str">
        <f>IFERROR(__xludf.DUMMYFUNCTION("""COMPUTED_VALUE"""),"")</f>
        <v/>
      </c>
      <c r="L2537" s="27"/>
    </row>
    <row r="2538" ht="18.0" customHeight="1">
      <c r="A2538" s="3"/>
      <c r="B2538" s="21"/>
      <c r="C2538" s="41" t="s">
        <v>4406</v>
      </c>
      <c r="D2538" s="28" t="s">
        <v>2549</v>
      </c>
      <c r="E2538" s="28" t="s">
        <v>4407</v>
      </c>
      <c r="F2538" s="28" t="s">
        <v>2549</v>
      </c>
      <c r="G2538" s="23" t="s">
        <v>915</v>
      </c>
      <c r="H2538" s="52">
        <v>44741.0</v>
      </c>
      <c r="I2538" s="53">
        <v>45393.0</v>
      </c>
      <c r="J2538" s="23"/>
      <c r="K2538" s="27" t="str">
        <f>IFERROR(__xludf.DUMMYFUNCTION("""COMPUTED_VALUE"""),"")</f>
        <v/>
      </c>
      <c r="L2538" s="27"/>
    </row>
    <row r="2539" ht="18.0" customHeight="1">
      <c r="A2539" s="3"/>
      <c r="B2539" s="21"/>
      <c r="C2539" s="41" t="s">
        <v>4408</v>
      </c>
      <c r="D2539" s="28" t="s">
        <v>2549</v>
      </c>
      <c r="E2539" s="28" t="s">
        <v>4409</v>
      </c>
      <c r="F2539" s="28" t="s">
        <v>2549</v>
      </c>
      <c r="G2539" s="23" t="s">
        <v>915</v>
      </c>
      <c r="H2539" s="52">
        <v>44805.0</v>
      </c>
      <c r="I2539" s="53">
        <v>45393.0</v>
      </c>
      <c r="J2539" s="23"/>
      <c r="K2539" s="27" t="str">
        <f>IFERROR(__xludf.DUMMYFUNCTION("""COMPUTED_VALUE"""),"")</f>
        <v/>
      </c>
      <c r="L2539" s="27"/>
    </row>
    <row r="2540" ht="18.0" customHeight="1">
      <c r="A2540" s="3"/>
      <c r="B2540" s="21"/>
      <c r="C2540" s="41" t="s">
        <v>4410</v>
      </c>
      <c r="D2540" s="28" t="s">
        <v>2549</v>
      </c>
      <c r="E2540" s="28" t="s">
        <v>4411</v>
      </c>
      <c r="F2540" s="28" t="s">
        <v>2549</v>
      </c>
      <c r="G2540" s="23" t="s">
        <v>915</v>
      </c>
      <c r="H2540" s="52">
        <v>44805.0</v>
      </c>
      <c r="I2540" s="53">
        <v>45393.0</v>
      </c>
      <c r="J2540" s="23"/>
      <c r="K2540" s="27" t="str">
        <f>IFERROR(__xludf.DUMMYFUNCTION("""COMPUTED_VALUE"""),"")</f>
        <v/>
      </c>
      <c r="L2540" s="27"/>
    </row>
    <row r="2541" ht="18.0" customHeight="1">
      <c r="A2541" s="3"/>
      <c r="B2541" s="21"/>
      <c r="C2541" s="41" t="s">
        <v>4412</v>
      </c>
      <c r="D2541" s="28" t="s">
        <v>2549</v>
      </c>
      <c r="E2541" s="28" t="s">
        <v>4413</v>
      </c>
      <c r="F2541" s="28" t="s">
        <v>2549</v>
      </c>
      <c r="G2541" s="23" t="s">
        <v>915</v>
      </c>
      <c r="H2541" s="52">
        <v>44805.0</v>
      </c>
      <c r="I2541" s="53">
        <v>45393.0</v>
      </c>
      <c r="J2541" s="23"/>
      <c r="K2541" s="27" t="str">
        <f>IFERROR(__xludf.DUMMYFUNCTION("""COMPUTED_VALUE"""),"")</f>
        <v/>
      </c>
      <c r="L2541" s="27"/>
    </row>
    <row r="2542" ht="18.0" customHeight="1">
      <c r="A2542" s="3"/>
      <c r="B2542" s="21"/>
      <c r="C2542" s="41" t="s">
        <v>4414</v>
      </c>
      <c r="D2542" s="28" t="s">
        <v>2549</v>
      </c>
      <c r="E2542" s="28" t="s">
        <v>4415</v>
      </c>
      <c r="F2542" s="28" t="s">
        <v>2549</v>
      </c>
      <c r="G2542" s="23" t="s">
        <v>915</v>
      </c>
      <c r="H2542" s="52">
        <v>44805.0</v>
      </c>
      <c r="I2542" s="53">
        <v>45393.0</v>
      </c>
      <c r="J2542" s="23"/>
      <c r="K2542" s="27" t="str">
        <f>IFERROR(__xludf.DUMMYFUNCTION("""COMPUTED_VALUE"""),"")</f>
        <v/>
      </c>
      <c r="L2542" s="27"/>
    </row>
    <row r="2543" ht="18.0" customHeight="1">
      <c r="A2543" s="3"/>
      <c r="B2543" s="21"/>
      <c r="C2543" s="41" t="s">
        <v>4416</v>
      </c>
      <c r="D2543" s="28" t="s">
        <v>2549</v>
      </c>
      <c r="E2543" s="28" t="s">
        <v>4417</v>
      </c>
      <c r="F2543" s="28" t="s">
        <v>2549</v>
      </c>
      <c r="G2543" s="23" t="s">
        <v>915</v>
      </c>
      <c r="H2543" s="52">
        <v>44846.0</v>
      </c>
      <c r="I2543" s="53">
        <v>45393.0</v>
      </c>
      <c r="J2543" s="23"/>
      <c r="K2543" s="27" t="str">
        <f>IFERROR(__xludf.DUMMYFUNCTION("""COMPUTED_VALUE"""),"")</f>
        <v/>
      </c>
      <c r="L2543" s="27"/>
    </row>
    <row r="2544" ht="18.0" customHeight="1">
      <c r="A2544" s="3"/>
      <c r="B2544" s="21"/>
      <c r="C2544" s="41" t="s">
        <v>4418</v>
      </c>
      <c r="D2544" s="28" t="s">
        <v>2549</v>
      </c>
      <c r="E2544" s="28" t="s">
        <v>4419</v>
      </c>
      <c r="F2544" s="28" t="s">
        <v>2549</v>
      </c>
      <c r="G2544" s="23" t="s">
        <v>915</v>
      </c>
      <c r="H2544" s="52">
        <v>44846.0</v>
      </c>
      <c r="I2544" s="53">
        <v>45393.0</v>
      </c>
      <c r="J2544" s="23"/>
      <c r="K2544" s="27" t="str">
        <f>IFERROR(__xludf.DUMMYFUNCTION("""COMPUTED_VALUE"""),"")</f>
        <v/>
      </c>
      <c r="L2544" s="27"/>
    </row>
    <row r="2545" ht="18.0" customHeight="1">
      <c r="A2545" s="3"/>
      <c r="B2545" s="21"/>
      <c r="C2545" s="41" t="s">
        <v>4420</v>
      </c>
      <c r="D2545" s="28" t="s">
        <v>2549</v>
      </c>
      <c r="E2545" s="28" t="s">
        <v>4421</v>
      </c>
      <c r="F2545" s="28" t="s">
        <v>2549</v>
      </c>
      <c r="G2545" s="23" t="s">
        <v>915</v>
      </c>
      <c r="H2545" s="52">
        <v>44846.0</v>
      </c>
      <c r="I2545" s="53">
        <v>45393.0</v>
      </c>
      <c r="J2545" s="23"/>
      <c r="K2545" s="27" t="str">
        <f>IFERROR(__xludf.DUMMYFUNCTION("""COMPUTED_VALUE"""),"")</f>
        <v/>
      </c>
      <c r="L2545" s="27"/>
    </row>
    <row r="2546" ht="18.0" customHeight="1">
      <c r="A2546" s="3"/>
      <c r="B2546" s="21"/>
      <c r="C2546" s="41" t="s">
        <v>4422</v>
      </c>
      <c r="D2546" s="28" t="s">
        <v>2549</v>
      </c>
      <c r="E2546" s="28" t="s">
        <v>4423</v>
      </c>
      <c r="F2546" s="28" t="s">
        <v>2549</v>
      </c>
      <c r="G2546" s="23" t="s">
        <v>915</v>
      </c>
      <c r="H2546" s="52">
        <v>44846.0</v>
      </c>
      <c r="I2546" s="53">
        <v>45393.0</v>
      </c>
      <c r="J2546" s="23"/>
      <c r="K2546" s="27" t="str">
        <f>IFERROR(__xludf.DUMMYFUNCTION("""COMPUTED_VALUE"""),"")</f>
        <v/>
      </c>
      <c r="L2546" s="27"/>
    </row>
    <row r="2547" ht="18.0" customHeight="1">
      <c r="A2547" s="3"/>
      <c r="B2547" s="21"/>
      <c r="C2547" s="41" t="s">
        <v>4424</v>
      </c>
      <c r="D2547" s="28" t="s">
        <v>2549</v>
      </c>
      <c r="E2547" s="28" t="s">
        <v>4425</v>
      </c>
      <c r="F2547" s="28" t="s">
        <v>2549</v>
      </c>
      <c r="G2547" s="23" t="s">
        <v>915</v>
      </c>
      <c r="H2547" s="52">
        <v>44896.0</v>
      </c>
      <c r="I2547" s="53">
        <v>45393.0</v>
      </c>
      <c r="J2547" s="23"/>
      <c r="K2547" s="27" t="str">
        <f>IFERROR(__xludf.DUMMYFUNCTION("""COMPUTED_VALUE"""),"")</f>
        <v/>
      </c>
      <c r="L2547" s="27"/>
    </row>
    <row r="2548" ht="18.0" customHeight="1">
      <c r="A2548" s="3"/>
      <c r="B2548" s="21"/>
      <c r="C2548" s="41" t="s">
        <v>4426</v>
      </c>
      <c r="D2548" s="28" t="s">
        <v>2549</v>
      </c>
      <c r="E2548" s="28" t="s">
        <v>4427</v>
      </c>
      <c r="F2548" s="28" t="s">
        <v>2549</v>
      </c>
      <c r="G2548" s="23" t="s">
        <v>915</v>
      </c>
      <c r="H2548" s="52">
        <v>44896.0</v>
      </c>
      <c r="I2548" s="53">
        <v>45393.0</v>
      </c>
      <c r="J2548" s="23"/>
      <c r="K2548" s="27" t="str">
        <f>IFERROR(__xludf.DUMMYFUNCTION("""COMPUTED_VALUE"""),"")</f>
        <v/>
      </c>
      <c r="L2548" s="27"/>
    </row>
    <row r="2549" ht="18.0" customHeight="1">
      <c r="A2549" s="3"/>
      <c r="B2549" s="21"/>
      <c r="C2549" s="41" t="s">
        <v>4428</v>
      </c>
      <c r="D2549" s="28" t="s">
        <v>2549</v>
      </c>
      <c r="E2549" s="28" t="s">
        <v>4429</v>
      </c>
      <c r="F2549" s="28" t="s">
        <v>2549</v>
      </c>
      <c r="G2549" s="23" t="s">
        <v>915</v>
      </c>
      <c r="H2549" s="52">
        <v>44909.0</v>
      </c>
      <c r="I2549" s="53">
        <v>45393.0</v>
      </c>
      <c r="J2549" s="23"/>
      <c r="K2549" s="27" t="str">
        <f>IFERROR(__xludf.DUMMYFUNCTION("""COMPUTED_VALUE"""),"")</f>
        <v/>
      </c>
      <c r="L2549" s="27"/>
    </row>
    <row r="2550" ht="18.0" customHeight="1">
      <c r="A2550" s="3"/>
      <c r="B2550" s="21"/>
      <c r="C2550" s="41" t="s">
        <v>4430</v>
      </c>
      <c r="D2550" s="28" t="s">
        <v>2549</v>
      </c>
      <c r="E2550" s="28" t="s">
        <v>4431</v>
      </c>
      <c r="F2550" s="28" t="s">
        <v>2549</v>
      </c>
      <c r="G2550" s="23" t="s">
        <v>915</v>
      </c>
      <c r="H2550" s="52">
        <v>44909.0</v>
      </c>
      <c r="I2550" s="53">
        <v>45393.0</v>
      </c>
      <c r="J2550" s="23"/>
      <c r="K2550" s="27" t="str">
        <f>IFERROR(__xludf.DUMMYFUNCTION("""COMPUTED_VALUE"""),"")</f>
        <v/>
      </c>
      <c r="L2550" s="27"/>
    </row>
    <row r="2551" ht="18.0" customHeight="1">
      <c r="A2551" s="3"/>
      <c r="B2551" s="21"/>
      <c r="C2551" s="41" t="s">
        <v>4432</v>
      </c>
      <c r="D2551" s="28" t="s">
        <v>2549</v>
      </c>
      <c r="E2551" s="28" t="s">
        <v>4433</v>
      </c>
      <c r="F2551" s="28" t="s">
        <v>2549</v>
      </c>
      <c r="G2551" s="23" t="s">
        <v>915</v>
      </c>
      <c r="H2551" s="52">
        <v>44909.0</v>
      </c>
      <c r="I2551" s="53">
        <v>45393.0</v>
      </c>
      <c r="J2551" s="23"/>
      <c r="K2551" s="27" t="str">
        <f>IFERROR(__xludf.DUMMYFUNCTION("""COMPUTED_VALUE"""),"")</f>
        <v/>
      </c>
      <c r="L2551" s="27"/>
    </row>
    <row r="2552" ht="18.0" customHeight="1">
      <c r="A2552" s="3"/>
      <c r="B2552" s="21"/>
      <c r="C2552" s="41" t="s">
        <v>4434</v>
      </c>
      <c r="D2552" s="28" t="s">
        <v>2549</v>
      </c>
      <c r="E2552" s="28" t="s">
        <v>4435</v>
      </c>
      <c r="F2552" s="28" t="s">
        <v>2549</v>
      </c>
      <c r="G2552" s="23" t="s">
        <v>915</v>
      </c>
      <c r="H2552" s="52">
        <v>44909.0</v>
      </c>
      <c r="I2552" s="53">
        <v>45393.0</v>
      </c>
      <c r="J2552" s="23"/>
      <c r="K2552" s="27" t="str">
        <f>IFERROR(__xludf.DUMMYFUNCTION("""COMPUTED_VALUE"""),"")</f>
        <v/>
      </c>
      <c r="L2552" s="27"/>
    </row>
    <row r="2553" ht="18.0" customHeight="1">
      <c r="A2553" s="3"/>
      <c r="B2553" s="21"/>
      <c r="C2553" s="41" t="s">
        <v>4436</v>
      </c>
      <c r="D2553" s="28" t="s">
        <v>2549</v>
      </c>
      <c r="E2553" s="28" t="s">
        <v>4437</v>
      </c>
      <c r="F2553" s="28" t="s">
        <v>2549</v>
      </c>
      <c r="G2553" s="23" t="s">
        <v>915</v>
      </c>
      <c r="H2553" s="52">
        <v>44909.0</v>
      </c>
      <c r="I2553" s="53">
        <v>45393.0</v>
      </c>
      <c r="J2553" s="23"/>
      <c r="K2553" s="27" t="str">
        <f>IFERROR(__xludf.DUMMYFUNCTION("""COMPUTED_VALUE"""),"")</f>
        <v/>
      </c>
      <c r="L2553" s="27"/>
    </row>
    <row r="2554" ht="18.0" customHeight="1">
      <c r="A2554" s="3"/>
      <c r="B2554" s="21"/>
      <c r="C2554" s="41" t="s">
        <v>4438</v>
      </c>
      <c r="D2554" s="28" t="s">
        <v>2549</v>
      </c>
      <c r="E2554" s="28" t="s">
        <v>4439</v>
      </c>
      <c r="F2554" s="28" t="s">
        <v>2549</v>
      </c>
      <c r="G2554" s="23" t="s">
        <v>915</v>
      </c>
      <c r="H2554" s="52">
        <v>44927.0</v>
      </c>
      <c r="I2554" s="53">
        <v>45393.0</v>
      </c>
      <c r="J2554" s="23"/>
      <c r="K2554" s="27" t="str">
        <f>IFERROR(__xludf.DUMMYFUNCTION("""COMPUTED_VALUE"""),"")</f>
        <v/>
      </c>
      <c r="L2554" s="27"/>
    </row>
    <row r="2555" ht="18.0" customHeight="1">
      <c r="A2555" s="3"/>
      <c r="B2555" s="21"/>
      <c r="C2555" s="41" t="s">
        <v>4440</v>
      </c>
      <c r="D2555" s="28" t="s">
        <v>2549</v>
      </c>
      <c r="E2555" s="28" t="s">
        <v>4441</v>
      </c>
      <c r="F2555" s="28" t="s">
        <v>2549</v>
      </c>
      <c r="G2555" s="23" t="s">
        <v>915</v>
      </c>
      <c r="H2555" s="52">
        <v>44960.0</v>
      </c>
      <c r="I2555" s="53">
        <v>45393.0</v>
      </c>
      <c r="J2555" s="23"/>
      <c r="K2555" s="27" t="str">
        <f>IFERROR(__xludf.DUMMYFUNCTION("""COMPUTED_VALUE"""),"")</f>
        <v/>
      </c>
      <c r="L2555" s="27"/>
    </row>
    <row r="2556" ht="18.0" customHeight="1">
      <c r="A2556" s="3"/>
      <c r="B2556" s="21"/>
      <c r="C2556" s="41" t="s">
        <v>4442</v>
      </c>
      <c r="D2556" s="28" t="s">
        <v>2549</v>
      </c>
      <c r="E2556" s="28" t="s">
        <v>4443</v>
      </c>
      <c r="F2556" s="28" t="s">
        <v>2549</v>
      </c>
      <c r="G2556" s="23" t="s">
        <v>915</v>
      </c>
      <c r="H2556" s="52">
        <v>44974.0</v>
      </c>
      <c r="I2556" s="53">
        <v>45393.0</v>
      </c>
      <c r="J2556" s="23"/>
      <c r="K2556" s="27" t="str">
        <f>IFERROR(__xludf.DUMMYFUNCTION("""COMPUTED_VALUE"""),"")</f>
        <v/>
      </c>
      <c r="L2556" s="27"/>
    </row>
    <row r="2557" ht="18.0" customHeight="1">
      <c r="A2557" s="3"/>
      <c r="B2557" s="21"/>
      <c r="C2557" s="41" t="s">
        <v>4444</v>
      </c>
      <c r="D2557" s="28" t="s">
        <v>2549</v>
      </c>
      <c r="E2557" s="28" t="s">
        <v>4445</v>
      </c>
      <c r="F2557" s="28" t="s">
        <v>2549</v>
      </c>
      <c r="G2557" s="23" t="s">
        <v>915</v>
      </c>
      <c r="H2557" s="52">
        <v>44980.0</v>
      </c>
      <c r="I2557" s="53">
        <v>45393.0</v>
      </c>
      <c r="J2557" s="23"/>
      <c r="K2557" s="27" t="str">
        <f>IFERROR(__xludf.DUMMYFUNCTION("""COMPUTED_VALUE"""),"")</f>
        <v/>
      </c>
      <c r="L2557" s="27"/>
    </row>
    <row r="2558" ht="18.0" customHeight="1">
      <c r="A2558" s="3"/>
      <c r="B2558" s="21"/>
      <c r="C2558" s="41" t="s">
        <v>4446</v>
      </c>
      <c r="D2558" s="28" t="s">
        <v>2549</v>
      </c>
      <c r="E2558" s="28" t="s">
        <v>4447</v>
      </c>
      <c r="F2558" s="28" t="s">
        <v>2549</v>
      </c>
      <c r="G2558" s="23" t="s">
        <v>915</v>
      </c>
      <c r="H2558" s="52">
        <v>44980.0</v>
      </c>
      <c r="I2558" s="53">
        <v>45393.0</v>
      </c>
      <c r="J2558" s="23"/>
      <c r="K2558" s="27" t="str">
        <f>IFERROR(__xludf.DUMMYFUNCTION("""COMPUTED_VALUE"""),"")</f>
        <v/>
      </c>
      <c r="L2558" s="27"/>
    </row>
    <row r="2559" ht="18.0" customHeight="1">
      <c r="A2559" s="3"/>
      <c r="B2559" s="21"/>
      <c r="C2559" s="41" t="s">
        <v>4448</v>
      </c>
      <c r="D2559" s="28" t="s">
        <v>2549</v>
      </c>
      <c r="E2559" s="28" t="s">
        <v>4449</v>
      </c>
      <c r="F2559" s="28" t="s">
        <v>2549</v>
      </c>
      <c r="G2559" s="23" t="s">
        <v>915</v>
      </c>
      <c r="H2559" s="52">
        <v>44980.0</v>
      </c>
      <c r="I2559" s="53">
        <v>45393.0</v>
      </c>
      <c r="J2559" s="23"/>
      <c r="K2559" s="27" t="str">
        <f>IFERROR(__xludf.DUMMYFUNCTION("""COMPUTED_VALUE"""),"")</f>
        <v/>
      </c>
      <c r="L2559" s="27"/>
    </row>
    <row r="2560" ht="18.0" customHeight="1">
      <c r="A2560" s="3"/>
      <c r="B2560" s="21"/>
      <c r="C2560" s="41" t="s">
        <v>4450</v>
      </c>
      <c r="D2560" s="28" t="s">
        <v>2549</v>
      </c>
      <c r="E2560" s="28" t="s">
        <v>4451</v>
      </c>
      <c r="F2560" s="28" t="s">
        <v>2549</v>
      </c>
      <c r="G2560" s="23" t="s">
        <v>915</v>
      </c>
      <c r="H2560" s="52">
        <v>45002.0</v>
      </c>
      <c r="I2560" s="53">
        <v>45393.0</v>
      </c>
      <c r="J2560" s="23"/>
      <c r="K2560" s="27" t="str">
        <f>IFERROR(__xludf.DUMMYFUNCTION("""COMPUTED_VALUE"""),"")</f>
        <v/>
      </c>
      <c r="L2560" s="27"/>
    </row>
    <row r="2561" ht="18.0" customHeight="1">
      <c r="A2561" s="3"/>
      <c r="B2561" s="21"/>
      <c r="C2561" s="41" t="s">
        <v>4452</v>
      </c>
      <c r="D2561" s="28" t="s">
        <v>2549</v>
      </c>
      <c r="E2561" s="28" t="s">
        <v>4453</v>
      </c>
      <c r="F2561" s="28" t="s">
        <v>2549</v>
      </c>
      <c r="G2561" s="23" t="s">
        <v>915</v>
      </c>
      <c r="H2561" s="52">
        <v>45042.0</v>
      </c>
      <c r="I2561" s="53">
        <v>45393.0</v>
      </c>
      <c r="J2561" s="23"/>
      <c r="K2561" s="27" t="str">
        <f>IFERROR(__xludf.DUMMYFUNCTION("""COMPUTED_VALUE"""),"")</f>
        <v/>
      </c>
      <c r="L2561" s="27"/>
    </row>
    <row r="2562" ht="18.0" customHeight="1">
      <c r="A2562" s="3"/>
      <c r="B2562" s="21"/>
      <c r="C2562" s="41" t="s">
        <v>4454</v>
      </c>
      <c r="D2562" s="28" t="s">
        <v>2549</v>
      </c>
      <c r="E2562" s="28" t="s">
        <v>4455</v>
      </c>
      <c r="F2562" s="28" t="s">
        <v>2549</v>
      </c>
      <c r="G2562" s="23" t="s">
        <v>915</v>
      </c>
      <c r="H2562" s="52">
        <v>45057.0</v>
      </c>
      <c r="I2562" s="53">
        <v>45393.0</v>
      </c>
      <c r="J2562" s="23"/>
      <c r="K2562" s="27" t="str">
        <f>IFERROR(__xludf.DUMMYFUNCTION("""COMPUTED_VALUE"""),"")</f>
        <v/>
      </c>
      <c r="L2562" s="27"/>
    </row>
    <row r="2563" ht="18.0" customHeight="1">
      <c r="A2563" s="3"/>
      <c r="B2563" s="21"/>
      <c r="C2563" s="41" t="s">
        <v>4456</v>
      </c>
      <c r="D2563" s="28" t="s">
        <v>2549</v>
      </c>
      <c r="E2563" s="28" t="s">
        <v>4457</v>
      </c>
      <c r="F2563" s="28" t="s">
        <v>2549</v>
      </c>
      <c r="G2563" s="23" t="s">
        <v>915</v>
      </c>
      <c r="H2563" s="52">
        <v>45057.0</v>
      </c>
      <c r="I2563" s="53">
        <v>45393.0</v>
      </c>
      <c r="J2563" s="23"/>
      <c r="K2563" s="27" t="str">
        <f>IFERROR(__xludf.DUMMYFUNCTION("""COMPUTED_VALUE"""),"")</f>
        <v/>
      </c>
      <c r="L2563" s="27"/>
    </row>
    <row r="2564" ht="18.0" customHeight="1">
      <c r="A2564" s="3"/>
      <c r="B2564" s="21"/>
      <c r="C2564" s="41" t="s">
        <v>4458</v>
      </c>
      <c r="D2564" s="28" t="s">
        <v>2549</v>
      </c>
      <c r="E2564" s="28" t="s">
        <v>4459</v>
      </c>
      <c r="F2564" s="28" t="s">
        <v>2549</v>
      </c>
      <c r="G2564" s="23" t="s">
        <v>915</v>
      </c>
      <c r="H2564" s="52">
        <v>45069.0</v>
      </c>
      <c r="I2564" s="53">
        <v>45393.0</v>
      </c>
      <c r="J2564" s="23"/>
      <c r="K2564" s="27" t="str">
        <f>IFERROR(__xludf.DUMMYFUNCTION("""COMPUTED_VALUE"""),"")</f>
        <v/>
      </c>
      <c r="L2564" s="27"/>
    </row>
    <row r="2565" ht="18.0" customHeight="1">
      <c r="A2565" s="3"/>
      <c r="B2565" s="21"/>
      <c r="C2565" s="41" t="s">
        <v>4460</v>
      </c>
      <c r="D2565" s="28" t="s">
        <v>2549</v>
      </c>
      <c r="E2565" s="28" t="s">
        <v>4461</v>
      </c>
      <c r="F2565" s="28" t="s">
        <v>2549</v>
      </c>
      <c r="G2565" s="23" t="s">
        <v>915</v>
      </c>
      <c r="H2565" s="52">
        <v>45079.0</v>
      </c>
      <c r="I2565" s="53">
        <v>45393.0</v>
      </c>
      <c r="J2565" s="23"/>
      <c r="K2565" s="27" t="str">
        <f>IFERROR(__xludf.DUMMYFUNCTION("""COMPUTED_VALUE"""),"")</f>
        <v/>
      </c>
      <c r="L2565" s="27"/>
    </row>
    <row r="2566" ht="18.0" customHeight="1">
      <c r="A2566" s="3"/>
      <c r="B2566" s="21"/>
      <c r="C2566" s="41" t="s">
        <v>4462</v>
      </c>
      <c r="D2566" s="28" t="s">
        <v>2549</v>
      </c>
      <c r="E2566" s="28" t="s">
        <v>4463</v>
      </c>
      <c r="F2566" s="28" t="s">
        <v>2549</v>
      </c>
      <c r="G2566" s="23" t="s">
        <v>915</v>
      </c>
      <c r="H2566" s="52">
        <v>45092.0</v>
      </c>
      <c r="I2566" s="53">
        <v>45393.0</v>
      </c>
      <c r="J2566" s="23"/>
      <c r="K2566" s="27" t="str">
        <f>IFERROR(__xludf.DUMMYFUNCTION("""COMPUTED_VALUE"""),"")</f>
        <v/>
      </c>
      <c r="L2566" s="27"/>
    </row>
    <row r="2567" ht="18.0" customHeight="1">
      <c r="A2567" s="3"/>
      <c r="B2567" s="21"/>
      <c r="C2567" s="41" t="s">
        <v>4464</v>
      </c>
      <c r="D2567" s="28" t="s">
        <v>2549</v>
      </c>
      <c r="E2567" s="28" t="s">
        <v>4465</v>
      </c>
      <c r="F2567" s="28" t="s">
        <v>2549</v>
      </c>
      <c r="G2567" s="23" t="s">
        <v>915</v>
      </c>
      <c r="H2567" s="52">
        <v>45126.0</v>
      </c>
      <c r="I2567" s="53">
        <v>45393.0</v>
      </c>
      <c r="J2567" s="23"/>
      <c r="K2567" s="27" t="str">
        <f>IFERROR(__xludf.DUMMYFUNCTION("""COMPUTED_VALUE"""),"")</f>
        <v/>
      </c>
      <c r="L2567" s="27"/>
    </row>
    <row r="2568" ht="18.0" customHeight="1">
      <c r="A2568" s="3"/>
      <c r="B2568" s="21"/>
      <c r="C2568" s="41">
        <v>9.784535527416E12</v>
      </c>
      <c r="D2568" s="28" t="s">
        <v>2549</v>
      </c>
      <c r="E2568" s="28" t="s">
        <v>4466</v>
      </c>
      <c r="F2568" s="28" t="s">
        <v>4467</v>
      </c>
      <c r="G2568" s="23" t="s">
        <v>915</v>
      </c>
      <c r="H2568" s="52">
        <v>45127.0</v>
      </c>
      <c r="I2568" s="53">
        <v>45393.0</v>
      </c>
      <c r="J2568" s="23"/>
      <c r="K2568" s="27" t="str">
        <f>IFERROR(__xludf.DUMMYFUNCTION("""COMPUTED_VALUE"""),"〇")</f>
        <v>〇</v>
      </c>
      <c r="L2568" s="27"/>
    </row>
    <row r="2569" ht="18.0" customHeight="1">
      <c r="A2569" s="3"/>
      <c r="B2569" s="21"/>
      <c r="C2569" s="41" t="s">
        <v>4468</v>
      </c>
      <c r="D2569" s="28" t="s">
        <v>2549</v>
      </c>
      <c r="E2569" s="28" t="s">
        <v>4469</v>
      </c>
      <c r="F2569" s="28" t="s">
        <v>2549</v>
      </c>
      <c r="G2569" s="23" t="s">
        <v>915</v>
      </c>
      <c r="H2569" s="52">
        <v>45128.0</v>
      </c>
      <c r="I2569" s="53">
        <v>45393.0</v>
      </c>
      <c r="J2569" s="23"/>
      <c r="K2569" s="27" t="str">
        <f>IFERROR(__xludf.DUMMYFUNCTION("""COMPUTED_VALUE"""),"")</f>
        <v/>
      </c>
      <c r="L2569" s="27"/>
    </row>
    <row r="2570" ht="18.0" customHeight="1">
      <c r="A2570" s="3"/>
      <c r="B2570" s="21"/>
      <c r="C2570" s="41">
        <v>9.784535526464E12</v>
      </c>
      <c r="D2570" s="28" t="s">
        <v>2549</v>
      </c>
      <c r="E2570" s="28" t="s">
        <v>4470</v>
      </c>
      <c r="F2570" s="28" t="s">
        <v>1564</v>
      </c>
      <c r="G2570" s="23" t="s">
        <v>915</v>
      </c>
      <c r="H2570" s="52">
        <v>45148.0</v>
      </c>
      <c r="I2570" s="53">
        <v>45393.0</v>
      </c>
      <c r="J2570" s="23"/>
      <c r="K2570" s="27" t="str">
        <f>IFERROR(__xludf.DUMMYFUNCTION("""COMPUTED_VALUE"""),"")</f>
        <v/>
      </c>
      <c r="L2570" s="27"/>
    </row>
    <row r="2571" ht="18.0" customHeight="1">
      <c r="A2571" s="3"/>
      <c r="B2571" s="21"/>
      <c r="C2571" s="41">
        <v>9.784535527331E12</v>
      </c>
      <c r="D2571" s="28" t="s">
        <v>2549</v>
      </c>
      <c r="E2571" s="28" t="s">
        <v>4471</v>
      </c>
      <c r="F2571" s="28" t="s">
        <v>4472</v>
      </c>
      <c r="G2571" s="23" t="s">
        <v>915</v>
      </c>
      <c r="H2571" s="52">
        <v>45148.0</v>
      </c>
      <c r="I2571" s="53">
        <v>45393.0</v>
      </c>
      <c r="J2571" s="23"/>
      <c r="K2571" s="27" t="str">
        <f>IFERROR(__xludf.DUMMYFUNCTION("""COMPUTED_VALUE"""),"〇")</f>
        <v>〇</v>
      </c>
      <c r="L2571" s="27"/>
    </row>
    <row r="2572" ht="18.0" customHeight="1">
      <c r="A2572" s="3"/>
      <c r="B2572" s="21"/>
      <c r="C2572" s="41">
        <v>9.784535526419E12</v>
      </c>
      <c r="D2572" s="28" t="s">
        <v>2549</v>
      </c>
      <c r="E2572" s="28" t="s">
        <v>4473</v>
      </c>
      <c r="F2572" s="28" t="s">
        <v>4474</v>
      </c>
      <c r="G2572" s="23" t="s">
        <v>915</v>
      </c>
      <c r="H2572" s="52">
        <v>45153.0</v>
      </c>
      <c r="I2572" s="53">
        <v>45393.0</v>
      </c>
      <c r="J2572" s="23"/>
      <c r="K2572" s="27" t="str">
        <f>IFERROR(__xludf.DUMMYFUNCTION("""COMPUTED_VALUE"""),"")</f>
        <v/>
      </c>
      <c r="L2572" s="27"/>
    </row>
    <row r="2573" ht="18.0" customHeight="1">
      <c r="A2573" s="3"/>
      <c r="B2573" s="21"/>
      <c r="C2573" s="41">
        <v>9.78453552727E12</v>
      </c>
      <c r="D2573" s="28" t="s">
        <v>2549</v>
      </c>
      <c r="E2573" s="28" t="s">
        <v>4475</v>
      </c>
      <c r="F2573" s="28" t="s">
        <v>4476</v>
      </c>
      <c r="G2573" s="23" t="s">
        <v>915</v>
      </c>
      <c r="H2573" s="52">
        <v>45153.0</v>
      </c>
      <c r="I2573" s="53">
        <v>45393.0</v>
      </c>
      <c r="J2573" s="23"/>
      <c r="K2573" s="27" t="str">
        <f>IFERROR(__xludf.DUMMYFUNCTION("""COMPUTED_VALUE"""),"")</f>
        <v/>
      </c>
      <c r="L2573" s="27"/>
    </row>
    <row r="2574" ht="18.0" customHeight="1">
      <c r="A2574" s="3"/>
      <c r="B2574" s="21"/>
      <c r="C2574" s="41" t="s">
        <v>4477</v>
      </c>
      <c r="D2574" s="28" t="s">
        <v>2549</v>
      </c>
      <c r="E2574" s="28" t="s">
        <v>4478</v>
      </c>
      <c r="F2574" s="28" t="s">
        <v>2549</v>
      </c>
      <c r="G2574" s="23" t="s">
        <v>915</v>
      </c>
      <c r="H2574" s="52">
        <v>45153.0</v>
      </c>
      <c r="I2574" s="53">
        <v>45393.0</v>
      </c>
      <c r="J2574" s="23"/>
      <c r="K2574" s="27" t="str">
        <f>IFERROR(__xludf.DUMMYFUNCTION("""COMPUTED_VALUE"""),"")</f>
        <v/>
      </c>
      <c r="L2574" s="27"/>
    </row>
    <row r="2575" ht="18.0" customHeight="1">
      <c r="A2575" s="3"/>
      <c r="B2575" s="21"/>
      <c r="C2575" s="41">
        <v>9.784535527201E12</v>
      </c>
      <c r="D2575" s="28" t="s">
        <v>2549</v>
      </c>
      <c r="E2575" s="28" t="s">
        <v>4479</v>
      </c>
      <c r="F2575" s="28" t="s">
        <v>4480</v>
      </c>
      <c r="G2575" s="23" t="s">
        <v>915</v>
      </c>
      <c r="H2575" s="52">
        <v>45169.0</v>
      </c>
      <c r="I2575" s="53">
        <v>45393.0</v>
      </c>
      <c r="J2575" s="23"/>
      <c r="K2575" s="27" t="str">
        <f>IFERROR(__xludf.DUMMYFUNCTION("""COMPUTED_VALUE"""),"")</f>
        <v/>
      </c>
      <c r="L2575" s="27"/>
    </row>
    <row r="2576" ht="18.0" customHeight="1">
      <c r="A2576" s="3"/>
      <c r="B2576" s="21"/>
      <c r="C2576" s="41">
        <v>9.784535527317E12</v>
      </c>
      <c r="D2576" s="28" t="s">
        <v>2549</v>
      </c>
      <c r="E2576" s="28" t="s">
        <v>4481</v>
      </c>
      <c r="F2576" s="28" t="s">
        <v>2975</v>
      </c>
      <c r="G2576" s="23" t="s">
        <v>915</v>
      </c>
      <c r="H2576" s="52">
        <v>45180.0</v>
      </c>
      <c r="I2576" s="53">
        <v>45393.0</v>
      </c>
      <c r="J2576" s="23"/>
      <c r="K2576" s="27" t="str">
        <f>IFERROR(__xludf.DUMMYFUNCTION("""COMPUTED_VALUE"""),"")</f>
        <v/>
      </c>
      <c r="L2576" s="27"/>
    </row>
    <row r="2577" ht="18.0" customHeight="1">
      <c r="A2577" s="3"/>
      <c r="B2577" s="21"/>
      <c r="C2577" s="41">
        <v>9.78453558783E12</v>
      </c>
      <c r="D2577" s="28" t="s">
        <v>2549</v>
      </c>
      <c r="E2577" s="28" t="s">
        <v>4482</v>
      </c>
      <c r="F2577" s="28" t="s">
        <v>4483</v>
      </c>
      <c r="G2577" s="23" t="s">
        <v>915</v>
      </c>
      <c r="H2577" s="52">
        <v>45198.0</v>
      </c>
      <c r="I2577" s="53">
        <v>45393.0</v>
      </c>
      <c r="J2577" s="23"/>
      <c r="K2577" s="27" t="str">
        <f>IFERROR(__xludf.DUMMYFUNCTION("""COMPUTED_VALUE"""),"")</f>
        <v/>
      </c>
      <c r="L2577" s="27"/>
    </row>
    <row r="2578" ht="18.0" customHeight="1">
      <c r="A2578" s="3"/>
      <c r="B2578" s="21"/>
      <c r="C2578" s="41">
        <v>9.784535527195E12</v>
      </c>
      <c r="D2578" s="28" t="s">
        <v>2549</v>
      </c>
      <c r="E2578" s="28" t="s">
        <v>4484</v>
      </c>
      <c r="F2578" s="28" t="s">
        <v>4485</v>
      </c>
      <c r="G2578" s="23" t="s">
        <v>915</v>
      </c>
      <c r="H2578" s="52">
        <v>45199.0</v>
      </c>
      <c r="I2578" s="53">
        <v>45393.0</v>
      </c>
      <c r="J2578" s="23"/>
      <c r="K2578" s="27" t="str">
        <f>IFERROR(__xludf.DUMMYFUNCTION("""COMPUTED_VALUE"""),"")</f>
        <v/>
      </c>
      <c r="L2578" s="27"/>
    </row>
    <row r="2579" ht="18.0" customHeight="1">
      <c r="A2579" s="3"/>
      <c r="B2579" s="21"/>
      <c r="C2579" s="41">
        <v>9.784535527492E12</v>
      </c>
      <c r="D2579" s="28" t="s">
        <v>2549</v>
      </c>
      <c r="E2579" s="28" t="s">
        <v>4486</v>
      </c>
      <c r="F2579" s="28" t="s">
        <v>4487</v>
      </c>
      <c r="G2579" s="23" t="s">
        <v>915</v>
      </c>
      <c r="H2579" s="52">
        <v>45199.0</v>
      </c>
      <c r="I2579" s="53">
        <v>45393.0</v>
      </c>
      <c r="J2579" s="23"/>
      <c r="K2579" s="27" t="str">
        <f>IFERROR(__xludf.DUMMYFUNCTION("""COMPUTED_VALUE"""),"")</f>
        <v/>
      </c>
      <c r="L2579" s="27"/>
    </row>
    <row r="2580" ht="18.0" customHeight="1">
      <c r="A2580" s="3"/>
      <c r="B2580" s="21"/>
      <c r="C2580" s="41">
        <v>9.784535806993E12</v>
      </c>
      <c r="D2580" s="28" t="s">
        <v>2549</v>
      </c>
      <c r="E2580" s="28" t="s">
        <v>4488</v>
      </c>
      <c r="F2580" s="28" t="s">
        <v>4489</v>
      </c>
      <c r="G2580" s="23" t="s">
        <v>915</v>
      </c>
      <c r="H2580" s="52">
        <v>45199.0</v>
      </c>
      <c r="I2580" s="53">
        <v>45393.0</v>
      </c>
      <c r="J2580" s="23"/>
      <c r="K2580" s="27" t="str">
        <f>IFERROR(__xludf.DUMMYFUNCTION("""COMPUTED_VALUE"""),"〇")</f>
        <v>〇</v>
      </c>
      <c r="L2580" s="27"/>
    </row>
    <row r="2581" ht="18.0" customHeight="1">
      <c r="A2581" s="3"/>
      <c r="B2581" s="21"/>
      <c r="C2581" s="41">
        <v>9.784535807006E12</v>
      </c>
      <c r="D2581" s="28" t="s">
        <v>2549</v>
      </c>
      <c r="E2581" s="28" t="s">
        <v>4490</v>
      </c>
      <c r="F2581" s="28" t="s">
        <v>4491</v>
      </c>
      <c r="G2581" s="23" t="s">
        <v>915</v>
      </c>
      <c r="H2581" s="52">
        <v>45199.0</v>
      </c>
      <c r="I2581" s="53">
        <v>45393.0</v>
      </c>
      <c r="J2581" s="23"/>
      <c r="K2581" s="27" t="str">
        <f>IFERROR(__xludf.DUMMYFUNCTION("""COMPUTED_VALUE"""),"〇")</f>
        <v>〇</v>
      </c>
      <c r="L2581" s="27"/>
    </row>
    <row r="2582" ht="18.0" customHeight="1">
      <c r="A2582" s="3"/>
      <c r="B2582" s="21"/>
      <c r="C2582" s="41">
        <v>9.784535527546E12</v>
      </c>
      <c r="D2582" s="28" t="s">
        <v>2549</v>
      </c>
      <c r="E2582" s="28" t="s">
        <v>4492</v>
      </c>
      <c r="F2582" s="28" t="s">
        <v>4493</v>
      </c>
      <c r="G2582" s="23" t="s">
        <v>915</v>
      </c>
      <c r="H2582" s="52">
        <v>45200.0</v>
      </c>
      <c r="I2582" s="53">
        <v>45393.0</v>
      </c>
      <c r="J2582" s="23"/>
      <c r="K2582" s="27" t="str">
        <f>IFERROR(__xludf.DUMMYFUNCTION("""COMPUTED_VALUE"""),"〇")</f>
        <v>〇</v>
      </c>
      <c r="L2582" s="27"/>
    </row>
    <row r="2583" ht="18.0" customHeight="1">
      <c r="A2583" s="3"/>
      <c r="B2583" s="21"/>
      <c r="C2583" s="41" t="s">
        <v>4494</v>
      </c>
      <c r="D2583" s="28" t="s">
        <v>2549</v>
      </c>
      <c r="E2583" s="28" t="s">
        <v>4495</v>
      </c>
      <c r="F2583" s="28" t="s">
        <v>2549</v>
      </c>
      <c r="G2583" s="23" t="s">
        <v>915</v>
      </c>
      <c r="H2583" s="52">
        <v>45201.0</v>
      </c>
      <c r="I2583" s="53">
        <v>45393.0</v>
      </c>
      <c r="J2583" s="23"/>
      <c r="K2583" s="27" t="str">
        <f>IFERROR(__xludf.DUMMYFUNCTION("""COMPUTED_VALUE"""),"")</f>
        <v/>
      </c>
      <c r="L2583" s="27"/>
    </row>
    <row r="2584" ht="18.0" customHeight="1">
      <c r="A2584" s="3"/>
      <c r="B2584" s="21"/>
      <c r="C2584" s="41">
        <v>9.784535527577E12</v>
      </c>
      <c r="D2584" s="28" t="s">
        <v>2549</v>
      </c>
      <c r="E2584" s="28" t="s">
        <v>4496</v>
      </c>
      <c r="F2584" s="28" t="s">
        <v>2958</v>
      </c>
      <c r="G2584" s="23" t="s">
        <v>915</v>
      </c>
      <c r="H2584" s="52">
        <v>45209.0</v>
      </c>
      <c r="I2584" s="53">
        <v>45393.0</v>
      </c>
      <c r="J2584" s="23"/>
      <c r="K2584" s="27" t="str">
        <f>IFERROR(__xludf.DUMMYFUNCTION("""COMPUTED_VALUE"""),"〇")</f>
        <v>〇</v>
      </c>
      <c r="L2584" s="27"/>
    </row>
    <row r="2585" ht="18.0" customHeight="1">
      <c r="A2585" s="3"/>
      <c r="B2585" s="21"/>
      <c r="C2585" s="41">
        <v>9.784535527423E12</v>
      </c>
      <c r="D2585" s="28" t="s">
        <v>2549</v>
      </c>
      <c r="E2585" s="28" t="s">
        <v>4497</v>
      </c>
      <c r="F2585" s="28" t="s">
        <v>4498</v>
      </c>
      <c r="G2585" s="23" t="s">
        <v>915</v>
      </c>
      <c r="H2585" s="52">
        <v>45230.0</v>
      </c>
      <c r="I2585" s="53">
        <v>45393.0</v>
      </c>
      <c r="J2585" s="23"/>
      <c r="K2585" s="27" t="str">
        <f>IFERROR(__xludf.DUMMYFUNCTION("""COMPUTED_VALUE"""),"")</f>
        <v/>
      </c>
      <c r="L2585" s="27"/>
    </row>
    <row r="2586" ht="18.0" customHeight="1">
      <c r="A2586" s="3"/>
      <c r="B2586" s="21"/>
      <c r="C2586" s="41" t="s">
        <v>4499</v>
      </c>
      <c r="D2586" s="28" t="s">
        <v>2549</v>
      </c>
      <c r="E2586" s="28" t="s">
        <v>4500</v>
      </c>
      <c r="F2586" s="28" t="s">
        <v>2549</v>
      </c>
      <c r="G2586" s="23" t="s">
        <v>915</v>
      </c>
      <c r="H2586" s="52">
        <v>45233.0</v>
      </c>
      <c r="I2586" s="53">
        <v>45393.0</v>
      </c>
      <c r="J2586" s="23"/>
      <c r="K2586" s="27" t="str">
        <f>IFERROR(__xludf.DUMMYFUNCTION("""COMPUTED_VALUE"""),"")</f>
        <v/>
      </c>
      <c r="L2586" s="27"/>
    </row>
    <row r="2587" ht="18.0" customHeight="1">
      <c r="A2587" s="3"/>
      <c r="B2587" s="21"/>
      <c r="C2587" s="41" t="s">
        <v>4501</v>
      </c>
      <c r="D2587" s="28" t="s">
        <v>2549</v>
      </c>
      <c r="E2587" s="28" t="s">
        <v>4502</v>
      </c>
      <c r="F2587" s="28" t="s">
        <v>2549</v>
      </c>
      <c r="G2587" s="23" t="s">
        <v>915</v>
      </c>
      <c r="H2587" s="52">
        <v>45238.0</v>
      </c>
      <c r="I2587" s="53">
        <v>45393.0</v>
      </c>
      <c r="J2587" s="23"/>
      <c r="K2587" s="27" t="str">
        <f>IFERROR(__xludf.DUMMYFUNCTION("""COMPUTED_VALUE"""),"")</f>
        <v/>
      </c>
      <c r="L2587" s="27"/>
    </row>
    <row r="2588" ht="18.0" customHeight="1">
      <c r="A2588" s="3"/>
      <c r="B2588" s="21"/>
      <c r="C2588" s="41" t="s">
        <v>4503</v>
      </c>
      <c r="D2588" s="28" t="s">
        <v>2549</v>
      </c>
      <c r="E2588" s="28" t="s">
        <v>4504</v>
      </c>
      <c r="F2588" s="28" t="s">
        <v>2549</v>
      </c>
      <c r="G2588" s="23" t="s">
        <v>915</v>
      </c>
      <c r="H2588" s="52">
        <v>45238.0</v>
      </c>
      <c r="I2588" s="53">
        <v>45393.0</v>
      </c>
      <c r="J2588" s="23"/>
      <c r="K2588" s="27" t="str">
        <f>IFERROR(__xludf.DUMMYFUNCTION("""COMPUTED_VALUE"""),"")</f>
        <v/>
      </c>
      <c r="L2588" s="27"/>
    </row>
    <row r="2589" ht="18.0" customHeight="1">
      <c r="A2589" s="3"/>
      <c r="B2589" s="21"/>
      <c r="C2589" s="41" t="s">
        <v>4505</v>
      </c>
      <c r="D2589" s="28" t="s">
        <v>2549</v>
      </c>
      <c r="E2589" s="28" t="s">
        <v>4506</v>
      </c>
      <c r="F2589" s="28" t="s">
        <v>2549</v>
      </c>
      <c r="G2589" s="23" t="s">
        <v>915</v>
      </c>
      <c r="H2589" s="52">
        <v>45238.0</v>
      </c>
      <c r="I2589" s="53">
        <v>45393.0</v>
      </c>
      <c r="J2589" s="23"/>
      <c r="K2589" s="27" t="str">
        <f>IFERROR(__xludf.DUMMYFUNCTION("""COMPUTED_VALUE"""),"")</f>
        <v/>
      </c>
      <c r="L2589" s="27"/>
    </row>
    <row r="2590" ht="18.0" customHeight="1">
      <c r="A2590" s="3"/>
      <c r="B2590" s="21"/>
      <c r="C2590" s="41" t="s">
        <v>4507</v>
      </c>
      <c r="D2590" s="28" t="s">
        <v>2549</v>
      </c>
      <c r="E2590" s="28" t="s">
        <v>4508</v>
      </c>
      <c r="F2590" s="28" t="s">
        <v>2549</v>
      </c>
      <c r="G2590" s="23" t="s">
        <v>915</v>
      </c>
      <c r="H2590" s="52">
        <v>45238.0</v>
      </c>
      <c r="I2590" s="53">
        <v>45393.0</v>
      </c>
      <c r="J2590" s="23"/>
      <c r="K2590" s="27" t="str">
        <f>IFERROR(__xludf.DUMMYFUNCTION("""COMPUTED_VALUE"""),"")</f>
        <v/>
      </c>
      <c r="L2590" s="27"/>
    </row>
    <row r="2591" ht="18.0" customHeight="1">
      <c r="A2591" s="3"/>
      <c r="B2591" s="21"/>
      <c r="C2591" s="41" t="s">
        <v>4509</v>
      </c>
      <c r="D2591" s="28" t="s">
        <v>2549</v>
      </c>
      <c r="E2591" s="28" t="s">
        <v>4510</v>
      </c>
      <c r="F2591" s="28" t="s">
        <v>2549</v>
      </c>
      <c r="G2591" s="23" t="s">
        <v>915</v>
      </c>
      <c r="H2591" s="52">
        <v>45238.0</v>
      </c>
      <c r="I2591" s="53">
        <v>45393.0</v>
      </c>
      <c r="J2591" s="23"/>
      <c r="K2591" s="27" t="str">
        <f>IFERROR(__xludf.DUMMYFUNCTION("""COMPUTED_VALUE"""),"")</f>
        <v/>
      </c>
      <c r="L2591" s="27"/>
    </row>
    <row r="2592" ht="18.0" customHeight="1">
      <c r="A2592" s="3"/>
      <c r="B2592" s="21"/>
      <c r="C2592" s="41" t="s">
        <v>4511</v>
      </c>
      <c r="D2592" s="28" t="s">
        <v>2549</v>
      </c>
      <c r="E2592" s="28" t="s">
        <v>4512</v>
      </c>
      <c r="F2592" s="28" t="s">
        <v>2549</v>
      </c>
      <c r="G2592" s="23" t="s">
        <v>915</v>
      </c>
      <c r="H2592" s="52">
        <v>45238.0</v>
      </c>
      <c r="I2592" s="53">
        <v>45393.0</v>
      </c>
      <c r="J2592" s="23"/>
      <c r="K2592" s="27" t="str">
        <f>IFERROR(__xludf.DUMMYFUNCTION("""COMPUTED_VALUE"""),"")</f>
        <v/>
      </c>
      <c r="L2592" s="27"/>
    </row>
    <row r="2593" ht="18.0" customHeight="1">
      <c r="A2593" s="3"/>
      <c r="B2593" s="21"/>
      <c r="C2593" s="41" t="s">
        <v>4513</v>
      </c>
      <c r="D2593" s="28" t="s">
        <v>2549</v>
      </c>
      <c r="E2593" s="28" t="s">
        <v>4514</v>
      </c>
      <c r="F2593" s="28" t="s">
        <v>2549</v>
      </c>
      <c r="G2593" s="23" t="s">
        <v>915</v>
      </c>
      <c r="H2593" s="52">
        <v>45238.0</v>
      </c>
      <c r="I2593" s="53">
        <v>45393.0</v>
      </c>
      <c r="J2593" s="23"/>
      <c r="K2593" s="27" t="str">
        <f>IFERROR(__xludf.DUMMYFUNCTION("""COMPUTED_VALUE"""),"")</f>
        <v/>
      </c>
      <c r="L2593" s="27"/>
    </row>
    <row r="2594" ht="18.0" customHeight="1">
      <c r="A2594" s="3"/>
      <c r="B2594" s="21"/>
      <c r="C2594" s="41" t="s">
        <v>4515</v>
      </c>
      <c r="D2594" s="28" t="s">
        <v>2549</v>
      </c>
      <c r="E2594" s="28" t="s">
        <v>4516</v>
      </c>
      <c r="F2594" s="28" t="s">
        <v>2549</v>
      </c>
      <c r="G2594" s="23" t="s">
        <v>915</v>
      </c>
      <c r="H2594" s="52">
        <v>45251.0</v>
      </c>
      <c r="I2594" s="53">
        <v>45393.0</v>
      </c>
      <c r="J2594" s="23"/>
      <c r="K2594" s="27" t="str">
        <f>IFERROR(__xludf.DUMMYFUNCTION("""COMPUTED_VALUE"""),"")</f>
        <v/>
      </c>
      <c r="L2594" s="27"/>
    </row>
    <row r="2595" ht="18.0" customHeight="1">
      <c r="A2595" s="3"/>
      <c r="B2595" s="21"/>
      <c r="C2595" s="41" t="s">
        <v>4517</v>
      </c>
      <c r="D2595" s="28" t="s">
        <v>2549</v>
      </c>
      <c r="E2595" s="28" t="s">
        <v>4518</v>
      </c>
      <c r="F2595" s="28" t="s">
        <v>2549</v>
      </c>
      <c r="G2595" s="23" t="s">
        <v>915</v>
      </c>
      <c r="H2595" s="52">
        <v>45278.0</v>
      </c>
      <c r="I2595" s="53">
        <v>45393.0</v>
      </c>
      <c r="J2595" s="23"/>
      <c r="K2595" s="27" t="str">
        <f>IFERROR(__xludf.DUMMYFUNCTION("""COMPUTED_VALUE"""),"")</f>
        <v/>
      </c>
      <c r="L2595" s="27"/>
    </row>
    <row r="2596" ht="18.0" customHeight="1">
      <c r="A2596" s="3"/>
      <c r="B2596" s="21"/>
      <c r="C2596" s="41" t="s">
        <v>4519</v>
      </c>
      <c r="D2596" s="28" t="s">
        <v>2549</v>
      </c>
      <c r="E2596" s="28" t="s">
        <v>4520</v>
      </c>
      <c r="F2596" s="28" t="s">
        <v>2549</v>
      </c>
      <c r="G2596" s="23" t="s">
        <v>915</v>
      </c>
      <c r="H2596" s="52">
        <v>45278.0</v>
      </c>
      <c r="I2596" s="53">
        <v>45393.0</v>
      </c>
      <c r="J2596" s="23"/>
      <c r="K2596" s="27" t="str">
        <f>IFERROR(__xludf.DUMMYFUNCTION("""COMPUTED_VALUE"""),"")</f>
        <v/>
      </c>
      <c r="L2596" s="27"/>
    </row>
    <row r="2597" ht="18.0" customHeight="1">
      <c r="A2597" s="3"/>
      <c r="B2597" s="21"/>
      <c r="C2597" s="41" t="s">
        <v>4521</v>
      </c>
      <c r="D2597" s="28" t="s">
        <v>2549</v>
      </c>
      <c r="E2597" s="28" t="s">
        <v>4522</v>
      </c>
      <c r="F2597" s="28" t="s">
        <v>2549</v>
      </c>
      <c r="G2597" s="23" t="s">
        <v>915</v>
      </c>
      <c r="H2597" s="52">
        <v>45292.0</v>
      </c>
      <c r="I2597" s="53">
        <v>45393.0</v>
      </c>
      <c r="J2597" s="23"/>
      <c r="K2597" s="27" t="str">
        <f>IFERROR(__xludf.DUMMYFUNCTION("""COMPUTED_VALUE"""),"")</f>
        <v/>
      </c>
      <c r="L2597" s="27"/>
    </row>
    <row r="2598" ht="18.0" customHeight="1">
      <c r="A2598" s="3"/>
      <c r="B2598" s="21"/>
      <c r="C2598" s="41">
        <v>9.784535540668E12</v>
      </c>
      <c r="D2598" s="28" t="s">
        <v>2549</v>
      </c>
      <c r="E2598" s="28" t="s">
        <v>4523</v>
      </c>
      <c r="F2598" s="28" t="s">
        <v>4524</v>
      </c>
      <c r="G2598" s="23" t="s">
        <v>915</v>
      </c>
      <c r="H2598" s="52">
        <v>45308.0</v>
      </c>
      <c r="I2598" s="53">
        <v>45393.0</v>
      </c>
      <c r="J2598" s="23"/>
      <c r="K2598" s="27" t="str">
        <f>IFERROR(__xludf.DUMMYFUNCTION("""COMPUTED_VALUE"""),"")</f>
        <v/>
      </c>
      <c r="L2598" s="27"/>
    </row>
    <row r="2599" ht="18.0" customHeight="1">
      <c r="A2599" s="3"/>
      <c r="B2599" s="21"/>
      <c r="C2599" s="41" t="s">
        <v>4525</v>
      </c>
      <c r="D2599" s="28" t="s">
        <v>2133</v>
      </c>
      <c r="E2599" s="28" t="s">
        <v>4526</v>
      </c>
      <c r="F2599" s="28" t="s">
        <v>2133</v>
      </c>
      <c r="G2599" s="23" t="s">
        <v>915</v>
      </c>
      <c r="H2599" s="52">
        <v>45352.0</v>
      </c>
      <c r="I2599" s="53">
        <v>45393.0</v>
      </c>
      <c r="J2599" s="23"/>
      <c r="K2599" s="27" t="str">
        <f>IFERROR(__xludf.DUMMYFUNCTION("""COMPUTED_VALUE"""),"〇")</f>
        <v>〇</v>
      </c>
      <c r="L2599" s="27"/>
    </row>
    <row r="2600" ht="18.0" customHeight="1">
      <c r="A2600" s="3"/>
      <c r="B2600" s="21"/>
      <c r="C2600" s="41">
        <v>9.784766421637E12</v>
      </c>
      <c r="D2600" s="28" t="s">
        <v>4527</v>
      </c>
      <c r="E2600" s="28" t="s">
        <v>4528</v>
      </c>
      <c r="F2600" s="28" t="s">
        <v>4529</v>
      </c>
      <c r="G2600" s="24" t="s">
        <v>19</v>
      </c>
      <c r="H2600" s="52">
        <v>41902.0</v>
      </c>
      <c r="I2600" s="53">
        <v>45394.0</v>
      </c>
      <c r="J2600" s="23"/>
      <c r="K2600" s="27" t="str">
        <f>IFERROR(__xludf.DUMMYFUNCTION("""COMPUTED_VALUE"""),"")</f>
        <v/>
      </c>
      <c r="L2600" s="27"/>
    </row>
    <row r="2601" ht="18.0" customHeight="1">
      <c r="A2601" s="3"/>
      <c r="B2601" s="21"/>
      <c r="C2601" s="41">
        <v>9.784766424041E12</v>
      </c>
      <c r="D2601" s="28" t="s">
        <v>4527</v>
      </c>
      <c r="E2601" s="28" t="s">
        <v>4530</v>
      </c>
      <c r="F2601" s="28" t="s">
        <v>4531</v>
      </c>
      <c r="G2601" s="24" t="s">
        <v>19</v>
      </c>
      <c r="H2601" s="52">
        <v>42824.0</v>
      </c>
      <c r="I2601" s="53">
        <v>45394.0</v>
      </c>
      <c r="J2601" s="23"/>
      <c r="K2601" s="27" t="str">
        <f>IFERROR(__xludf.DUMMYFUNCTION("""COMPUTED_VALUE"""),"〇")</f>
        <v>〇</v>
      </c>
      <c r="L2601" s="27"/>
    </row>
    <row r="2602" ht="18.0" customHeight="1">
      <c r="A2602" s="3"/>
      <c r="B2602" s="21"/>
      <c r="C2602" s="41">
        <v>9.784766424058E12</v>
      </c>
      <c r="D2602" s="28" t="s">
        <v>4527</v>
      </c>
      <c r="E2602" s="28" t="s">
        <v>4532</v>
      </c>
      <c r="F2602" s="28" t="s">
        <v>4531</v>
      </c>
      <c r="G2602" s="24" t="s">
        <v>19</v>
      </c>
      <c r="H2602" s="52">
        <v>42824.0</v>
      </c>
      <c r="I2602" s="53">
        <v>45394.0</v>
      </c>
      <c r="J2602" s="23"/>
      <c r="K2602" s="27" t="str">
        <f>IFERROR(__xludf.DUMMYFUNCTION("""COMPUTED_VALUE"""),"")</f>
        <v/>
      </c>
      <c r="L2602" s="27"/>
    </row>
    <row r="2603" ht="18.0" customHeight="1">
      <c r="A2603" s="3"/>
      <c r="B2603" s="21"/>
      <c r="C2603" s="41">
        <v>9.784766424751E12</v>
      </c>
      <c r="D2603" s="28" t="s">
        <v>4527</v>
      </c>
      <c r="E2603" s="28" t="s">
        <v>4533</v>
      </c>
      <c r="F2603" s="28" t="s">
        <v>2580</v>
      </c>
      <c r="G2603" s="24" t="s">
        <v>19</v>
      </c>
      <c r="H2603" s="52">
        <v>43130.0</v>
      </c>
      <c r="I2603" s="53">
        <v>45394.0</v>
      </c>
      <c r="J2603" s="23"/>
      <c r="K2603" s="27" t="str">
        <f>IFERROR(__xludf.DUMMYFUNCTION("""COMPUTED_VALUE"""),"")</f>
        <v/>
      </c>
      <c r="L2603" s="27"/>
    </row>
    <row r="2604" ht="18.0" customHeight="1">
      <c r="A2604" s="3"/>
      <c r="B2604" s="21"/>
      <c r="C2604" s="41">
        <v>9.784766425062E12</v>
      </c>
      <c r="D2604" s="28" t="s">
        <v>4527</v>
      </c>
      <c r="E2604" s="28" t="s">
        <v>4534</v>
      </c>
      <c r="F2604" s="28" t="s">
        <v>4535</v>
      </c>
      <c r="G2604" s="24" t="s">
        <v>19</v>
      </c>
      <c r="H2604" s="52">
        <v>43189.0</v>
      </c>
      <c r="I2604" s="53">
        <v>45394.0</v>
      </c>
      <c r="J2604" s="23"/>
      <c r="K2604" s="27" t="str">
        <f>IFERROR(__xludf.DUMMYFUNCTION("""COMPUTED_VALUE"""),"")</f>
        <v/>
      </c>
      <c r="L2604" s="27"/>
    </row>
    <row r="2605" ht="18.0" customHeight="1">
      <c r="A2605" s="3"/>
      <c r="B2605" s="21"/>
      <c r="C2605" s="41">
        <v>9.784766425215E12</v>
      </c>
      <c r="D2605" s="28" t="s">
        <v>4527</v>
      </c>
      <c r="E2605" s="28" t="s">
        <v>4536</v>
      </c>
      <c r="F2605" s="28" t="s">
        <v>4537</v>
      </c>
      <c r="G2605" s="24" t="s">
        <v>19</v>
      </c>
      <c r="H2605" s="52">
        <v>43245.0</v>
      </c>
      <c r="I2605" s="53">
        <v>45394.0</v>
      </c>
      <c r="J2605" s="23"/>
      <c r="K2605" s="27" t="str">
        <f>IFERROR(__xludf.DUMMYFUNCTION("""COMPUTED_VALUE"""),"")</f>
        <v/>
      </c>
      <c r="L2605" s="27"/>
    </row>
    <row r="2606" ht="18.0" customHeight="1">
      <c r="A2606" s="3"/>
      <c r="B2606" s="21"/>
      <c r="C2606" s="41">
        <v>9.784766425369E12</v>
      </c>
      <c r="D2606" s="28" t="s">
        <v>4527</v>
      </c>
      <c r="E2606" s="28" t="s">
        <v>4538</v>
      </c>
      <c r="F2606" s="28" t="s">
        <v>4529</v>
      </c>
      <c r="G2606" s="24" t="s">
        <v>19</v>
      </c>
      <c r="H2606" s="52">
        <v>43301.0</v>
      </c>
      <c r="I2606" s="53">
        <v>45394.0</v>
      </c>
      <c r="J2606" s="23"/>
      <c r="K2606" s="27" t="str">
        <f>IFERROR(__xludf.DUMMYFUNCTION("""COMPUTED_VALUE"""),"〇")</f>
        <v>〇</v>
      </c>
      <c r="L2606" s="27"/>
    </row>
    <row r="2607" ht="18.0" customHeight="1">
      <c r="A2607" s="3"/>
      <c r="B2607" s="21"/>
      <c r="C2607" s="41">
        <v>9.784766425314E12</v>
      </c>
      <c r="D2607" s="28" t="s">
        <v>4527</v>
      </c>
      <c r="E2607" s="28" t="s">
        <v>4539</v>
      </c>
      <c r="F2607" s="28" t="s">
        <v>4540</v>
      </c>
      <c r="G2607" s="24" t="s">
        <v>19</v>
      </c>
      <c r="H2607" s="52">
        <v>43335.0</v>
      </c>
      <c r="I2607" s="53">
        <v>45394.0</v>
      </c>
      <c r="J2607" s="23"/>
      <c r="K2607" s="27" t="str">
        <f>IFERROR(__xludf.DUMMYFUNCTION("""COMPUTED_VALUE"""),"")</f>
        <v/>
      </c>
      <c r="L2607" s="27"/>
    </row>
    <row r="2608" ht="18.0" customHeight="1">
      <c r="A2608" s="3"/>
      <c r="B2608" s="21"/>
      <c r="C2608" s="41">
        <v>9.784766425437E12</v>
      </c>
      <c r="D2608" s="28" t="s">
        <v>4527</v>
      </c>
      <c r="E2608" s="28" t="s">
        <v>4541</v>
      </c>
      <c r="F2608" s="28" t="s">
        <v>207</v>
      </c>
      <c r="G2608" s="24" t="s">
        <v>19</v>
      </c>
      <c r="H2608" s="52">
        <v>43342.0</v>
      </c>
      <c r="I2608" s="53">
        <v>45394.0</v>
      </c>
      <c r="J2608" s="23"/>
      <c r="K2608" s="27" t="str">
        <f>IFERROR(__xludf.DUMMYFUNCTION("""COMPUTED_VALUE"""),"")</f>
        <v/>
      </c>
      <c r="L2608" s="27"/>
    </row>
    <row r="2609" ht="18.0" customHeight="1">
      <c r="A2609" s="3"/>
      <c r="B2609" s="21"/>
      <c r="C2609" s="41">
        <v>9.784766425697E12</v>
      </c>
      <c r="D2609" s="28" t="s">
        <v>4527</v>
      </c>
      <c r="E2609" s="28" t="s">
        <v>4542</v>
      </c>
      <c r="F2609" s="28" t="s">
        <v>4543</v>
      </c>
      <c r="G2609" s="24" t="s">
        <v>19</v>
      </c>
      <c r="H2609" s="52">
        <v>43385.0</v>
      </c>
      <c r="I2609" s="53">
        <v>45394.0</v>
      </c>
      <c r="J2609" s="23"/>
      <c r="K2609" s="27" t="str">
        <f>IFERROR(__xludf.DUMMYFUNCTION("""COMPUTED_VALUE"""),"")</f>
        <v/>
      </c>
      <c r="L2609" s="27"/>
    </row>
    <row r="2610" ht="18.0" customHeight="1">
      <c r="A2610" s="3"/>
      <c r="B2610" s="21"/>
      <c r="C2610" s="41">
        <v>9.784766425703E12</v>
      </c>
      <c r="D2610" s="28" t="s">
        <v>4527</v>
      </c>
      <c r="E2610" s="28" t="s">
        <v>4544</v>
      </c>
      <c r="F2610" s="28" t="s">
        <v>4545</v>
      </c>
      <c r="G2610" s="24" t="s">
        <v>19</v>
      </c>
      <c r="H2610" s="52">
        <v>43476.0</v>
      </c>
      <c r="I2610" s="53">
        <v>45394.0</v>
      </c>
      <c r="J2610" s="23"/>
      <c r="K2610" s="27" t="str">
        <f>IFERROR(__xludf.DUMMYFUNCTION("""COMPUTED_VALUE"""),"")</f>
        <v/>
      </c>
      <c r="L2610" s="27"/>
    </row>
    <row r="2611" ht="18.0" customHeight="1">
      <c r="A2611" s="3"/>
      <c r="B2611" s="21"/>
      <c r="C2611" s="41">
        <v>9.784766425932E12</v>
      </c>
      <c r="D2611" s="28" t="s">
        <v>4527</v>
      </c>
      <c r="E2611" s="28" t="s">
        <v>4546</v>
      </c>
      <c r="F2611" s="28" t="s">
        <v>4547</v>
      </c>
      <c r="G2611" s="24" t="s">
        <v>19</v>
      </c>
      <c r="H2611" s="52">
        <v>43554.0</v>
      </c>
      <c r="I2611" s="53">
        <v>45394.0</v>
      </c>
      <c r="J2611" s="23"/>
      <c r="K2611" s="27" t="str">
        <f>IFERROR(__xludf.DUMMYFUNCTION("""COMPUTED_VALUE"""),"〇")</f>
        <v>〇</v>
      </c>
      <c r="L2611" s="27"/>
    </row>
    <row r="2612" ht="18.0" customHeight="1">
      <c r="A2612" s="3"/>
      <c r="B2612" s="21"/>
      <c r="C2612" s="41">
        <v>9.784766426014E12</v>
      </c>
      <c r="D2612" s="28" t="s">
        <v>4527</v>
      </c>
      <c r="E2612" s="28" t="s">
        <v>4548</v>
      </c>
      <c r="F2612" s="28" t="s">
        <v>2580</v>
      </c>
      <c r="G2612" s="24" t="s">
        <v>19</v>
      </c>
      <c r="H2612" s="52">
        <v>43570.0</v>
      </c>
      <c r="I2612" s="53">
        <v>45394.0</v>
      </c>
      <c r="J2612" s="23"/>
      <c r="K2612" s="27" t="str">
        <f>IFERROR(__xludf.DUMMYFUNCTION("""COMPUTED_VALUE"""),"〇")</f>
        <v>〇</v>
      </c>
      <c r="L2612" s="27"/>
    </row>
    <row r="2613" ht="18.0" customHeight="1">
      <c r="A2613" s="3"/>
      <c r="B2613" s="21"/>
      <c r="C2613" s="41">
        <v>9.784766425789E12</v>
      </c>
      <c r="D2613" s="28" t="s">
        <v>4527</v>
      </c>
      <c r="E2613" s="28" t="s">
        <v>4549</v>
      </c>
      <c r="F2613" s="28" t="s">
        <v>2574</v>
      </c>
      <c r="G2613" s="24" t="s">
        <v>19</v>
      </c>
      <c r="H2613" s="52">
        <v>43580.0</v>
      </c>
      <c r="I2613" s="53">
        <v>45394.0</v>
      </c>
      <c r="J2613" s="23"/>
      <c r="K2613" s="27" t="str">
        <f>IFERROR(__xludf.DUMMYFUNCTION("""COMPUTED_VALUE"""),"")</f>
        <v/>
      </c>
      <c r="L2613" s="27"/>
    </row>
    <row r="2614" ht="18.0" customHeight="1">
      <c r="A2614" s="3"/>
      <c r="B2614" s="21"/>
      <c r="C2614" s="41">
        <v>9.784766426106E12</v>
      </c>
      <c r="D2614" s="28" t="s">
        <v>4527</v>
      </c>
      <c r="E2614" s="28" t="s">
        <v>4550</v>
      </c>
      <c r="F2614" s="28" t="s">
        <v>4551</v>
      </c>
      <c r="G2614" s="24" t="s">
        <v>19</v>
      </c>
      <c r="H2614" s="52">
        <v>43661.0</v>
      </c>
      <c r="I2614" s="53">
        <v>45394.0</v>
      </c>
      <c r="J2614" s="23"/>
      <c r="K2614" s="27" t="str">
        <f>IFERROR(__xludf.DUMMYFUNCTION("""COMPUTED_VALUE"""),"〇")</f>
        <v>〇</v>
      </c>
      <c r="L2614" s="27"/>
    </row>
    <row r="2615" ht="18.0" customHeight="1">
      <c r="A2615" s="3"/>
      <c r="B2615" s="21"/>
      <c r="C2615" s="41">
        <v>9.784766425949E12</v>
      </c>
      <c r="D2615" s="28" t="s">
        <v>4527</v>
      </c>
      <c r="E2615" s="28" t="s">
        <v>4552</v>
      </c>
      <c r="F2615" s="28" t="s">
        <v>4553</v>
      </c>
      <c r="G2615" s="24" t="s">
        <v>19</v>
      </c>
      <c r="H2615" s="52">
        <v>43676.0</v>
      </c>
      <c r="I2615" s="53">
        <v>45394.0</v>
      </c>
      <c r="J2615" s="23"/>
      <c r="K2615" s="27" t="str">
        <f>IFERROR(__xludf.DUMMYFUNCTION("""COMPUTED_VALUE"""),"")</f>
        <v/>
      </c>
      <c r="L2615" s="27"/>
    </row>
    <row r="2616" ht="18.0" customHeight="1">
      <c r="A2616" s="3"/>
      <c r="B2616" s="21"/>
      <c r="C2616" s="41">
        <v>9.784766426298E12</v>
      </c>
      <c r="D2616" s="28" t="s">
        <v>4527</v>
      </c>
      <c r="E2616" s="28" t="s">
        <v>4554</v>
      </c>
      <c r="F2616" s="28" t="s">
        <v>3221</v>
      </c>
      <c r="G2616" s="24" t="s">
        <v>19</v>
      </c>
      <c r="H2616" s="52">
        <v>43738.0</v>
      </c>
      <c r="I2616" s="53">
        <v>45394.0</v>
      </c>
      <c r="J2616" s="23"/>
      <c r="K2616" s="27" t="str">
        <f>IFERROR(__xludf.DUMMYFUNCTION("""COMPUTED_VALUE"""),"〇")</f>
        <v>〇</v>
      </c>
      <c r="L2616" s="27"/>
    </row>
    <row r="2617" ht="18.0" customHeight="1">
      <c r="A2617" s="3"/>
      <c r="B2617" s="21"/>
      <c r="C2617" s="41">
        <v>9.784766426281E12</v>
      </c>
      <c r="D2617" s="28" t="s">
        <v>4527</v>
      </c>
      <c r="E2617" s="28" t="s">
        <v>4555</v>
      </c>
      <c r="F2617" s="28" t="s">
        <v>2574</v>
      </c>
      <c r="G2617" s="24" t="s">
        <v>19</v>
      </c>
      <c r="H2617" s="52">
        <v>43799.0</v>
      </c>
      <c r="I2617" s="53">
        <v>45394.0</v>
      </c>
      <c r="J2617" s="23"/>
      <c r="K2617" s="27" t="str">
        <f>IFERROR(__xludf.DUMMYFUNCTION("""COMPUTED_VALUE"""),"〇")</f>
        <v>〇</v>
      </c>
      <c r="L2617" s="27"/>
    </row>
    <row r="2618" ht="18.0" customHeight="1">
      <c r="A2618" s="3"/>
      <c r="B2618" s="21"/>
      <c r="C2618" s="41">
        <v>9.784766426472E12</v>
      </c>
      <c r="D2618" s="28" t="s">
        <v>4527</v>
      </c>
      <c r="E2618" s="28" t="s">
        <v>4556</v>
      </c>
      <c r="F2618" s="28" t="s">
        <v>4557</v>
      </c>
      <c r="G2618" s="24" t="s">
        <v>19</v>
      </c>
      <c r="H2618" s="52">
        <v>43855.0</v>
      </c>
      <c r="I2618" s="53">
        <v>45394.0</v>
      </c>
      <c r="J2618" s="23"/>
      <c r="K2618" s="27" t="str">
        <f>IFERROR(__xludf.DUMMYFUNCTION("""COMPUTED_VALUE"""),"〇")</f>
        <v>〇</v>
      </c>
      <c r="L2618" s="27"/>
    </row>
    <row r="2619" ht="18.0" customHeight="1">
      <c r="A2619" s="3"/>
      <c r="B2619" s="21"/>
      <c r="C2619" s="41">
        <v>9.78476642667E12</v>
      </c>
      <c r="D2619" s="28" t="s">
        <v>4527</v>
      </c>
      <c r="E2619" s="28" t="s">
        <v>4558</v>
      </c>
      <c r="F2619" s="28" t="s">
        <v>4559</v>
      </c>
      <c r="G2619" s="24" t="s">
        <v>19</v>
      </c>
      <c r="H2619" s="52">
        <v>43920.0</v>
      </c>
      <c r="I2619" s="53">
        <v>45394.0</v>
      </c>
      <c r="J2619" s="23"/>
      <c r="K2619" s="27" t="str">
        <f>IFERROR(__xludf.DUMMYFUNCTION("""COMPUTED_VALUE"""),"〇")</f>
        <v>〇</v>
      </c>
      <c r="L2619" s="27"/>
    </row>
    <row r="2620" ht="18.0" customHeight="1">
      <c r="A2620" s="3"/>
      <c r="B2620" s="21"/>
      <c r="C2620" s="41">
        <v>9.784766426687E12</v>
      </c>
      <c r="D2620" s="28" t="s">
        <v>4527</v>
      </c>
      <c r="E2620" s="28" t="s">
        <v>4560</v>
      </c>
      <c r="F2620" s="28" t="s">
        <v>2580</v>
      </c>
      <c r="G2620" s="24" t="s">
        <v>19</v>
      </c>
      <c r="H2620" s="52">
        <v>43951.0</v>
      </c>
      <c r="I2620" s="53">
        <v>45394.0</v>
      </c>
      <c r="J2620" s="23"/>
      <c r="K2620" s="27" t="str">
        <f>IFERROR(__xludf.DUMMYFUNCTION("""COMPUTED_VALUE"""),"〇")</f>
        <v>〇</v>
      </c>
      <c r="L2620" s="27"/>
    </row>
    <row r="2621" ht="18.0" customHeight="1">
      <c r="A2621" s="3"/>
      <c r="B2621" s="21"/>
      <c r="C2621" s="41">
        <v>9.784766427042E12</v>
      </c>
      <c r="D2621" s="28" t="s">
        <v>4527</v>
      </c>
      <c r="E2621" s="28" t="s">
        <v>4561</v>
      </c>
      <c r="F2621" s="28" t="s">
        <v>4551</v>
      </c>
      <c r="G2621" s="24" t="s">
        <v>19</v>
      </c>
      <c r="H2621" s="52">
        <v>44119.0</v>
      </c>
      <c r="I2621" s="53">
        <v>45394.0</v>
      </c>
      <c r="J2621" s="23"/>
      <c r="K2621" s="27" t="str">
        <f>IFERROR(__xludf.DUMMYFUNCTION("""COMPUTED_VALUE"""),"〇")</f>
        <v>〇</v>
      </c>
      <c r="L2621" s="27"/>
    </row>
    <row r="2622" ht="18.0" customHeight="1">
      <c r="A2622" s="3"/>
      <c r="B2622" s="21"/>
      <c r="C2622" s="41">
        <v>9.784766426991E12</v>
      </c>
      <c r="D2622" s="28" t="s">
        <v>4527</v>
      </c>
      <c r="E2622" s="28" t="s">
        <v>4562</v>
      </c>
      <c r="F2622" s="28" t="s">
        <v>2580</v>
      </c>
      <c r="G2622" s="24" t="s">
        <v>19</v>
      </c>
      <c r="H2622" s="52">
        <v>44124.0</v>
      </c>
      <c r="I2622" s="53">
        <v>45394.0</v>
      </c>
      <c r="J2622" s="23"/>
      <c r="K2622" s="27" t="str">
        <f>IFERROR(__xludf.DUMMYFUNCTION("""COMPUTED_VALUE"""),"〇")</f>
        <v>〇</v>
      </c>
      <c r="L2622" s="27"/>
    </row>
    <row r="2623" ht="18.0" customHeight="1">
      <c r="A2623" s="3"/>
      <c r="B2623" s="21"/>
      <c r="C2623" s="41">
        <v>9.784766427141E12</v>
      </c>
      <c r="D2623" s="28" t="s">
        <v>4527</v>
      </c>
      <c r="E2623" s="28" t="s">
        <v>4563</v>
      </c>
      <c r="F2623" s="28" t="s">
        <v>2580</v>
      </c>
      <c r="G2623" s="24" t="s">
        <v>19</v>
      </c>
      <c r="H2623" s="52">
        <v>44226.0</v>
      </c>
      <c r="I2623" s="53">
        <v>45394.0</v>
      </c>
      <c r="J2623" s="23"/>
      <c r="K2623" s="27" t="str">
        <f>IFERROR(__xludf.DUMMYFUNCTION("""COMPUTED_VALUE"""),"〇")</f>
        <v>〇</v>
      </c>
      <c r="L2623" s="27"/>
    </row>
    <row r="2624" ht="18.0" customHeight="1">
      <c r="A2624" s="3"/>
      <c r="B2624" s="21"/>
      <c r="C2624" s="41">
        <v>9.78476642737E12</v>
      </c>
      <c r="D2624" s="28" t="s">
        <v>4527</v>
      </c>
      <c r="E2624" s="28" t="s">
        <v>4564</v>
      </c>
      <c r="F2624" s="28" t="s">
        <v>4565</v>
      </c>
      <c r="G2624" s="24" t="s">
        <v>19</v>
      </c>
      <c r="H2624" s="52">
        <v>44285.0</v>
      </c>
      <c r="I2624" s="53">
        <v>45394.0</v>
      </c>
      <c r="J2624" s="23"/>
      <c r="K2624" s="27" t="str">
        <f>IFERROR(__xludf.DUMMYFUNCTION("""COMPUTED_VALUE"""),"")</f>
        <v/>
      </c>
      <c r="L2624" s="27"/>
    </row>
    <row r="2625" ht="18.0" customHeight="1">
      <c r="A2625" s="3"/>
      <c r="B2625" s="21"/>
      <c r="C2625" s="41">
        <v>9.784766427417E12</v>
      </c>
      <c r="D2625" s="28" t="s">
        <v>4527</v>
      </c>
      <c r="E2625" s="28" t="s">
        <v>4566</v>
      </c>
      <c r="F2625" s="28" t="s">
        <v>4567</v>
      </c>
      <c r="G2625" s="24" t="s">
        <v>19</v>
      </c>
      <c r="H2625" s="52">
        <v>44301.0</v>
      </c>
      <c r="I2625" s="53">
        <v>45394.0</v>
      </c>
      <c r="J2625" s="23"/>
      <c r="K2625" s="27" t="str">
        <f>IFERROR(__xludf.DUMMYFUNCTION("""COMPUTED_VALUE"""),"")</f>
        <v/>
      </c>
      <c r="L2625" s="27"/>
    </row>
    <row r="2626" ht="18.0" customHeight="1">
      <c r="A2626" s="3"/>
      <c r="B2626" s="21"/>
      <c r="C2626" s="41">
        <v>9.784766427592E12</v>
      </c>
      <c r="D2626" s="28" t="s">
        <v>4527</v>
      </c>
      <c r="E2626" s="28" t="s">
        <v>4568</v>
      </c>
      <c r="F2626" s="28" t="s">
        <v>3221</v>
      </c>
      <c r="G2626" s="24" t="s">
        <v>19</v>
      </c>
      <c r="H2626" s="52">
        <v>44438.0</v>
      </c>
      <c r="I2626" s="53">
        <v>45394.0</v>
      </c>
      <c r="J2626" s="23"/>
      <c r="K2626" s="27" t="str">
        <f>IFERROR(__xludf.DUMMYFUNCTION("""COMPUTED_VALUE"""),"〇")</f>
        <v>〇</v>
      </c>
      <c r="L2626" s="27"/>
    </row>
    <row r="2627" ht="18.0" customHeight="1">
      <c r="A2627" s="3"/>
      <c r="B2627" s="21"/>
      <c r="C2627" s="41">
        <v>9.784766427721E12</v>
      </c>
      <c r="D2627" s="28" t="s">
        <v>4527</v>
      </c>
      <c r="E2627" s="28" t="s">
        <v>4569</v>
      </c>
      <c r="F2627" s="28" t="s">
        <v>2574</v>
      </c>
      <c r="G2627" s="24" t="s">
        <v>19</v>
      </c>
      <c r="H2627" s="52">
        <v>44459.0</v>
      </c>
      <c r="I2627" s="53">
        <v>45394.0</v>
      </c>
      <c r="J2627" s="23"/>
      <c r="K2627" s="27" t="str">
        <f>IFERROR(__xludf.DUMMYFUNCTION("""COMPUTED_VALUE"""),"")</f>
        <v/>
      </c>
      <c r="L2627" s="27"/>
    </row>
    <row r="2628" ht="18.0" customHeight="1">
      <c r="A2628" s="3"/>
      <c r="B2628" s="21"/>
      <c r="C2628" s="41">
        <v>9.78476642782E12</v>
      </c>
      <c r="D2628" s="28" t="s">
        <v>4527</v>
      </c>
      <c r="E2628" s="28" t="s">
        <v>4570</v>
      </c>
      <c r="F2628" s="28" t="s">
        <v>2580</v>
      </c>
      <c r="G2628" s="24" t="s">
        <v>19</v>
      </c>
      <c r="H2628" s="52">
        <v>44525.0</v>
      </c>
      <c r="I2628" s="53">
        <v>45394.0</v>
      </c>
      <c r="J2628" s="23"/>
      <c r="K2628" s="27" t="str">
        <f>IFERROR(__xludf.DUMMYFUNCTION("""COMPUTED_VALUE"""),"〇")</f>
        <v>〇</v>
      </c>
      <c r="L2628" s="27"/>
    </row>
    <row r="2629" ht="18.0" customHeight="1">
      <c r="A2629" s="3"/>
      <c r="B2629" s="21"/>
      <c r="C2629" s="41">
        <v>9.784766427981E12</v>
      </c>
      <c r="D2629" s="28" t="s">
        <v>4527</v>
      </c>
      <c r="E2629" s="28" t="s">
        <v>4571</v>
      </c>
      <c r="F2629" s="28" t="s">
        <v>4572</v>
      </c>
      <c r="G2629" s="24" t="s">
        <v>19</v>
      </c>
      <c r="H2629" s="52">
        <v>44617.0</v>
      </c>
      <c r="I2629" s="53">
        <v>45394.0</v>
      </c>
      <c r="J2629" s="23"/>
      <c r="K2629" s="27" t="str">
        <f>IFERROR(__xludf.DUMMYFUNCTION("""COMPUTED_VALUE"""),"")</f>
        <v/>
      </c>
      <c r="L2629" s="27"/>
    </row>
    <row r="2630" ht="18.0" customHeight="1">
      <c r="A2630" s="3"/>
      <c r="B2630" s="21"/>
      <c r="C2630" s="41">
        <v>9.784766428018E12</v>
      </c>
      <c r="D2630" s="28" t="s">
        <v>4527</v>
      </c>
      <c r="E2630" s="28" t="s">
        <v>4573</v>
      </c>
      <c r="F2630" s="28" t="s">
        <v>4574</v>
      </c>
      <c r="G2630" s="24" t="s">
        <v>19</v>
      </c>
      <c r="H2630" s="52">
        <v>44617.0</v>
      </c>
      <c r="I2630" s="53">
        <v>45394.0</v>
      </c>
      <c r="J2630" s="23"/>
      <c r="K2630" s="27" t="str">
        <f>IFERROR(__xludf.DUMMYFUNCTION("""COMPUTED_VALUE"""),"")</f>
        <v/>
      </c>
      <c r="L2630" s="27"/>
    </row>
    <row r="2631" ht="18.0" customHeight="1">
      <c r="A2631" s="3"/>
      <c r="B2631" s="21"/>
      <c r="C2631" s="41">
        <v>9.784766428155E12</v>
      </c>
      <c r="D2631" s="28" t="s">
        <v>4527</v>
      </c>
      <c r="E2631" s="28" t="s">
        <v>4575</v>
      </c>
      <c r="F2631" s="28" t="s">
        <v>4543</v>
      </c>
      <c r="G2631" s="24" t="s">
        <v>19</v>
      </c>
      <c r="H2631" s="52">
        <v>44635.0</v>
      </c>
      <c r="I2631" s="53">
        <v>45394.0</v>
      </c>
      <c r="J2631" s="23"/>
      <c r="K2631" s="27" t="str">
        <f>IFERROR(__xludf.DUMMYFUNCTION("""COMPUTED_VALUE"""),"")</f>
        <v/>
      </c>
      <c r="L2631" s="27"/>
    </row>
    <row r="2632" ht="18.0" customHeight="1">
      <c r="A2632" s="3"/>
      <c r="B2632" s="21"/>
      <c r="C2632" s="41">
        <v>9.784766428148E12</v>
      </c>
      <c r="D2632" s="28" t="s">
        <v>4527</v>
      </c>
      <c r="E2632" s="28" t="s">
        <v>4576</v>
      </c>
      <c r="F2632" s="28" t="s">
        <v>4577</v>
      </c>
      <c r="G2632" s="24" t="s">
        <v>19</v>
      </c>
      <c r="H2632" s="52">
        <v>44645.0</v>
      </c>
      <c r="I2632" s="53">
        <v>45394.0</v>
      </c>
      <c r="J2632" s="23"/>
      <c r="K2632" s="27" t="str">
        <f>IFERROR(__xludf.DUMMYFUNCTION("""COMPUTED_VALUE"""),"")</f>
        <v/>
      </c>
      <c r="L2632" s="27"/>
    </row>
    <row r="2633" ht="18.0" customHeight="1">
      <c r="A2633" s="3"/>
      <c r="B2633" s="21"/>
      <c r="C2633" s="41">
        <v>9.784766428391E12</v>
      </c>
      <c r="D2633" s="28" t="s">
        <v>4527</v>
      </c>
      <c r="E2633" s="28" t="s">
        <v>4578</v>
      </c>
      <c r="F2633" s="28" t="s">
        <v>2580</v>
      </c>
      <c r="G2633" s="24" t="s">
        <v>19</v>
      </c>
      <c r="H2633" s="52">
        <v>44798.0</v>
      </c>
      <c r="I2633" s="53">
        <v>45394.0</v>
      </c>
      <c r="J2633" s="23"/>
      <c r="K2633" s="27" t="str">
        <f>IFERROR(__xludf.DUMMYFUNCTION("""COMPUTED_VALUE"""),"〇")</f>
        <v>〇</v>
      </c>
      <c r="L2633" s="27"/>
    </row>
    <row r="2634" ht="18.0" customHeight="1">
      <c r="A2634" s="3"/>
      <c r="B2634" s="21"/>
      <c r="C2634" s="41">
        <v>9.784766428483E12</v>
      </c>
      <c r="D2634" s="28" t="s">
        <v>4527</v>
      </c>
      <c r="E2634" s="28" t="s">
        <v>4579</v>
      </c>
      <c r="F2634" s="28" t="s">
        <v>4580</v>
      </c>
      <c r="G2634" s="24" t="s">
        <v>19</v>
      </c>
      <c r="H2634" s="52">
        <v>44870.0</v>
      </c>
      <c r="I2634" s="53">
        <v>45394.0</v>
      </c>
      <c r="J2634" s="23"/>
      <c r="K2634" s="27" t="str">
        <f>IFERROR(__xludf.DUMMYFUNCTION("""COMPUTED_VALUE"""),"")</f>
        <v/>
      </c>
      <c r="L2634" s="27"/>
    </row>
    <row r="2635" ht="18.0" customHeight="1">
      <c r="A2635" s="3"/>
      <c r="B2635" s="21"/>
      <c r="C2635" s="41">
        <v>9.784766428759E12</v>
      </c>
      <c r="D2635" s="28" t="s">
        <v>4527</v>
      </c>
      <c r="E2635" s="28" t="s">
        <v>4581</v>
      </c>
      <c r="F2635" s="28" t="s">
        <v>4582</v>
      </c>
      <c r="G2635" s="24" t="s">
        <v>19</v>
      </c>
      <c r="H2635" s="52">
        <v>45010.0</v>
      </c>
      <c r="I2635" s="53">
        <v>45394.0</v>
      </c>
      <c r="J2635" s="23"/>
      <c r="K2635" s="27" t="str">
        <f>IFERROR(__xludf.DUMMYFUNCTION("""COMPUTED_VALUE"""),"")</f>
        <v/>
      </c>
      <c r="L2635" s="27"/>
    </row>
    <row r="2636" ht="18.0" customHeight="1">
      <c r="A2636" s="3"/>
      <c r="B2636" s="21"/>
      <c r="C2636" s="41">
        <v>9.784766428919E12</v>
      </c>
      <c r="D2636" s="28" t="s">
        <v>4527</v>
      </c>
      <c r="E2636" s="28" t="s">
        <v>4583</v>
      </c>
      <c r="F2636" s="28" t="s">
        <v>2580</v>
      </c>
      <c r="G2636" s="24" t="s">
        <v>19</v>
      </c>
      <c r="H2636" s="52">
        <v>45026.0</v>
      </c>
      <c r="I2636" s="53">
        <v>45394.0</v>
      </c>
      <c r="J2636" s="23"/>
      <c r="K2636" s="27" t="str">
        <f>IFERROR(__xludf.DUMMYFUNCTION("""COMPUTED_VALUE"""),"〇")</f>
        <v>〇</v>
      </c>
      <c r="L2636" s="27"/>
    </row>
    <row r="2637" ht="18.0" customHeight="1">
      <c r="A2637" s="3"/>
      <c r="B2637" s="21"/>
      <c r="C2637" s="41">
        <v>9.784766428988E12</v>
      </c>
      <c r="D2637" s="28" t="s">
        <v>4527</v>
      </c>
      <c r="E2637" s="28" t="s">
        <v>4584</v>
      </c>
      <c r="F2637" s="28" t="s">
        <v>4585</v>
      </c>
      <c r="G2637" s="24" t="s">
        <v>19</v>
      </c>
      <c r="H2637" s="52">
        <v>45100.0</v>
      </c>
      <c r="I2637" s="53">
        <v>45394.0</v>
      </c>
      <c r="J2637" s="23"/>
      <c r="K2637" s="27" t="str">
        <f>IFERROR(__xludf.DUMMYFUNCTION("""COMPUTED_VALUE"""),"")</f>
        <v/>
      </c>
      <c r="L2637" s="27"/>
    </row>
    <row r="2638" ht="18.0" customHeight="1">
      <c r="A2638" s="3"/>
      <c r="B2638" s="21"/>
      <c r="C2638" s="41">
        <v>9.784766429121E12</v>
      </c>
      <c r="D2638" s="28" t="s">
        <v>4527</v>
      </c>
      <c r="E2638" s="28" t="s">
        <v>4586</v>
      </c>
      <c r="F2638" s="28" t="s">
        <v>4543</v>
      </c>
      <c r="G2638" s="24" t="s">
        <v>19</v>
      </c>
      <c r="H2638" s="52">
        <v>45153.0</v>
      </c>
      <c r="I2638" s="53">
        <v>45394.0</v>
      </c>
      <c r="J2638" s="23"/>
      <c r="K2638" s="27" t="str">
        <f>IFERROR(__xludf.DUMMYFUNCTION("""COMPUTED_VALUE"""),"〇")</f>
        <v>〇</v>
      </c>
      <c r="L2638" s="27"/>
    </row>
    <row r="2639" ht="18.0" customHeight="1">
      <c r="A2639" s="3"/>
      <c r="B2639" s="21"/>
      <c r="C2639" s="41">
        <v>9.78476642919E12</v>
      </c>
      <c r="D2639" s="28" t="s">
        <v>4527</v>
      </c>
      <c r="E2639" s="28" t="s">
        <v>4587</v>
      </c>
      <c r="F2639" s="28" t="s">
        <v>4588</v>
      </c>
      <c r="G2639" s="24" t="s">
        <v>19</v>
      </c>
      <c r="H2639" s="52">
        <v>45189.0</v>
      </c>
      <c r="I2639" s="53">
        <v>45394.0</v>
      </c>
      <c r="J2639" s="23"/>
      <c r="K2639" s="27" t="str">
        <f>IFERROR(__xludf.DUMMYFUNCTION("""COMPUTED_VALUE"""),"〇")</f>
        <v>〇</v>
      </c>
      <c r="L2639" s="27"/>
    </row>
    <row r="2640" ht="18.0" customHeight="1">
      <c r="A2640" s="3"/>
      <c r="B2640" s="21"/>
      <c r="C2640" s="41">
        <v>9.784766429183E12</v>
      </c>
      <c r="D2640" s="28" t="s">
        <v>4527</v>
      </c>
      <c r="E2640" s="28" t="s">
        <v>4589</v>
      </c>
      <c r="F2640" s="28" t="s">
        <v>4529</v>
      </c>
      <c r="G2640" s="24" t="s">
        <v>19</v>
      </c>
      <c r="H2640" s="52">
        <v>45212.0</v>
      </c>
      <c r="I2640" s="53">
        <v>45394.0</v>
      </c>
      <c r="J2640" s="23"/>
      <c r="K2640" s="27" t="str">
        <f>IFERROR(__xludf.DUMMYFUNCTION("""COMPUTED_VALUE"""),"")</f>
        <v/>
      </c>
      <c r="L2640" s="27"/>
    </row>
    <row r="2641" ht="18.0" customHeight="1">
      <c r="A2641" s="3"/>
      <c r="B2641" s="21"/>
      <c r="C2641" s="41">
        <v>9.784766429268E12</v>
      </c>
      <c r="D2641" s="28" t="s">
        <v>4527</v>
      </c>
      <c r="E2641" s="28" t="s">
        <v>4590</v>
      </c>
      <c r="F2641" s="28" t="s">
        <v>3221</v>
      </c>
      <c r="G2641" s="24" t="s">
        <v>19</v>
      </c>
      <c r="H2641" s="52">
        <v>45234.0</v>
      </c>
      <c r="I2641" s="53">
        <v>45394.0</v>
      </c>
      <c r="J2641" s="23"/>
      <c r="K2641" s="27" t="str">
        <f>IFERROR(__xludf.DUMMYFUNCTION("""COMPUTED_VALUE"""),"〇")</f>
        <v>〇</v>
      </c>
      <c r="L2641" s="27"/>
    </row>
    <row r="2642" ht="18.0" customHeight="1">
      <c r="A2642" s="3"/>
      <c r="B2642" s="21"/>
      <c r="C2642" s="41">
        <v>9.784766429275E12</v>
      </c>
      <c r="D2642" s="28" t="s">
        <v>4527</v>
      </c>
      <c r="E2642" s="28" t="s">
        <v>4591</v>
      </c>
      <c r="F2642" s="28" t="s">
        <v>4592</v>
      </c>
      <c r="G2642" s="24" t="s">
        <v>19</v>
      </c>
      <c r="H2642" s="52">
        <v>45250.0</v>
      </c>
      <c r="I2642" s="53">
        <v>45394.0</v>
      </c>
      <c r="J2642" s="23"/>
      <c r="K2642" s="27" t="str">
        <f>IFERROR(__xludf.DUMMYFUNCTION("""COMPUTED_VALUE"""),"〇")</f>
        <v>〇</v>
      </c>
      <c r="L2642" s="27"/>
    </row>
    <row r="2643" ht="18.0" customHeight="1">
      <c r="A2643" s="3"/>
      <c r="B2643" s="21"/>
      <c r="C2643" s="41">
        <v>9.784766429398E12</v>
      </c>
      <c r="D2643" s="28" t="s">
        <v>4527</v>
      </c>
      <c r="E2643" s="28" t="s">
        <v>4593</v>
      </c>
      <c r="F2643" s="28" t="s">
        <v>2580</v>
      </c>
      <c r="G2643" s="24" t="s">
        <v>19</v>
      </c>
      <c r="H2643" s="52">
        <v>45321.0</v>
      </c>
      <c r="I2643" s="53">
        <v>45394.0</v>
      </c>
      <c r="J2643" s="23"/>
      <c r="K2643" s="27" t="str">
        <f>IFERROR(__xludf.DUMMYFUNCTION("""COMPUTED_VALUE"""),"〇")</f>
        <v>〇</v>
      </c>
      <c r="L2643" s="27"/>
    </row>
    <row r="2644" ht="18.0" customHeight="1">
      <c r="A2644" s="3"/>
      <c r="B2644" s="21"/>
      <c r="C2644" s="41" t="s">
        <v>4594</v>
      </c>
      <c r="D2644" s="28" t="s">
        <v>1878</v>
      </c>
      <c r="E2644" s="28" t="s">
        <v>4595</v>
      </c>
      <c r="F2644" s="28" t="s">
        <v>4596</v>
      </c>
      <c r="G2644" s="23" t="s">
        <v>915</v>
      </c>
      <c r="H2644" s="52">
        <v>45361.0</v>
      </c>
      <c r="I2644" s="53">
        <v>45394.0</v>
      </c>
      <c r="J2644" s="23"/>
      <c r="K2644" s="27" t="str">
        <f>IFERROR(__xludf.DUMMYFUNCTION("""COMPUTED_VALUE"""),"")</f>
        <v/>
      </c>
      <c r="L2644" s="27"/>
    </row>
    <row r="2645" ht="18.0" customHeight="1">
      <c r="A2645" s="3"/>
      <c r="B2645" s="21"/>
      <c r="C2645" s="41">
        <v>9.784803742725E12</v>
      </c>
      <c r="D2645" s="28" t="s">
        <v>4255</v>
      </c>
      <c r="E2645" s="28" t="s">
        <v>4597</v>
      </c>
      <c r="F2645" s="28" t="s">
        <v>4284</v>
      </c>
      <c r="G2645" s="24" t="s">
        <v>19</v>
      </c>
      <c r="H2645" s="52">
        <v>42430.0</v>
      </c>
      <c r="I2645" s="53">
        <v>45394.0</v>
      </c>
      <c r="J2645" s="23"/>
      <c r="K2645" s="27" t="str">
        <f>IFERROR(__xludf.DUMMYFUNCTION("""COMPUTED_VALUE"""),"〇")</f>
        <v>〇</v>
      </c>
      <c r="L2645" s="27"/>
    </row>
    <row r="2646" ht="18.0" customHeight="1">
      <c r="A2646" s="3"/>
      <c r="B2646" s="21"/>
      <c r="C2646" s="41">
        <v>9.784803729016E12</v>
      </c>
      <c r="D2646" s="28" t="s">
        <v>4255</v>
      </c>
      <c r="E2646" s="28" t="s">
        <v>4598</v>
      </c>
      <c r="F2646" s="28" t="s">
        <v>4599</v>
      </c>
      <c r="G2646" s="24" t="s">
        <v>19</v>
      </c>
      <c r="H2646" s="52">
        <v>43028.0</v>
      </c>
      <c r="I2646" s="53">
        <v>45394.0</v>
      </c>
      <c r="J2646" s="23"/>
      <c r="K2646" s="27" t="str">
        <f>IFERROR(__xludf.DUMMYFUNCTION("""COMPUTED_VALUE"""),"〇")</f>
        <v>〇</v>
      </c>
      <c r="L2646" s="27"/>
    </row>
    <row r="2647" ht="18.0" customHeight="1">
      <c r="A2647" s="3"/>
      <c r="B2647" s="21"/>
      <c r="C2647" s="41" t="s">
        <v>4600</v>
      </c>
      <c r="D2647" s="28" t="s">
        <v>2133</v>
      </c>
      <c r="E2647" s="28" t="s">
        <v>4601</v>
      </c>
      <c r="F2647" s="28" t="s">
        <v>2133</v>
      </c>
      <c r="G2647" s="23" t="s">
        <v>915</v>
      </c>
      <c r="H2647" s="52">
        <v>45359.0</v>
      </c>
      <c r="I2647" s="53">
        <v>45397.0</v>
      </c>
      <c r="J2647" s="23"/>
      <c r="K2647" s="27" t="str">
        <f>IFERROR(__xludf.DUMMYFUNCTION("""COMPUTED_VALUE"""),"")</f>
        <v/>
      </c>
      <c r="L2647" s="27"/>
    </row>
    <row r="2648" ht="18.0" customHeight="1">
      <c r="A2648" s="3"/>
      <c r="B2648" s="21"/>
      <c r="C2648" s="41">
        <v>9.784502210518E12</v>
      </c>
      <c r="D2648" s="28" t="s">
        <v>848</v>
      </c>
      <c r="E2648" s="28" t="s">
        <v>4602</v>
      </c>
      <c r="F2648" s="28" t="s">
        <v>4603</v>
      </c>
      <c r="G2648" s="24" t="s">
        <v>19</v>
      </c>
      <c r="H2648" s="52">
        <v>42740.0</v>
      </c>
      <c r="I2648" s="53">
        <v>45404.0</v>
      </c>
      <c r="J2648" s="23"/>
      <c r="K2648" s="27" t="str">
        <f>IFERROR(__xludf.DUMMYFUNCTION("""COMPUTED_VALUE"""),"")</f>
        <v/>
      </c>
      <c r="L2648" s="27"/>
    </row>
    <row r="2649" ht="18.0" customHeight="1">
      <c r="A2649" s="3"/>
      <c r="B2649" s="21"/>
      <c r="C2649" s="41">
        <v>9.784502271014E12</v>
      </c>
      <c r="D2649" s="28" t="s">
        <v>848</v>
      </c>
      <c r="E2649" s="28" t="s">
        <v>4604</v>
      </c>
      <c r="F2649" s="28" t="s">
        <v>4605</v>
      </c>
      <c r="G2649" s="24" t="s">
        <v>19</v>
      </c>
      <c r="H2649" s="52">
        <v>43301.0</v>
      </c>
      <c r="I2649" s="53">
        <v>45404.0</v>
      </c>
      <c r="J2649" s="23"/>
      <c r="K2649" s="27" t="str">
        <f>IFERROR(__xludf.DUMMYFUNCTION("""COMPUTED_VALUE"""),"〇")</f>
        <v>〇</v>
      </c>
      <c r="L2649" s="27"/>
    </row>
    <row r="2650" ht="18.0" customHeight="1">
      <c r="A2650" s="3"/>
      <c r="B2650" s="21"/>
      <c r="C2650" s="41">
        <v>9.784502414817E12</v>
      </c>
      <c r="D2650" s="28" t="s">
        <v>848</v>
      </c>
      <c r="E2650" s="28" t="s">
        <v>4606</v>
      </c>
      <c r="F2650" s="28" t="s">
        <v>4607</v>
      </c>
      <c r="G2650" s="24" t="s">
        <v>19</v>
      </c>
      <c r="H2650" s="52">
        <v>44661.0</v>
      </c>
      <c r="I2650" s="53">
        <v>45404.0</v>
      </c>
      <c r="J2650" s="23"/>
      <c r="K2650" s="27" t="str">
        <f>IFERROR(__xludf.DUMMYFUNCTION("""COMPUTED_VALUE"""),"〇")</f>
        <v>〇</v>
      </c>
      <c r="L2650" s="27"/>
    </row>
    <row r="2651" ht="18.0" customHeight="1">
      <c r="A2651" s="3"/>
      <c r="B2651" s="21"/>
      <c r="C2651" s="41">
        <v>9.784502357817E12</v>
      </c>
      <c r="D2651" s="28" t="s">
        <v>848</v>
      </c>
      <c r="E2651" s="28" t="s">
        <v>4608</v>
      </c>
      <c r="F2651" s="28" t="s">
        <v>4609</v>
      </c>
      <c r="G2651" s="24" t="s">
        <v>19</v>
      </c>
      <c r="H2651" s="52">
        <v>44671.0</v>
      </c>
      <c r="I2651" s="53">
        <v>45404.0</v>
      </c>
      <c r="J2651" s="23"/>
      <c r="K2651" s="27" t="str">
        <f>IFERROR(__xludf.DUMMYFUNCTION("""COMPUTED_VALUE"""),"〇")</f>
        <v>〇</v>
      </c>
      <c r="L2651" s="27"/>
    </row>
    <row r="2652" ht="18.0" customHeight="1">
      <c r="A2652" s="3"/>
      <c r="B2652" s="21"/>
      <c r="C2652" s="41">
        <v>9.784502418518E12</v>
      </c>
      <c r="D2652" s="28" t="s">
        <v>848</v>
      </c>
      <c r="E2652" s="28" t="s">
        <v>4610</v>
      </c>
      <c r="F2652" s="28" t="s">
        <v>4611</v>
      </c>
      <c r="G2652" s="24" t="s">
        <v>19</v>
      </c>
      <c r="H2652" s="52">
        <v>44717.0</v>
      </c>
      <c r="I2652" s="53">
        <v>45404.0</v>
      </c>
      <c r="J2652" s="23"/>
      <c r="K2652" s="27" t="str">
        <f>IFERROR(__xludf.DUMMYFUNCTION("""COMPUTED_VALUE"""),"〇")</f>
        <v>〇</v>
      </c>
      <c r="L2652" s="27"/>
    </row>
    <row r="2653" ht="18.0" customHeight="1">
      <c r="A2653" s="3"/>
      <c r="B2653" s="21"/>
      <c r="C2653" s="41">
        <v>9.784502432316E12</v>
      </c>
      <c r="D2653" s="28" t="s">
        <v>848</v>
      </c>
      <c r="E2653" s="28" t="s">
        <v>4612</v>
      </c>
      <c r="F2653" s="28" t="s">
        <v>4613</v>
      </c>
      <c r="G2653" s="24" t="s">
        <v>19</v>
      </c>
      <c r="H2653" s="52">
        <v>44844.0</v>
      </c>
      <c r="I2653" s="53">
        <v>45404.0</v>
      </c>
      <c r="J2653" s="23"/>
      <c r="K2653" s="27" t="str">
        <f>IFERROR(__xludf.DUMMYFUNCTION("""COMPUTED_VALUE"""),"〇")</f>
        <v>〇</v>
      </c>
      <c r="L2653" s="27"/>
    </row>
    <row r="2654" ht="18.0" customHeight="1">
      <c r="A2654" s="3"/>
      <c r="B2654" s="21"/>
      <c r="C2654" s="41">
        <v>9.784502441011E12</v>
      </c>
      <c r="D2654" s="28" t="s">
        <v>848</v>
      </c>
      <c r="E2654" s="28" t="s">
        <v>4614</v>
      </c>
      <c r="F2654" s="28" t="s">
        <v>4615</v>
      </c>
      <c r="G2654" s="24" t="s">
        <v>19</v>
      </c>
      <c r="H2654" s="52">
        <v>44866.0</v>
      </c>
      <c r="I2654" s="53">
        <v>45404.0</v>
      </c>
      <c r="J2654" s="23"/>
      <c r="K2654" s="27" t="str">
        <f>IFERROR(__xludf.DUMMYFUNCTION("""COMPUTED_VALUE"""),"〇")</f>
        <v>〇</v>
      </c>
      <c r="L2654" s="27"/>
    </row>
    <row r="2655" ht="18.0" customHeight="1">
      <c r="A2655" s="3"/>
      <c r="B2655" s="21"/>
      <c r="C2655" s="41">
        <v>9.78450247631E12</v>
      </c>
      <c r="D2655" s="28" t="s">
        <v>848</v>
      </c>
      <c r="E2655" s="28" t="s">
        <v>4616</v>
      </c>
      <c r="F2655" s="28" t="s">
        <v>4617</v>
      </c>
      <c r="G2655" s="24" t="s">
        <v>19</v>
      </c>
      <c r="H2655" s="52">
        <v>45250.0</v>
      </c>
      <c r="I2655" s="53">
        <v>45404.0</v>
      </c>
      <c r="J2655" s="23"/>
      <c r="K2655" s="27" t="str">
        <f>IFERROR(__xludf.DUMMYFUNCTION("""COMPUTED_VALUE"""),"〇")</f>
        <v>〇</v>
      </c>
      <c r="L2655" s="27"/>
    </row>
    <row r="2656" ht="18.0" customHeight="1">
      <c r="A2656" s="3"/>
      <c r="B2656" s="21"/>
      <c r="C2656" s="41">
        <v>9.784502481314E12</v>
      </c>
      <c r="D2656" s="28" t="s">
        <v>848</v>
      </c>
      <c r="E2656" s="28" t="s">
        <v>4618</v>
      </c>
      <c r="F2656" s="28" t="s">
        <v>4619</v>
      </c>
      <c r="G2656" s="24" t="s">
        <v>19</v>
      </c>
      <c r="H2656" s="52">
        <v>45301.0</v>
      </c>
      <c r="I2656" s="53">
        <v>45404.0</v>
      </c>
      <c r="J2656" s="23"/>
      <c r="K2656" s="27" t="str">
        <f>IFERROR(__xludf.DUMMYFUNCTION("""COMPUTED_VALUE"""),"〇")</f>
        <v>〇</v>
      </c>
      <c r="L2656" s="27"/>
    </row>
    <row r="2657" ht="18.0" customHeight="1">
      <c r="A2657" s="3"/>
      <c r="B2657" s="21"/>
      <c r="C2657" s="41">
        <v>9.784797268126E12</v>
      </c>
      <c r="D2657" s="28" t="s">
        <v>3994</v>
      </c>
      <c r="E2657" s="28" t="s">
        <v>4620</v>
      </c>
      <c r="F2657" s="28" t="s">
        <v>4621</v>
      </c>
      <c r="G2657" s="24" t="s">
        <v>19</v>
      </c>
      <c r="H2657" s="52">
        <v>45137.0</v>
      </c>
      <c r="I2657" s="53">
        <v>45404.0</v>
      </c>
      <c r="J2657" s="23"/>
      <c r="K2657" s="27" t="str">
        <f>IFERROR(__xludf.DUMMYFUNCTION("""COMPUTED_VALUE"""),"〇")</f>
        <v>〇</v>
      </c>
      <c r="L2657" s="27"/>
    </row>
    <row r="2658" ht="18.0" customHeight="1">
      <c r="A2658" s="3"/>
      <c r="B2658" s="21"/>
      <c r="C2658" s="41">
        <v>9.784797229165E12</v>
      </c>
      <c r="D2658" s="28" t="s">
        <v>3994</v>
      </c>
      <c r="E2658" s="28" t="s">
        <v>4622</v>
      </c>
      <c r="F2658" s="28" t="s">
        <v>4102</v>
      </c>
      <c r="G2658" s="24" t="s">
        <v>19</v>
      </c>
      <c r="H2658" s="52">
        <v>45342.0</v>
      </c>
      <c r="I2658" s="53">
        <v>45404.0</v>
      </c>
      <c r="J2658" s="23"/>
      <c r="K2658" s="27" t="str">
        <f>IFERROR(__xludf.DUMMYFUNCTION("""COMPUTED_VALUE"""),"〇")</f>
        <v>〇</v>
      </c>
      <c r="L2658" s="27"/>
    </row>
    <row r="2659" ht="18.0" customHeight="1">
      <c r="A2659" s="3"/>
      <c r="B2659" s="21"/>
      <c r="C2659" s="41">
        <v>9.784897617862E12</v>
      </c>
      <c r="D2659" s="28" t="s">
        <v>2018</v>
      </c>
      <c r="E2659" s="28" t="s">
        <v>4623</v>
      </c>
      <c r="F2659" s="28" t="s">
        <v>2018</v>
      </c>
      <c r="G2659" s="24" t="s">
        <v>19</v>
      </c>
      <c r="H2659" s="52">
        <v>43791.0</v>
      </c>
      <c r="I2659" s="53">
        <v>45404.0</v>
      </c>
      <c r="J2659" s="23"/>
      <c r="K2659" s="27" t="str">
        <f>IFERROR(__xludf.DUMMYFUNCTION("""COMPUTED_VALUE"""),"")</f>
        <v/>
      </c>
      <c r="L2659" s="27"/>
    </row>
    <row r="2660" ht="18.0" customHeight="1">
      <c r="A2660" s="3"/>
      <c r="B2660" s="21"/>
      <c r="C2660" s="41">
        <v>9.784897618036E12</v>
      </c>
      <c r="D2660" s="28" t="s">
        <v>2018</v>
      </c>
      <c r="E2660" s="28" t="s">
        <v>4624</v>
      </c>
      <c r="F2660" s="28" t="s">
        <v>2018</v>
      </c>
      <c r="G2660" s="24" t="s">
        <v>19</v>
      </c>
      <c r="H2660" s="52">
        <v>43916.0</v>
      </c>
      <c r="I2660" s="53">
        <v>45404.0</v>
      </c>
      <c r="J2660" s="23"/>
      <c r="K2660" s="27" t="str">
        <f>IFERROR(__xludf.DUMMYFUNCTION("""COMPUTED_VALUE"""),"")</f>
        <v/>
      </c>
      <c r="L2660" s="27"/>
    </row>
    <row r="2661" ht="18.0" customHeight="1">
      <c r="A2661" s="3"/>
      <c r="B2661" s="21"/>
      <c r="C2661" s="41">
        <v>9.784897618555E12</v>
      </c>
      <c r="D2661" s="28" t="s">
        <v>2018</v>
      </c>
      <c r="E2661" s="28" t="s">
        <v>4625</v>
      </c>
      <c r="F2661" s="28" t="s">
        <v>2018</v>
      </c>
      <c r="G2661" s="24" t="s">
        <v>19</v>
      </c>
      <c r="H2661" s="52">
        <v>44284.0</v>
      </c>
      <c r="I2661" s="53">
        <v>45404.0</v>
      </c>
      <c r="J2661" s="23"/>
      <c r="K2661" s="27" t="str">
        <f>IFERROR(__xludf.DUMMYFUNCTION("""COMPUTED_VALUE"""),"")</f>
        <v/>
      </c>
      <c r="L2661" s="27"/>
    </row>
    <row r="2662" ht="18.0" customHeight="1">
      <c r="A2662" s="3"/>
      <c r="B2662" s="21"/>
      <c r="C2662" s="41">
        <v>9.784897618616E12</v>
      </c>
      <c r="D2662" s="28" t="s">
        <v>2018</v>
      </c>
      <c r="E2662" s="28" t="s">
        <v>4626</v>
      </c>
      <c r="F2662" s="28" t="s">
        <v>4627</v>
      </c>
      <c r="G2662" s="24" t="s">
        <v>19</v>
      </c>
      <c r="H2662" s="52">
        <v>44354.0</v>
      </c>
      <c r="I2662" s="53">
        <v>45404.0</v>
      </c>
      <c r="J2662" s="23"/>
      <c r="K2662" s="27" t="str">
        <f>IFERROR(__xludf.DUMMYFUNCTION("""COMPUTED_VALUE"""),"〇")</f>
        <v>〇</v>
      </c>
      <c r="L2662" s="27"/>
    </row>
    <row r="2663" ht="18.0" customHeight="1">
      <c r="A2663" s="3"/>
      <c r="B2663" s="21"/>
      <c r="C2663" s="41">
        <v>9.784897618876E12</v>
      </c>
      <c r="D2663" s="28" t="s">
        <v>2018</v>
      </c>
      <c r="E2663" s="28" t="s">
        <v>4628</v>
      </c>
      <c r="F2663" s="28" t="s">
        <v>2018</v>
      </c>
      <c r="G2663" s="24" t="s">
        <v>19</v>
      </c>
      <c r="H2663" s="52">
        <v>44649.0</v>
      </c>
      <c r="I2663" s="53">
        <v>45404.0</v>
      </c>
      <c r="J2663" s="23"/>
      <c r="K2663" s="27" t="str">
        <f>IFERROR(__xludf.DUMMYFUNCTION("""COMPUTED_VALUE"""),"")</f>
        <v/>
      </c>
      <c r="L2663" s="27"/>
    </row>
    <row r="2664" ht="18.0" customHeight="1">
      <c r="A2664" s="3"/>
      <c r="B2664" s="21"/>
      <c r="C2664" s="41">
        <v>9.7848976192E12</v>
      </c>
      <c r="D2664" s="28" t="s">
        <v>2018</v>
      </c>
      <c r="E2664" s="28" t="s">
        <v>4629</v>
      </c>
      <c r="F2664" s="28" t="s">
        <v>2018</v>
      </c>
      <c r="G2664" s="24" t="s">
        <v>19</v>
      </c>
      <c r="H2664" s="52">
        <v>45014.0</v>
      </c>
      <c r="I2664" s="53">
        <v>45404.0</v>
      </c>
      <c r="J2664" s="23"/>
      <c r="K2664" s="27" t="str">
        <f>IFERROR(__xludf.DUMMYFUNCTION("""COMPUTED_VALUE"""),"")</f>
        <v/>
      </c>
      <c r="L2664" s="27"/>
    </row>
    <row r="2665" ht="18.0" customHeight="1">
      <c r="A2665" s="3"/>
      <c r="B2665" s="21"/>
      <c r="C2665" s="41">
        <v>9.784897619668E12</v>
      </c>
      <c r="D2665" s="28" t="s">
        <v>2018</v>
      </c>
      <c r="E2665" s="28" t="s">
        <v>4630</v>
      </c>
      <c r="F2665" s="28" t="s">
        <v>4631</v>
      </c>
      <c r="G2665" s="24" t="s">
        <v>19</v>
      </c>
      <c r="H2665" s="52">
        <v>45348.0</v>
      </c>
      <c r="I2665" s="53">
        <v>45404.0</v>
      </c>
      <c r="J2665" s="23"/>
      <c r="K2665" s="27" t="str">
        <f>IFERROR(__xludf.DUMMYFUNCTION("""COMPUTED_VALUE"""),"")</f>
        <v/>
      </c>
      <c r="L2665" s="27"/>
    </row>
    <row r="2666" ht="18.0" customHeight="1">
      <c r="A2666" s="3"/>
      <c r="B2666" s="21"/>
      <c r="C2666" s="41">
        <v>9.784897619699E12</v>
      </c>
      <c r="D2666" s="28" t="s">
        <v>2018</v>
      </c>
      <c r="E2666" s="28" t="s">
        <v>4632</v>
      </c>
      <c r="F2666" s="28" t="s">
        <v>2018</v>
      </c>
      <c r="G2666" s="24" t="s">
        <v>19</v>
      </c>
      <c r="H2666" s="52">
        <v>45373.0</v>
      </c>
      <c r="I2666" s="53">
        <v>45404.0</v>
      </c>
      <c r="J2666" s="23"/>
      <c r="K2666" s="27" t="str">
        <f>IFERROR(__xludf.DUMMYFUNCTION("""COMPUTED_VALUE"""),"〇")</f>
        <v>〇</v>
      </c>
      <c r="L2666" s="27"/>
    </row>
    <row r="2667" ht="18.0" customHeight="1">
      <c r="A2667" s="3"/>
      <c r="B2667" s="21"/>
      <c r="C2667" s="41">
        <v>9.784897619712E12</v>
      </c>
      <c r="D2667" s="28" t="s">
        <v>2018</v>
      </c>
      <c r="E2667" s="28" t="s">
        <v>4633</v>
      </c>
      <c r="F2667" s="28" t="s">
        <v>2018</v>
      </c>
      <c r="G2667" s="24" t="s">
        <v>19</v>
      </c>
      <c r="H2667" s="52">
        <v>45376.0</v>
      </c>
      <c r="I2667" s="53">
        <v>45404.0</v>
      </c>
      <c r="J2667" s="23"/>
      <c r="K2667" s="27" t="str">
        <f>IFERROR(__xludf.DUMMYFUNCTION("""COMPUTED_VALUE"""),"〇")</f>
        <v>〇</v>
      </c>
      <c r="L2667" s="27"/>
    </row>
    <row r="2668" ht="18.0" customHeight="1">
      <c r="A2668" s="3"/>
      <c r="B2668" s="21"/>
      <c r="C2668" s="41">
        <v>9.784797236583E12</v>
      </c>
      <c r="D2668" s="28" t="s">
        <v>3994</v>
      </c>
      <c r="E2668" s="28" t="s">
        <v>4634</v>
      </c>
      <c r="F2668" s="28" t="s">
        <v>4104</v>
      </c>
      <c r="G2668" s="24" t="s">
        <v>19</v>
      </c>
      <c r="H2668" s="52">
        <v>45376.0</v>
      </c>
      <c r="I2668" s="53">
        <v>45407.0</v>
      </c>
      <c r="J2668" s="23"/>
      <c r="K2668" s="27" t="str">
        <f>IFERROR(__xludf.DUMMYFUNCTION("""COMPUTED_VALUE"""),"〇")</f>
        <v>〇</v>
      </c>
      <c r="L2668" s="27"/>
    </row>
    <row r="2669" ht="18.0" customHeight="1">
      <c r="A2669" s="3"/>
      <c r="B2669" s="21"/>
      <c r="C2669" s="41">
        <v>9.784000615525E12</v>
      </c>
      <c r="D2669" s="28" t="s">
        <v>2061</v>
      </c>
      <c r="E2669" s="28" t="s">
        <v>4635</v>
      </c>
      <c r="F2669" s="28" t="s">
        <v>4636</v>
      </c>
      <c r="G2669" s="24" t="s">
        <v>19</v>
      </c>
      <c r="H2669" s="52">
        <v>44896.0</v>
      </c>
      <c r="I2669" s="53">
        <v>45407.0</v>
      </c>
      <c r="J2669" s="23"/>
      <c r="K2669" s="27" t="str">
        <f>IFERROR(__xludf.DUMMYFUNCTION("""COMPUTED_VALUE"""),"")</f>
        <v/>
      </c>
      <c r="L2669" s="27"/>
    </row>
    <row r="2670" ht="18.0" customHeight="1">
      <c r="A2670" s="3"/>
      <c r="B2670" s="21"/>
      <c r="C2670" s="41">
        <v>9.784000616072E12</v>
      </c>
      <c r="D2670" s="28" t="s">
        <v>2061</v>
      </c>
      <c r="E2670" s="28" t="s">
        <v>4637</v>
      </c>
      <c r="F2670" s="28" t="s">
        <v>4638</v>
      </c>
      <c r="G2670" s="24" t="s">
        <v>19</v>
      </c>
      <c r="H2670" s="52">
        <v>45200.0</v>
      </c>
      <c r="I2670" s="53">
        <v>45407.0</v>
      </c>
      <c r="J2670" s="23"/>
      <c r="K2670" s="27" t="str">
        <f>IFERROR(__xludf.DUMMYFUNCTION("""COMPUTED_VALUE"""),"〇")</f>
        <v>〇</v>
      </c>
      <c r="L2670" s="27"/>
    </row>
    <row r="2671" ht="18.0" customHeight="1">
      <c r="A2671" s="3"/>
      <c r="B2671" s="21"/>
      <c r="C2671" s="41">
        <v>9.784004318682E12</v>
      </c>
      <c r="D2671" s="28" t="s">
        <v>2061</v>
      </c>
      <c r="E2671" s="28" t="s">
        <v>4639</v>
      </c>
      <c r="F2671" s="28" t="s">
        <v>1447</v>
      </c>
      <c r="G2671" s="24" t="s">
        <v>19</v>
      </c>
      <c r="H2671" s="52">
        <v>45383.0</v>
      </c>
      <c r="I2671" s="53">
        <v>45407.0</v>
      </c>
      <c r="J2671" s="23"/>
      <c r="K2671" s="27" t="str">
        <f>IFERROR(__xludf.DUMMYFUNCTION("""COMPUTED_VALUE"""),"〇")</f>
        <v>〇</v>
      </c>
      <c r="L2671" s="27"/>
    </row>
    <row r="2672" ht="18.0" customHeight="1">
      <c r="A2672" s="3"/>
      <c r="B2672" s="21"/>
      <c r="C2672" s="41">
        <v>9.784004319733E12</v>
      </c>
      <c r="D2672" s="28" t="s">
        <v>2061</v>
      </c>
      <c r="E2672" s="28" t="s">
        <v>4640</v>
      </c>
      <c r="F2672" s="28" t="s">
        <v>4641</v>
      </c>
      <c r="G2672" s="24" t="s">
        <v>19</v>
      </c>
      <c r="H2672" s="52">
        <v>45383.0</v>
      </c>
      <c r="I2672" s="53">
        <v>45407.0</v>
      </c>
      <c r="J2672" s="23"/>
      <c r="K2672" s="27" t="str">
        <f>IFERROR(__xludf.DUMMYFUNCTION("""COMPUTED_VALUE"""),"〇")</f>
        <v>〇</v>
      </c>
      <c r="L2672" s="27"/>
    </row>
    <row r="2673" ht="18.0" customHeight="1">
      <c r="A2673" s="3"/>
      <c r="B2673" s="21"/>
      <c r="C2673" s="41">
        <v>9.784474077591E12</v>
      </c>
      <c r="D2673" s="28" t="s">
        <v>1935</v>
      </c>
      <c r="E2673" s="28" t="s">
        <v>4642</v>
      </c>
      <c r="F2673" s="28" t="s">
        <v>4643</v>
      </c>
      <c r="G2673" s="23" t="s">
        <v>915</v>
      </c>
      <c r="H2673" s="52">
        <v>44625.0</v>
      </c>
      <c r="I2673" s="53">
        <v>45407.0</v>
      </c>
      <c r="J2673" s="23"/>
      <c r="K2673" s="27" t="str">
        <f>IFERROR(__xludf.DUMMYFUNCTION("""COMPUTED_VALUE"""),"〇")</f>
        <v>〇</v>
      </c>
      <c r="L2673" s="27"/>
    </row>
    <row r="2674" ht="18.0" customHeight="1">
      <c r="A2674" s="3"/>
      <c r="B2674" s="21"/>
      <c r="C2674" s="41">
        <v>9.78438404935E12</v>
      </c>
      <c r="D2674" s="28" t="s">
        <v>2751</v>
      </c>
      <c r="E2674" s="28" t="s">
        <v>4644</v>
      </c>
      <c r="F2674" s="28" t="s">
        <v>2785</v>
      </c>
      <c r="G2674" s="24" t="s">
        <v>19</v>
      </c>
      <c r="H2674" s="52">
        <v>45371.0</v>
      </c>
      <c r="I2674" s="53">
        <v>45420.0</v>
      </c>
      <c r="J2674" s="23"/>
      <c r="K2674" s="27" t="str">
        <f>IFERROR(__xludf.DUMMYFUNCTION("""COMPUTED_VALUE"""),"〇")</f>
        <v>〇</v>
      </c>
      <c r="L2674" s="27"/>
    </row>
    <row r="2675" ht="18.0" customHeight="1">
      <c r="A2675" s="3"/>
      <c r="B2675" s="21"/>
      <c r="C2675" s="41">
        <v>9.784384049367E12</v>
      </c>
      <c r="D2675" s="28" t="s">
        <v>2751</v>
      </c>
      <c r="E2675" s="28" t="s">
        <v>4645</v>
      </c>
      <c r="F2675" s="28" t="s">
        <v>2872</v>
      </c>
      <c r="G2675" s="24" t="s">
        <v>19</v>
      </c>
      <c r="H2675" s="52">
        <v>45371.0</v>
      </c>
      <c r="I2675" s="53">
        <v>45420.0</v>
      </c>
      <c r="J2675" s="23"/>
      <c r="K2675" s="27" t="str">
        <f>IFERROR(__xludf.DUMMYFUNCTION("""COMPUTED_VALUE"""),"〇")</f>
        <v>〇</v>
      </c>
      <c r="L2675" s="27"/>
    </row>
    <row r="2676" ht="18.0" customHeight="1">
      <c r="A2676" s="3"/>
      <c r="B2676" s="21"/>
      <c r="C2676" s="41" t="s">
        <v>4646</v>
      </c>
      <c r="D2676" s="28" t="s">
        <v>2133</v>
      </c>
      <c r="E2676" s="28" t="s">
        <v>4647</v>
      </c>
      <c r="F2676" s="28" t="s">
        <v>2133</v>
      </c>
      <c r="G2676" s="23" t="s">
        <v>915</v>
      </c>
      <c r="H2676" s="52">
        <v>45392.0</v>
      </c>
      <c r="I2676" s="53">
        <v>45420.0</v>
      </c>
      <c r="J2676" s="23"/>
      <c r="K2676" s="27" t="str">
        <f>IFERROR(__xludf.DUMMYFUNCTION("""COMPUTED_VALUE"""),"")</f>
        <v/>
      </c>
      <c r="L2676" s="27"/>
    </row>
    <row r="2677" ht="18.0" customHeight="1">
      <c r="A2677" s="3"/>
      <c r="B2677" s="21"/>
      <c r="C2677" s="41">
        <v>9.784803742565E12</v>
      </c>
      <c r="D2677" s="28" t="s">
        <v>4255</v>
      </c>
      <c r="E2677" s="28" t="s">
        <v>4648</v>
      </c>
      <c r="F2677" s="28" t="s">
        <v>4649</v>
      </c>
      <c r="G2677" s="24" t="s">
        <v>19</v>
      </c>
      <c r="H2677" s="52">
        <v>40483.0</v>
      </c>
      <c r="I2677" s="53">
        <v>45420.0</v>
      </c>
      <c r="J2677" s="23"/>
      <c r="K2677" s="27" t="str">
        <f>IFERROR(__xludf.DUMMYFUNCTION("""COMPUTED_VALUE"""),"")</f>
        <v/>
      </c>
      <c r="L2677" s="27"/>
    </row>
    <row r="2678" ht="18.0" customHeight="1">
      <c r="A2678" s="3"/>
      <c r="B2678" s="21"/>
      <c r="C2678" s="41">
        <v>9.784803742602E12</v>
      </c>
      <c r="D2678" s="28" t="s">
        <v>4255</v>
      </c>
      <c r="E2678" s="28" t="s">
        <v>4650</v>
      </c>
      <c r="F2678" s="28" t="s">
        <v>4284</v>
      </c>
      <c r="G2678" s="24" t="s">
        <v>19</v>
      </c>
      <c r="H2678" s="52">
        <v>40787.0</v>
      </c>
      <c r="I2678" s="53">
        <v>45420.0</v>
      </c>
      <c r="J2678" s="23"/>
      <c r="K2678" s="27" t="str">
        <f>IFERROR(__xludf.DUMMYFUNCTION("""COMPUTED_VALUE"""),"〇")</f>
        <v>〇</v>
      </c>
      <c r="L2678" s="27"/>
    </row>
    <row r="2679" ht="18.0" customHeight="1">
      <c r="A2679" s="3"/>
      <c r="B2679" s="21"/>
      <c r="C2679" s="41">
        <v>9.784803743333E12</v>
      </c>
      <c r="D2679" s="28" t="s">
        <v>4255</v>
      </c>
      <c r="E2679" s="28" t="s">
        <v>4651</v>
      </c>
      <c r="F2679" s="28" t="s">
        <v>4284</v>
      </c>
      <c r="G2679" s="24" t="s">
        <v>19</v>
      </c>
      <c r="H2679" s="52">
        <v>41671.0</v>
      </c>
      <c r="I2679" s="53">
        <v>45420.0</v>
      </c>
      <c r="J2679" s="23"/>
      <c r="K2679" s="27" t="str">
        <f>IFERROR(__xludf.DUMMYFUNCTION("""COMPUTED_VALUE"""),"〇")</f>
        <v>〇</v>
      </c>
      <c r="L2679" s="27"/>
    </row>
    <row r="2680" ht="18.0" customHeight="1">
      <c r="A2680" s="3"/>
      <c r="B2680" s="21"/>
      <c r="C2680" s="41">
        <v>9.784803701425E12</v>
      </c>
      <c r="D2680" s="28" t="s">
        <v>4255</v>
      </c>
      <c r="E2680" s="28" t="s">
        <v>4652</v>
      </c>
      <c r="F2680" s="28" t="s">
        <v>4653</v>
      </c>
      <c r="G2680" s="24" t="s">
        <v>19</v>
      </c>
      <c r="H2680" s="52">
        <v>42095.0</v>
      </c>
      <c r="I2680" s="53">
        <v>45420.0</v>
      </c>
      <c r="J2680" s="23"/>
      <c r="K2680" s="27" t="str">
        <f>IFERROR(__xludf.DUMMYFUNCTION("""COMPUTED_VALUE"""),"")</f>
        <v/>
      </c>
      <c r="L2680" s="27"/>
    </row>
    <row r="2681" ht="18.0" customHeight="1">
      <c r="A2681" s="3"/>
      <c r="B2681" s="21"/>
      <c r="C2681" s="41">
        <v>9.784803743364E12</v>
      </c>
      <c r="D2681" s="28" t="s">
        <v>4255</v>
      </c>
      <c r="E2681" s="28" t="s">
        <v>4654</v>
      </c>
      <c r="F2681" s="28" t="s">
        <v>4655</v>
      </c>
      <c r="G2681" s="24" t="s">
        <v>19</v>
      </c>
      <c r="H2681" s="52">
        <v>42125.0</v>
      </c>
      <c r="I2681" s="53">
        <v>45420.0</v>
      </c>
      <c r="J2681" s="23"/>
      <c r="K2681" s="27" t="str">
        <f>IFERROR(__xludf.DUMMYFUNCTION("""COMPUTED_VALUE"""),"〇")</f>
        <v>〇</v>
      </c>
      <c r="L2681" s="27"/>
    </row>
    <row r="2682" ht="18.0" customHeight="1">
      <c r="A2682" s="3"/>
      <c r="B2682" s="21"/>
      <c r="C2682" s="41">
        <v>9.78480372479E12</v>
      </c>
      <c r="D2682" s="28" t="s">
        <v>4255</v>
      </c>
      <c r="E2682" s="28" t="s">
        <v>4656</v>
      </c>
      <c r="F2682" s="28" t="s">
        <v>4657</v>
      </c>
      <c r="G2682" s="24" t="s">
        <v>19</v>
      </c>
      <c r="H2682" s="52">
        <v>42125.0</v>
      </c>
      <c r="I2682" s="53">
        <v>45420.0</v>
      </c>
      <c r="J2682" s="23"/>
      <c r="K2682" s="27" t="str">
        <f>IFERROR(__xludf.DUMMYFUNCTION("""COMPUTED_VALUE"""),"〇")</f>
        <v>〇</v>
      </c>
      <c r="L2682" s="27"/>
    </row>
    <row r="2683" ht="18.0" customHeight="1">
      <c r="A2683" s="3"/>
      <c r="B2683" s="21"/>
      <c r="C2683" s="41">
        <v>9.784803743159E12</v>
      </c>
      <c r="D2683" s="28" t="s">
        <v>4255</v>
      </c>
      <c r="E2683" s="28" t="s">
        <v>4658</v>
      </c>
      <c r="F2683" s="28" t="s">
        <v>4284</v>
      </c>
      <c r="G2683" s="24" t="s">
        <v>19</v>
      </c>
      <c r="H2683" s="52">
        <v>42998.0</v>
      </c>
      <c r="I2683" s="53">
        <v>45420.0</v>
      </c>
      <c r="J2683" s="23"/>
      <c r="K2683" s="27" t="str">
        <f>IFERROR(__xludf.DUMMYFUNCTION("""COMPUTED_VALUE"""),"〇")</f>
        <v>〇</v>
      </c>
      <c r="L2683" s="27"/>
    </row>
    <row r="2684" ht="18.0" customHeight="1">
      <c r="A2684" s="3"/>
      <c r="B2684" s="21"/>
      <c r="C2684" s="41">
        <v>9.784803744132E12</v>
      </c>
      <c r="D2684" s="28" t="s">
        <v>4255</v>
      </c>
      <c r="E2684" s="28" t="s">
        <v>4659</v>
      </c>
      <c r="F2684" s="28" t="s">
        <v>4284</v>
      </c>
      <c r="G2684" s="24" t="s">
        <v>19</v>
      </c>
      <c r="H2684" s="52">
        <v>43009.0</v>
      </c>
      <c r="I2684" s="53">
        <v>45420.0</v>
      </c>
      <c r="J2684" s="23"/>
      <c r="K2684" s="27" t="str">
        <f>IFERROR(__xludf.DUMMYFUNCTION("""COMPUTED_VALUE"""),"〇")</f>
        <v>〇</v>
      </c>
      <c r="L2684" s="27"/>
    </row>
    <row r="2685" ht="18.0" customHeight="1">
      <c r="A2685" s="3"/>
      <c r="B2685" s="21"/>
      <c r="C2685" s="41">
        <v>9.784803724912E12</v>
      </c>
      <c r="D2685" s="28" t="s">
        <v>4255</v>
      </c>
      <c r="E2685" s="28" t="s">
        <v>4660</v>
      </c>
      <c r="F2685" s="28" t="s">
        <v>4284</v>
      </c>
      <c r="G2685" s="24" t="s">
        <v>19</v>
      </c>
      <c r="H2685" s="52">
        <v>43511.0</v>
      </c>
      <c r="I2685" s="53">
        <v>45420.0</v>
      </c>
      <c r="J2685" s="23"/>
      <c r="K2685" s="27" t="str">
        <f>IFERROR(__xludf.DUMMYFUNCTION("""COMPUTED_VALUE"""),"〇")</f>
        <v>〇</v>
      </c>
      <c r="L2685" s="27"/>
    </row>
    <row r="2686" ht="18.0" customHeight="1">
      <c r="A2686" s="3"/>
      <c r="B2686" s="21"/>
      <c r="C2686" s="41">
        <v>9.784803743432E12</v>
      </c>
      <c r="D2686" s="28" t="s">
        <v>4255</v>
      </c>
      <c r="E2686" s="28" t="s">
        <v>4661</v>
      </c>
      <c r="F2686" s="28" t="s">
        <v>4662</v>
      </c>
      <c r="G2686" s="24" t="s">
        <v>19</v>
      </c>
      <c r="H2686" s="52">
        <v>43570.0</v>
      </c>
      <c r="I2686" s="53">
        <v>45420.0</v>
      </c>
      <c r="J2686" s="23"/>
      <c r="K2686" s="27" t="str">
        <f>IFERROR(__xludf.DUMMYFUNCTION("""COMPUTED_VALUE"""),"〇")</f>
        <v>〇</v>
      </c>
      <c r="L2686" s="27"/>
    </row>
    <row r="2687" ht="18.0" customHeight="1">
      <c r="A2687" s="3"/>
      <c r="B2687" s="21"/>
      <c r="C2687" s="41">
        <v>9.784803743456E12</v>
      </c>
      <c r="D2687" s="28" t="s">
        <v>4255</v>
      </c>
      <c r="E2687" s="28" t="s">
        <v>4663</v>
      </c>
      <c r="F2687" s="28" t="s">
        <v>4664</v>
      </c>
      <c r="G2687" s="24" t="s">
        <v>19</v>
      </c>
      <c r="H2687" s="52">
        <v>43687.0</v>
      </c>
      <c r="I2687" s="53">
        <v>45420.0</v>
      </c>
      <c r="J2687" s="23"/>
      <c r="K2687" s="27" t="str">
        <f>IFERROR(__xludf.DUMMYFUNCTION("""COMPUTED_VALUE"""),"〇")</f>
        <v>〇</v>
      </c>
      <c r="L2687" s="27"/>
    </row>
    <row r="2688" ht="18.0" customHeight="1">
      <c r="A2688" s="3"/>
      <c r="B2688" s="21"/>
      <c r="C2688" s="41">
        <v>9.78480372495E12</v>
      </c>
      <c r="D2688" s="28" t="s">
        <v>4255</v>
      </c>
      <c r="E2688" s="28" t="s">
        <v>4665</v>
      </c>
      <c r="F2688" s="28" t="s">
        <v>4664</v>
      </c>
      <c r="G2688" s="24" t="s">
        <v>19</v>
      </c>
      <c r="H2688" s="52">
        <v>44449.0</v>
      </c>
      <c r="I2688" s="53">
        <v>45420.0</v>
      </c>
      <c r="J2688" s="23"/>
      <c r="K2688" s="27" t="str">
        <f>IFERROR(__xludf.DUMMYFUNCTION("""COMPUTED_VALUE"""),"〇")</f>
        <v>〇</v>
      </c>
      <c r="L2688" s="27"/>
    </row>
    <row r="2689" ht="18.0" customHeight="1">
      <c r="A2689" s="3"/>
      <c r="B2689" s="21"/>
      <c r="C2689" s="41">
        <v>9.784803742893E12</v>
      </c>
      <c r="D2689" s="28" t="s">
        <v>4255</v>
      </c>
      <c r="E2689" s="28" t="s">
        <v>4666</v>
      </c>
      <c r="F2689" s="28" t="s">
        <v>4284</v>
      </c>
      <c r="G2689" s="24" t="s">
        <v>19</v>
      </c>
      <c r="H2689" s="52">
        <v>44885.0</v>
      </c>
      <c r="I2689" s="53">
        <v>45420.0</v>
      </c>
      <c r="J2689" s="23"/>
      <c r="K2689" s="27" t="str">
        <f>IFERROR(__xludf.DUMMYFUNCTION("""COMPUTED_VALUE"""),"〇")</f>
        <v>〇</v>
      </c>
      <c r="L2689" s="27"/>
    </row>
    <row r="2690" ht="18.0" customHeight="1">
      <c r="A2690" s="3"/>
      <c r="B2690" s="21"/>
      <c r="C2690" s="41">
        <v>9.784803742923E12</v>
      </c>
      <c r="D2690" s="28" t="s">
        <v>4255</v>
      </c>
      <c r="E2690" s="28" t="s">
        <v>4667</v>
      </c>
      <c r="F2690" s="28" t="s">
        <v>4284</v>
      </c>
      <c r="G2690" s="24" t="s">
        <v>19</v>
      </c>
      <c r="H2690" s="52">
        <v>45219.0</v>
      </c>
      <c r="I2690" s="53">
        <v>45420.0</v>
      </c>
      <c r="J2690" s="23"/>
      <c r="K2690" s="27" t="str">
        <f>IFERROR(__xludf.DUMMYFUNCTION("""COMPUTED_VALUE"""),"〇")</f>
        <v>〇</v>
      </c>
      <c r="L2690" s="27"/>
    </row>
    <row r="2691" ht="18.0" customHeight="1">
      <c r="A2691" s="3"/>
      <c r="B2691" s="21"/>
      <c r="C2691" s="41">
        <v>9.784384049374E12</v>
      </c>
      <c r="D2691" s="28" t="s">
        <v>2751</v>
      </c>
      <c r="E2691" s="28" t="s">
        <v>4668</v>
      </c>
      <c r="F2691" s="28" t="s">
        <v>4669</v>
      </c>
      <c r="G2691" s="24" t="s">
        <v>19</v>
      </c>
      <c r="H2691" s="52">
        <v>45402.0</v>
      </c>
      <c r="I2691" s="53">
        <v>45425.0</v>
      </c>
      <c r="J2691" s="23"/>
      <c r="K2691" s="27" t="str">
        <f>IFERROR(__xludf.DUMMYFUNCTION("""COMPUTED_VALUE"""),"〇")</f>
        <v>〇</v>
      </c>
      <c r="L2691" s="27"/>
    </row>
    <row r="2692" ht="18.0" customHeight="1">
      <c r="A2692" s="3"/>
      <c r="B2692" s="21"/>
      <c r="C2692" s="41">
        <v>9.784384049381E12</v>
      </c>
      <c r="D2692" s="28" t="s">
        <v>2751</v>
      </c>
      <c r="E2692" s="28" t="s">
        <v>4670</v>
      </c>
      <c r="F2692" s="28" t="s">
        <v>4669</v>
      </c>
      <c r="G2692" s="24" t="s">
        <v>19</v>
      </c>
      <c r="H2692" s="52">
        <v>45402.0</v>
      </c>
      <c r="I2692" s="53">
        <v>45425.0</v>
      </c>
      <c r="J2692" s="23"/>
      <c r="K2692" s="27" t="str">
        <f>IFERROR(__xludf.DUMMYFUNCTION("""COMPUTED_VALUE"""),"〇")</f>
        <v>〇</v>
      </c>
      <c r="L2692" s="27"/>
    </row>
    <row r="2693" ht="18.0" customHeight="1">
      <c r="A2693" s="3"/>
      <c r="B2693" s="21"/>
      <c r="C2693" s="41" t="s">
        <v>4671</v>
      </c>
      <c r="D2693" s="28" t="s">
        <v>1878</v>
      </c>
      <c r="E2693" s="28" t="s">
        <v>4672</v>
      </c>
      <c r="F2693" s="28" t="s">
        <v>4596</v>
      </c>
      <c r="G2693" s="23" t="s">
        <v>915</v>
      </c>
      <c r="H2693" s="52">
        <v>45392.0</v>
      </c>
      <c r="I2693" s="53">
        <v>45425.0</v>
      </c>
      <c r="J2693" s="23"/>
      <c r="K2693" s="27" t="str">
        <f>IFERROR(__xludf.DUMMYFUNCTION("""COMPUTED_VALUE"""),"")</f>
        <v/>
      </c>
      <c r="L2693" s="27"/>
    </row>
    <row r="2694" ht="18.0" customHeight="1">
      <c r="A2694" s="3"/>
      <c r="B2694" s="21"/>
      <c r="C2694" s="41">
        <v>9.784417017981E12</v>
      </c>
      <c r="D2694" s="28" t="s">
        <v>4673</v>
      </c>
      <c r="E2694" s="28" t="s">
        <v>4674</v>
      </c>
      <c r="F2694" s="28" t="s">
        <v>4675</v>
      </c>
      <c r="G2694" s="24" t="s">
        <v>19</v>
      </c>
      <c r="H2694" s="52">
        <v>44112.0</v>
      </c>
      <c r="I2694" s="53">
        <v>45425.0</v>
      </c>
      <c r="J2694" s="23"/>
      <c r="K2694" s="27" t="str">
        <f>IFERROR(__xludf.DUMMYFUNCTION("""COMPUTED_VALUE"""),"〇")</f>
        <v>〇</v>
      </c>
      <c r="L2694" s="27"/>
    </row>
    <row r="2695" ht="18.0" customHeight="1">
      <c r="A2695" s="3"/>
      <c r="B2695" s="21"/>
      <c r="C2695" s="41">
        <v>9.784417017998E12</v>
      </c>
      <c r="D2695" s="28" t="s">
        <v>4673</v>
      </c>
      <c r="E2695" s="28" t="s">
        <v>4676</v>
      </c>
      <c r="F2695" s="28" t="s">
        <v>4675</v>
      </c>
      <c r="G2695" s="24" t="s">
        <v>19</v>
      </c>
      <c r="H2695" s="52">
        <v>44112.0</v>
      </c>
      <c r="I2695" s="53">
        <v>45425.0</v>
      </c>
      <c r="J2695" s="23"/>
      <c r="K2695" s="27" t="str">
        <f>IFERROR(__xludf.DUMMYFUNCTION("""COMPUTED_VALUE"""),"〇")</f>
        <v>〇</v>
      </c>
      <c r="L2695" s="27"/>
    </row>
    <row r="2696" ht="18.0" customHeight="1">
      <c r="A2696" s="3"/>
      <c r="B2696" s="21"/>
      <c r="C2696" s="41">
        <v>9.784417018117E12</v>
      </c>
      <c r="D2696" s="28" t="s">
        <v>4673</v>
      </c>
      <c r="E2696" s="28" t="s">
        <v>4677</v>
      </c>
      <c r="F2696" s="28" t="s">
        <v>4678</v>
      </c>
      <c r="G2696" s="24" t="s">
        <v>19</v>
      </c>
      <c r="H2696" s="52">
        <v>44392.0</v>
      </c>
      <c r="I2696" s="53">
        <v>45425.0</v>
      </c>
      <c r="J2696" s="23"/>
      <c r="K2696" s="27" t="str">
        <f>IFERROR(__xludf.DUMMYFUNCTION("""COMPUTED_VALUE"""),"〇")</f>
        <v>〇</v>
      </c>
      <c r="L2696" s="27"/>
    </row>
    <row r="2697" ht="18.0" customHeight="1">
      <c r="A2697" s="3"/>
      <c r="B2697" s="21"/>
      <c r="C2697" s="41">
        <v>9.784417018131E12</v>
      </c>
      <c r="D2697" s="28" t="s">
        <v>4673</v>
      </c>
      <c r="E2697" s="28" t="s">
        <v>4679</v>
      </c>
      <c r="F2697" s="28" t="s">
        <v>4680</v>
      </c>
      <c r="G2697" s="24" t="s">
        <v>19</v>
      </c>
      <c r="H2697" s="52">
        <v>44438.0</v>
      </c>
      <c r="I2697" s="53">
        <v>45425.0</v>
      </c>
      <c r="J2697" s="23"/>
      <c r="K2697" s="27" t="str">
        <f>IFERROR(__xludf.DUMMYFUNCTION("""COMPUTED_VALUE"""),"〇")</f>
        <v>〇</v>
      </c>
      <c r="L2697" s="27"/>
    </row>
    <row r="2698" ht="18.0" customHeight="1">
      <c r="A2698" s="3"/>
      <c r="B2698" s="21"/>
      <c r="C2698" s="41">
        <v>9.784417018308E12</v>
      </c>
      <c r="D2698" s="28" t="s">
        <v>4673</v>
      </c>
      <c r="E2698" s="28" t="s">
        <v>4681</v>
      </c>
      <c r="F2698" s="28" t="s">
        <v>1245</v>
      </c>
      <c r="G2698" s="24" t="s">
        <v>19</v>
      </c>
      <c r="H2698" s="52">
        <v>44620.0</v>
      </c>
      <c r="I2698" s="53">
        <v>45425.0</v>
      </c>
      <c r="J2698" s="23"/>
      <c r="K2698" s="27" t="str">
        <f>IFERROR(__xludf.DUMMYFUNCTION("""COMPUTED_VALUE"""),"〇")</f>
        <v>〇</v>
      </c>
      <c r="L2698" s="27"/>
    </row>
    <row r="2699" ht="18.0" customHeight="1">
      <c r="A2699" s="3"/>
      <c r="B2699" s="21"/>
      <c r="C2699" s="41">
        <v>9.784417018322E12</v>
      </c>
      <c r="D2699" s="28" t="s">
        <v>4673</v>
      </c>
      <c r="E2699" s="28" t="s">
        <v>4682</v>
      </c>
      <c r="F2699" s="28" t="s">
        <v>2960</v>
      </c>
      <c r="G2699" s="24" t="s">
        <v>19</v>
      </c>
      <c r="H2699" s="52">
        <v>44651.0</v>
      </c>
      <c r="I2699" s="53">
        <v>45425.0</v>
      </c>
      <c r="J2699" s="23"/>
      <c r="K2699" s="27" t="str">
        <f>IFERROR(__xludf.DUMMYFUNCTION("""COMPUTED_VALUE"""),"〇")</f>
        <v>〇</v>
      </c>
      <c r="L2699" s="27"/>
    </row>
    <row r="2700" ht="18.0" customHeight="1">
      <c r="A2700" s="3"/>
      <c r="B2700" s="21"/>
      <c r="C2700" s="41">
        <v>9.784417018346E12</v>
      </c>
      <c r="D2700" s="28" t="s">
        <v>4673</v>
      </c>
      <c r="E2700" s="28" t="s">
        <v>4683</v>
      </c>
      <c r="F2700" s="28" t="s">
        <v>4684</v>
      </c>
      <c r="G2700" s="24" t="s">
        <v>19</v>
      </c>
      <c r="H2700" s="52">
        <v>44729.0</v>
      </c>
      <c r="I2700" s="53">
        <v>45425.0</v>
      </c>
      <c r="J2700" s="23"/>
      <c r="K2700" s="27" t="str">
        <f>IFERROR(__xludf.DUMMYFUNCTION("""COMPUTED_VALUE"""),"〇")</f>
        <v>〇</v>
      </c>
      <c r="L2700" s="27"/>
    </row>
    <row r="2701" ht="18.0" customHeight="1">
      <c r="A2701" s="3"/>
      <c r="B2701" s="21"/>
      <c r="C2701" s="41">
        <v>9.784417018353E12</v>
      </c>
      <c r="D2701" s="28" t="s">
        <v>4673</v>
      </c>
      <c r="E2701" s="28" t="s">
        <v>4685</v>
      </c>
      <c r="F2701" s="28" t="s">
        <v>4684</v>
      </c>
      <c r="G2701" s="24" t="s">
        <v>19</v>
      </c>
      <c r="H2701" s="52">
        <v>44729.0</v>
      </c>
      <c r="I2701" s="53">
        <v>45425.0</v>
      </c>
      <c r="J2701" s="23"/>
      <c r="K2701" s="27" t="str">
        <f>IFERROR(__xludf.DUMMYFUNCTION("""COMPUTED_VALUE"""),"〇")</f>
        <v>〇</v>
      </c>
      <c r="L2701" s="27"/>
    </row>
    <row r="2702" ht="18.0" customHeight="1">
      <c r="A2702" s="3"/>
      <c r="B2702" s="21"/>
      <c r="C2702" s="41">
        <v>9.784417018407E12</v>
      </c>
      <c r="D2702" s="28" t="s">
        <v>4673</v>
      </c>
      <c r="E2702" s="28" t="s">
        <v>4686</v>
      </c>
      <c r="F2702" s="28" t="s">
        <v>1245</v>
      </c>
      <c r="G2702" s="24" t="s">
        <v>19</v>
      </c>
      <c r="H2702" s="52">
        <v>44783.0</v>
      </c>
      <c r="I2702" s="53">
        <v>45425.0</v>
      </c>
      <c r="J2702" s="23"/>
      <c r="K2702" s="27" t="str">
        <f>IFERROR(__xludf.DUMMYFUNCTION("""COMPUTED_VALUE"""),"〇")</f>
        <v>〇</v>
      </c>
      <c r="L2702" s="27"/>
    </row>
    <row r="2703" ht="18.0" customHeight="1">
      <c r="A2703" s="3"/>
      <c r="B2703" s="21"/>
      <c r="C2703" s="41">
        <v>9.784417018438E12</v>
      </c>
      <c r="D2703" s="28" t="s">
        <v>4673</v>
      </c>
      <c r="E2703" s="28" t="s">
        <v>4687</v>
      </c>
      <c r="F2703" s="28" t="s">
        <v>4688</v>
      </c>
      <c r="G2703" s="24" t="s">
        <v>19</v>
      </c>
      <c r="H2703" s="52">
        <v>44834.0</v>
      </c>
      <c r="I2703" s="53">
        <v>45425.0</v>
      </c>
      <c r="J2703" s="23"/>
      <c r="K2703" s="27" t="str">
        <f>IFERROR(__xludf.DUMMYFUNCTION("""COMPUTED_VALUE"""),"〇")</f>
        <v>〇</v>
      </c>
      <c r="L2703" s="27"/>
    </row>
    <row r="2704" ht="18.0" customHeight="1">
      <c r="A2704" s="3"/>
      <c r="B2704" s="21"/>
      <c r="C2704" s="41">
        <v>9.784417018483E12</v>
      </c>
      <c r="D2704" s="28" t="s">
        <v>4673</v>
      </c>
      <c r="E2704" s="28" t="s">
        <v>4689</v>
      </c>
      <c r="F2704" s="28" t="s">
        <v>4690</v>
      </c>
      <c r="G2704" s="24" t="s">
        <v>19</v>
      </c>
      <c r="H2704" s="52">
        <v>44936.0</v>
      </c>
      <c r="I2704" s="53">
        <v>45425.0</v>
      </c>
      <c r="J2704" s="23"/>
      <c r="K2704" s="27" t="str">
        <f>IFERROR(__xludf.DUMMYFUNCTION("""COMPUTED_VALUE"""),"〇")</f>
        <v>〇</v>
      </c>
      <c r="L2704" s="27"/>
    </row>
    <row r="2705" ht="18.0" customHeight="1">
      <c r="A2705" s="3"/>
      <c r="B2705" s="21"/>
      <c r="C2705" s="41">
        <v>9.784502079702E12</v>
      </c>
      <c r="D2705" s="28" t="s">
        <v>848</v>
      </c>
      <c r="E2705" s="28" t="s">
        <v>4691</v>
      </c>
      <c r="F2705" s="28" t="s">
        <v>4692</v>
      </c>
      <c r="G2705" s="24" t="s">
        <v>19</v>
      </c>
      <c r="H2705" s="52">
        <v>41699.0</v>
      </c>
      <c r="I2705" s="53">
        <v>45433.0</v>
      </c>
      <c r="J2705" s="23"/>
      <c r="K2705" s="27" t="str">
        <f>IFERROR(__xludf.DUMMYFUNCTION("""COMPUTED_VALUE"""),"")</f>
        <v/>
      </c>
      <c r="L2705" s="27"/>
    </row>
    <row r="2706" ht="18.0" customHeight="1">
      <c r="A2706" s="3"/>
      <c r="B2706" s="21"/>
      <c r="C2706" s="41">
        <v>9.784502241215E12</v>
      </c>
      <c r="D2706" s="28" t="s">
        <v>848</v>
      </c>
      <c r="E2706" s="28" t="s">
        <v>4693</v>
      </c>
      <c r="F2706" s="28" t="s">
        <v>4694</v>
      </c>
      <c r="G2706" s="24" t="s">
        <v>19</v>
      </c>
      <c r="H2706" s="52">
        <v>42998.0</v>
      </c>
      <c r="I2706" s="53">
        <v>45433.0</v>
      </c>
      <c r="J2706" s="23"/>
      <c r="K2706" s="27" t="str">
        <f>IFERROR(__xludf.DUMMYFUNCTION("""COMPUTED_VALUE"""),"")</f>
        <v/>
      </c>
      <c r="L2706" s="27"/>
    </row>
    <row r="2707" ht="18.0" customHeight="1">
      <c r="A2707" s="3"/>
      <c r="B2707" s="21"/>
      <c r="C2707" s="41">
        <v>9.78450231311E12</v>
      </c>
      <c r="D2707" s="28" t="s">
        <v>848</v>
      </c>
      <c r="E2707" s="28" t="s">
        <v>4695</v>
      </c>
      <c r="F2707" s="28" t="s">
        <v>4696</v>
      </c>
      <c r="G2707" s="24" t="s">
        <v>19</v>
      </c>
      <c r="H2707" s="52">
        <v>43678.0</v>
      </c>
      <c r="I2707" s="53">
        <v>45433.0</v>
      </c>
      <c r="J2707" s="23"/>
      <c r="K2707" s="27" t="str">
        <f>IFERROR(__xludf.DUMMYFUNCTION("""COMPUTED_VALUE"""),"")</f>
        <v/>
      </c>
      <c r="L2707" s="27"/>
    </row>
    <row r="2708" ht="18.0" customHeight="1">
      <c r="A2708" s="3"/>
      <c r="B2708" s="21"/>
      <c r="C2708" s="41">
        <v>9.784502318313E12</v>
      </c>
      <c r="D2708" s="28" t="s">
        <v>848</v>
      </c>
      <c r="E2708" s="28" t="s">
        <v>4697</v>
      </c>
      <c r="F2708" s="28" t="s">
        <v>4698</v>
      </c>
      <c r="G2708" s="24" t="s">
        <v>19</v>
      </c>
      <c r="H2708" s="52">
        <v>43697.0</v>
      </c>
      <c r="I2708" s="53">
        <v>45433.0</v>
      </c>
      <c r="J2708" s="23"/>
      <c r="K2708" s="27" t="str">
        <f>IFERROR(__xludf.DUMMYFUNCTION("""COMPUTED_VALUE"""),"")</f>
        <v/>
      </c>
      <c r="L2708" s="27"/>
    </row>
    <row r="2709" ht="18.0" customHeight="1">
      <c r="A2709" s="3"/>
      <c r="B2709" s="21"/>
      <c r="C2709" s="41">
        <v>9.784502314513E12</v>
      </c>
      <c r="D2709" s="28" t="s">
        <v>848</v>
      </c>
      <c r="E2709" s="28" t="s">
        <v>4699</v>
      </c>
      <c r="F2709" s="28" t="s">
        <v>4700</v>
      </c>
      <c r="G2709" s="24" t="s">
        <v>19</v>
      </c>
      <c r="H2709" s="52">
        <v>43728.0</v>
      </c>
      <c r="I2709" s="53">
        <v>45433.0</v>
      </c>
      <c r="J2709" s="23"/>
      <c r="K2709" s="27" t="str">
        <f>IFERROR(__xludf.DUMMYFUNCTION("""COMPUTED_VALUE"""),"〇")</f>
        <v>〇</v>
      </c>
      <c r="L2709" s="27"/>
    </row>
    <row r="2710" ht="18.0" customHeight="1">
      <c r="A2710" s="3"/>
      <c r="B2710" s="21"/>
      <c r="C2710" s="41">
        <v>9.784502321511E12</v>
      </c>
      <c r="D2710" s="28" t="s">
        <v>848</v>
      </c>
      <c r="E2710" s="28" t="s">
        <v>4701</v>
      </c>
      <c r="F2710" s="28" t="s">
        <v>4702</v>
      </c>
      <c r="G2710" s="24" t="s">
        <v>19</v>
      </c>
      <c r="H2710" s="52">
        <v>43739.0</v>
      </c>
      <c r="I2710" s="53">
        <v>45433.0</v>
      </c>
      <c r="J2710" s="23"/>
      <c r="K2710" s="27" t="str">
        <f>IFERROR(__xludf.DUMMYFUNCTION("""COMPUTED_VALUE"""),"〇")</f>
        <v>〇</v>
      </c>
      <c r="L2710" s="27"/>
    </row>
    <row r="2711" ht="18.0" customHeight="1">
      <c r="A2711" s="3"/>
      <c r="B2711" s="21"/>
      <c r="C2711" s="41">
        <v>9.784502334412E12</v>
      </c>
      <c r="D2711" s="28" t="s">
        <v>848</v>
      </c>
      <c r="E2711" s="28" t="s">
        <v>4703</v>
      </c>
      <c r="F2711" s="28" t="s">
        <v>4704</v>
      </c>
      <c r="G2711" s="24" t="s">
        <v>19</v>
      </c>
      <c r="H2711" s="52">
        <v>43862.0</v>
      </c>
      <c r="I2711" s="53">
        <v>45433.0</v>
      </c>
      <c r="J2711" s="23"/>
      <c r="K2711" s="27" t="str">
        <f>IFERROR(__xludf.DUMMYFUNCTION("""COMPUTED_VALUE"""),"")</f>
        <v/>
      </c>
      <c r="L2711" s="27"/>
    </row>
    <row r="2712" ht="18.0" customHeight="1">
      <c r="A2712" s="3"/>
      <c r="B2712" s="21"/>
      <c r="C2712" s="41">
        <v>9.78450233531E12</v>
      </c>
      <c r="D2712" s="28" t="s">
        <v>848</v>
      </c>
      <c r="E2712" s="28" t="s">
        <v>4705</v>
      </c>
      <c r="F2712" s="28" t="s">
        <v>4706</v>
      </c>
      <c r="G2712" s="24" t="s">
        <v>19</v>
      </c>
      <c r="H2712" s="52">
        <v>43891.0</v>
      </c>
      <c r="I2712" s="53">
        <v>45433.0</v>
      </c>
      <c r="J2712" s="23"/>
      <c r="K2712" s="27" t="str">
        <f>IFERROR(__xludf.DUMMYFUNCTION("""COMPUTED_VALUE"""),"")</f>
        <v/>
      </c>
      <c r="L2712" s="27"/>
    </row>
    <row r="2713" ht="18.0" customHeight="1">
      <c r="A2713" s="3"/>
      <c r="B2713" s="21"/>
      <c r="C2713" s="41">
        <v>9.784502339714E12</v>
      </c>
      <c r="D2713" s="28" t="s">
        <v>848</v>
      </c>
      <c r="E2713" s="28" t="s">
        <v>4707</v>
      </c>
      <c r="F2713" s="28" t="s">
        <v>4708</v>
      </c>
      <c r="G2713" s="24" t="s">
        <v>19</v>
      </c>
      <c r="H2713" s="52">
        <v>43915.0</v>
      </c>
      <c r="I2713" s="53">
        <v>45433.0</v>
      </c>
      <c r="J2713" s="23"/>
      <c r="K2713" s="27" t="str">
        <f>IFERROR(__xludf.DUMMYFUNCTION("""COMPUTED_VALUE"""),"")</f>
        <v/>
      </c>
      <c r="L2713" s="27"/>
    </row>
    <row r="2714" ht="18.0" customHeight="1">
      <c r="A2714" s="3"/>
      <c r="B2714" s="21"/>
      <c r="C2714" s="41">
        <v>9.784502355813E12</v>
      </c>
      <c r="D2714" s="28" t="s">
        <v>848</v>
      </c>
      <c r="E2714" s="28" t="s">
        <v>4709</v>
      </c>
      <c r="F2714" s="28" t="s">
        <v>4710</v>
      </c>
      <c r="G2714" s="24" t="s">
        <v>19</v>
      </c>
      <c r="H2714" s="52">
        <v>44053.0</v>
      </c>
      <c r="I2714" s="53">
        <v>45433.0</v>
      </c>
      <c r="J2714" s="23"/>
      <c r="K2714" s="27" t="str">
        <f>IFERROR(__xludf.DUMMYFUNCTION("""COMPUTED_VALUE"""),"〇")</f>
        <v>〇</v>
      </c>
      <c r="L2714" s="27"/>
    </row>
    <row r="2715" ht="18.0" customHeight="1">
      <c r="A2715" s="3"/>
      <c r="B2715" s="21"/>
      <c r="C2715" s="41">
        <v>9.784502439414E12</v>
      </c>
      <c r="D2715" s="28" t="s">
        <v>848</v>
      </c>
      <c r="E2715" s="28" t="s">
        <v>4711</v>
      </c>
      <c r="F2715" s="28" t="s">
        <v>4712</v>
      </c>
      <c r="G2715" s="24" t="s">
        <v>19</v>
      </c>
      <c r="H2715" s="52">
        <v>44805.0</v>
      </c>
      <c r="I2715" s="53">
        <v>45433.0</v>
      </c>
      <c r="J2715" s="23"/>
      <c r="K2715" s="27" t="str">
        <f>IFERROR(__xludf.DUMMYFUNCTION("""COMPUTED_VALUE"""),"〇")</f>
        <v>〇</v>
      </c>
      <c r="L2715" s="27"/>
    </row>
    <row r="2716" ht="18.0" customHeight="1">
      <c r="A2716" s="3"/>
      <c r="B2716" s="21"/>
      <c r="C2716" s="41">
        <v>9.784502447716E12</v>
      </c>
      <c r="D2716" s="28" t="s">
        <v>848</v>
      </c>
      <c r="E2716" s="28" t="s">
        <v>4713</v>
      </c>
      <c r="F2716" s="28" t="s">
        <v>848</v>
      </c>
      <c r="G2716" s="24" t="s">
        <v>19</v>
      </c>
      <c r="H2716" s="52">
        <v>44875.0</v>
      </c>
      <c r="I2716" s="53">
        <v>45433.0</v>
      </c>
      <c r="J2716" s="23"/>
      <c r="K2716" s="27" t="str">
        <f>IFERROR(__xludf.DUMMYFUNCTION("""COMPUTED_VALUE"""),"")</f>
        <v/>
      </c>
      <c r="L2716" s="27"/>
    </row>
    <row r="2717" ht="18.0" customHeight="1">
      <c r="A2717" s="3"/>
      <c r="B2717" s="21"/>
      <c r="C2717" s="41">
        <v>9.784502459511E12</v>
      </c>
      <c r="D2717" s="28" t="s">
        <v>848</v>
      </c>
      <c r="E2717" s="28" t="s">
        <v>4714</v>
      </c>
      <c r="F2717" s="28" t="s">
        <v>896</v>
      </c>
      <c r="G2717" s="24" t="s">
        <v>19</v>
      </c>
      <c r="H2717" s="52">
        <v>45148.0</v>
      </c>
      <c r="I2717" s="53">
        <v>45433.0</v>
      </c>
      <c r="J2717" s="23"/>
      <c r="K2717" s="27" t="str">
        <f>IFERROR(__xludf.DUMMYFUNCTION("""COMPUTED_VALUE"""),"")</f>
        <v/>
      </c>
      <c r="L2717" s="27"/>
    </row>
    <row r="2718" ht="18.0" customHeight="1">
      <c r="A2718" s="3"/>
      <c r="B2718" s="21"/>
      <c r="C2718" s="41">
        <v>9.784417018049E12</v>
      </c>
      <c r="D2718" s="28" t="s">
        <v>4673</v>
      </c>
      <c r="E2718" s="28" t="s">
        <v>4715</v>
      </c>
      <c r="F2718" s="28" t="s">
        <v>4716</v>
      </c>
      <c r="G2718" s="24" t="s">
        <v>19</v>
      </c>
      <c r="H2718" s="52">
        <v>44211.0</v>
      </c>
      <c r="I2718" s="53">
        <v>45433.0</v>
      </c>
      <c r="J2718" s="23"/>
      <c r="K2718" s="27" t="str">
        <f>IFERROR(__xludf.DUMMYFUNCTION("""COMPUTED_VALUE"""),"〇")</f>
        <v>〇</v>
      </c>
      <c r="L2718" s="27"/>
    </row>
    <row r="2719" ht="18.0" customHeight="1">
      <c r="A2719" s="3"/>
      <c r="B2719" s="21"/>
      <c r="C2719" s="41">
        <v>9.784417018278E12</v>
      </c>
      <c r="D2719" s="28" t="s">
        <v>4673</v>
      </c>
      <c r="E2719" s="28" t="s">
        <v>4717</v>
      </c>
      <c r="F2719" s="28" t="s">
        <v>4718</v>
      </c>
      <c r="G2719" s="24" t="s">
        <v>19</v>
      </c>
      <c r="H2719" s="52">
        <v>44543.0</v>
      </c>
      <c r="I2719" s="53">
        <v>45433.0</v>
      </c>
      <c r="J2719" s="23"/>
      <c r="K2719" s="27" t="str">
        <f>IFERROR(__xludf.DUMMYFUNCTION("""COMPUTED_VALUE"""),"〇")</f>
        <v>〇</v>
      </c>
      <c r="L2719" s="27"/>
    </row>
    <row r="2720" ht="18.0" customHeight="1">
      <c r="A2720" s="3"/>
      <c r="B2720" s="21"/>
      <c r="C2720" s="41">
        <v>9.784417018261E12</v>
      </c>
      <c r="D2720" s="28" t="s">
        <v>4673</v>
      </c>
      <c r="E2720" s="28" t="s">
        <v>4719</v>
      </c>
      <c r="F2720" s="28" t="s">
        <v>4718</v>
      </c>
      <c r="G2720" s="24" t="s">
        <v>19</v>
      </c>
      <c r="H2720" s="52">
        <v>44543.0</v>
      </c>
      <c r="I2720" s="53">
        <v>45433.0</v>
      </c>
      <c r="J2720" s="23"/>
      <c r="K2720" s="27" t="str">
        <f>IFERROR(__xludf.DUMMYFUNCTION("""COMPUTED_VALUE"""),"〇")</f>
        <v>〇</v>
      </c>
      <c r="L2720" s="27"/>
    </row>
    <row r="2721" ht="18.0" customHeight="1">
      <c r="A2721" s="3"/>
      <c r="B2721" s="21"/>
      <c r="C2721" s="41">
        <v>9.784785753092E12</v>
      </c>
      <c r="D2721" s="28" t="s">
        <v>16</v>
      </c>
      <c r="E2721" s="28" t="s">
        <v>4720</v>
      </c>
      <c r="F2721" s="28" t="s">
        <v>728</v>
      </c>
      <c r="G2721" s="24" t="s">
        <v>19</v>
      </c>
      <c r="H2721" s="52">
        <v>45282.0</v>
      </c>
      <c r="I2721" s="53">
        <v>45439.0</v>
      </c>
      <c r="J2721" s="23"/>
      <c r="K2721" s="27" t="str">
        <f>IFERROR(__xludf.DUMMYFUNCTION("""COMPUTED_VALUE"""),"")</f>
        <v/>
      </c>
      <c r="L2721" s="27"/>
    </row>
    <row r="2722" ht="18.0" customHeight="1">
      <c r="A2722" s="3"/>
      <c r="B2722" s="21"/>
      <c r="C2722" s="41">
        <v>9.784785753115E12</v>
      </c>
      <c r="D2722" s="28" t="s">
        <v>16</v>
      </c>
      <c r="E2722" s="28" t="s">
        <v>4721</v>
      </c>
      <c r="F2722" s="28" t="s">
        <v>4722</v>
      </c>
      <c r="G2722" s="24" t="s">
        <v>19</v>
      </c>
      <c r="H2722" s="52">
        <v>45336.0</v>
      </c>
      <c r="I2722" s="53">
        <v>45439.0</v>
      </c>
      <c r="J2722" s="23"/>
      <c r="K2722" s="27" t="str">
        <f>IFERROR(__xludf.DUMMYFUNCTION("""COMPUTED_VALUE"""),"")</f>
        <v/>
      </c>
      <c r="L2722" s="27"/>
    </row>
    <row r="2723" ht="18.0" customHeight="1">
      <c r="A2723" s="3"/>
      <c r="B2723" s="21"/>
      <c r="C2723" s="41">
        <v>9.784897619736E12</v>
      </c>
      <c r="D2723" s="28" t="s">
        <v>2018</v>
      </c>
      <c r="E2723" s="28" t="s">
        <v>4723</v>
      </c>
      <c r="F2723" s="28" t="s">
        <v>2018</v>
      </c>
      <c r="G2723" s="24" t="s">
        <v>19</v>
      </c>
      <c r="H2723" s="52">
        <v>45377.0</v>
      </c>
      <c r="I2723" s="53">
        <v>45454.0</v>
      </c>
      <c r="J2723" s="23"/>
      <c r="K2723" s="27" t="str">
        <f>IFERROR(__xludf.DUMMYFUNCTION("""COMPUTED_VALUE"""),"〇")</f>
        <v>〇</v>
      </c>
      <c r="L2723" s="27"/>
    </row>
    <row r="2724" ht="18.0" customHeight="1">
      <c r="A2724" s="3"/>
      <c r="B2724" s="21"/>
      <c r="C2724" s="41">
        <v>9.78489761975E12</v>
      </c>
      <c r="D2724" s="28" t="s">
        <v>2018</v>
      </c>
      <c r="E2724" s="28" t="s">
        <v>4724</v>
      </c>
      <c r="F2724" s="28" t="s">
        <v>2018</v>
      </c>
      <c r="G2724" s="24" t="s">
        <v>19</v>
      </c>
      <c r="H2724" s="52">
        <v>45378.0</v>
      </c>
      <c r="I2724" s="53">
        <v>45454.0</v>
      </c>
      <c r="J2724" s="23"/>
      <c r="K2724" s="27" t="str">
        <f>IFERROR(__xludf.DUMMYFUNCTION("""COMPUTED_VALUE"""),"〇")</f>
        <v>〇</v>
      </c>
      <c r="L2724" s="27"/>
    </row>
    <row r="2725" ht="18.0" customHeight="1">
      <c r="A2725" s="3"/>
      <c r="B2725" s="21"/>
      <c r="C2725" s="41">
        <v>9.784897619774E12</v>
      </c>
      <c r="D2725" s="28" t="s">
        <v>2018</v>
      </c>
      <c r="E2725" s="28" t="s">
        <v>4725</v>
      </c>
      <c r="F2725" s="28" t="s">
        <v>2018</v>
      </c>
      <c r="G2725" s="24" t="s">
        <v>19</v>
      </c>
      <c r="H2725" s="52">
        <v>45378.0</v>
      </c>
      <c r="I2725" s="53">
        <v>45454.0</v>
      </c>
      <c r="J2725" s="23"/>
      <c r="K2725" s="27" t="str">
        <f>IFERROR(__xludf.DUMMYFUNCTION("""COMPUTED_VALUE"""),"〇")</f>
        <v>〇</v>
      </c>
      <c r="L2725" s="27"/>
    </row>
    <row r="2726" ht="18.0" customHeight="1">
      <c r="A2726" s="3"/>
      <c r="B2726" s="21"/>
      <c r="C2726" s="41">
        <v>9.784897619811E12</v>
      </c>
      <c r="D2726" s="28" t="s">
        <v>2018</v>
      </c>
      <c r="E2726" s="28" t="s">
        <v>4726</v>
      </c>
      <c r="F2726" s="28" t="s">
        <v>2018</v>
      </c>
      <c r="G2726" s="24" t="s">
        <v>19</v>
      </c>
      <c r="H2726" s="52">
        <v>45404.0</v>
      </c>
      <c r="I2726" s="53">
        <v>45454.0</v>
      </c>
      <c r="J2726" s="23"/>
      <c r="K2726" s="27" t="str">
        <f>IFERROR(__xludf.DUMMYFUNCTION("""COMPUTED_VALUE"""),"")</f>
        <v/>
      </c>
      <c r="L2726" s="27"/>
    </row>
    <row r="2727" ht="18.0" customHeight="1">
      <c r="A2727" s="3"/>
      <c r="B2727" s="21"/>
      <c r="C2727" s="41">
        <v>9.784909090003E12</v>
      </c>
      <c r="D2727" s="28" t="s">
        <v>4727</v>
      </c>
      <c r="E2727" s="28" t="s">
        <v>4728</v>
      </c>
      <c r="F2727" s="28" t="s">
        <v>4729</v>
      </c>
      <c r="G2727" s="24" t="s">
        <v>19</v>
      </c>
      <c r="H2727" s="52">
        <v>42791.0</v>
      </c>
      <c r="I2727" s="53">
        <v>45478.0</v>
      </c>
      <c r="J2727" s="23"/>
      <c r="K2727" s="27" t="str">
        <f>IFERROR(__xludf.DUMMYFUNCTION("""COMPUTED_VALUE"""),"")</f>
        <v/>
      </c>
      <c r="L2727" s="27"/>
    </row>
    <row r="2728" ht="18.0" customHeight="1">
      <c r="A2728" s="3"/>
      <c r="B2728" s="21"/>
      <c r="C2728" s="41">
        <v>9.784909090294E12</v>
      </c>
      <c r="D2728" s="28" t="s">
        <v>4727</v>
      </c>
      <c r="E2728" s="28" t="s">
        <v>4730</v>
      </c>
      <c r="F2728" s="28" t="s">
        <v>1334</v>
      </c>
      <c r="G2728" s="24" t="s">
        <v>19</v>
      </c>
      <c r="H2728" s="52">
        <v>43703.0</v>
      </c>
      <c r="I2728" s="53">
        <v>45478.0</v>
      </c>
      <c r="J2728" s="23"/>
      <c r="K2728" s="27" t="str">
        <f>IFERROR(__xludf.DUMMYFUNCTION("""COMPUTED_VALUE"""),"")</f>
        <v/>
      </c>
      <c r="L2728" s="27"/>
    </row>
    <row r="2729" ht="18.0" customHeight="1">
      <c r="A2729" s="3"/>
      <c r="B2729" s="21"/>
      <c r="C2729" s="41">
        <v>9.784909090331E12</v>
      </c>
      <c r="D2729" s="28" t="s">
        <v>4727</v>
      </c>
      <c r="E2729" s="28" t="s">
        <v>4731</v>
      </c>
      <c r="F2729" s="28" t="s">
        <v>4732</v>
      </c>
      <c r="G2729" s="24" t="s">
        <v>19</v>
      </c>
      <c r="H2729" s="52">
        <v>43784.0</v>
      </c>
      <c r="I2729" s="53">
        <v>45478.0</v>
      </c>
      <c r="J2729" s="23"/>
      <c r="K2729" s="27" t="str">
        <f>IFERROR(__xludf.DUMMYFUNCTION("""COMPUTED_VALUE"""),"〇")</f>
        <v>〇</v>
      </c>
      <c r="L2729" s="27"/>
    </row>
    <row r="2730" ht="18.0" customHeight="1">
      <c r="A2730" s="3"/>
      <c r="B2730" s="21"/>
      <c r="C2730" s="41">
        <v>9.784909090348E12</v>
      </c>
      <c r="D2730" s="28" t="s">
        <v>4727</v>
      </c>
      <c r="E2730" s="28" t="s">
        <v>4733</v>
      </c>
      <c r="F2730" s="28" t="s">
        <v>4732</v>
      </c>
      <c r="G2730" s="24" t="s">
        <v>19</v>
      </c>
      <c r="H2730" s="52">
        <v>43814.0</v>
      </c>
      <c r="I2730" s="53">
        <v>45478.0</v>
      </c>
      <c r="J2730" s="23"/>
      <c r="K2730" s="27" t="str">
        <f>IFERROR(__xludf.DUMMYFUNCTION("""COMPUTED_VALUE"""),"〇")</f>
        <v>〇</v>
      </c>
      <c r="L2730" s="27"/>
    </row>
    <row r="2731" ht="18.0" customHeight="1">
      <c r="A2731" s="3"/>
      <c r="B2731" s="21"/>
      <c r="C2731" s="41">
        <v>9.784909090355E12</v>
      </c>
      <c r="D2731" s="28" t="s">
        <v>4727</v>
      </c>
      <c r="E2731" s="28" t="s">
        <v>4734</v>
      </c>
      <c r="F2731" s="28" t="s">
        <v>4732</v>
      </c>
      <c r="G2731" s="24" t="s">
        <v>19</v>
      </c>
      <c r="H2731" s="52">
        <v>43876.0</v>
      </c>
      <c r="I2731" s="53">
        <v>45478.0</v>
      </c>
      <c r="J2731" s="23"/>
      <c r="K2731" s="27" t="str">
        <f>IFERROR(__xludf.DUMMYFUNCTION("""COMPUTED_VALUE"""),"〇")</f>
        <v>〇</v>
      </c>
      <c r="L2731" s="27"/>
    </row>
    <row r="2732" ht="18.0" customHeight="1">
      <c r="A2732" s="3"/>
      <c r="B2732" s="21"/>
      <c r="C2732" s="41">
        <v>9.784909090379E12</v>
      </c>
      <c r="D2732" s="28" t="s">
        <v>4727</v>
      </c>
      <c r="E2732" s="28" t="s">
        <v>4735</v>
      </c>
      <c r="F2732" s="28" t="s">
        <v>4732</v>
      </c>
      <c r="G2732" s="24" t="s">
        <v>19</v>
      </c>
      <c r="H2732" s="52">
        <v>43905.0</v>
      </c>
      <c r="I2732" s="53">
        <v>45478.0</v>
      </c>
      <c r="J2732" s="23"/>
      <c r="K2732" s="27" t="str">
        <f>IFERROR(__xludf.DUMMYFUNCTION("""COMPUTED_VALUE"""),"〇")</f>
        <v>〇</v>
      </c>
      <c r="L2732" s="27"/>
    </row>
    <row r="2733" ht="18.0" customHeight="1">
      <c r="A2733" s="3"/>
      <c r="B2733" s="21"/>
      <c r="C2733" s="41">
        <v>9.784909090409E12</v>
      </c>
      <c r="D2733" s="28" t="s">
        <v>4727</v>
      </c>
      <c r="E2733" s="28" t="s">
        <v>4736</v>
      </c>
      <c r="F2733" s="28" t="s">
        <v>4737</v>
      </c>
      <c r="G2733" s="24" t="s">
        <v>19</v>
      </c>
      <c r="H2733" s="52">
        <v>44013.0</v>
      </c>
      <c r="I2733" s="53">
        <v>45478.0</v>
      </c>
      <c r="J2733" s="23"/>
      <c r="K2733" s="27" t="str">
        <f>IFERROR(__xludf.DUMMYFUNCTION("""COMPUTED_VALUE"""),"")</f>
        <v/>
      </c>
      <c r="L2733" s="27"/>
    </row>
    <row r="2734" ht="18.0" customHeight="1">
      <c r="A2734" s="3"/>
      <c r="B2734" s="21"/>
      <c r="C2734" s="41">
        <v>9.784909090416E12</v>
      </c>
      <c r="D2734" s="28" t="s">
        <v>4727</v>
      </c>
      <c r="E2734" s="28" t="s">
        <v>4738</v>
      </c>
      <c r="F2734" s="28" t="s">
        <v>1334</v>
      </c>
      <c r="G2734" s="24" t="s">
        <v>19</v>
      </c>
      <c r="H2734" s="52">
        <v>44022.0</v>
      </c>
      <c r="I2734" s="53">
        <v>45478.0</v>
      </c>
      <c r="J2734" s="23"/>
      <c r="K2734" s="27" t="str">
        <f>IFERROR(__xludf.DUMMYFUNCTION("""COMPUTED_VALUE"""),"")</f>
        <v/>
      </c>
      <c r="L2734" s="27"/>
    </row>
    <row r="2735" ht="18.0" customHeight="1">
      <c r="A2735" s="3"/>
      <c r="B2735" s="21"/>
      <c r="C2735" s="41">
        <v>9.784909090447E12</v>
      </c>
      <c r="D2735" s="28" t="s">
        <v>4727</v>
      </c>
      <c r="E2735" s="28" t="s">
        <v>4739</v>
      </c>
      <c r="F2735" s="28" t="s">
        <v>4732</v>
      </c>
      <c r="G2735" s="24" t="s">
        <v>19</v>
      </c>
      <c r="H2735" s="52">
        <v>44068.0</v>
      </c>
      <c r="I2735" s="53">
        <v>45478.0</v>
      </c>
      <c r="J2735" s="23"/>
      <c r="K2735" s="27" t="str">
        <f>IFERROR(__xludf.DUMMYFUNCTION("""COMPUTED_VALUE"""),"〇")</f>
        <v>〇</v>
      </c>
      <c r="L2735" s="27"/>
    </row>
    <row r="2736" ht="18.0" customHeight="1">
      <c r="A2736" s="3"/>
      <c r="B2736" s="21"/>
      <c r="C2736" s="41">
        <v>9.784909090485E12</v>
      </c>
      <c r="D2736" s="28" t="s">
        <v>4727</v>
      </c>
      <c r="E2736" s="28" t="s">
        <v>4740</v>
      </c>
      <c r="F2736" s="28" t="s">
        <v>4741</v>
      </c>
      <c r="G2736" s="24" t="s">
        <v>19</v>
      </c>
      <c r="H2736" s="52">
        <v>44140.0</v>
      </c>
      <c r="I2736" s="53">
        <v>45478.0</v>
      </c>
      <c r="J2736" s="23"/>
      <c r="K2736" s="27" t="str">
        <f>IFERROR(__xludf.DUMMYFUNCTION("""COMPUTED_VALUE"""),"〇")</f>
        <v>〇</v>
      </c>
      <c r="L2736" s="27"/>
    </row>
    <row r="2737" ht="18.0" customHeight="1">
      <c r="A2737" s="3"/>
      <c r="B2737" s="21"/>
      <c r="C2737" s="41">
        <v>9.784909090508E12</v>
      </c>
      <c r="D2737" s="28" t="s">
        <v>4727</v>
      </c>
      <c r="E2737" s="28" t="s">
        <v>4742</v>
      </c>
      <c r="F2737" s="28" t="s">
        <v>4737</v>
      </c>
      <c r="G2737" s="24" t="s">
        <v>19</v>
      </c>
      <c r="H2737" s="52">
        <v>44180.0</v>
      </c>
      <c r="I2737" s="53">
        <v>45478.0</v>
      </c>
      <c r="J2737" s="23"/>
      <c r="K2737" s="27" t="str">
        <f>IFERROR(__xludf.DUMMYFUNCTION("""COMPUTED_VALUE"""),"〇")</f>
        <v>〇</v>
      </c>
      <c r="L2737" s="27"/>
    </row>
    <row r="2738" ht="18.0" customHeight="1">
      <c r="A2738" s="3"/>
      <c r="B2738" s="21"/>
      <c r="C2738" s="41">
        <v>9.784909090522E12</v>
      </c>
      <c r="D2738" s="28" t="s">
        <v>4727</v>
      </c>
      <c r="E2738" s="28" t="s">
        <v>4743</v>
      </c>
      <c r="F2738" s="28" t="s">
        <v>207</v>
      </c>
      <c r="G2738" s="24" t="s">
        <v>19</v>
      </c>
      <c r="H2738" s="52">
        <v>44247.0</v>
      </c>
      <c r="I2738" s="53">
        <v>45478.0</v>
      </c>
      <c r="J2738" s="23"/>
      <c r="K2738" s="27" t="str">
        <f>IFERROR(__xludf.DUMMYFUNCTION("""COMPUTED_VALUE"""),"")</f>
        <v/>
      </c>
      <c r="L2738" s="27"/>
    </row>
    <row r="2739" ht="18.0" customHeight="1">
      <c r="A2739" s="3"/>
      <c r="B2739" s="21"/>
      <c r="C2739" s="41">
        <v>9.784909090553E12</v>
      </c>
      <c r="D2739" s="28" t="s">
        <v>4727</v>
      </c>
      <c r="E2739" s="28" t="s">
        <v>4744</v>
      </c>
      <c r="F2739" s="28" t="s">
        <v>4745</v>
      </c>
      <c r="G2739" s="24" t="s">
        <v>19</v>
      </c>
      <c r="H2739" s="52">
        <v>44296.0</v>
      </c>
      <c r="I2739" s="53">
        <v>45478.0</v>
      </c>
      <c r="J2739" s="23"/>
      <c r="K2739" s="27" t="str">
        <f>IFERROR(__xludf.DUMMYFUNCTION("""COMPUTED_VALUE"""),"〇")</f>
        <v>〇</v>
      </c>
      <c r="L2739" s="27"/>
    </row>
    <row r="2740" ht="18.0" customHeight="1">
      <c r="A2740" s="3"/>
      <c r="B2740" s="21"/>
      <c r="C2740" s="41">
        <v>9.784909090577E12</v>
      </c>
      <c r="D2740" s="28" t="s">
        <v>4727</v>
      </c>
      <c r="E2740" s="28" t="s">
        <v>4746</v>
      </c>
      <c r="F2740" s="28" t="s">
        <v>4747</v>
      </c>
      <c r="G2740" s="24" t="s">
        <v>19</v>
      </c>
      <c r="H2740" s="52">
        <v>44326.0</v>
      </c>
      <c r="I2740" s="53">
        <v>45478.0</v>
      </c>
      <c r="J2740" s="23"/>
      <c r="K2740" s="27" t="str">
        <f>IFERROR(__xludf.DUMMYFUNCTION("""COMPUTED_VALUE"""),"〇")</f>
        <v>〇</v>
      </c>
      <c r="L2740" s="27"/>
    </row>
    <row r="2741" ht="18.0" customHeight="1">
      <c r="A2741" s="3"/>
      <c r="B2741" s="21"/>
      <c r="C2741" s="41">
        <v>9.78490909056E12</v>
      </c>
      <c r="D2741" s="28" t="s">
        <v>4727</v>
      </c>
      <c r="E2741" s="28" t="s">
        <v>4748</v>
      </c>
      <c r="F2741" s="28" t="s">
        <v>4737</v>
      </c>
      <c r="G2741" s="24" t="s">
        <v>19</v>
      </c>
      <c r="H2741" s="52">
        <v>44326.0</v>
      </c>
      <c r="I2741" s="53">
        <v>45478.0</v>
      </c>
      <c r="J2741" s="23"/>
      <c r="K2741" s="27" t="str">
        <f>IFERROR(__xludf.DUMMYFUNCTION("""COMPUTED_VALUE"""),"〇")</f>
        <v>〇</v>
      </c>
      <c r="L2741" s="27"/>
    </row>
    <row r="2742" ht="18.0" customHeight="1">
      <c r="A2742" s="3"/>
      <c r="B2742" s="21"/>
      <c r="C2742" s="41">
        <v>9.784909090584E12</v>
      </c>
      <c r="D2742" s="28" t="s">
        <v>4727</v>
      </c>
      <c r="E2742" s="28" t="s">
        <v>4749</v>
      </c>
      <c r="F2742" s="28" t="s">
        <v>4732</v>
      </c>
      <c r="G2742" s="24" t="s">
        <v>19</v>
      </c>
      <c r="H2742" s="52">
        <v>44331.0</v>
      </c>
      <c r="I2742" s="53">
        <v>45478.0</v>
      </c>
      <c r="J2742" s="23"/>
      <c r="K2742" s="27" t="str">
        <f>IFERROR(__xludf.DUMMYFUNCTION("""COMPUTED_VALUE"""),"〇")</f>
        <v>〇</v>
      </c>
      <c r="L2742" s="27"/>
    </row>
    <row r="2743" ht="18.0" customHeight="1">
      <c r="A2743" s="3"/>
      <c r="B2743" s="21"/>
      <c r="C2743" s="41">
        <v>9.784909090591E12</v>
      </c>
      <c r="D2743" s="28" t="s">
        <v>4727</v>
      </c>
      <c r="E2743" s="28" t="s">
        <v>4750</v>
      </c>
      <c r="F2743" s="28" t="s">
        <v>4732</v>
      </c>
      <c r="G2743" s="24" t="s">
        <v>19</v>
      </c>
      <c r="H2743" s="52">
        <v>44357.0</v>
      </c>
      <c r="I2743" s="53">
        <v>45478.0</v>
      </c>
      <c r="J2743" s="23"/>
      <c r="K2743" s="27" t="str">
        <f>IFERROR(__xludf.DUMMYFUNCTION("""COMPUTED_VALUE"""),"〇")</f>
        <v>〇</v>
      </c>
      <c r="L2743" s="27"/>
    </row>
    <row r="2744" ht="18.0" customHeight="1">
      <c r="A2744" s="3"/>
      <c r="B2744" s="21"/>
      <c r="C2744" s="41">
        <v>9.784909090607E12</v>
      </c>
      <c r="D2744" s="28" t="s">
        <v>4727</v>
      </c>
      <c r="E2744" s="28" t="s">
        <v>4751</v>
      </c>
      <c r="F2744" s="28" t="s">
        <v>4737</v>
      </c>
      <c r="G2744" s="24" t="s">
        <v>19</v>
      </c>
      <c r="H2744" s="52">
        <v>44362.0</v>
      </c>
      <c r="I2744" s="53">
        <v>45478.0</v>
      </c>
      <c r="J2744" s="23"/>
      <c r="K2744" s="27" t="str">
        <f>IFERROR(__xludf.DUMMYFUNCTION("""COMPUTED_VALUE"""),"")</f>
        <v/>
      </c>
      <c r="L2744" s="27"/>
    </row>
    <row r="2745" ht="18.0" customHeight="1">
      <c r="A2745" s="3"/>
      <c r="B2745" s="21"/>
      <c r="C2745" s="41">
        <v>9.784909090621E12</v>
      </c>
      <c r="D2745" s="28" t="s">
        <v>4727</v>
      </c>
      <c r="E2745" s="28" t="s">
        <v>4752</v>
      </c>
      <c r="F2745" s="28" t="s">
        <v>4737</v>
      </c>
      <c r="G2745" s="24" t="s">
        <v>19</v>
      </c>
      <c r="H2745" s="52">
        <v>44423.0</v>
      </c>
      <c r="I2745" s="53">
        <v>45478.0</v>
      </c>
      <c r="J2745" s="23"/>
      <c r="K2745" s="27" t="str">
        <f>IFERROR(__xludf.DUMMYFUNCTION("""COMPUTED_VALUE"""),"")</f>
        <v/>
      </c>
      <c r="L2745" s="27"/>
    </row>
    <row r="2746" ht="18.0" customHeight="1">
      <c r="A2746" s="3"/>
      <c r="B2746" s="21"/>
      <c r="C2746" s="41">
        <v>9.78490909069E12</v>
      </c>
      <c r="D2746" s="28" t="s">
        <v>4727</v>
      </c>
      <c r="E2746" s="28" t="s">
        <v>4753</v>
      </c>
      <c r="F2746" s="28" t="s">
        <v>4737</v>
      </c>
      <c r="G2746" s="24" t="s">
        <v>19</v>
      </c>
      <c r="H2746" s="52">
        <v>44612.0</v>
      </c>
      <c r="I2746" s="53">
        <v>45478.0</v>
      </c>
      <c r="J2746" s="23"/>
      <c r="K2746" s="27" t="str">
        <f>IFERROR(__xludf.DUMMYFUNCTION("""COMPUTED_VALUE"""),"〇")</f>
        <v>〇</v>
      </c>
      <c r="L2746" s="27"/>
    </row>
    <row r="2747" ht="18.0" customHeight="1">
      <c r="A2747" s="3"/>
      <c r="B2747" s="21"/>
      <c r="C2747" s="41">
        <v>9.784909090713E12</v>
      </c>
      <c r="D2747" s="28" t="s">
        <v>4727</v>
      </c>
      <c r="E2747" s="28" t="s">
        <v>4754</v>
      </c>
      <c r="F2747" s="28" t="s">
        <v>4755</v>
      </c>
      <c r="G2747" s="24" t="s">
        <v>19</v>
      </c>
      <c r="H2747" s="52">
        <v>44620.0</v>
      </c>
      <c r="I2747" s="53">
        <v>45478.0</v>
      </c>
      <c r="J2747" s="23"/>
      <c r="K2747" s="27" t="str">
        <f>IFERROR(__xludf.DUMMYFUNCTION("""COMPUTED_VALUE"""),"")</f>
        <v/>
      </c>
      <c r="L2747" s="27"/>
    </row>
    <row r="2748" ht="18.0" customHeight="1">
      <c r="A2748" s="3"/>
      <c r="B2748" s="21"/>
      <c r="C2748" s="41">
        <v>9.784909090812E12</v>
      </c>
      <c r="D2748" s="28" t="s">
        <v>4727</v>
      </c>
      <c r="E2748" s="28" t="s">
        <v>4756</v>
      </c>
      <c r="F2748" s="28" t="s">
        <v>4737</v>
      </c>
      <c r="G2748" s="24" t="s">
        <v>19</v>
      </c>
      <c r="H2748" s="52">
        <v>44875.0</v>
      </c>
      <c r="I2748" s="53">
        <v>45478.0</v>
      </c>
      <c r="J2748" s="23"/>
      <c r="K2748" s="27" t="str">
        <f>IFERROR(__xludf.DUMMYFUNCTION("""COMPUTED_VALUE"""),"〇")</f>
        <v>〇</v>
      </c>
      <c r="L2748" s="27"/>
    </row>
    <row r="2749" ht="18.0" customHeight="1">
      <c r="A2749" s="3"/>
      <c r="B2749" s="21"/>
      <c r="C2749" s="41">
        <v>9.784909090836E12</v>
      </c>
      <c r="D2749" s="28" t="s">
        <v>4727</v>
      </c>
      <c r="E2749" s="28" t="s">
        <v>4757</v>
      </c>
      <c r="F2749" s="28" t="s">
        <v>4732</v>
      </c>
      <c r="G2749" s="24" t="s">
        <v>19</v>
      </c>
      <c r="H2749" s="52">
        <v>44885.0</v>
      </c>
      <c r="I2749" s="53">
        <v>45478.0</v>
      </c>
      <c r="J2749" s="23"/>
      <c r="K2749" s="27" t="str">
        <f>IFERROR(__xludf.DUMMYFUNCTION("""COMPUTED_VALUE"""),"〇")</f>
        <v>〇</v>
      </c>
      <c r="L2749" s="27"/>
    </row>
    <row r="2750" ht="18.0" customHeight="1">
      <c r="A2750" s="3"/>
      <c r="B2750" s="21"/>
      <c r="C2750" s="41">
        <v>9.78490909085E12</v>
      </c>
      <c r="D2750" s="28" t="s">
        <v>4727</v>
      </c>
      <c r="E2750" s="28" t="s">
        <v>4758</v>
      </c>
      <c r="F2750" s="28" t="s">
        <v>4759</v>
      </c>
      <c r="G2750" s="24" t="s">
        <v>19</v>
      </c>
      <c r="H2750" s="52">
        <v>44895.0</v>
      </c>
      <c r="I2750" s="53">
        <v>45478.0</v>
      </c>
      <c r="J2750" s="23"/>
      <c r="K2750" s="27" t="str">
        <f>IFERROR(__xludf.DUMMYFUNCTION("""COMPUTED_VALUE"""),"〇")</f>
        <v>〇</v>
      </c>
      <c r="L2750" s="27"/>
    </row>
    <row r="2751" ht="18.0" customHeight="1">
      <c r="A2751" s="3"/>
      <c r="B2751" s="21"/>
      <c r="C2751" s="41">
        <v>9.784909090843E12</v>
      </c>
      <c r="D2751" s="28" t="s">
        <v>4727</v>
      </c>
      <c r="E2751" s="28" t="s">
        <v>4760</v>
      </c>
      <c r="F2751" s="28" t="s">
        <v>4732</v>
      </c>
      <c r="G2751" s="24" t="s">
        <v>19</v>
      </c>
      <c r="H2751" s="52">
        <v>44905.0</v>
      </c>
      <c r="I2751" s="53">
        <v>45478.0</v>
      </c>
      <c r="J2751" s="23"/>
      <c r="K2751" s="27" t="str">
        <f>IFERROR(__xludf.DUMMYFUNCTION("""COMPUTED_VALUE"""),"")</f>
        <v/>
      </c>
      <c r="L2751" s="27"/>
    </row>
    <row r="2752" ht="18.0" customHeight="1">
      <c r="A2752" s="3"/>
      <c r="B2752" s="21"/>
      <c r="C2752" s="41">
        <v>9.784909090898E12</v>
      </c>
      <c r="D2752" s="28" t="s">
        <v>4727</v>
      </c>
      <c r="E2752" s="28" t="s">
        <v>4761</v>
      </c>
      <c r="F2752" s="28" t="s">
        <v>4762</v>
      </c>
      <c r="G2752" s="24" t="s">
        <v>19</v>
      </c>
      <c r="H2752" s="52">
        <v>44967.0</v>
      </c>
      <c r="I2752" s="53">
        <v>45478.0</v>
      </c>
      <c r="J2752" s="23"/>
      <c r="K2752" s="27" t="str">
        <f>IFERROR(__xludf.DUMMYFUNCTION("""COMPUTED_VALUE"""),"〇")</f>
        <v>〇</v>
      </c>
      <c r="L2752" s="27"/>
    </row>
    <row r="2753" ht="18.0" customHeight="1">
      <c r="A2753" s="3"/>
      <c r="B2753" s="21"/>
      <c r="C2753" s="41">
        <v>9.784909090966E12</v>
      </c>
      <c r="D2753" s="28" t="s">
        <v>4727</v>
      </c>
      <c r="E2753" s="28" t="s">
        <v>4763</v>
      </c>
      <c r="F2753" s="28" t="s">
        <v>4732</v>
      </c>
      <c r="G2753" s="24" t="s">
        <v>19</v>
      </c>
      <c r="H2753" s="52">
        <v>45076.0</v>
      </c>
      <c r="I2753" s="53">
        <v>45478.0</v>
      </c>
      <c r="J2753" s="23"/>
      <c r="K2753" s="27" t="str">
        <f>IFERROR(__xludf.DUMMYFUNCTION("""COMPUTED_VALUE"""),"〇")</f>
        <v>〇</v>
      </c>
      <c r="L2753" s="27"/>
    </row>
    <row r="2754" ht="18.0" customHeight="1">
      <c r="A2754" s="3"/>
      <c r="B2754" s="21"/>
      <c r="C2754" s="41">
        <v>9.784911064009E12</v>
      </c>
      <c r="D2754" s="28" t="s">
        <v>4727</v>
      </c>
      <c r="E2754" s="28" t="s">
        <v>4764</v>
      </c>
      <c r="F2754" s="28" t="s">
        <v>4732</v>
      </c>
      <c r="G2754" s="24" t="s">
        <v>19</v>
      </c>
      <c r="H2754" s="52">
        <v>45240.0</v>
      </c>
      <c r="I2754" s="53">
        <v>45478.0</v>
      </c>
      <c r="J2754" s="23"/>
      <c r="K2754" s="27" t="str">
        <f>IFERROR(__xludf.DUMMYFUNCTION("""COMPUTED_VALUE"""),"〇")</f>
        <v>〇</v>
      </c>
      <c r="L2754" s="27"/>
    </row>
    <row r="2755" ht="18.0" customHeight="1">
      <c r="A2755" s="3"/>
      <c r="B2755" s="21"/>
      <c r="C2755" s="41">
        <v>9.784911064016E12</v>
      </c>
      <c r="D2755" s="28" t="s">
        <v>4727</v>
      </c>
      <c r="E2755" s="28" t="s">
        <v>4765</v>
      </c>
      <c r="F2755" s="28" t="s">
        <v>4737</v>
      </c>
      <c r="G2755" s="24" t="s">
        <v>19</v>
      </c>
      <c r="H2755" s="52">
        <v>45260.0</v>
      </c>
      <c r="I2755" s="53">
        <v>45478.0</v>
      </c>
      <c r="J2755" s="23"/>
      <c r="K2755" s="27" t="str">
        <f>IFERROR(__xludf.DUMMYFUNCTION("""COMPUTED_VALUE"""),"〇")</f>
        <v>〇</v>
      </c>
      <c r="L2755" s="27"/>
    </row>
    <row r="2756" ht="18.0" customHeight="1">
      <c r="A2756" s="3"/>
      <c r="B2756" s="21"/>
      <c r="C2756" s="41">
        <v>9.784817844026E12</v>
      </c>
      <c r="D2756" s="28" t="s">
        <v>543</v>
      </c>
      <c r="E2756" s="28" t="s">
        <v>4766</v>
      </c>
      <c r="F2756" s="28" t="s">
        <v>4767</v>
      </c>
      <c r="G2756" s="24" t="s">
        <v>19</v>
      </c>
      <c r="H2756" s="52">
        <v>43405.0</v>
      </c>
      <c r="I2756" s="53">
        <v>45478.0</v>
      </c>
      <c r="J2756" s="23"/>
      <c r="K2756" s="27" t="str">
        <f>IFERROR(__xludf.DUMMYFUNCTION("""COMPUTED_VALUE"""),"")</f>
        <v/>
      </c>
      <c r="L2756" s="27"/>
    </row>
    <row r="2757" ht="18.0" customHeight="1">
      <c r="A2757" s="3"/>
      <c r="B2757" s="21"/>
      <c r="C2757" s="41">
        <v>9.784817846204E12</v>
      </c>
      <c r="D2757" s="28" t="s">
        <v>543</v>
      </c>
      <c r="E2757" s="28" t="s">
        <v>4768</v>
      </c>
      <c r="F2757" s="28" t="s">
        <v>3648</v>
      </c>
      <c r="G2757" s="24" t="s">
        <v>19</v>
      </c>
      <c r="H2757" s="52">
        <v>43896.0</v>
      </c>
      <c r="I2757" s="53">
        <v>45478.0</v>
      </c>
      <c r="J2757" s="23"/>
      <c r="K2757" s="27" t="str">
        <f>IFERROR(__xludf.DUMMYFUNCTION("""COMPUTED_VALUE"""),"")</f>
        <v/>
      </c>
      <c r="L2757" s="27"/>
    </row>
    <row r="2758" ht="18.0" customHeight="1">
      <c r="A2758" s="3"/>
      <c r="B2758" s="21"/>
      <c r="C2758" s="41">
        <v>9.784817847423E12</v>
      </c>
      <c r="D2758" s="28" t="s">
        <v>543</v>
      </c>
      <c r="E2758" s="28" t="s">
        <v>4769</v>
      </c>
      <c r="F2758" s="28" t="s">
        <v>4770</v>
      </c>
      <c r="G2758" s="24" t="s">
        <v>19</v>
      </c>
      <c r="H2758" s="52">
        <v>44393.0</v>
      </c>
      <c r="I2758" s="53">
        <v>45478.0</v>
      </c>
      <c r="J2758" s="23"/>
      <c r="K2758" s="27" t="str">
        <f>IFERROR(__xludf.DUMMYFUNCTION("""COMPUTED_VALUE"""),"")</f>
        <v/>
      </c>
      <c r="L2758" s="27"/>
    </row>
    <row r="2759" ht="18.0" customHeight="1">
      <c r="A2759" s="3"/>
      <c r="B2759" s="21"/>
      <c r="C2759" s="41">
        <v>9.784817847577E12</v>
      </c>
      <c r="D2759" s="28" t="s">
        <v>543</v>
      </c>
      <c r="E2759" s="28" t="s">
        <v>4771</v>
      </c>
      <c r="F2759" s="28" t="s">
        <v>4772</v>
      </c>
      <c r="G2759" s="24" t="s">
        <v>19</v>
      </c>
      <c r="H2759" s="52">
        <v>44480.0</v>
      </c>
      <c r="I2759" s="53">
        <v>45478.0</v>
      </c>
      <c r="J2759" s="23"/>
      <c r="K2759" s="27" t="str">
        <f>IFERROR(__xludf.DUMMYFUNCTION("""COMPUTED_VALUE"""),"")</f>
        <v/>
      </c>
      <c r="L2759" s="27"/>
    </row>
    <row r="2760" ht="18.0" customHeight="1">
      <c r="A2760" s="3"/>
      <c r="B2760" s="21"/>
      <c r="C2760" s="41">
        <v>9.784817847584E12</v>
      </c>
      <c r="D2760" s="28" t="s">
        <v>543</v>
      </c>
      <c r="E2760" s="28" t="s">
        <v>4773</v>
      </c>
      <c r="F2760" s="28" t="s">
        <v>4774</v>
      </c>
      <c r="G2760" s="24" t="s">
        <v>19</v>
      </c>
      <c r="H2760" s="52">
        <v>44483.0</v>
      </c>
      <c r="I2760" s="53">
        <v>45478.0</v>
      </c>
      <c r="J2760" s="23"/>
      <c r="K2760" s="27" t="str">
        <f>IFERROR(__xludf.DUMMYFUNCTION("""COMPUTED_VALUE"""),"")</f>
        <v/>
      </c>
      <c r="L2760" s="27"/>
    </row>
    <row r="2761" ht="18.0" customHeight="1">
      <c r="A2761" s="3"/>
      <c r="B2761" s="21"/>
      <c r="C2761" s="41">
        <v>9.78481784769E12</v>
      </c>
      <c r="D2761" s="28" t="s">
        <v>543</v>
      </c>
      <c r="E2761" s="28" t="s">
        <v>4775</v>
      </c>
      <c r="F2761" s="28" t="s">
        <v>4776</v>
      </c>
      <c r="G2761" s="24" t="s">
        <v>19</v>
      </c>
      <c r="H2761" s="52">
        <v>44504.0</v>
      </c>
      <c r="I2761" s="53">
        <v>45478.0</v>
      </c>
      <c r="J2761" s="23"/>
      <c r="K2761" s="27" t="str">
        <f>IFERROR(__xludf.DUMMYFUNCTION("""COMPUTED_VALUE"""),"")</f>
        <v/>
      </c>
      <c r="L2761" s="27"/>
    </row>
    <row r="2762" ht="18.0" customHeight="1">
      <c r="A2762" s="3"/>
      <c r="B2762" s="21"/>
      <c r="C2762" s="41" t="s">
        <v>4777</v>
      </c>
      <c r="D2762" s="28" t="s">
        <v>1878</v>
      </c>
      <c r="E2762" s="28" t="s">
        <v>4778</v>
      </c>
      <c r="F2762" s="28" t="s">
        <v>4596</v>
      </c>
      <c r="G2762" s="24" t="s">
        <v>19</v>
      </c>
      <c r="H2762" s="52">
        <v>45422.0</v>
      </c>
      <c r="I2762" s="53">
        <v>45478.0</v>
      </c>
      <c r="J2762" s="23"/>
      <c r="K2762" s="27" t="str">
        <f>IFERROR(__xludf.DUMMYFUNCTION("""COMPUTED_VALUE"""),"")</f>
        <v/>
      </c>
      <c r="L2762" s="27"/>
    </row>
    <row r="2763" ht="18.0" customHeight="1">
      <c r="A2763" s="3"/>
      <c r="B2763" s="21"/>
      <c r="C2763" s="41" t="s">
        <v>4779</v>
      </c>
      <c r="D2763" s="28" t="s">
        <v>2133</v>
      </c>
      <c r="E2763" s="28" t="s">
        <v>4780</v>
      </c>
      <c r="F2763" s="28" t="s">
        <v>2133</v>
      </c>
      <c r="G2763" s="24" t="s">
        <v>19</v>
      </c>
      <c r="H2763" s="52">
        <v>45422.0</v>
      </c>
      <c r="I2763" s="53">
        <v>45478.0</v>
      </c>
      <c r="J2763" s="23"/>
      <c r="K2763" s="27" t="str">
        <f>IFERROR(__xludf.DUMMYFUNCTION("""COMPUTED_VALUE"""),"")</f>
        <v/>
      </c>
      <c r="L2763" s="27"/>
    </row>
    <row r="2764" ht="18.0" customHeight="1">
      <c r="A2764" s="3"/>
      <c r="B2764" s="21"/>
      <c r="C2764" s="41">
        <v>9.784785721862E12</v>
      </c>
      <c r="D2764" s="28" t="s">
        <v>16</v>
      </c>
      <c r="E2764" s="28" t="s">
        <v>4781</v>
      </c>
      <c r="F2764" s="28" t="s">
        <v>276</v>
      </c>
      <c r="G2764" s="24" t="s">
        <v>19</v>
      </c>
      <c r="H2764" s="52">
        <v>41759.0</v>
      </c>
      <c r="I2764" s="53">
        <v>45482.0</v>
      </c>
      <c r="J2764" s="23"/>
      <c r="K2764" s="27" t="str">
        <f>IFERROR(__xludf.DUMMYFUNCTION("""COMPUTED_VALUE"""),"〇")</f>
        <v>〇</v>
      </c>
      <c r="L2764" s="27"/>
    </row>
    <row r="2765" ht="18.0" customHeight="1">
      <c r="A2765" s="3"/>
      <c r="B2765" s="21"/>
      <c r="C2765" s="41">
        <v>9.784785728786E12</v>
      </c>
      <c r="D2765" s="28" t="s">
        <v>16</v>
      </c>
      <c r="E2765" s="28" t="s">
        <v>4782</v>
      </c>
      <c r="F2765" s="28" t="s">
        <v>287</v>
      </c>
      <c r="G2765" s="24" t="s">
        <v>19</v>
      </c>
      <c r="H2765" s="52">
        <v>44404.0</v>
      </c>
      <c r="I2765" s="53">
        <v>45482.0</v>
      </c>
      <c r="J2765" s="23"/>
      <c r="K2765" s="27" t="str">
        <f>IFERROR(__xludf.DUMMYFUNCTION("""COMPUTED_VALUE"""),"〇")</f>
        <v>〇</v>
      </c>
      <c r="L2765" s="27"/>
    </row>
    <row r="2766" ht="18.0" customHeight="1">
      <c r="A2766" s="3"/>
      <c r="B2766" s="21"/>
      <c r="C2766" s="41">
        <v>9.784785729042E12</v>
      </c>
      <c r="D2766" s="28" t="s">
        <v>16</v>
      </c>
      <c r="E2766" s="28" t="s">
        <v>4783</v>
      </c>
      <c r="F2766" s="28" t="s">
        <v>4784</v>
      </c>
      <c r="G2766" s="24" t="s">
        <v>19</v>
      </c>
      <c r="H2766" s="52">
        <v>44484.0</v>
      </c>
      <c r="I2766" s="53">
        <v>45482.0</v>
      </c>
      <c r="J2766" s="23"/>
      <c r="K2766" s="27" t="str">
        <f>IFERROR(__xludf.DUMMYFUNCTION("""COMPUTED_VALUE"""),"〇")</f>
        <v>〇</v>
      </c>
      <c r="L2766" s="27"/>
    </row>
    <row r="2767" ht="18.0" customHeight="1">
      <c r="A2767" s="3"/>
      <c r="B2767" s="21"/>
      <c r="C2767" s="41">
        <v>9.784785729035E12</v>
      </c>
      <c r="D2767" s="28" t="s">
        <v>16</v>
      </c>
      <c r="E2767" s="28" t="s">
        <v>4785</v>
      </c>
      <c r="F2767" s="28" t="s">
        <v>1037</v>
      </c>
      <c r="G2767" s="24" t="s">
        <v>19</v>
      </c>
      <c r="H2767" s="52">
        <v>44484.0</v>
      </c>
      <c r="I2767" s="53">
        <v>45482.0</v>
      </c>
      <c r="J2767" s="23"/>
      <c r="K2767" s="27" t="str">
        <f>IFERROR(__xludf.DUMMYFUNCTION("""COMPUTED_VALUE"""),"〇")</f>
        <v>〇</v>
      </c>
      <c r="L2767" s="27"/>
    </row>
    <row r="2768" ht="18.0" customHeight="1">
      <c r="A2768" s="3"/>
      <c r="B2768" s="21"/>
      <c r="C2768" s="41">
        <v>9.784785729066E12</v>
      </c>
      <c r="D2768" s="28" t="s">
        <v>16</v>
      </c>
      <c r="E2768" s="28" t="s">
        <v>4786</v>
      </c>
      <c r="F2768" s="28" t="s">
        <v>103</v>
      </c>
      <c r="G2768" s="24" t="s">
        <v>19</v>
      </c>
      <c r="H2768" s="52">
        <v>44494.0</v>
      </c>
      <c r="I2768" s="53">
        <v>45482.0</v>
      </c>
      <c r="J2768" s="23"/>
      <c r="K2768" s="27" t="str">
        <f>IFERROR(__xludf.DUMMYFUNCTION("""COMPUTED_VALUE"""),"〇")</f>
        <v>〇</v>
      </c>
      <c r="L2768" s="27"/>
    </row>
    <row r="2769" ht="18.0" customHeight="1">
      <c r="A2769" s="3"/>
      <c r="B2769" s="21"/>
      <c r="C2769" s="41">
        <v>9.784785729073E12</v>
      </c>
      <c r="D2769" s="28" t="s">
        <v>16</v>
      </c>
      <c r="E2769" s="28" t="s">
        <v>4787</v>
      </c>
      <c r="F2769" s="28" t="s">
        <v>259</v>
      </c>
      <c r="G2769" s="24" t="s">
        <v>19</v>
      </c>
      <c r="H2769" s="52">
        <v>44510.0</v>
      </c>
      <c r="I2769" s="53">
        <v>45482.0</v>
      </c>
      <c r="J2769" s="23"/>
      <c r="K2769" s="27" t="str">
        <f>IFERROR(__xludf.DUMMYFUNCTION("""COMPUTED_VALUE"""),"〇")</f>
        <v>〇</v>
      </c>
      <c r="L2769" s="27"/>
    </row>
    <row r="2770" ht="18.0" customHeight="1">
      <c r="A2770" s="3"/>
      <c r="B2770" s="21"/>
      <c r="C2770" s="41">
        <v>9.784785729448E12</v>
      </c>
      <c r="D2770" s="28" t="s">
        <v>16</v>
      </c>
      <c r="E2770" s="28" t="s">
        <v>4788</v>
      </c>
      <c r="F2770" s="28" t="s">
        <v>287</v>
      </c>
      <c r="G2770" s="24" t="s">
        <v>19</v>
      </c>
      <c r="H2770" s="52">
        <v>44650.0</v>
      </c>
      <c r="I2770" s="53">
        <v>45482.0</v>
      </c>
      <c r="J2770" s="23"/>
      <c r="K2770" s="27" t="str">
        <f>IFERROR(__xludf.DUMMYFUNCTION("""COMPUTED_VALUE"""),"〇")</f>
        <v>〇</v>
      </c>
      <c r="L2770" s="27"/>
    </row>
    <row r="2771" ht="18.0" customHeight="1">
      <c r="A2771" s="3"/>
      <c r="B2771" s="21"/>
      <c r="C2771" s="41">
        <v>9.784785729387E12</v>
      </c>
      <c r="D2771" s="28" t="s">
        <v>16</v>
      </c>
      <c r="E2771" s="28" t="s">
        <v>4789</v>
      </c>
      <c r="F2771" s="28" t="s">
        <v>4790</v>
      </c>
      <c r="G2771" s="24" t="s">
        <v>19</v>
      </c>
      <c r="H2771" s="52">
        <v>44651.0</v>
      </c>
      <c r="I2771" s="53">
        <v>45482.0</v>
      </c>
      <c r="J2771" s="23"/>
      <c r="K2771" s="27" t="str">
        <f>IFERROR(__xludf.DUMMYFUNCTION("""COMPUTED_VALUE"""),"")</f>
        <v/>
      </c>
      <c r="L2771" s="27"/>
    </row>
    <row r="2772" ht="18.0" customHeight="1">
      <c r="A2772" s="3"/>
      <c r="B2772" s="21"/>
      <c r="C2772" s="41">
        <v>9.784785729622E12</v>
      </c>
      <c r="D2772" s="28" t="s">
        <v>16</v>
      </c>
      <c r="E2772" s="28" t="s">
        <v>4791</v>
      </c>
      <c r="F2772" s="28" t="s">
        <v>817</v>
      </c>
      <c r="G2772" s="24" t="s">
        <v>19</v>
      </c>
      <c r="H2772" s="52">
        <v>44696.0</v>
      </c>
      <c r="I2772" s="53">
        <v>45482.0</v>
      </c>
      <c r="J2772" s="23"/>
      <c r="K2772" s="27" t="str">
        <f>IFERROR(__xludf.DUMMYFUNCTION("""COMPUTED_VALUE"""),"〇")</f>
        <v>〇</v>
      </c>
      <c r="L2772" s="27"/>
    </row>
    <row r="2773" ht="18.0" customHeight="1">
      <c r="A2773" s="3"/>
      <c r="B2773" s="21"/>
      <c r="C2773" s="41">
        <v>9.784785729677E12</v>
      </c>
      <c r="D2773" s="28" t="s">
        <v>16</v>
      </c>
      <c r="E2773" s="28" t="s">
        <v>4792</v>
      </c>
      <c r="F2773" s="28" t="s">
        <v>4793</v>
      </c>
      <c r="G2773" s="24" t="s">
        <v>19</v>
      </c>
      <c r="H2773" s="52">
        <v>44711.0</v>
      </c>
      <c r="I2773" s="53">
        <v>45482.0</v>
      </c>
      <c r="J2773" s="23"/>
      <c r="K2773" s="27" t="str">
        <f>IFERROR(__xludf.DUMMYFUNCTION("""COMPUTED_VALUE"""),"〇")</f>
        <v>〇</v>
      </c>
      <c r="L2773" s="27"/>
    </row>
    <row r="2774" ht="18.0" customHeight="1">
      <c r="A2774" s="3"/>
      <c r="B2774" s="21"/>
      <c r="C2774" s="41">
        <v>9.784785729516E12</v>
      </c>
      <c r="D2774" s="28" t="s">
        <v>16</v>
      </c>
      <c r="E2774" s="28" t="s">
        <v>4794</v>
      </c>
      <c r="F2774" s="28" t="s">
        <v>4795</v>
      </c>
      <c r="G2774" s="24" t="s">
        <v>19</v>
      </c>
      <c r="H2774" s="52">
        <v>44711.0</v>
      </c>
      <c r="I2774" s="53">
        <v>45482.0</v>
      </c>
      <c r="J2774" s="23"/>
      <c r="K2774" s="27" t="str">
        <f>IFERROR(__xludf.DUMMYFUNCTION("""COMPUTED_VALUE"""),"〇")</f>
        <v>〇</v>
      </c>
      <c r="L2774" s="27"/>
    </row>
    <row r="2775" ht="18.0" customHeight="1">
      <c r="A2775" s="3"/>
      <c r="B2775" s="21"/>
      <c r="C2775" s="41">
        <v>9.784785729509E12</v>
      </c>
      <c r="D2775" s="28" t="s">
        <v>16</v>
      </c>
      <c r="E2775" s="28" t="s">
        <v>4796</v>
      </c>
      <c r="F2775" s="28" t="s">
        <v>4795</v>
      </c>
      <c r="G2775" s="24" t="s">
        <v>19</v>
      </c>
      <c r="H2775" s="52">
        <v>44711.0</v>
      </c>
      <c r="I2775" s="53">
        <v>45482.0</v>
      </c>
      <c r="J2775" s="23"/>
      <c r="K2775" s="27" t="str">
        <f>IFERROR(__xludf.DUMMYFUNCTION("""COMPUTED_VALUE"""),"〇")</f>
        <v>〇</v>
      </c>
      <c r="L2775" s="27"/>
    </row>
    <row r="2776" ht="18.0" customHeight="1">
      <c r="A2776" s="3"/>
      <c r="B2776" s="21"/>
      <c r="C2776" s="41">
        <v>9.784785729493E12</v>
      </c>
      <c r="D2776" s="28" t="s">
        <v>16</v>
      </c>
      <c r="E2776" s="28" t="s">
        <v>4797</v>
      </c>
      <c r="F2776" s="28" t="s">
        <v>4795</v>
      </c>
      <c r="G2776" s="24" t="s">
        <v>19</v>
      </c>
      <c r="H2776" s="52">
        <v>44711.0</v>
      </c>
      <c r="I2776" s="53">
        <v>45482.0</v>
      </c>
      <c r="J2776" s="23"/>
      <c r="K2776" s="27" t="str">
        <f>IFERROR(__xludf.DUMMYFUNCTION("""COMPUTED_VALUE"""),"〇")</f>
        <v>〇</v>
      </c>
      <c r="L2776" s="27"/>
    </row>
    <row r="2777" ht="18.0" customHeight="1">
      <c r="A2777" s="3"/>
      <c r="B2777" s="21"/>
      <c r="C2777" s="41">
        <v>9.784785729486E12</v>
      </c>
      <c r="D2777" s="28" t="s">
        <v>16</v>
      </c>
      <c r="E2777" s="28" t="s">
        <v>4798</v>
      </c>
      <c r="F2777" s="28" t="s">
        <v>4799</v>
      </c>
      <c r="G2777" s="24" t="s">
        <v>19</v>
      </c>
      <c r="H2777" s="52">
        <v>44890.0</v>
      </c>
      <c r="I2777" s="53">
        <v>45482.0</v>
      </c>
      <c r="J2777" s="23"/>
      <c r="K2777" s="27" t="str">
        <f>IFERROR(__xludf.DUMMYFUNCTION("""COMPUTED_VALUE"""),"〇")</f>
        <v>〇</v>
      </c>
      <c r="L2777" s="27"/>
    </row>
    <row r="2778" ht="18.0" customHeight="1">
      <c r="A2778" s="3"/>
      <c r="B2778" s="21"/>
      <c r="C2778" s="41">
        <v>9.784502205712E12</v>
      </c>
      <c r="D2778" s="28" t="s">
        <v>848</v>
      </c>
      <c r="E2778" s="28" t="s">
        <v>4800</v>
      </c>
      <c r="F2778" s="28" t="s">
        <v>4801</v>
      </c>
      <c r="G2778" s="24" t="s">
        <v>19</v>
      </c>
      <c r="H2778" s="52">
        <v>42628.0</v>
      </c>
      <c r="I2778" s="53">
        <v>45489.0</v>
      </c>
      <c r="J2778" s="23"/>
      <c r="K2778" s="27" t="str">
        <f>IFERROR(__xludf.DUMMYFUNCTION("""COMPUTED_VALUE"""),"〇")</f>
        <v>〇</v>
      </c>
      <c r="L2778" s="27"/>
    </row>
    <row r="2779" ht="18.0" customHeight="1">
      <c r="A2779" s="3"/>
      <c r="B2779" s="21"/>
      <c r="C2779" s="41">
        <v>9.784502217012E12</v>
      </c>
      <c r="D2779" s="28" t="s">
        <v>848</v>
      </c>
      <c r="E2779" s="28" t="s">
        <v>4802</v>
      </c>
      <c r="F2779" s="28" t="s">
        <v>4803</v>
      </c>
      <c r="G2779" s="24" t="s">
        <v>19</v>
      </c>
      <c r="H2779" s="52">
        <v>42819.0</v>
      </c>
      <c r="I2779" s="53">
        <v>45489.0</v>
      </c>
      <c r="J2779" s="23"/>
      <c r="K2779" s="27" t="str">
        <f>IFERROR(__xludf.DUMMYFUNCTION("""COMPUTED_VALUE"""),"〇")</f>
        <v>〇</v>
      </c>
      <c r="L2779" s="27"/>
    </row>
    <row r="2780" ht="18.0" customHeight="1">
      <c r="A2780" s="3"/>
      <c r="B2780" s="21"/>
      <c r="C2780" s="41">
        <v>9.784502292712E12</v>
      </c>
      <c r="D2780" s="28" t="s">
        <v>848</v>
      </c>
      <c r="E2780" s="28" t="s">
        <v>4804</v>
      </c>
      <c r="F2780" s="28" t="s">
        <v>4805</v>
      </c>
      <c r="G2780" s="24" t="s">
        <v>19</v>
      </c>
      <c r="H2780" s="52">
        <v>43459.0</v>
      </c>
      <c r="I2780" s="53">
        <v>45489.0</v>
      </c>
      <c r="J2780" s="23"/>
      <c r="K2780" s="27" t="str">
        <f>IFERROR(__xludf.DUMMYFUNCTION("""COMPUTED_VALUE"""),"〇")</f>
        <v>〇</v>
      </c>
      <c r="L2780" s="27"/>
    </row>
    <row r="2781" ht="18.0" customHeight="1">
      <c r="A2781" s="3"/>
      <c r="B2781" s="21"/>
      <c r="C2781" s="41">
        <v>9.784502322211E12</v>
      </c>
      <c r="D2781" s="28" t="s">
        <v>848</v>
      </c>
      <c r="E2781" s="28" t="s">
        <v>4806</v>
      </c>
      <c r="F2781" s="28" t="s">
        <v>4807</v>
      </c>
      <c r="G2781" s="24" t="s">
        <v>19</v>
      </c>
      <c r="H2781" s="52">
        <v>43814.0</v>
      </c>
      <c r="I2781" s="53">
        <v>45489.0</v>
      </c>
      <c r="J2781" s="23"/>
      <c r="K2781" s="27" t="str">
        <f>IFERROR(__xludf.DUMMYFUNCTION("""COMPUTED_VALUE"""),"")</f>
        <v/>
      </c>
      <c r="L2781" s="27"/>
    </row>
    <row r="2782" ht="18.0" customHeight="1">
      <c r="A2782" s="3"/>
      <c r="B2782" s="21"/>
      <c r="C2782" s="41">
        <v>9.784502344213E12</v>
      </c>
      <c r="D2782" s="28" t="s">
        <v>848</v>
      </c>
      <c r="E2782" s="28" t="s">
        <v>4808</v>
      </c>
      <c r="F2782" s="28" t="s">
        <v>4809</v>
      </c>
      <c r="G2782" s="24" t="s">
        <v>19</v>
      </c>
      <c r="H2782" s="52">
        <v>43952.0</v>
      </c>
      <c r="I2782" s="53">
        <v>45489.0</v>
      </c>
      <c r="J2782" s="23"/>
      <c r="K2782" s="27" t="str">
        <f>IFERROR(__xludf.DUMMYFUNCTION("""COMPUTED_VALUE"""),"")</f>
        <v/>
      </c>
      <c r="L2782" s="27"/>
    </row>
    <row r="2783" ht="18.0" customHeight="1">
      <c r="A2783" s="3"/>
      <c r="B2783" s="21"/>
      <c r="C2783" s="41">
        <v>9.784502368516E12</v>
      </c>
      <c r="D2783" s="28" t="s">
        <v>848</v>
      </c>
      <c r="E2783" s="28" t="s">
        <v>4810</v>
      </c>
      <c r="F2783" s="28" t="s">
        <v>4811</v>
      </c>
      <c r="G2783" s="24" t="s">
        <v>19</v>
      </c>
      <c r="H2783" s="52">
        <v>44237.0</v>
      </c>
      <c r="I2783" s="53">
        <v>45489.0</v>
      </c>
      <c r="J2783" s="23"/>
      <c r="K2783" s="27" t="str">
        <f>IFERROR(__xludf.DUMMYFUNCTION("""COMPUTED_VALUE"""),"〇")</f>
        <v>〇</v>
      </c>
      <c r="L2783" s="27"/>
    </row>
    <row r="2784" ht="18.0" customHeight="1">
      <c r="A2784" s="3"/>
      <c r="B2784" s="21"/>
      <c r="C2784" s="41">
        <v>9.784502389511E12</v>
      </c>
      <c r="D2784" s="28" t="s">
        <v>848</v>
      </c>
      <c r="E2784" s="28" t="s">
        <v>4812</v>
      </c>
      <c r="F2784" s="28" t="s">
        <v>4813</v>
      </c>
      <c r="G2784" s="24" t="s">
        <v>19</v>
      </c>
      <c r="H2784" s="52">
        <v>44341.0</v>
      </c>
      <c r="I2784" s="53">
        <v>45489.0</v>
      </c>
      <c r="J2784" s="23"/>
      <c r="K2784" s="27" t="str">
        <f>IFERROR(__xludf.DUMMYFUNCTION("""COMPUTED_VALUE"""),"〇")</f>
        <v>〇</v>
      </c>
      <c r="L2784" s="27"/>
    </row>
    <row r="2785" ht="18.0" customHeight="1">
      <c r="A2785" s="3"/>
      <c r="B2785" s="21"/>
      <c r="C2785" s="41">
        <v>9.784502410017E12</v>
      </c>
      <c r="D2785" s="28" t="s">
        <v>848</v>
      </c>
      <c r="E2785" s="28" t="s">
        <v>4814</v>
      </c>
      <c r="F2785" s="28" t="s">
        <v>4815</v>
      </c>
      <c r="G2785" s="24" t="s">
        <v>19</v>
      </c>
      <c r="H2785" s="52">
        <v>44640.0</v>
      </c>
      <c r="I2785" s="53">
        <v>45489.0</v>
      </c>
      <c r="J2785" s="23"/>
      <c r="K2785" s="27" t="str">
        <f>IFERROR(__xludf.DUMMYFUNCTION("""COMPUTED_VALUE"""),"〇")</f>
        <v>〇</v>
      </c>
      <c r="L2785" s="27"/>
    </row>
    <row r="2786" ht="18.0" customHeight="1">
      <c r="A2786" s="3"/>
      <c r="B2786" s="21"/>
      <c r="C2786" s="41">
        <v>9.78450239951E12</v>
      </c>
      <c r="D2786" s="28" t="s">
        <v>848</v>
      </c>
      <c r="E2786" s="28" t="s">
        <v>4816</v>
      </c>
      <c r="F2786" s="28" t="s">
        <v>4817</v>
      </c>
      <c r="G2786" s="24" t="s">
        <v>19</v>
      </c>
      <c r="H2786" s="52">
        <v>44717.0</v>
      </c>
      <c r="I2786" s="53">
        <v>45489.0</v>
      </c>
      <c r="J2786" s="23"/>
      <c r="K2786" s="27" t="str">
        <f>IFERROR(__xludf.DUMMYFUNCTION("""COMPUTED_VALUE"""),"〇")</f>
        <v>〇</v>
      </c>
      <c r="L2786" s="27"/>
    </row>
    <row r="2787" ht="18.0" customHeight="1">
      <c r="A2787" s="3"/>
      <c r="B2787" s="21"/>
      <c r="C2787" s="41">
        <v>9.784502435713E12</v>
      </c>
      <c r="D2787" s="28" t="s">
        <v>848</v>
      </c>
      <c r="E2787" s="28" t="s">
        <v>4818</v>
      </c>
      <c r="F2787" s="28" t="s">
        <v>4819</v>
      </c>
      <c r="G2787" s="24" t="s">
        <v>19</v>
      </c>
      <c r="H2787" s="52">
        <v>44819.0</v>
      </c>
      <c r="I2787" s="53">
        <v>45489.0</v>
      </c>
      <c r="J2787" s="23"/>
      <c r="K2787" s="27" t="str">
        <f>IFERROR(__xludf.DUMMYFUNCTION("""COMPUTED_VALUE"""),"〇")</f>
        <v>〇</v>
      </c>
      <c r="L2787" s="27"/>
    </row>
    <row r="2788" ht="18.0" customHeight="1">
      <c r="A2788" s="3"/>
      <c r="B2788" s="21"/>
      <c r="C2788" s="41">
        <v>9.78450244731E12</v>
      </c>
      <c r="D2788" s="28" t="s">
        <v>848</v>
      </c>
      <c r="E2788" s="28" t="s">
        <v>4820</v>
      </c>
      <c r="F2788" s="28" t="s">
        <v>4821</v>
      </c>
      <c r="G2788" s="24" t="s">
        <v>19</v>
      </c>
      <c r="H2788" s="52">
        <v>44927.0</v>
      </c>
      <c r="I2788" s="53">
        <v>45489.0</v>
      </c>
      <c r="J2788" s="23"/>
      <c r="K2788" s="27" t="str">
        <f>IFERROR(__xludf.DUMMYFUNCTION("""COMPUTED_VALUE"""),"〇")</f>
        <v>〇</v>
      </c>
      <c r="L2788" s="27"/>
    </row>
    <row r="2789" ht="18.0" customHeight="1">
      <c r="A2789" s="3"/>
      <c r="B2789" s="21"/>
      <c r="C2789" s="41">
        <v>9.784502465314E12</v>
      </c>
      <c r="D2789" s="28" t="s">
        <v>848</v>
      </c>
      <c r="E2789" s="28" t="s">
        <v>4822</v>
      </c>
      <c r="F2789" s="28" t="s">
        <v>1392</v>
      </c>
      <c r="G2789" s="24" t="s">
        <v>19</v>
      </c>
      <c r="H2789" s="52">
        <v>45148.0</v>
      </c>
      <c r="I2789" s="53">
        <v>45489.0</v>
      </c>
      <c r="J2789" s="23"/>
      <c r="K2789" s="27" t="str">
        <f>IFERROR(__xludf.DUMMYFUNCTION("""COMPUTED_VALUE"""),"〇")</f>
        <v>〇</v>
      </c>
      <c r="L2789" s="27"/>
    </row>
    <row r="2790" ht="18.0" customHeight="1">
      <c r="A2790" s="3"/>
      <c r="B2790" s="21"/>
      <c r="C2790" s="41" t="s">
        <v>4823</v>
      </c>
      <c r="D2790" s="28" t="s">
        <v>1342</v>
      </c>
      <c r="E2790" s="28" t="s">
        <v>4824</v>
      </c>
      <c r="F2790" s="28" t="s">
        <v>4825</v>
      </c>
      <c r="G2790" s="24" t="s">
        <v>19</v>
      </c>
      <c r="H2790" s="52">
        <v>45379.0</v>
      </c>
      <c r="I2790" s="53">
        <v>45489.0</v>
      </c>
      <c r="J2790" s="23"/>
      <c r="K2790" s="27" t="str">
        <f>IFERROR(__xludf.DUMMYFUNCTION("""COMPUTED_VALUE"""),"〇")</f>
        <v>〇</v>
      </c>
      <c r="L2790" s="27"/>
    </row>
    <row r="2791" ht="18.0" customHeight="1">
      <c r="A2791" s="3"/>
      <c r="B2791" s="21"/>
      <c r="C2791" s="41">
        <v>9.784417017707E12</v>
      </c>
      <c r="D2791" s="28" t="s">
        <v>4673</v>
      </c>
      <c r="E2791" s="28" t="s">
        <v>4826</v>
      </c>
      <c r="F2791" s="28" t="s">
        <v>4827</v>
      </c>
      <c r="G2791" s="24" t="s">
        <v>19</v>
      </c>
      <c r="H2791" s="52">
        <v>43692.0</v>
      </c>
      <c r="I2791" s="53">
        <v>45489.0</v>
      </c>
      <c r="J2791" s="23"/>
      <c r="K2791" s="27" t="str">
        <f>IFERROR(__xludf.DUMMYFUNCTION("""COMPUTED_VALUE"""),"")</f>
        <v/>
      </c>
      <c r="L2791" s="27"/>
    </row>
    <row r="2792" ht="18.0" customHeight="1">
      <c r="A2792" s="3"/>
      <c r="B2792" s="21"/>
      <c r="C2792" s="41">
        <v>9.784417017905E12</v>
      </c>
      <c r="D2792" s="28" t="s">
        <v>4673</v>
      </c>
      <c r="E2792" s="28" t="s">
        <v>4828</v>
      </c>
      <c r="F2792" s="28" t="s">
        <v>943</v>
      </c>
      <c r="G2792" s="24" t="s">
        <v>19</v>
      </c>
      <c r="H2792" s="52">
        <v>43978.0</v>
      </c>
      <c r="I2792" s="53">
        <v>45489.0</v>
      </c>
      <c r="J2792" s="23"/>
      <c r="K2792" s="27" t="str">
        <f>IFERROR(__xludf.DUMMYFUNCTION("""COMPUTED_VALUE"""),"〇")</f>
        <v>〇</v>
      </c>
      <c r="L2792" s="27"/>
    </row>
    <row r="2793" ht="18.0" customHeight="1">
      <c r="A2793" s="3"/>
      <c r="B2793" s="21"/>
      <c r="C2793" s="41">
        <v>9.784417018094E12</v>
      </c>
      <c r="D2793" s="28" t="s">
        <v>4673</v>
      </c>
      <c r="E2793" s="28" t="s">
        <v>4829</v>
      </c>
      <c r="F2793" s="28" t="s">
        <v>4830</v>
      </c>
      <c r="G2793" s="24" t="s">
        <v>19</v>
      </c>
      <c r="H2793" s="52">
        <v>44286.0</v>
      </c>
      <c r="I2793" s="53">
        <v>45489.0</v>
      </c>
      <c r="J2793" s="23"/>
      <c r="K2793" s="27" t="str">
        <f>IFERROR(__xludf.DUMMYFUNCTION("""COMPUTED_VALUE"""),"〇")</f>
        <v>〇</v>
      </c>
      <c r="L2793" s="27"/>
    </row>
    <row r="2794" ht="18.0" customHeight="1">
      <c r="A2794" s="3"/>
      <c r="B2794" s="21"/>
      <c r="C2794" s="41">
        <v>9.784384049398E12</v>
      </c>
      <c r="D2794" s="28" t="s">
        <v>2751</v>
      </c>
      <c r="E2794" s="28" t="s">
        <v>4831</v>
      </c>
      <c r="F2794" s="28" t="s">
        <v>4832</v>
      </c>
      <c r="G2794" s="24" t="s">
        <v>19</v>
      </c>
      <c r="H2794" s="52">
        <v>45432.0</v>
      </c>
      <c r="I2794" s="53">
        <v>45492.0</v>
      </c>
      <c r="J2794" s="23"/>
      <c r="K2794" s="27" t="str">
        <f>IFERROR(__xludf.DUMMYFUNCTION("""COMPUTED_VALUE"""),"〇")</f>
        <v>〇</v>
      </c>
      <c r="L2794" s="27"/>
    </row>
    <row r="2795" ht="18.0" customHeight="1">
      <c r="A2795" s="3"/>
      <c r="B2795" s="21"/>
      <c r="C2795" s="41">
        <v>9.784384049404E12</v>
      </c>
      <c r="D2795" s="28" t="s">
        <v>2751</v>
      </c>
      <c r="E2795" s="28" t="s">
        <v>4833</v>
      </c>
      <c r="F2795" s="28" t="s">
        <v>4834</v>
      </c>
      <c r="G2795" s="24" t="s">
        <v>19</v>
      </c>
      <c r="H2795" s="52">
        <v>45432.0</v>
      </c>
      <c r="I2795" s="53">
        <v>45492.0</v>
      </c>
      <c r="J2795" s="23"/>
      <c r="K2795" s="27" t="str">
        <f>IFERROR(__xludf.DUMMYFUNCTION("""COMPUTED_VALUE"""),"〇")</f>
        <v>〇</v>
      </c>
      <c r="L2795" s="27"/>
    </row>
    <row r="2796" ht="18.0" customHeight="1">
      <c r="A2796" s="3"/>
      <c r="B2796" s="21"/>
      <c r="C2796" s="41">
        <v>9.784785752835E12</v>
      </c>
      <c r="D2796" s="28" t="s">
        <v>16</v>
      </c>
      <c r="E2796" s="28" t="s">
        <v>4835</v>
      </c>
      <c r="F2796" s="28" t="s">
        <v>4836</v>
      </c>
      <c r="G2796" s="24" t="s">
        <v>19</v>
      </c>
      <c r="H2796" s="52">
        <v>43886.0</v>
      </c>
      <c r="I2796" s="53">
        <v>45492.0</v>
      </c>
      <c r="J2796" s="23"/>
      <c r="K2796" s="27" t="str">
        <f>IFERROR(__xludf.DUMMYFUNCTION("""COMPUTED_VALUE"""),"")</f>
        <v/>
      </c>
      <c r="L2796" s="27"/>
    </row>
    <row r="2797" ht="18.0" customHeight="1">
      <c r="A2797" s="3"/>
      <c r="B2797" s="21"/>
      <c r="C2797" s="41">
        <v>9.784785752934E12</v>
      </c>
      <c r="D2797" s="28" t="s">
        <v>16</v>
      </c>
      <c r="E2797" s="28" t="s">
        <v>4837</v>
      </c>
      <c r="F2797" s="28" t="s">
        <v>4836</v>
      </c>
      <c r="G2797" s="24" t="s">
        <v>19</v>
      </c>
      <c r="H2797" s="52">
        <v>44249.0</v>
      </c>
      <c r="I2797" s="53">
        <v>45492.0</v>
      </c>
      <c r="J2797" s="23"/>
      <c r="K2797" s="27" t="str">
        <f>IFERROR(__xludf.DUMMYFUNCTION("""COMPUTED_VALUE"""),"")</f>
        <v/>
      </c>
      <c r="L2797" s="27"/>
    </row>
    <row r="2798" ht="18.0" customHeight="1">
      <c r="A2798" s="3"/>
      <c r="B2798" s="21"/>
      <c r="C2798" s="41">
        <v>9.784785753023E12</v>
      </c>
      <c r="D2798" s="28" t="s">
        <v>16</v>
      </c>
      <c r="E2798" s="28" t="s">
        <v>4838</v>
      </c>
      <c r="F2798" s="28" t="s">
        <v>4836</v>
      </c>
      <c r="G2798" s="24" t="s">
        <v>19</v>
      </c>
      <c r="H2798" s="52">
        <v>44611.0</v>
      </c>
      <c r="I2798" s="53">
        <v>45492.0</v>
      </c>
      <c r="J2798" s="23"/>
      <c r="K2798" s="27" t="str">
        <f>IFERROR(__xludf.DUMMYFUNCTION("""COMPUTED_VALUE"""),"")</f>
        <v/>
      </c>
      <c r="L2798" s="27"/>
    </row>
    <row r="2799" ht="18.0" customHeight="1">
      <c r="A2799" s="3"/>
      <c r="B2799" s="21"/>
      <c r="C2799" s="41">
        <v>9.784785753078E12</v>
      </c>
      <c r="D2799" s="28" t="s">
        <v>16</v>
      </c>
      <c r="E2799" s="28" t="s">
        <v>4839</v>
      </c>
      <c r="F2799" s="28" t="s">
        <v>4836</v>
      </c>
      <c r="G2799" s="24" t="s">
        <v>19</v>
      </c>
      <c r="H2799" s="52">
        <v>44977.0</v>
      </c>
      <c r="I2799" s="53">
        <v>45492.0</v>
      </c>
      <c r="J2799" s="23"/>
      <c r="K2799" s="27" t="str">
        <f>IFERROR(__xludf.DUMMYFUNCTION("""COMPUTED_VALUE"""),"")</f>
        <v/>
      </c>
      <c r="L2799" s="27"/>
    </row>
    <row r="2800" ht="18.0" customHeight="1">
      <c r="A2800" s="3"/>
      <c r="B2800" s="21"/>
      <c r="C2800" s="41">
        <v>9.784539747018E12</v>
      </c>
      <c r="D2800" s="28" t="s">
        <v>3343</v>
      </c>
      <c r="E2800" s="28" t="s">
        <v>4840</v>
      </c>
      <c r="F2800" s="28" t="s">
        <v>4841</v>
      </c>
      <c r="G2800" s="24" t="s">
        <v>19</v>
      </c>
      <c r="H2800" s="52">
        <v>35836.0</v>
      </c>
      <c r="I2800" s="53">
        <v>45492.0</v>
      </c>
      <c r="J2800" s="23"/>
      <c r="K2800" s="27" t="str">
        <f>IFERROR(__xludf.DUMMYFUNCTION("""COMPUTED_VALUE"""),"")</f>
        <v/>
      </c>
      <c r="L2800" s="27"/>
    </row>
    <row r="2801" ht="18.0" customHeight="1">
      <c r="A2801" s="3"/>
      <c r="B2801" s="21"/>
      <c r="C2801" s="41">
        <v>9.784539728215E12</v>
      </c>
      <c r="D2801" s="28" t="s">
        <v>3343</v>
      </c>
      <c r="E2801" s="28" t="s">
        <v>4842</v>
      </c>
      <c r="F2801" s="28" t="s">
        <v>4843</v>
      </c>
      <c r="G2801" s="24" t="s">
        <v>19</v>
      </c>
      <c r="H2801" s="52">
        <v>44520.0</v>
      </c>
      <c r="I2801" s="53">
        <v>45492.0</v>
      </c>
      <c r="J2801" s="23"/>
      <c r="K2801" s="27" t="str">
        <f>IFERROR(__xludf.DUMMYFUNCTION("""COMPUTED_VALUE"""),"〇")</f>
        <v>〇</v>
      </c>
      <c r="L2801" s="27"/>
    </row>
    <row r="2802" ht="18.0" customHeight="1">
      <c r="A2802" s="3"/>
      <c r="B2802" s="21"/>
      <c r="C2802" s="41">
        <v>9.784539728826E12</v>
      </c>
      <c r="D2802" s="28" t="s">
        <v>3343</v>
      </c>
      <c r="E2802" s="28" t="s">
        <v>4844</v>
      </c>
      <c r="F2802" s="28" t="s">
        <v>4845</v>
      </c>
      <c r="G2802" s="24" t="s">
        <v>19</v>
      </c>
      <c r="H2802" s="52">
        <v>44593.0</v>
      </c>
      <c r="I2802" s="53">
        <v>45492.0</v>
      </c>
      <c r="J2802" s="23"/>
      <c r="K2802" s="27" t="str">
        <f>IFERROR(__xludf.DUMMYFUNCTION("""COMPUTED_VALUE"""),"")</f>
        <v/>
      </c>
      <c r="L2802" s="27"/>
    </row>
    <row r="2803" ht="18.0" customHeight="1">
      <c r="A2803" s="3"/>
      <c r="B2803" s="21"/>
      <c r="C2803" s="41">
        <v>9.78453972925E12</v>
      </c>
      <c r="D2803" s="28" t="s">
        <v>3343</v>
      </c>
      <c r="E2803" s="28" t="s">
        <v>4846</v>
      </c>
      <c r="F2803" s="28" t="s">
        <v>4845</v>
      </c>
      <c r="G2803" s="24" t="s">
        <v>19</v>
      </c>
      <c r="H2803" s="52">
        <v>44956.0</v>
      </c>
      <c r="I2803" s="53">
        <v>45492.0</v>
      </c>
      <c r="J2803" s="23"/>
      <c r="K2803" s="27" t="str">
        <f>IFERROR(__xludf.DUMMYFUNCTION("""COMPUTED_VALUE"""),"〇")</f>
        <v>〇</v>
      </c>
      <c r="L2803" s="27"/>
    </row>
    <row r="2804" ht="18.0" customHeight="1">
      <c r="A2804" s="3"/>
      <c r="B2804" s="21"/>
      <c r="C2804" s="41">
        <v>9.784539729984E12</v>
      </c>
      <c r="D2804" s="28" t="s">
        <v>3343</v>
      </c>
      <c r="E2804" s="28" t="s">
        <v>4847</v>
      </c>
      <c r="F2804" s="28" t="s">
        <v>4845</v>
      </c>
      <c r="G2804" s="24" t="s">
        <v>19</v>
      </c>
      <c r="H2804" s="52">
        <v>45200.0</v>
      </c>
      <c r="I2804" s="53">
        <v>45492.0</v>
      </c>
      <c r="J2804" s="23"/>
      <c r="K2804" s="27" t="str">
        <f>IFERROR(__xludf.DUMMYFUNCTION("""COMPUTED_VALUE"""),"〇")</f>
        <v>〇</v>
      </c>
      <c r="L2804" s="27"/>
    </row>
    <row r="2805" ht="18.0" customHeight="1">
      <c r="A2805" s="3"/>
      <c r="B2805" s="21"/>
      <c r="C2805" s="41">
        <v>9.78458904093E12</v>
      </c>
      <c r="D2805" s="28" t="s">
        <v>4848</v>
      </c>
      <c r="E2805" s="28" t="s">
        <v>4849</v>
      </c>
      <c r="F2805" s="28" t="s">
        <v>4850</v>
      </c>
      <c r="G2805" s="24" t="s">
        <v>19</v>
      </c>
      <c r="H2805" s="52">
        <v>44109.0</v>
      </c>
      <c r="I2805" s="53">
        <v>45492.0</v>
      </c>
      <c r="J2805" s="23"/>
      <c r="K2805" s="27" t="str">
        <f>IFERROR(__xludf.DUMMYFUNCTION("""COMPUTED_VALUE"""),"〇")</f>
        <v>〇</v>
      </c>
      <c r="L2805" s="27"/>
    </row>
    <row r="2806" ht="18.0" customHeight="1">
      <c r="A2806" s="3"/>
      <c r="B2806" s="21"/>
      <c r="C2806" s="41">
        <v>9.784589041883E12</v>
      </c>
      <c r="D2806" s="28" t="s">
        <v>4848</v>
      </c>
      <c r="E2806" s="28" t="s">
        <v>4851</v>
      </c>
      <c r="F2806" s="28" t="s">
        <v>4852</v>
      </c>
      <c r="G2806" s="24" t="s">
        <v>19</v>
      </c>
      <c r="H2806" s="52">
        <v>44651.0</v>
      </c>
      <c r="I2806" s="53">
        <v>45492.0</v>
      </c>
      <c r="J2806" s="23"/>
      <c r="K2806" s="27" t="str">
        <f>IFERROR(__xludf.DUMMYFUNCTION("""COMPUTED_VALUE"""),"〇")</f>
        <v>〇</v>
      </c>
      <c r="L2806" s="27"/>
    </row>
    <row r="2807" ht="18.0" customHeight="1">
      <c r="A2807" s="3"/>
      <c r="B2807" s="21"/>
      <c r="C2807" s="41">
        <v>9.78480372466E12</v>
      </c>
      <c r="D2807" s="28" t="s">
        <v>4255</v>
      </c>
      <c r="E2807" s="28" t="s">
        <v>4853</v>
      </c>
      <c r="F2807" s="28" t="s">
        <v>4854</v>
      </c>
      <c r="G2807" s="24" t="s">
        <v>19</v>
      </c>
      <c r="H2807" s="52">
        <v>40589.0</v>
      </c>
      <c r="I2807" s="53">
        <v>45492.0</v>
      </c>
      <c r="J2807" s="23"/>
      <c r="K2807" s="27" t="str">
        <f>IFERROR(__xludf.DUMMYFUNCTION("""COMPUTED_VALUE"""),"〇")</f>
        <v>〇</v>
      </c>
      <c r="L2807" s="27"/>
    </row>
    <row r="2808" ht="18.0" customHeight="1">
      <c r="A2808" s="3"/>
      <c r="B2808" s="21"/>
      <c r="C2808" s="41">
        <v>9.784803724851E12</v>
      </c>
      <c r="D2808" s="28" t="s">
        <v>4255</v>
      </c>
      <c r="E2808" s="28" t="s">
        <v>4855</v>
      </c>
      <c r="F2808" s="28" t="s">
        <v>4856</v>
      </c>
      <c r="G2808" s="24" t="s">
        <v>19</v>
      </c>
      <c r="H2808" s="52">
        <v>42736.0</v>
      </c>
      <c r="I2808" s="53">
        <v>45492.0</v>
      </c>
      <c r="J2808" s="23"/>
      <c r="K2808" s="27" t="str">
        <f>IFERROR(__xludf.DUMMYFUNCTION("""COMPUTED_VALUE"""),"〇")</f>
        <v>〇</v>
      </c>
      <c r="L2808" s="27"/>
    </row>
    <row r="2809" ht="18.0" customHeight="1">
      <c r="A2809" s="3"/>
      <c r="B2809" s="21"/>
      <c r="C2809" s="41">
        <v>9.784803742787E12</v>
      </c>
      <c r="D2809" s="28" t="s">
        <v>4255</v>
      </c>
      <c r="E2809" s="28" t="s">
        <v>4857</v>
      </c>
      <c r="F2809" s="28" t="s">
        <v>4858</v>
      </c>
      <c r="G2809" s="24" t="s">
        <v>19</v>
      </c>
      <c r="H2809" s="52">
        <v>42875.0</v>
      </c>
      <c r="I2809" s="53">
        <v>45492.0</v>
      </c>
      <c r="J2809" s="23"/>
      <c r="K2809" s="27" t="str">
        <f>IFERROR(__xludf.DUMMYFUNCTION("""COMPUTED_VALUE"""),"〇")</f>
        <v>〇</v>
      </c>
      <c r="L2809" s="27"/>
    </row>
    <row r="2810" ht="18.0" customHeight="1">
      <c r="A2810" s="3"/>
      <c r="B2810" s="21"/>
      <c r="C2810" s="41">
        <v>9.784803744279E12</v>
      </c>
      <c r="D2810" s="28" t="s">
        <v>4255</v>
      </c>
      <c r="E2810" s="28" t="s">
        <v>4859</v>
      </c>
      <c r="F2810" s="28" t="s">
        <v>4860</v>
      </c>
      <c r="G2810" s="24" t="s">
        <v>19</v>
      </c>
      <c r="H2810" s="52">
        <v>45036.0</v>
      </c>
      <c r="I2810" s="53">
        <v>45492.0</v>
      </c>
      <c r="J2810" s="23"/>
      <c r="K2810" s="27" t="str">
        <f>IFERROR(__xludf.DUMMYFUNCTION("""COMPUTED_VALUE"""),"〇")</f>
        <v>〇</v>
      </c>
      <c r="L2810" s="27"/>
    </row>
    <row r="2811" ht="18.0" customHeight="1">
      <c r="A2811" s="3"/>
      <c r="B2811" s="21"/>
      <c r="C2811" s="41">
        <v>9.784766421125E12</v>
      </c>
      <c r="D2811" s="28" t="s">
        <v>4527</v>
      </c>
      <c r="E2811" s="28" t="s">
        <v>4861</v>
      </c>
      <c r="F2811" s="28" t="s">
        <v>4567</v>
      </c>
      <c r="G2811" s="24" t="s">
        <v>19</v>
      </c>
      <c r="H2811" s="52">
        <v>41734.0</v>
      </c>
      <c r="I2811" s="53">
        <v>45496.0</v>
      </c>
      <c r="J2811" s="23"/>
      <c r="K2811" s="27" t="str">
        <f>IFERROR(__xludf.DUMMYFUNCTION("""COMPUTED_VALUE"""),"")</f>
        <v/>
      </c>
      <c r="L2811" s="27"/>
    </row>
    <row r="2812" ht="18.0" customHeight="1">
      <c r="A2812" s="3"/>
      <c r="B2812" s="21"/>
      <c r="C2812" s="41">
        <v>9.784766429558E12</v>
      </c>
      <c r="D2812" s="28" t="s">
        <v>4527</v>
      </c>
      <c r="E2812" s="28" t="s">
        <v>4862</v>
      </c>
      <c r="F2812" s="28" t="s">
        <v>4863</v>
      </c>
      <c r="G2812" s="24" t="s">
        <v>19</v>
      </c>
      <c r="H2812" s="52">
        <v>45381.0</v>
      </c>
      <c r="I2812" s="53">
        <v>45496.0</v>
      </c>
      <c r="J2812" s="23"/>
      <c r="K2812" s="27" t="str">
        <f>IFERROR(__xludf.DUMMYFUNCTION("""COMPUTED_VALUE"""),"")</f>
        <v/>
      </c>
      <c r="L2812" s="27"/>
    </row>
    <row r="2813" ht="18.0" customHeight="1">
      <c r="A2813" s="3"/>
      <c r="B2813" s="21"/>
      <c r="C2813" s="41">
        <v>9.78476642951E12</v>
      </c>
      <c r="D2813" s="28" t="s">
        <v>4527</v>
      </c>
      <c r="E2813" s="28" t="s">
        <v>4864</v>
      </c>
      <c r="F2813" s="28" t="s">
        <v>207</v>
      </c>
      <c r="G2813" s="24" t="s">
        <v>19</v>
      </c>
      <c r="H2813" s="52">
        <v>45407.0</v>
      </c>
      <c r="I2813" s="53">
        <v>45496.0</v>
      </c>
      <c r="J2813" s="23"/>
      <c r="K2813" s="27" t="str">
        <f>IFERROR(__xludf.DUMMYFUNCTION("""COMPUTED_VALUE"""),"〇")</f>
        <v>〇</v>
      </c>
      <c r="L2813" s="27"/>
    </row>
    <row r="2814" ht="18.0" customHeight="1">
      <c r="A2814" s="3"/>
      <c r="B2814" s="21"/>
      <c r="C2814" s="41">
        <v>9.784766429695E12</v>
      </c>
      <c r="D2814" s="28" t="s">
        <v>4527</v>
      </c>
      <c r="E2814" s="28" t="s">
        <v>4865</v>
      </c>
      <c r="F2814" s="28" t="s">
        <v>2580</v>
      </c>
      <c r="G2814" s="24" t="s">
        <v>19</v>
      </c>
      <c r="H2814" s="52">
        <v>45453.0</v>
      </c>
      <c r="I2814" s="53">
        <v>45496.0</v>
      </c>
      <c r="J2814" s="23"/>
      <c r="K2814" s="27" t="str">
        <f>IFERROR(__xludf.DUMMYFUNCTION("""COMPUTED_VALUE"""),"〇")</f>
        <v>〇</v>
      </c>
      <c r="L2814" s="27"/>
    </row>
    <row r="2815" ht="18.0" customHeight="1">
      <c r="A2815" s="3"/>
      <c r="B2815" s="21"/>
      <c r="C2815" s="41">
        <v>9.784910250168E12</v>
      </c>
      <c r="D2815" s="28" t="s">
        <v>1878</v>
      </c>
      <c r="E2815" s="28" t="s">
        <v>4866</v>
      </c>
      <c r="F2815" s="28" t="s">
        <v>1910</v>
      </c>
      <c r="G2815" s="24" t="s">
        <v>19</v>
      </c>
      <c r="H2815" s="52">
        <v>43952.0</v>
      </c>
      <c r="I2815" s="53">
        <v>45497.0</v>
      </c>
      <c r="J2815" s="23"/>
      <c r="K2815" s="27" t="str">
        <f>IFERROR(__xludf.DUMMYFUNCTION("""COMPUTED_VALUE"""),"")</f>
        <v/>
      </c>
      <c r="L2815" s="27"/>
    </row>
    <row r="2816" ht="18.0" customHeight="1">
      <c r="A2816" s="3"/>
      <c r="B2816" s="21"/>
      <c r="C2816" s="41">
        <v>9.784910250175E12</v>
      </c>
      <c r="D2816" s="28" t="s">
        <v>1878</v>
      </c>
      <c r="E2816" s="28" t="s">
        <v>4867</v>
      </c>
      <c r="F2816" s="28" t="s">
        <v>1910</v>
      </c>
      <c r="G2816" s="24" t="s">
        <v>19</v>
      </c>
      <c r="H2816" s="52">
        <v>45443.0</v>
      </c>
      <c r="I2816" s="53">
        <v>45497.0</v>
      </c>
      <c r="J2816" s="23"/>
      <c r="K2816" s="27" t="str">
        <f>IFERROR(__xludf.DUMMYFUNCTION("""COMPUTED_VALUE"""),"")</f>
        <v/>
      </c>
      <c r="L2816" s="27"/>
    </row>
    <row r="2817" ht="18.0" customHeight="1">
      <c r="A2817" s="3"/>
      <c r="B2817" s="21"/>
      <c r="C2817" s="41" t="s">
        <v>4868</v>
      </c>
      <c r="D2817" s="28" t="s">
        <v>1878</v>
      </c>
      <c r="E2817" s="28" t="s">
        <v>4869</v>
      </c>
      <c r="F2817" s="28" t="s">
        <v>4596</v>
      </c>
      <c r="G2817" s="24" t="s">
        <v>19</v>
      </c>
      <c r="H2817" s="52">
        <v>45453.0</v>
      </c>
      <c r="I2817" s="53">
        <v>45497.0</v>
      </c>
      <c r="J2817" s="23"/>
      <c r="K2817" s="27" t="str">
        <f>IFERROR(__xludf.DUMMYFUNCTION("""COMPUTED_VALUE"""),"")</f>
        <v/>
      </c>
      <c r="L2817" s="27"/>
    </row>
    <row r="2818" ht="18.0" customHeight="1">
      <c r="A2818" s="3"/>
      <c r="B2818" s="21"/>
      <c r="C2818" s="41">
        <v>9.784641243149E12</v>
      </c>
      <c r="D2818" s="28" t="s">
        <v>628</v>
      </c>
      <c r="E2818" s="28" t="s">
        <v>4870</v>
      </c>
      <c r="F2818" s="28" t="s">
        <v>4871</v>
      </c>
      <c r="G2818" s="24" t="s">
        <v>19</v>
      </c>
      <c r="H2818" s="52">
        <v>43560.0</v>
      </c>
      <c r="I2818" s="53">
        <v>45497.0</v>
      </c>
      <c r="J2818" s="23"/>
      <c r="K2818" s="27" t="str">
        <f>IFERROR(__xludf.DUMMYFUNCTION("""COMPUTED_VALUE"""),"〇")</f>
        <v>〇</v>
      </c>
      <c r="L2818" s="27"/>
    </row>
    <row r="2819" ht="18.0" customHeight="1">
      <c r="A2819" s="3"/>
      <c r="B2819" s="21"/>
      <c r="C2819" s="41">
        <v>9.784641243323E12</v>
      </c>
      <c r="D2819" s="28" t="s">
        <v>628</v>
      </c>
      <c r="E2819" s="28" t="s">
        <v>4872</v>
      </c>
      <c r="F2819" s="28" t="s">
        <v>1219</v>
      </c>
      <c r="G2819" s="24" t="s">
        <v>19</v>
      </c>
      <c r="H2819" s="52">
        <v>43905.0</v>
      </c>
      <c r="I2819" s="53">
        <v>45497.0</v>
      </c>
      <c r="J2819" s="23"/>
      <c r="K2819" s="27" t="str">
        <f>IFERROR(__xludf.DUMMYFUNCTION("""COMPUTED_VALUE"""),"〇")</f>
        <v>〇</v>
      </c>
      <c r="L2819" s="27"/>
    </row>
    <row r="2820" ht="18.0" customHeight="1">
      <c r="A2820" s="3"/>
      <c r="B2820" s="21"/>
      <c r="C2820" s="41">
        <v>9.784589039422E12</v>
      </c>
      <c r="D2820" s="28" t="s">
        <v>4848</v>
      </c>
      <c r="E2820" s="28" t="s">
        <v>4873</v>
      </c>
      <c r="F2820" s="28" t="s">
        <v>4874</v>
      </c>
      <c r="G2820" s="24" t="s">
        <v>19</v>
      </c>
      <c r="H2820" s="52">
        <v>43230.0</v>
      </c>
      <c r="I2820" s="53">
        <v>45497.0</v>
      </c>
      <c r="J2820" s="23"/>
      <c r="K2820" s="27" t="str">
        <f>IFERROR(__xludf.DUMMYFUNCTION("""COMPUTED_VALUE"""),"〇")</f>
        <v>〇</v>
      </c>
      <c r="L2820" s="27"/>
    </row>
    <row r="2821" ht="18.0" customHeight="1">
      <c r="A2821" s="3"/>
      <c r="B2821" s="21"/>
      <c r="C2821" s="41">
        <v>9.784589039637E12</v>
      </c>
      <c r="D2821" s="28" t="s">
        <v>4848</v>
      </c>
      <c r="E2821" s="28" t="s">
        <v>4875</v>
      </c>
      <c r="F2821" s="28" t="s">
        <v>4876</v>
      </c>
      <c r="G2821" s="24" t="s">
        <v>19</v>
      </c>
      <c r="H2821" s="52">
        <v>43383.0</v>
      </c>
      <c r="I2821" s="53">
        <v>45497.0</v>
      </c>
      <c r="J2821" s="23"/>
      <c r="K2821" s="27" t="str">
        <f>IFERROR(__xludf.DUMMYFUNCTION("""COMPUTED_VALUE"""),"〇")</f>
        <v>〇</v>
      </c>
      <c r="L2821" s="27"/>
    </row>
    <row r="2822" ht="18.0" customHeight="1">
      <c r="A2822" s="3"/>
      <c r="B2822" s="21"/>
      <c r="C2822" s="41">
        <v>9.784589042828E12</v>
      </c>
      <c r="D2822" s="28" t="s">
        <v>4848</v>
      </c>
      <c r="E2822" s="28" t="s">
        <v>4877</v>
      </c>
      <c r="F2822" s="28" t="s">
        <v>4878</v>
      </c>
      <c r="G2822" s="24" t="s">
        <v>19</v>
      </c>
      <c r="H2822" s="52">
        <v>43600.0</v>
      </c>
      <c r="I2822" s="53">
        <v>45497.0</v>
      </c>
      <c r="J2822" s="23"/>
      <c r="K2822" s="27" t="str">
        <f>IFERROR(__xludf.DUMMYFUNCTION("""COMPUTED_VALUE"""),"〇")</f>
        <v>〇</v>
      </c>
      <c r="L2822" s="27"/>
    </row>
    <row r="2823" ht="18.0" customHeight="1">
      <c r="A2823" s="3"/>
      <c r="B2823" s="21"/>
      <c r="C2823" s="41">
        <v>9.78458904064E12</v>
      </c>
      <c r="D2823" s="28" t="s">
        <v>4848</v>
      </c>
      <c r="E2823" s="28" t="s">
        <v>4879</v>
      </c>
      <c r="F2823" s="28" t="s">
        <v>4880</v>
      </c>
      <c r="G2823" s="24" t="s">
        <v>19</v>
      </c>
      <c r="H2823" s="52">
        <v>43926.0</v>
      </c>
      <c r="I2823" s="53">
        <v>45497.0</v>
      </c>
      <c r="J2823" s="23"/>
      <c r="K2823" s="27" t="str">
        <f>IFERROR(__xludf.DUMMYFUNCTION("""COMPUTED_VALUE"""),"〇")</f>
        <v>〇</v>
      </c>
      <c r="L2823" s="27"/>
    </row>
    <row r="2824" ht="18.0" customHeight="1">
      <c r="A2824" s="3"/>
      <c r="B2824" s="21"/>
      <c r="C2824" s="41">
        <v>9.784589040633E12</v>
      </c>
      <c r="D2824" s="28" t="s">
        <v>4848</v>
      </c>
      <c r="E2824" s="28" t="s">
        <v>4881</v>
      </c>
      <c r="F2824" s="28" t="s">
        <v>4882</v>
      </c>
      <c r="G2824" s="24" t="s">
        <v>19</v>
      </c>
      <c r="H2824" s="52">
        <v>43936.0</v>
      </c>
      <c r="I2824" s="53">
        <v>45497.0</v>
      </c>
      <c r="J2824" s="23"/>
      <c r="K2824" s="27" t="str">
        <f>IFERROR(__xludf.DUMMYFUNCTION("""COMPUTED_VALUE"""),"〇")</f>
        <v>〇</v>
      </c>
      <c r="L2824" s="27"/>
    </row>
    <row r="2825" ht="18.0" customHeight="1">
      <c r="A2825" s="3"/>
      <c r="B2825" s="21"/>
      <c r="C2825" s="41">
        <v>9.784589042323E12</v>
      </c>
      <c r="D2825" s="28" t="s">
        <v>4848</v>
      </c>
      <c r="E2825" s="28" t="s">
        <v>4883</v>
      </c>
      <c r="F2825" s="28" t="s">
        <v>4884</v>
      </c>
      <c r="G2825" s="24" t="s">
        <v>19</v>
      </c>
      <c r="H2825" s="52">
        <v>44829.0</v>
      </c>
      <c r="I2825" s="53">
        <v>45497.0</v>
      </c>
      <c r="J2825" s="23"/>
      <c r="K2825" s="27" t="str">
        <f>IFERROR(__xludf.DUMMYFUNCTION("""COMPUTED_VALUE"""),"〇")</f>
        <v>〇</v>
      </c>
      <c r="L2825" s="27"/>
    </row>
    <row r="2826" ht="18.0" customHeight="1">
      <c r="A2826" s="3"/>
      <c r="B2826" s="21"/>
      <c r="C2826" s="41">
        <v>9.784589042316E12</v>
      </c>
      <c r="D2826" s="28" t="s">
        <v>4848</v>
      </c>
      <c r="E2826" s="28" t="s">
        <v>4885</v>
      </c>
      <c r="F2826" s="28" t="s">
        <v>4886</v>
      </c>
      <c r="G2826" s="24" t="s">
        <v>19</v>
      </c>
      <c r="H2826" s="52">
        <v>44844.0</v>
      </c>
      <c r="I2826" s="53">
        <v>45497.0</v>
      </c>
      <c r="J2826" s="23"/>
      <c r="K2826" s="27" t="str">
        <f>IFERROR(__xludf.DUMMYFUNCTION("""COMPUTED_VALUE"""),"〇")</f>
        <v>〇</v>
      </c>
      <c r="L2826" s="27"/>
    </row>
    <row r="2827" ht="18.0" customHeight="1">
      <c r="A2827" s="3"/>
      <c r="B2827" s="21"/>
      <c r="C2827" s="41">
        <v>9.784589042651E12</v>
      </c>
      <c r="D2827" s="28" t="s">
        <v>4848</v>
      </c>
      <c r="E2827" s="28" t="s">
        <v>4887</v>
      </c>
      <c r="F2827" s="28" t="s">
        <v>4888</v>
      </c>
      <c r="G2827" s="24" t="s">
        <v>19</v>
      </c>
      <c r="H2827" s="52">
        <v>45026.0</v>
      </c>
      <c r="I2827" s="53">
        <v>45497.0</v>
      </c>
      <c r="J2827" s="23"/>
      <c r="K2827" s="27" t="str">
        <f>IFERROR(__xludf.DUMMYFUNCTION("""COMPUTED_VALUE"""),"〇")</f>
        <v>〇</v>
      </c>
      <c r="L2827" s="27"/>
    </row>
    <row r="2828" ht="18.0" customHeight="1">
      <c r="A2828" s="3"/>
      <c r="B2828" s="21"/>
      <c r="C2828" s="41">
        <v>9.784589042934E12</v>
      </c>
      <c r="D2828" s="28" t="s">
        <v>4848</v>
      </c>
      <c r="E2828" s="28" t="s">
        <v>4889</v>
      </c>
      <c r="F2828" s="28" t="s">
        <v>4890</v>
      </c>
      <c r="G2828" s="24" t="s">
        <v>19</v>
      </c>
      <c r="H2828" s="52">
        <v>45224.0</v>
      </c>
      <c r="I2828" s="53">
        <v>45497.0</v>
      </c>
      <c r="J2828" s="23"/>
      <c r="K2828" s="27" t="str">
        <f>IFERROR(__xludf.DUMMYFUNCTION("""COMPUTED_VALUE"""),"〇")</f>
        <v>〇</v>
      </c>
      <c r="L2828" s="27"/>
    </row>
    <row r="2829" ht="18.0" customHeight="1">
      <c r="A2829" s="3"/>
      <c r="B2829" s="21"/>
      <c r="C2829" s="41">
        <v>9.784589043351E12</v>
      </c>
      <c r="D2829" s="28" t="s">
        <v>4848</v>
      </c>
      <c r="E2829" s="28" t="s">
        <v>4891</v>
      </c>
      <c r="F2829" s="28" t="s">
        <v>4892</v>
      </c>
      <c r="G2829" s="24" t="s">
        <v>19</v>
      </c>
      <c r="H2829" s="52">
        <v>45397.0</v>
      </c>
      <c r="I2829" s="53">
        <v>45497.0</v>
      </c>
      <c r="J2829" s="23"/>
      <c r="K2829" s="27" t="str">
        <f>IFERROR(__xludf.DUMMYFUNCTION("""COMPUTED_VALUE"""),"〇")</f>
        <v>〇</v>
      </c>
      <c r="L2829" s="27"/>
    </row>
    <row r="2830" ht="18.0" customHeight="1">
      <c r="A2830" s="3"/>
      <c r="B2830" s="21"/>
      <c r="C2830" s="41" t="s">
        <v>4893</v>
      </c>
      <c r="D2830" s="28" t="s">
        <v>2133</v>
      </c>
      <c r="E2830" s="28" t="s">
        <v>4894</v>
      </c>
      <c r="F2830" s="28" t="s">
        <v>2133</v>
      </c>
      <c r="G2830" s="24" t="s">
        <v>19</v>
      </c>
      <c r="H2830" s="52">
        <v>45453.0</v>
      </c>
      <c r="I2830" s="53">
        <v>45497.0</v>
      </c>
      <c r="J2830" s="23"/>
      <c r="K2830" s="27" t="str">
        <f>IFERROR(__xludf.DUMMYFUNCTION("""COMPUTED_VALUE"""),"")</f>
        <v/>
      </c>
      <c r="L2830" s="27"/>
    </row>
    <row r="2831" ht="18.0" customHeight="1">
      <c r="A2831" s="3"/>
      <c r="B2831" s="21"/>
      <c r="C2831" s="41">
        <v>9.784417016274E12</v>
      </c>
      <c r="D2831" s="28" t="s">
        <v>4673</v>
      </c>
      <c r="E2831" s="28" t="s">
        <v>4895</v>
      </c>
      <c r="F2831" s="28" t="s">
        <v>4896</v>
      </c>
      <c r="G2831" s="24" t="s">
        <v>19</v>
      </c>
      <c r="H2831" s="52">
        <v>41835.0</v>
      </c>
      <c r="I2831" s="53">
        <v>45497.0</v>
      </c>
      <c r="J2831" s="23"/>
      <c r="K2831" s="27" t="str">
        <f>IFERROR(__xludf.DUMMYFUNCTION("""COMPUTED_VALUE"""),"〇")</f>
        <v>〇</v>
      </c>
      <c r="L2831" s="27"/>
    </row>
    <row r="2832" ht="18.0" customHeight="1">
      <c r="A2832" s="3"/>
      <c r="B2832" s="21"/>
      <c r="C2832" s="41">
        <v>9.784417016847E12</v>
      </c>
      <c r="D2832" s="28" t="s">
        <v>4673</v>
      </c>
      <c r="E2832" s="28" t="s">
        <v>4897</v>
      </c>
      <c r="F2832" s="28" t="s">
        <v>4898</v>
      </c>
      <c r="G2832" s="24" t="s">
        <v>19</v>
      </c>
      <c r="H2832" s="52">
        <v>42520.0</v>
      </c>
      <c r="I2832" s="53">
        <v>45497.0</v>
      </c>
      <c r="J2832" s="23"/>
      <c r="K2832" s="27" t="str">
        <f>IFERROR(__xludf.DUMMYFUNCTION("""COMPUTED_VALUE"""),"〇")</f>
        <v>〇</v>
      </c>
      <c r="L2832" s="27"/>
    </row>
    <row r="2833" ht="18.0" customHeight="1">
      <c r="A2833" s="3"/>
      <c r="B2833" s="21"/>
      <c r="C2833" s="41">
        <v>9.784417017943E12</v>
      </c>
      <c r="D2833" s="28" t="s">
        <v>4673</v>
      </c>
      <c r="E2833" s="28" t="s">
        <v>4899</v>
      </c>
      <c r="F2833" s="28" t="s">
        <v>243</v>
      </c>
      <c r="G2833" s="24" t="s">
        <v>19</v>
      </c>
      <c r="H2833" s="52">
        <v>44047.0</v>
      </c>
      <c r="I2833" s="53">
        <v>45497.0</v>
      </c>
      <c r="J2833" s="23"/>
      <c r="K2833" s="27" t="str">
        <f>IFERROR(__xludf.DUMMYFUNCTION("""COMPUTED_VALUE"""),"〇")</f>
        <v>〇</v>
      </c>
      <c r="L2833" s="27"/>
    </row>
    <row r="2834" ht="18.0" customHeight="1">
      <c r="A2834" s="3"/>
      <c r="B2834" s="21"/>
      <c r="C2834" s="41">
        <v>9.784417018223E12</v>
      </c>
      <c r="D2834" s="28" t="s">
        <v>4673</v>
      </c>
      <c r="E2834" s="28" t="s">
        <v>4900</v>
      </c>
      <c r="F2834" s="28" t="s">
        <v>4901</v>
      </c>
      <c r="G2834" s="24" t="s">
        <v>19</v>
      </c>
      <c r="H2834" s="52">
        <v>44484.0</v>
      </c>
      <c r="I2834" s="53">
        <v>45497.0</v>
      </c>
      <c r="J2834" s="23"/>
      <c r="K2834" s="27" t="str">
        <f>IFERROR(__xludf.DUMMYFUNCTION("""COMPUTED_VALUE"""),"〇")</f>
        <v>〇</v>
      </c>
      <c r="L2834" s="27"/>
    </row>
    <row r="2835" ht="18.0" customHeight="1">
      <c r="A2835" s="3"/>
      <c r="B2835" s="21"/>
      <c r="C2835" s="41">
        <v>9.78441701823E12</v>
      </c>
      <c r="D2835" s="28" t="s">
        <v>4673</v>
      </c>
      <c r="E2835" s="28" t="s">
        <v>4902</v>
      </c>
      <c r="F2835" s="28" t="s">
        <v>4901</v>
      </c>
      <c r="G2835" s="24" t="s">
        <v>19</v>
      </c>
      <c r="H2835" s="52">
        <v>44484.0</v>
      </c>
      <c r="I2835" s="53">
        <v>45497.0</v>
      </c>
      <c r="J2835" s="23"/>
      <c r="K2835" s="27" t="str">
        <f>IFERROR(__xludf.DUMMYFUNCTION("""COMPUTED_VALUE"""),"〇")</f>
        <v>〇</v>
      </c>
      <c r="L2835" s="27"/>
    </row>
    <row r="2836" ht="18.0" customHeight="1">
      <c r="A2836" s="3"/>
      <c r="B2836" s="21"/>
      <c r="C2836" s="41">
        <v>9.784417018285E12</v>
      </c>
      <c r="D2836" s="28" t="s">
        <v>4673</v>
      </c>
      <c r="E2836" s="28" t="s">
        <v>4903</v>
      </c>
      <c r="F2836" s="28" t="s">
        <v>4904</v>
      </c>
      <c r="G2836" s="24" t="s">
        <v>19</v>
      </c>
      <c r="H2836" s="52">
        <v>44599.0</v>
      </c>
      <c r="I2836" s="53">
        <v>45497.0</v>
      </c>
      <c r="J2836" s="23"/>
      <c r="K2836" s="27" t="str">
        <f>IFERROR(__xludf.DUMMYFUNCTION("""COMPUTED_VALUE"""),"〇")</f>
        <v>〇</v>
      </c>
      <c r="L2836" s="27"/>
    </row>
    <row r="2837" ht="18.0" customHeight="1">
      <c r="A2837" s="3"/>
      <c r="B2837" s="21"/>
      <c r="C2837" s="41">
        <v>9.784417018339E12</v>
      </c>
      <c r="D2837" s="28" t="s">
        <v>4673</v>
      </c>
      <c r="E2837" s="28" t="s">
        <v>4905</v>
      </c>
      <c r="F2837" s="28" t="s">
        <v>1161</v>
      </c>
      <c r="G2837" s="24" t="s">
        <v>19</v>
      </c>
      <c r="H2837" s="52">
        <v>44678.0</v>
      </c>
      <c r="I2837" s="53">
        <v>45497.0</v>
      </c>
      <c r="J2837" s="23"/>
      <c r="K2837" s="27" t="str">
        <f>IFERROR(__xludf.DUMMYFUNCTION("""COMPUTED_VALUE"""),"〇")</f>
        <v>〇</v>
      </c>
      <c r="L2837" s="27"/>
    </row>
    <row r="2838" ht="18.0" customHeight="1">
      <c r="A2838" s="3"/>
      <c r="B2838" s="21"/>
      <c r="C2838" s="41">
        <v>9.784417018391E12</v>
      </c>
      <c r="D2838" s="28" t="s">
        <v>4673</v>
      </c>
      <c r="E2838" s="28" t="s">
        <v>4906</v>
      </c>
      <c r="F2838" s="28" t="s">
        <v>4907</v>
      </c>
      <c r="G2838" s="24" t="s">
        <v>19</v>
      </c>
      <c r="H2838" s="52">
        <v>44783.0</v>
      </c>
      <c r="I2838" s="53">
        <v>45497.0</v>
      </c>
      <c r="J2838" s="23"/>
      <c r="K2838" s="27" t="str">
        <f>IFERROR(__xludf.DUMMYFUNCTION("""COMPUTED_VALUE"""),"〇")</f>
        <v>〇</v>
      </c>
      <c r="L2838" s="27"/>
    </row>
    <row r="2839" ht="18.0" customHeight="1">
      <c r="A2839" s="3"/>
      <c r="B2839" s="21"/>
      <c r="C2839" s="41">
        <v>9.784417018605E12</v>
      </c>
      <c r="D2839" s="28" t="s">
        <v>4673</v>
      </c>
      <c r="E2839" s="28" t="s">
        <v>4908</v>
      </c>
      <c r="F2839" s="28" t="s">
        <v>4909</v>
      </c>
      <c r="G2839" s="24" t="s">
        <v>19</v>
      </c>
      <c r="H2839" s="52">
        <v>45148.0</v>
      </c>
      <c r="I2839" s="53">
        <v>45497.0</v>
      </c>
      <c r="J2839" s="23"/>
      <c r="K2839" s="27" t="str">
        <f>IFERROR(__xludf.DUMMYFUNCTION("""COMPUTED_VALUE"""),"〇")</f>
        <v>〇</v>
      </c>
      <c r="L2839" s="27"/>
    </row>
    <row r="2840" ht="18.0" customHeight="1">
      <c r="A2840" s="3"/>
      <c r="B2840" s="21"/>
      <c r="C2840" s="41">
        <v>9.784502312212E12</v>
      </c>
      <c r="D2840" s="28" t="s">
        <v>848</v>
      </c>
      <c r="E2840" s="28" t="s">
        <v>4910</v>
      </c>
      <c r="F2840" s="28" t="s">
        <v>4911</v>
      </c>
      <c r="G2840" s="24" t="s">
        <v>19</v>
      </c>
      <c r="H2840" s="52">
        <v>43666.0</v>
      </c>
      <c r="I2840" s="53">
        <v>45502.0</v>
      </c>
      <c r="J2840" s="23"/>
      <c r="K2840" s="27" t="str">
        <f>IFERROR(__xludf.DUMMYFUNCTION("""COMPUTED_VALUE"""),"〇")</f>
        <v>〇</v>
      </c>
      <c r="L2840" s="27"/>
    </row>
    <row r="2841" ht="18.0" customHeight="1">
      <c r="A2841" s="3"/>
      <c r="B2841" s="21"/>
      <c r="C2841" s="41">
        <v>9.784502324611E12</v>
      </c>
      <c r="D2841" s="28" t="s">
        <v>848</v>
      </c>
      <c r="E2841" s="28" t="s">
        <v>4912</v>
      </c>
      <c r="F2841" s="28" t="s">
        <v>4913</v>
      </c>
      <c r="G2841" s="24" t="s">
        <v>19</v>
      </c>
      <c r="H2841" s="52">
        <v>43779.0</v>
      </c>
      <c r="I2841" s="53">
        <v>45502.0</v>
      </c>
      <c r="J2841" s="23"/>
      <c r="K2841" s="27" t="str">
        <f>IFERROR(__xludf.DUMMYFUNCTION("""COMPUTED_VALUE"""),"")</f>
        <v/>
      </c>
      <c r="L2841" s="27"/>
    </row>
    <row r="2842" ht="18.0" customHeight="1">
      <c r="A2842" s="3"/>
      <c r="B2842" s="21"/>
      <c r="C2842" s="41">
        <v>9.784502359811E12</v>
      </c>
      <c r="D2842" s="28" t="s">
        <v>848</v>
      </c>
      <c r="E2842" s="28" t="s">
        <v>4914</v>
      </c>
      <c r="F2842" s="28" t="s">
        <v>1354</v>
      </c>
      <c r="G2842" s="24" t="s">
        <v>19</v>
      </c>
      <c r="H2842" s="52">
        <v>44084.0</v>
      </c>
      <c r="I2842" s="53">
        <v>45502.0</v>
      </c>
      <c r="J2842" s="23"/>
      <c r="K2842" s="27" t="str">
        <f>IFERROR(__xludf.DUMMYFUNCTION("""COMPUTED_VALUE"""),"〇")</f>
        <v>〇</v>
      </c>
      <c r="L2842" s="27"/>
    </row>
    <row r="2843" ht="18.0" customHeight="1">
      <c r="A2843" s="3"/>
      <c r="B2843" s="21"/>
      <c r="C2843" s="41">
        <v>9.784502433818E12</v>
      </c>
      <c r="D2843" s="28" t="s">
        <v>848</v>
      </c>
      <c r="E2843" s="28" t="s">
        <v>4915</v>
      </c>
      <c r="F2843" s="28" t="s">
        <v>4916</v>
      </c>
      <c r="G2843" s="24" t="s">
        <v>19</v>
      </c>
      <c r="H2843" s="52">
        <v>44774.0</v>
      </c>
      <c r="I2843" s="53">
        <v>45502.0</v>
      </c>
      <c r="J2843" s="23"/>
      <c r="K2843" s="27" t="str">
        <f>IFERROR(__xludf.DUMMYFUNCTION("""COMPUTED_VALUE"""),"〇")</f>
        <v>〇</v>
      </c>
      <c r="L2843" s="27"/>
    </row>
    <row r="2844" ht="18.0" customHeight="1">
      <c r="A2844" s="3"/>
      <c r="B2844" s="21"/>
      <c r="C2844" s="41">
        <v>9.784502447518E12</v>
      </c>
      <c r="D2844" s="28" t="s">
        <v>848</v>
      </c>
      <c r="E2844" s="28" t="s">
        <v>4917</v>
      </c>
      <c r="F2844" s="28" t="s">
        <v>1928</v>
      </c>
      <c r="G2844" s="24" t="s">
        <v>19</v>
      </c>
      <c r="H2844" s="52">
        <v>44920.0</v>
      </c>
      <c r="I2844" s="53">
        <v>45502.0</v>
      </c>
      <c r="J2844" s="23"/>
      <c r="K2844" s="27" t="str">
        <f>IFERROR(__xludf.DUMMYFUNCTION("""COMPUTED_VALUE"""),"")</f>
        <v/>
      </c>
      <c r="L2844" s="27"/>
    </row>
    <row r="2845" ht="18.0" customHeight="1">
      <c r="A2845" s="3"/>
      <c r="B2845" s="21"/>
      <c r="C2845" s="41">
        <v>9.784502454912E12</v>
      </c>
      <c r="D2845" s="28" t="s">
        <v>848</v>
      </c>
      <c r="E2845" s="28" t="s">
        <v>4918</v>
      </c>
      <c r="F2845" s="28" t="s">
        <v>4919</v>
      </c>
      <c r="G2845" s="24" t="s">
        <v>19</v>
      </c>
      <c r="H2845" s="52">
        <v>45031.0</v>
      </c>
      <c r="I2845" s="53">
        <v>45502.0</v>
      </c>
      <c r="J2845" s="23"/>
      <c r="K2845" s="27" t="str">
        <f>IFERROR(__xludf.DUMMYFUNCTION("""COMPUTED_VALUE"""),"〇")</f>
        <v>〇</v>
      </c>
      <c r="L2845" s="27"/>
    </row>
    <row r="2846" ht="18.0" customHeight="1">
      <c r="A2846" s="3"/>
      <c r="B2846" s="21"/>
      <c r="C2846" s="41">
        <v>9.784502449413E12</v>
      </c>
      <c r="D2846" s="28" t="s">
        <v>848</v>
      </c>
      <c r="E2846" s="28" t="s">
        <v>4920</v>
      </c>
      <c r="F2846" s="28" t="s">
        <v>4921</v>
      </c>
      <c r="G2846" s="24" t="s">
        <v>19</v>
      </c>
      <c r="H2846" s="52">
        <v>45071.0</v>
      </c>
      <c r="I2846" s="53">
        <v>45502.0</v>
      </c>
      <c r="J2846" s="23"/>
      <c r="K2846" s="27" t="str">
        <f>IFERROR(__xludf.DUMMYFUNCTION("""COMPUTED_VALUE"""),"〇")</f>
        <v>〇</v>
      </c>
      <c r="L2846" s="27"/>
    </row>
    <row r="2847" ht="18.0" customHeight="1">
      <c r="A2847" s="3"/>
      <c r="B2847" s="21"/>
      <c r="C2847" s="41">
        <v>9.784502472817E12</v>
      </c>
      <c r="D2847" s="28" t="s">
        <v>848</v>
      </c>
      <c r="E2847" s="28" t="s">
        <v>4922</v>
      </c>
      <c r="F2847" s="28" t="s">
        <v>4923</v>
      </c>
      <c r="G2847" s="24" t="s">
        <v>19</v>
      </c>
      <c r="H2847" s="52">
        <v>45209.0</v>
      </c>
      <c r="I2847" s="53">
        <v>45502.0</v>
      </c>
      <c r="J2847" s="23"/>
      <c r="K2847" s="27" t="str">
        <f>IFERROR(__xludf.DUMMYFUNCTION("""COMPUTED_VALUE"""),"〇")</f>
        <v>〇</v>
      </c>
      <c r="L2847" s="27"/>
    </row>
    <row r="2848" ht="18.0" customHeight="1">
      <c r="A2848" s="3"/>
      <c r="B2848" s="21"/>
      <c r="C2848" s="41">
        <v>9.784788287709E12</v>
      </c>
      <c r="D2848" s="28" t="s">
        <v>510</v>
      </c>
      <c r="E2848" s="28" t="s">
        <v>4924</v>
      </c>
      <c r="F2848" s="28" t="s">
        <v>4925</v>
      </c>
      <c r="G2848" s="24" t="s">
        <v>19</v>
      </c>
      <c r="H2848" s="52">
        <v>44060.0</v>
      </c>
      <c r="I2848" s="53">
        <v>45502.0</v>
      </c>
      <c r="J2848" s="23"/>
      <c r="K2848" s="27" t="str">
        <f>IFERROR(__xludf.DUMMYFUNCTION("""COMPUTED_VALUE"""),"〇")</f>
        <v>〇</v>
      </c>
      <c r="L2848" s="27"/>
    </row>
    <row r="2849" ht="18.0" customHeight="1">
      <c r="A2849" s="3"/>
      <c r="B2849" s="21"/>
      <c r="C2849" s="41">
        <v>9.784788289451E12</v>
      </c>
      <c r="D2849" s="28" t="s">
        <v>510</v>
      </c>
      <c r="E2849" s="28" t="s">
        <v>4926</v>
      </c>
      <c r="F2849" s="28" t="s">
        <v>4927</v>
      </c>
      <c r="G2849" s="24" t="s">
        <v>19</v>
      </c>
      <c r="H2849" s="52">
        <v>44511.0</v>
      </c>
      <c r="I2849" s="53">
        <v>45502.0</v>
      </c>
      <c r="J2849" s="23"/>
      <c r="K2849" s="27" t="str">
        <f>IFERROR(__xludf.DUMMYFUNCTION("""COMPUTED_VALUE"""),"〇")</f>
        <v>〇</v>
      </c>
      <c r="L2849" s="27"/>
    </row>
    <row r="2850" ht="18.0" customHeight="1">
      <c r="A2850" s="3"/>
      <c r="B2850" s="21"/>
      <c r="C2850" s="41">
        <v>9.784788290549E12</v>
      </c>
      <c r="D2850" s="28" t="s">
        <v>510</v>
      </c>
      <c r="E2850" s="28" t="s">
        <v>4928</v>
      </c>
      <c r="F2850" s="28" t="s">
        <v>4929</v>
      </c>
      <c r="G2850" s="24" t="s">
        <v>19</v>
      </c>
      <c r="H2850" s="52">
        <v>44749.0</v>
      </c>
      <c r="I2850" s="53">
        <v>45502.0</v>
      </c>
      <c r="J2850" s="23"/>
      <c r="K2850" s="27" t="str">
        <f>IFERROR(__xludf.DUMMYFUNCTION("""COMPUTED_VALUE"""),"〇")</f>
        <v>〇</v>
      </c>
      <c r="L2850" s="27"/>
    </row>
    <row r="2851" ht="18.0" customHeight="1">
      <c r="A2851" s="3"/>
      <c r="B2851" s="21"/>
      <c r="C2851" s="41">
        <v>9.784788290617E12</v>
      </c>
      <c r="D2851" s="28" t="s">
        <v>510</v>
      </c>
      <c r="E2851" s="28" t="s">
        <v>4930</v>
      </c>
      <c r="F2851" s="28" t="s">
        <v>4931</v>
      </c>
      <c r="G2851" s="24" t="s">
        <v>19</v>
      </c>
      <c r="H2851" s="52">
        <v>44761.0</v>
      </c>
      <c r="I2851" s="53">
        <v>45502.0</v>
      </c>
      <c r="J2851" s="23"/>
      <c r="K2851" s="27" t="str">
        <f>IFERROR(__xludf.DUMMYFUNCTION("""COMPUTED_VALUE"""),"〇")</f>
        <v>〇</v>
      </c>
      <c r="L2851" s="27"/>
    </row>
    <row r="2852" ht="18.0" customHeight="1">
      <c r="A2852" s="3"/>
      <c r="B2852" s="21"/>
      <c r="C2852" s="41">
        <v>9.784788291065E12</v>
      </c>
      <c r="D2852" s="28" t="s">
        <v>510</v>
      </c>
      <c r="E2852" s="28" t="s">
        <v>4932</v>
      </c>
      <c r="F2852" s="28" t="s">
        <v>4933</v>
      </c>
      <c r="G2852" s="24" t="s">
        <v>19</v>
      </c>
      <c r="H2852" s="52">
        <v>44889.0</v>
      </c>
      <c r="I2852" s="53">
        <v>45502.0</v>
      </c>
      <c r="J2852" s="23"/>
      <c r="K2852" s="27" t="str">
        <f>IFERROR(__xludf.DUMMYFUNCTION("""COMPUTED_VALUE"""),"〇")</f>
        <v>〇</v>
      </c>
      <c r="L2852" s="27"/>
    </row>
    <row r="2853" ht="18.0" customHeight="1">
      <c r="A2853" s="3"/>
      <c r="B2853" s="21"/>
      <c r="C2853" s="41">
        <v>9.784788291256E12</v>
      </c>
      <c r="D2853" s="28" t="s">
        <v>510</v>
      </c>
      <c r="E2853" s="28" t="s">
        <v>4934</v>
      </c>
      <c r="F2853" s="28" t="s">
        <v>1068</v>
      </c>
      <c r="G2853" s="24" t="s">
        <v>19</v>
      </c>
      <c r="H2853" s="52">
        <v>44959.0</v>
      </c>
      <c r="I2853" s="53">
        <v>45502.0</v>
      </c>
      <c r="J2853" s="23"/>
      <c r="K2853" s="27" t="str">
        <f>IFERROR(__xludf.DUMMYFUNCTION("""COMPUTED_VALUE"""),"〇")</f>
        <v>〇</v>
      </c>
      <c r="L2853" s="27"/>
    </row>
    <row r="2854" ht="18.0" customHeight="1">
      <c r="A2854" s="3"/>
      <c r="B2854" s="21"/>
      <c r="C2854" s="41">
        <v>9.784788291935E12</v>
      </c>
      <c r="D2854" s="28" t="s">
        <v>510</v>
      </c>
      <c r="E2854" s="28" t="s">
        <v>4935</v>
      </c>
      <c r="F2854" s="28" t="s">
        <v>4936</v>
      </c>
      <c r="G2854" s="24" t="s">
        <v>19</v>
      </c>
      <c r="H2854" s="52">
        <v>45056.0</v>
      </c>
      <c r="I2854" s="53">
        <v>45502.0</v>
      </c>
      <c r="J2854" s="23"/>
      <c r="K2854" s="27" t="str">
        <f>IFERROR(__xludf.DUMMYFUNCTION("""COMPUTED_VALUE"""),"〇")</f>
        <v>〇</v>
      </c>
      <c r="L2854" s="27"/>
    </row>
    <row r="2855" ht="18.0" customHeight="1">
      <c r="A2855" s="3"/>
      <c r="B2855" s="21"/>
      <c r="C2855" s="41">
        <v>9.784788292055E12</v>
      </c>
      <c r="D2855" s="28" t="s">
        <v>510</v>
      </c>
      <c r="E2855" s="28" t="s">
        <v>4937</v>
      </c>
      <c r="F2855" s="28" t="s">
        <v>524</v>
      </c>
      <c r="G2855" s="24" t="s">
        <v>19</v>
      </c>
      <c r="H2855" s="52">
        <v>45107.0</v>
      </c>
      <c r="I2855" s="53">
        <v>45502.0</v>
      </c>
      <c r="J2855" s="23"/>
      <c r="K2855" s="27" t="str">
        <f>IFERROR(__xludf.DUMMYFUNCTION("""COMPUTED_VALUE"""),"〇")</f>
        <v>〇</v>
      </c>
      <c r="L2855" s="27"/>
    </row>
    <row r="2856" ht="18.0" customHeight="1">
      <c r="A2856" s="3"/>
      <c r="B2856" s="21"/>
      <c r="C2856" s="41">
        <v>9.784384049428E12</v>
      </c>
      <c r="D2856" s="28" t="s">
        <v>2751</v>
      </c>
      <c r="E2856" s="28" t="s">
        <v>4938</v>
      </c>
      <c r="F2856" s="28" t="s">
        <v>2755</v>
      </c>
      <c r="G2856" s="24" t="s">
        <v>19</v>
      </c>
      <c r="H2856" s="52">
        <v>45463.0</v>
      </c>
      <c r="I2856" s="53">
        <v>45517.0</v>
      </c>
      <c r="J2856" s="28" t="s">
        <v>19</v>
      </c>
      <c r="K2856" s="27" t="str">
        <f>IFERROR(__xludf.DUMMYFUNCTION("""COMPUTED_VALUE"""),"〇")</f>
        <v>〇</v>
      </c>
      <c r="L2856" s="27"/>
    </row>
    <row r="2857" ht="18.0" customHeight="1">
      <c r="A2857" s="3"/>
      <c r="B2857" s="21"/>
      <c r="C2857" s="41">
        <v>9.784384049411E12</v>
      </c>
      <c r="D2857" s="28" t="s">
        <v>2751</v>
      </c>
      <c r="E2857" s="28" t="s">
        <v>4939</v>
      </c>
      <c r="F2857" s="28" t="s">
        <v>2753</v>
      </c>
      <c r="G2857" s="24" t="s">
        <v>19</v>
      </c>
      <c r="H2857" s="52">
        <v>45463.0</v>
      </c>
      <c r="I2857" s="53">
        <v>45517.0</v>
      </c>
      <c r="J2857" s="28" t="s">
        <v>19</v>
      </c>
      <c r="K2857" s="27" t="str">
        <f>IFERROR(__xludf.DUMMYFUNCTION("""COMPUTED_VALUE"""),"〇")</f>
        <v>〇</v>
      </c>
      <c r="L2857" s="27"/>
    </row>
    <row r="2858" ht="18.0" customHeight="1">
      <c r="A2858" s="3"/>
      <c r="B2858" s="21"/>
      <c r="C2858" s="41">
        <v>9.784502347719E12</v>
      </c>
      <c r="D2858" s="28" t="s">
        <v>848</v>
      </c>
      <c r="E2858" s="28" t="s">
        <v>4940</v>
      </c>
      <c r="F2858" s="28" t="s">
        <v>4941</v>
      </c>
      <c r="G2858" s="24" t="s">
        <v>19</v>
      </c>
      <c r="H2858" s="52">
        <v>44002.0</v>
      </c>
      <c r="I2858" s="53">
        <v>45517.0</v>
      </c>
      <c r="J2858" s="23"/>
      <c r="K2858" s="27" t="str">
        <f>IFERROR(__xludf.DUMMYFUNCTION("""COMPUTED_VALUE"""),"〇")</f>
        <v>〇</v>
      </c>
      <c r="L2858" s="27"/>
    </row>
    <row r="2859" ht="18.0" customHeight="1">
      <c r="A2859" s="3"/>
      <c r="B2859" s="21"/>
      <c r="C2859" s="41">
        <v>9.784502360312E12</v>
      </c>
      <c r="D2859" s="28" t="s">
        <v>848</v>
      </c>
      <c r="E2859" s="28" t="s">
        <v>4942</v>
      </c>
      <c r="F2859" s="28" t="s">
        <v>4943</v>
      </c>
      <c r="G2859" s="24" t="s">
        <v>19</v>
      </c>
      <c r="H2859" s="52">
        <v>44119.0</v>
      </c>
      <c r="I2859" s="53">
        <v>45517.0</v>
      </c>
      <c r="J2859" s="23"/>
      <c r="K2859" s="27" t="str">
        <f>IFERROR(__xludf.DUMMYFUNCTION("""COMPUTED_VALUE"""),"〇")</f>
        <v>〇</v>
      </c>
      <c r="L2859" s="27"/>
    </row>
    <row r="2860" ht="18.0" customHeight="1">
      <c r="A2860" s="3"/>
      <c r="B2860" s="21"/>
      <c r="C2860" s="41">
        <v>9.784502360213E12</v>
      </c>
      <c r="D2860" s="28" t="s">
        <v>848</v>
      </c>
      <c r="E2860" s="28" t="s">
        <v>4944</v>
      </c>
      <c r="F2860" s="28" t="s">
        <v>4943</v>
      </c>
      <c r="G2860" s="24" t="s">
        <v>19</v>
      </c>
      <c r="H2860" s="52">
        <v>44119.0</v>
      </c>
      <c r="I2860" s="53">
        <v>45517.0</v>
      </c>
      <c r="J2860" s="23"/>
      <c r="K2860" s="27" t="str">
        <f>IFERROR(__xludf.DUMMYFUNCTION("""COMPUTED_VALUE"""),"〇")</f>
        <v>〇</v>
      </c>
      <c r="L2860" s="27"/>
    </row>
    <row r="2861" ht="18.0" customHeight="1">
      <c r="A2861" s="3"/>
      <c r="B2861" s="21"/>
      <c r="C2861" s="41">
        <v>9.784502360817E12</v>
      </c>
      <c r="D2861" s="28" t="s">
        <v>848</v>
      </c>
      <c r="E2861" s="28" t="s">
        <v>4945</v>
      </c>
      <c r="F2861" s="28" t="s">
        <v>4946</v>
      </c>
      <c r="G2861" s="24" t="s">
        <v>19</v>
      </c>
      <c r="H2861" s="52">
        <v>44166.0</v>
      </c>
      <c r="I2861" s="53">
        <v>45517.0</v>
      </c>
      <c r="J2861" s="23"/>
      <c r="K2861" s="27" t="str">
        <f>IFERROR(__xludf.DUMMYFUNCTION("""COMPUTED_VALUE"""),"〇")</f>
        <v>〇</v>
      </c>
      <c r="L2861" s="27"/>
    </row>
    <row r="2862" ht="18.0" customHeight="1">
      <c r="A2862" s="3"/>
      <c r="B2862" s="21"/>
      <c r="C2862" s="41">
        <v>9.78450238341E12</v>
      </c>
      <c r="D2862" s="28" t="s">
        <v>848</v>
      </c>
      <c r="E2862" s="28" t="s">
        <v>4947</v>
      </c>
      <c r="F2862" s="28" t="s">
        <v>2900</v>
      </c>
      <c r="G2862" s="24" t="s">
        <v>19</v>
      </c>
      <c r="H2862" s="52">
        <v>44650.0</v>
      </c>
      <c r="I2862" s="53">
        <v>45517.0</v>
      </c>
      <c r="J2862" s="23"/>
      <c r="K2862" s="27" t="str">
        <f>IFERROR(__xludf.DUMMYFUNCTION("""COMPUTED_VALUE"""),"〇")</f>
        <v>〇</v>
      </c>
      <c r="L2862" s="27"/>
    </row>
    <row r="2863" ht="18.0" customHeight="1">
      <c r="A2863" s="3"/>
      <c r="B2863" s="21"/>
      <c r="C2863" s="41">
        <v>9.784502418419E12</v>
      </c>
      <c r="D2863" s="28" t="s">
        <v>848</v>
      </c>
      <c r="E2863" s="28" t="s">
        <v>4948</v>
      </c>
      <c r="F2863" s="28" t="s">
        <v>4949</v>
      </c>
      <c r="G2863" s="24" t="s">
        <v>19</v>
      </c>
      <c r="H2863" s="52">
        <v>44676.0</v>
      </c>
      <c r="I2863" s="53">
        <v>45517.0</v>
      </c>
      <c r="J2863" s="23"/>
      <c r="K2863" s="27" t="str">
        <f>IFERROR(__xludf.DUMMYFUNCTION("""COMPUTED_VALUE"""),"〇")</f>
        <v>〇</v>
      </c>
      <c r="L2863" s="27"/>
    </row>
    <row r="2864" ht="18.0" customHeight="1">
      <c r="A2864" s="3"/>
      <c r="B2864" s="21"/>
      <c r="C2864" s="41">
        <v>9.784502443619E12</v>
      </c>
      <c r="D2864" s="28" t="s">
        <v>848</v>
      </c>
      <c r="E2864" s="28" t="s">
        <v>4950</v>
      </c>
      <c r="F2864" s="28" t="s">
        <v>4951</v>
      </c>
      <c r="G2864" s="24" t="s">
        <v>19</v>
      </c>
      <c r="H2864" s="52">
        <v>44915.0</v>
      </c>
      <c r="I2864" s="53">
        <v>45517.0</v>
      </c>
      <c r="J2864" s="23"/>
      <c r="K2864" s="27" t="str">
        <f>IFERROR(__xludf.DUMMYFUNCTION("""COMPUTED_VALUE"""),"〇")</f>
        <v>〇</v>
      </c>
      <c r="L2864" s="27"/>
    </row>
    <row r="2865" ht="18.0" customHeight="1">
      <c r="A2865" s="3"/>
      <c r="B2865" s="21"/>
      <c r="C2865" s="41">
        <v>9.784502447419E12</v>
      </c>
      <c r="D2865" s="28" t="s">
        <v>848</v>
      </c>
      <c r="E2865" s="28" t="s">
        <v>4952</v>
      </c>
      <c r="F2865" s="28" t="s">
        <v>4953</v>
      </c>
      <c r="G2865" s="24" t="s">
        <v>19</v>
      </c>
      <c r="H2865" s="52">
        <v>44927.0</v>
      </c>
      <c r="I2865" s="53">
        <v>45517.0</v>
      </c>
      <c r="J2865" s="23"/>
      <c r="K2865" s="27" t="str">
        <f>IFERROR(__xludf.DUMMYFUNCTION("""COMPUTED_VALUE"""),"〇")</f>
        <v>〇</v>
      </c>
      <c r="L2865" s="27"/>
    </row>
    <row r="2866" ht="18.0" customHeight="1">
      <c r="A2866" s="3"/>
      <c r="B2866" s="21"/>
      <c r="C2866" s="41">
        <v>9.784502450211E12</v>
      </c>
      <c r="D2866" s="28" t="s">
        <v>848</v>
      </c>
      <c r="E2866" s="28" t="s">
        <v>4954</v>
      </c>
      <c r="F2866" s="28" t="s">
        <v>4607</v>
      </c>
      <c r="G2866" s="24" t="s">
        <v>19</v>
      </c>
      <c r="H2866" s="52">
        <v>45010.0</v>
      </c>
      <c r="I2866" s="53">
        <v>45517.0</v>
      </c>
      <c r="J2866" s="23"/>
      <c r="K2866" s="27" t="str">
        <f>IFERROR(__xludf.DUMMYFUNCTION("""COMPUTED_VALUE"""),"〇")</f>
        <v>〇</v>
      </c>
      <c r="L2866" s="27"/>
    </row>
    <row r="2867" ht="18.0" customHeight="1">
      <c r="A2867" s="3"/>
      <c r="B2867" s="21"/>
      <c r="C2867" s="41">
        <v>9.784502457418E12</v>
      </c>
      <c r="D2867" s="28" t="s">
        <v>848</v>
      </c>
      <c r="E2867" s="28" t="s">
        <v>4955</v>
      </c>
      <c r="F2867" s="28" t="s">
        <v>4956</v>
      </c>
      <c r="G2867" s="24" t="s">
        <v>19</v>
      </c>
      <c r="H2867" s="52">
        <v>45036.0</v>
      </c>
      <c r="I2867" s="53">
        <v>45517.0</v>
      </c>
      <c r="J2867" s="23"/>
      <c r="K2867" s="27" t="str">
        <f>IFERROR(__xludf.DUMMYFUNCTION("""COMPUTED_VALUE"""),"〇")</f>
        <v>〇</v>
      </c>
      <c r="L2867" s="27"/>
    </row>
    <row r="2868" ht="18.0" customHeight="1">
      <c r="A2868" s="3"/>
      <c r="B2868" s="21"/>
      <c r="C2868" s="41">
        <v>9.784502454417E12</v>
      </c>
      <c r="D2868" s="28" t="s">
        <v>848</v>
      </c>
      <c r="E2868" s="28" t="s">
        <v>4957</v>
      </c>
      <c r="F2868" s="28" t="s">
        <v>2890</v>
      </c>
      <c r="G2868" s="24" t="s">
        <v>19</v>
      </c>
      <c r="H2868" s="52">
        <v>45056.0</v>
      </c>
      <c r="I2868" s="53">
        <v>45517.0</v>
      </c>
      <c r="J2868" s="23"/>
      <c r="K2868" s="27" t="str">
        <f>IFERROR(__xludf.DUMMYFUNCTION("""COMPUTED_VALUE"""),"〇")</f>
        <v>〇</v>
      </c>
      <c r="L2868" s="27"/>
    </row>
    <row r="2869" ht="18.0" customHeight="1">
      <c r="A2869" s="3"/>
      <c r="B2869" s="21"/>
      <c r="C2869" s="41">
        <v>9.784502482014E12</v>
      </c>
      <c r="D2869" s="28" t="s">
        <v>848</v>
      </c>
      <c r="E2869" s="28" t="s">
        <v>4958</v>
      </c>
      <c r="F2869" s="28" t="s">
        <v>4959</v>
      </c>
      <c r="G2869" s="24" t="s">
        <v>19</v>
      </c>
      <c r="H2869" s="52">
        <v>45275.0</v>
      </c>
      <c r="I2869" s="53">
        <v>45517.0</v>
      </c>
      <c r="J2869" s="23"/>
      <c r="K2869" s="27" t="str">
        <f>IFERROR(__xludf.DUMMYFUNCTION("""COMPUTED_VALUE"""),"〇")</f>
        <v>〇</v>
      </c>
      <c r="L2869" s="27"/>
    </row>
    <row r="2870" ht="18.0" customHeight="1">
      <c r="A2870" s="3"/>
      <c r="B2870" s="21"/>
      <c r="C2870" s="41">
        <v>9.784785724467E12</v>
      </c>
      <c r="D2870" s="28" t="s">
        <v>16</v>
      </c>
      <c r="E2870" s="28" t="s">
        <v>4960</v>
      </c>
      <c r="F2870" s="28" t="s">
        <v>18</v>
      </c>
      <c r="G2870" s="24" t="s">
        <v>19</v>
      </c>
      <c r="H2870" s="52">
        <v>42612.0</v>
      </c>
      <c r="I2870" s="53">
        <v>45517.0</v>
      </c>
      <c r="J2870" s="23"/>
      <c r="K2870" s="27" t="str">
        <f>IFERROR(__xludf.DUMMYFUNCTION("""COMPUTED_VALUE"""),"〇")</f>
        <v>〇</v>
      </c>
      <c r="L2870" s="27"/>
    </row>
    <row r="2871" ht="18.0" customHeight="1">
      <c r="A2871" s="3"/>
      <c r="B2871" s="21"/>
      <c r="C2871" s="41">
        <v>9.784785727796E12</v>
      </c>
      <c r="D2871" s="28" t="s">
        <v>16</v>
      </c>
      <c r="E2871" s="28" t="s">
        <v>4961</v>
      </c>
      <c r="F2871" s="28" t="s">
        <v>4962</v>
      </c>
      <c r="G2871" s="24" t="s">
        <v>19</v>
      </c>
      <c r="H2871" s="52">
        <v>43915.0</v>
      </c>
      <c r="I2871" s="53">
        <v>45517.0</v>
      </c>
      <c r="J2871" s="23"/>
      <c r="K2871" s="27" t="str">
        <f>IFERROR(__xludf.DUMMYFUNCTION("""COMPUTED_VALUE"""),"〇")</f>
        <v>〇</v>
      </c>
      <c r="L2871" s="27"/>
    </row>
    <row r="2872" ht="18.0" customHeight="1">
      <c r="A2872" s="3"/>
      <c r="B2872" s="21"/>
      <c r="C2872" s="41">
        <v>9.784785729325E12</v>
      </c>
      <c r="D2872" s="28" t="s">
        <v>16</v>
      </c>
      <c r="E2872" s="28" t="s">
        <v>4963</v>
      </c>
      <c r="F2872" s="28" t="s">
        <v>4964</v>
      </c>
      <c r="G2872" s="24" t="s">
        <v>19</v>
      </c>
      <c r="H2872" s="52">
        <v>44632.0</v>
      </c>
      <c r="I2872" s="53">
        <v>45517.0</v>
      </c>
      <c r="J2872" s="23"/>
      <c r="K2872" s="27" t="str">
        <f>IFERROR(__xludf.DUMMYFUNCTION("""COMPUTED_VALUE"""),"〇")</f>
        <v>〇</v>
      </c>
      <c r="L2872" s="27"/>
    </row>
    <row r="2873" ht="18.0" customHeight="1">
      <c r="A2873" s="3"/>
      <c r="B2873" s="21"/>
      <c r="C2873" s="41">
        <v>9.784785729998E12</v>
      </c>
      <c r="D2873" s="28" t="s">
        <v>16</v>
      </c>
      <c r="E2873" s="28" t="s">
        <v>4965</v>
      </c>
      <c r="F2873" s="28" t="s">
        <v>4966</v>
      </c>
      <c r="G2873" s="24" t="s">
        <v>19</v>
      </c>
      <c r="H2873" s="52">
        <v>44910.0</v>
      </c>
      <c r="I2873" s="53">
        <v>45517.0</v>
      </c>
      <c r="J2873" s="23"/>
      <c r="K2873" s="27" t="str">
        <f>IFERROR(__xludf.DUMMYFUNCTION("""COMPUTED_VALUE"""),"〇")</f>
        <v>〇</v>
      </c>
      <c r="L2873" s="27"/>
    </row>
    <row r="2874" ht="18.0" customHeight="1">
      <c r="A2874" s="3"/>
      <c r="B2874" s="21"/>
      <c r="C2874" s="41">
        <v>9.784785730161E12</v>
      </c>
      <c r="D2874" s="28" t="s">
        <v>16</v>
      </c>
      <c r="E2874" s="28" t="s">
        <v>4967</v>
      </c>
      <c r="F2874" s="28" t="s">
        <v>4968</v>
      </c>
      <c r="G2874" s="24" t="s">
        <v>19</v>
      </c>
      <c r="H2874" s="52">
        <v>44998.0</v>
      </c>
      <c r="I2874" s="53">
        <v>45517.0</v>
      </c>
      <c r="J2874" s="23"/>
      <c r="K2874" s="27" t="str">
        <f>IFERROR(__xludf.DUMMYFUNCTION("""COMPUTED_VALUE"""),"〇")</f>
        <v>〇</v>
      </c>
      <c r="L2874" s="27"/>
    </row>
    <row r="2875" ht="18.0" customHeight="1">
      <c r="A2875" s="3"/>
      <c r="B2875" s="21"/>
      <c r="C2875" s="41">
        <v>9.784785730215E12</v>
      </c>
      <c r="D2875" s="28" t="s">
        <v>16</v>
      </c>
      <c r="E2875" s="28" t="s">
        <v>4969</v>
      </c>
      <c r="F2875" s="28" t="s">
        <v>4970</v>
      </c>
      <c r="G2875" s="24" t="s">
        <v>19</v>
      </c>
      <c r="H2875" s="52">
        <v>45005.0</v>
      </c>
      <c r="I2875" s="53">
        <v>45517.0</v>
      </c>
      <c r="J2875" s="23"/>
      <c r="K2875" s="27" t="str">
        <f>IFERROR(__xludf.DUMMYFUNCTION("""COMPUTED_VALUE"""),"〇")</f>
        <v>〇</v>
      </c>
      <c r="L2875" s="27"/>
    </row>
    <row r="2876" ht="18.0" customHeight="1">
      <c r="A2876" s="3"/>
      <c r="B2876" s="21"/>
      <c r="C2876" s="41">
        <v>9.784785730253E12</v>
      </c>
      <c r="D2876" s="28" t="s">
        <v>16</v>
      </c>
      <c r="E2876" s="28" t="s">
        <v>4971</v>
      </c>
      <c r="F2876" s="28" t="s">
        <v>4972</v>
      </c>
      <c r="G2876" s="24" t="s">
        <v>19</v>
      </c>
      <c r="H2876" s="52">
        <v>45016.0</v>
      </c>
      <c r="I2876" s="53">
        <v>45517.0</v>
      </c>
      <c r="J2876" s="23"/>
      <c r="K2876" s="27" t="str">
        <f>IFERROR(__xludf.DUMMYFUNCTION("""COMPUTED_VALUE"""),"〇")</f>
        <v>〇</v>
      </c>
      <c r="L2876" s="27"/>
    </row>
    <row r="2877" ht="18.0" customHeight="1">
      <c r="A2877" s="3"/>
      <c r="B2877" s="21"/>
      <c r="C2877" s="41">
        <v>9.784785730284E12</v>
      </c>
      <c r="D2877" s="28" t="s">
        <v>16</v>
      </c>
      <c r="E2877" s="28" t="s">
        <v>4973</v>
      </c>
      <c r="F2877" s="28" t="s">
        <v>4974</v>
      </c>
      <c r="G2877" s="24" t="s">
        <v>19</v>
      </c>
      <c r="H2877" s="52">
        <v>45056.0</v>
      </c>
      <c r="I2877" s="53">
        <v>45517.0</v>
      </c>
      <c r="J2877" s="23"/>
      <c r="K2877" s="27" t="str">
        <f>IFERROR(__xludf.DUMMYFUNCTION("""COMPUTED_VALUE"""),"")</f>
        <v/>
      </c>
      <c r="L2877" s="27"/>
    </row>
    <row r="2878" ht="18.0" customHeight="1">
      <c r="A2878" s="3"/>
      <c r="B2878" s="21"/>
      <c r="C2878" s="41">
        <v>9.784785730468E12</v>
      </c>
      <c r="D2878" s="28" t="s">
        <v>16</v>
      </c>
      <c r="E2878" s="28" t="s">
        <v>4975</v>
      </c>
      <c r="F2878" s="28" t="s">
        <v>4976</v>
      </c>
      <c r="G2878" s="24" t="s">
        <v>19</v>
      </c>
      <c r="H2878" s="52">
        <v>45182.0</v>
      </c>
      <c r="I2878" s="53">
        <v>45517.0</v>
      </c>
      <c r="J2878" s="23"/>
      <c r="K2878" s="27" t="str">
        <f>IFERROR(__xludf.DUMMYFUNCTION("""COMPUTED_VALUE"""),"〇")</f>
        <v>〇</v>
      </c>
      <c r="L2878" s="27"/>
    </row>
    <row r="2879" ht="18.0" customHeight="1">
      <c r="A2879" s="3"/>
      <c r="B2879" s="21"/>
      <c r="C2879" s="41">
        <v>9.784785730529E12</v>
      </c>
      <c r="D2879" s="28" t="s">
        <v>16</v>
      </c>
      <c r="E2879" s="28" t="s">
        <v>4977</v>
      </c>
      <c r="F2879" s="28" t="s">
        <v>4978</v>
      </c>
      <c r="G2879" s="24" t="s">
        <v>19</v>
      </c>
      <c r="H2879" s="52">
        <v>45219.0</v>
      </c>
      <c r="I2879" s="53">
        <v>45517.0</v>
      </c>
      <c r="J2879" s="23"/>
      <c r="K2879" s="27" t="str">
        <f>IFERROR(__xludf.DUMMYFUNCTION("""COMPUTED_VALUE"""),"〇")</f>
        <v>〇</v>
      </c>
      <c r="L2879" s="27"/>
    </row>
    <row r="2880" ht="18.0" customHeight="1">
      <c r="A2880" s="3"/>
      <c r="B2880" s="21"/>
      <c r="C2880" s="41">
        <v>9.784785730536E12</v>
      </c>
      <c r="D2880" s="28" t="s">
        <v>16</v>
      </c>
      <c r="E2880" s="28" t="s">
        <v>4979</v>
      </c>
      <c r="F2880" s="28" t="s">
        <v>4980</v>
      </c>
      <c r="G2880" s="24" t="s">
        <v>19</v>
      </c>
      <c r="H2880" s="52">
        <v>45229.0</v>
      </c>
      <c r="I2880" s="53">
        <v>45517.0</v>
      </c>
      <c r="J2880" s="23"/>
      <c r="K2880" s="27" t="str">
        <f>IFERROR(__xludf.DUMMYFUNCTION("""COMPUTED_VALUE"""),"〇")</f>
        <v>〇</v>
      </c>
      <c r="L2880" s="27"/>
    </row>
    <row r="2881" ht="18.0" customHeight="1">
      <c r="A2881" s="3"/>
      <c r="B2881" s="21"/>
      <c r="C2881" s="41">
        <v>9.784785730512E12</v>
      </c>
      <c r="D2881" s="28" t="s">
        <v>16</v>
      </c>
      <c r="E2881" s="28" t="s">
        <v>4981</v>
      </c>
      <c r="F2881" s="28" t="s">
        <v>4982</v>
      </c>
      <c r="G2881" s="24" t="s">
        <v>19</v>
      </c>
      <c r="H2881" s="52">
        <v>45240.0</v>
      </c>
      <c r="I2881" s="53">
        <v>45517.0</v>
      </c>
      <c r="J2881" s="23"/>
      <c r="K2881" s="27" t="str">
        <f>IFERROR(__xludf.DUMMYFUNCTION("""COMPUTED_VALUE"""),"")</f>
        <v/>
      </c>
      <c r="L2881" s="27"/>
    </row>
    <row r="2882" ht="18.0" customHeight="1">
      <c r="A2882" s="3"/>
      <c r="B2882" s="21"/>
      <c r="C2882" s="41">
        <v>9.784785730543E12</v>
      </c>
      <c r="D2882" s="28" t="s">
        <v>16</v>
      </c>
      <c r="E2882" s="28" t="s">
        <v>4983</v>
      </c>
      <c r="F2882" s="28" t="s">
        <v>832</v>
      </c>
      <c r="G2882" s="24" t="s">
        <v>19</v>
      </c>
      <c r="H2882" s="52">
        <v>45245.0</v>
      </c>
      <c r="I2882" s="53">
        <v>45517.0</v>
      </c>
      <c r="J2882" s="23"/>
      <c r="K2882" s="27" t="str">
        <f>IFERROR(__xludf.DUMMYFUNCTION("""COMPUTED_VALUE"""),"〇")</f>
        <v>〇</v>
      </c>
      <c r="L2882" s="27"/>
    </row>
    <row r="2883" ht="18.0" customHeight="1">
      <c r="A2883" s="3"/>
      <c r="B2883" s="21"/>
      <c r="C2883" s="41">
        <v>9.784785730581E12</v>
      </c>
      <c r="D2883" s="28" t="s">
        <v>16</v>
      </c>
      <c r="E2883" s="28" t="s">
        <v>4984</v>
      </c>
      <c r="F2883" s="28" t="s">
        <v>4985</v>
      </c>
      <c r="G2883" s="24" t="s">
        <v>19</v>
      </c>
      <c r="H2883" s="52">
        <v>45268.0</v>
      </c>
      <c r="I2883" s="53">
        <v>45517.0</v>
      </c>
      <c r="J2883" s="23"/>
      <c r="K2883" s="27" t="str">
        <f>IFERROR(__xludf.DUMMYFUNCTION("""COMPUTED_VALUE"""),"")</f>
        <v/>
      </c>
      <c r="L2883" s="27"/>
    </row>
    <row r="2884" ht="18.0" customHeight="1">
      <c r="A2884" s="3"/>
      <c r="B2884" s="21"/>
      <c r="C2884" s="41">
        <v>9.784820759362E12</v>
      </c>
      <c r="D2884" s="28" t="s">
        <v>4986</v>
      </c>
      <c r="E2884" s="28" t="s">
        <v>4987</v>
      </c>
      <c r="F2884" s="28" t="s">
        <v>4988</v>
      </c>
      <c r="G2884" s="24" t="s">
        <v>19</v>
      </c>
      <c r="H2884" s="52">
        <v>42643.0</v>
      </c>
      <c r="I2884" s="53">
        <v>45517.0</v>
      </c>
      <c r="J2884" s="23"/>
      <c r="K2884" s="27" t="str">
        <f>IFERROR(__xludf.DUMMYFUNCTION("""COMPUTED_VALUE"""),"")</f>
        <v/>
      </c>
      <c r="L2884" s="27"/>
    </row>
    <row r="2885" ht="18.0" customHeight="1">
      <c r="A2885" s="3"/>
      <c r="B2885" s="21"/>
      <c r="C2885" s="41">
        <v>9.784820759744E12</v>
      </c>
      <c r="D2885" s="28" t="s">
        <v>4986</v>
      </c>
      <c r="E2885" s="28" t="s">
        <v>4989</v>
      </c>
      <c r="F2885" s="28" t="s">
        <v>4990</v>
      </c>
      <c r="G2885" s="24" t="s">
        <v>19</v>
      </c>
      <c r="H2885" s="52">
        <v>42824.0</v>
      </c>
      <c r="I2885" s="53">
        <v>45517.0</v>
      </c>
      <c r="J2885" s="23"/>
      <c r="K2885" s="27" t="str">
        <f>IFERROR(__xludf.DUMMYFUNCTION("""COMPUTED_VALUE"""),"〇")</f>
        <v>〇</v>
      </c>
      <c r="L2885" s="27"/>
    </row>
    <row r="2886" ht="18.0" customHeight="1">
      <c r="A2886" s="3"/>
      <c r="B2886" s="21"/>
      <c r="C2886" s="41">
        <v>9.784820759836E12</v>
      </c>
      <c r="D2886" s="28" t="s">
        <v>4986</v>
      </c>
      <c r="E2886" s="28" t="s">
        <v>4991</v>
      </c>
      <c r="F2886" s="28" t="s">
        <v>4992</v>
      </c>
      <c r="G2886" s="24" t="s">
        <v>19</v>
      </c>
      <c r="H2886" s="52">
        <v>42916.0</v>
      </c>
      <c r="I2886" s="53">
        <v>45517.0</v>
      </c>
      <c r="J2886" s="23"/>
      <c r="K2886" s="27" t="str">
        <f>IFERROR(__xludf.DUMMYFUNCTION("""COMPUTED_VALUE"""),"〇")</f>
        <v>〇</v>
      </c>
      <c r="L2886" s="27"/>
    </row>
    <row r="2887" ht="18.0" customHeight="1">
      <c r="A2887" s="3"/>
      <c r="B2887" s="21"/>
      <c r="C2887" s="41">
        <v>9.78482072676E12</v>
      </c>
      <c r="D2887" s="28" t="s">
        <v>4986</v>
      </c>
      <c r="E2887" s="28" t="s">
        <v>4993</v>
      </c>
      <c r="F2887" s="28" t="s">
        <v>4992</v>
      </c>
      <c r="G2887" s="24" t="s">
        <v>19</v>
      </c>
      <c r="H2887" s="52">
        <v>43281.0</v>
      </c>
      <c r="I2887" s="53">
        <v>45517.0</v>
      </c>
      <c r="J2887" s="23"/>
      <c r="K2887" s="27" t="str">
        <f>IFERROR(__xludf.DUMMYFUNCTION("""COMPUTED_VALUE"""),"〇")</f>
        <v>〇</v>
      </c>
      <c r="L2887" s="27"/>
    </row>
    <row r="2888" ht="18.0" customHeight="1">
      <c r="A2888" s="3"/>
      <c r="B2888" s="21"/>
      <c r="C2888" s="41">
        <v>9.784820727637E12</v>
      </c>
      <c r="D2888" s="28" t="s">
        <v>4986</v>
      </c>
      <c r="E2888" s="28" t="s">
        <v>4994</v>
      </c>
      <c r="F2888" s="28" t="s">
        <v>4992</v>
      </c>
      <c r="G2888" s="24" t="s">
        <v>19</v>
      </c>
      <c r="H2888" s="52">
        <v>43829.0</v>
      </c>
      <c r="I2888" s="53">
        <v>45517.0</v>
      </c>
      <c r="J2888" s="23"/>
      <c r="K2888" s="27" t="str">
        <f>IFERROR(__xludf.DUMMYFUNCTION("""COMPUTED_VALUE"""),"〇")</f>
        <v>〇</v>
      </c>
      <c r="L2888" s="27"/>
    </row>
    <row r="2889" ht="18.0" customHeight="1">
      <c r="A2889" s="3"/>
      <c r="B2889" s="21"/>
      <c r="C2889" s="41">
        <v>9.784820728252E12</v>
      </c>
      <c r="D2889" s="28" t="s">
        <v>4986</v>
      </c>
      <c r="E2889" s="28" t="s">
        <v>4995</v>
      </c>
      <c r="F2889" s="28" t="s">
        <v>4996</v>
      </c>
      <c r="G2889" s="24" t="s">
        <v>19</v>
      </c>
      <c r="H2889" s="52">
        <v>44002.0</v>
      </c>
      <c r="I2889" s="53">
        <v>45517.0</v>
      </c>
      <c r="J2889" s="23"/>
      <c r="K2889" s="27" t="str">
        <f>IFERROR(__xludf.DUMMYFUNCTION("""COMPUTED_VALUE"""),"〇")</f>
        <v>〇</v>
      </c>
      <c r="L2889" s="27"/>
    </row>
    <row r="2890" ht="18.0" customHeight="1">
      <c r="A2890" s="3"/>
      <c r="B2890" s="21"/>
      <c r="C2890" s="41">
        <v>9.784535515819E12</v>
      </c>
      <c r="D2890" s="28" t="s">
        <v>2549</v>
      </c>
      <c r="E2890" s="28" t="s">
        <v>4997</v>
      </c>
      <c r="F2890" s="28" t="s">
        <v>3309</v>
      </c>
      <c r="G2890" s="23" t="s">
        <v>915</v>
      </c>
      <c r="H2890" s="52">
        <v>39355.0</v>
      </c>
      <c r="I2890" s="53">
        <v>45517.0</v>
      </c>
      <c r="J2890" s="23"/>
      <c r="K2890" s="27" t="str">
        <f>IFERROR(__xludf.DUMMYFUNCTION("""COMPUTED_VALUE"""),"〇")</f>
        <v>〇</v>
      </c>
      <c r="L2890" s="27"/>
    </row>
    <row r="2891" ht="18.0" customHeight="1">
      <c r="A2891" s="3"/>
      <c r="B2891" s="21"/>
      <c r="C2891" s="41">
        <v>9.78453500205E12</v>
      </c>
      <c r="D2891" s="28" t="s">
        <v>2549</v>
      </c>
      <c r="E2891" s="28" t="s">
        <v>4998</v>
      </c>
      <c r="F2891" s="28" t="s">
        <v>4999</v>
      </c>
      <c r="G2891" s="23" t="s">
        <v>915</v>
      </c>
      <c r="H2891" s="52">
        <v>41902.0</v>
      </c>
      <c r="I2891" s="53">
        <v>45517.0</v>
      </c>
      <c r="J2891" s="23"/>
      <c r="K2891" s="27" t="str">
        <f>IFERROR(__xludf.DUMMYFUNCTION("""COMPUTED_VALUE"""),"〇")</f>
        <v>〇</v>
      </c>
      <c r="L2891" s="27"/>
    </row>
    <row r="2892" ht="18.0" customHeight="1">
      <c r="A2892" s="3"/>
      <c r="B2892" s="21"/>
      <c r="C2892" s="41">
        <v>9.784535002074E12</v>
      </c>
      <c r="D2892" s="28" t="s">
        <v>2549</v>
      </c>
      <c r="E2892" s="28" t="s">
        <v>5000</v>
      </c>
      <c r="F2892" s="28" t="s">
        <v>4999</v>
      </c>
      <c r="G2892" s="23" t="s">
        <v>915</v>
      </c>
      <c r="H2892" s="52">
        <v>42480.0</v>
      </c>
      <c r="I2892" s="53">
        <v>45517.0</v>
      </c>
      <c r="J2892" s="23"/>
      <c r="K2892" s="27" t="str">
        <f>IFERROR(__xludf.DUMMYFUNCTION("""COMPUTED_VALUE"""),"〇")</f>
        <v>〇</v>
      </c>
      <c r="L2892" s="27"/>
    </row>
    <row r="2893" ht="18.0" customHeight="1">
      <c r="A2893" s="3"/>
      <c r="B2893" s="21"/>
      <c r="C2893" s="41">
        <v>9.784535002081E12</v>
      </c>
      <c r="D2893" s="28" t="s">
        <v>2549</v>
      </c>
      <c r="E2893" s="28" t="s">
        <v>5001</v>
      </c>
      <c r="F2893" s="28" t="s">
        <v>5002</v>
      </c>
      <c r="G2893" s="23" t="s">
        <v>915</v>
      </c>
      <c r="H2893" s="52">
        <v>43120.0</v>
      </c>
      <c r="I2893" s="53">
        <v>45517.0</v>
      </c>
      <c r="J2893" s="23"/>
      <c r="K2893" s="27" t="str">
        <f>IFERROR(__xludf.DUMMYFUNCTION("""COMPUTED_VALUE"""),"〇")</f>
        <v>〇</v>
      </c>
      <c r="L2893" s="27"/>
    </row>
    <row r="2894" ht="18.0" customHeight="1">
      <c r="A2894" s="3"/>
      <c r="B2894" s="21"/>
      <c r="C2894" s="41">
        <v>9.784535002098E12</v>
      </c>
      <c r="D2894" s="28" t="s">
        <v>2549</v>
      </c>
      <c r="E2894" s="28" t="s">
        <v>5003</v>
      </c>
      <c r="F2894" s="28" t="s">
        <v>5002</v>
      </c>
      <c r="G2894" s="23" t="s">
        <v>915</v>
      </c>
      <c r="H2894" s="52">
        <v>43554.0</v>
      </c>
      <c r="I2894" s="53">
        <v>45517.0</v>
      </c>
      <c r="J2894" s="23"/>
      <c r="K2894" s="27" t="str">
        <f>IFERROR(__xludf.DUMMYFUNCTION("""COMPUTED_VALUE"""),"〇")</f>
        <v>〇</v>
      </c>
      <c r="L2894" s="27"/>
    </row>
    <row r="2895" ht="18.0" customHeight="1">
      <c r="A2895" s="3"/>
      <c r="B2895" s="21"/>
      <c r="C2895" s="41">
        <v>9.784535003507E12</v>
      </c>
      <c r="D2895" s="28" t="s">
        <v>2549</v>
      </c>
      <c r="E2895" s="28" t="s">
        <v>5004</v>
      </c>
      <c r="F2895" s="28" t="s">
        <v>5002</v>
      </c>
      <c r="G2895" s="23" t="s">
        <v>915</v>
      </c>
      <c r="H2895" s="52">
        <v>44346.0</v>
      </c>
      <c r="I2895" s="53">
        <v>45517.0</v>
      </c>
      <c r="J2895" s="23"/>
      <c r="K2895" s="27" t="str">
        <f>IFERROR(__xludf.DUMMYFUNCTION("""COMPUTED_VALUE"""),"〇")</f>
        <v>〇</v>
      </c>
      <c r="L2895" s="27"/>
    </row>
    <row r="2896" ht="18.0" customHeight="1">
      <c r="A2896" s="3"/>
      <c r="B2896" s="21"/>
      <c r="C2896" s="41">
        <v>9.784535003514E12</v>
      </c>
      <c r="D2896" s="28" t="s">
        <v>2549</v>
      </c>
      <c r="E2896" s="28" t="s">
        <v>5005</v>
      </c>
      <c r="F2896" s="28" t="s">
        <v>5002</v>
      </c>
      <c r="G2896" s="23" t="s">
        <v>915</v>
      </c>
      <c r="H2896" s="52">
        <v>44620.0</v>
      </c>
      <c r="I2896" s="53">
        <v>45517.0</v>
      </c>
      <c r="J2896" s="23"/>
      <c r="K2896" s="27" t="str">
        <f>IFERROR(__xludf.DUMMYFUNCTION("""COMPUTED_VALUE"""),"〇")</f>
        <v>〇</v>
      </c>
      <c r="L2896" s="27"/>
    </row>
    <row r="2897" ht="18.0" customHeight="1">
      <c r="A2897" s="3"/>
      <c r="B2897" s="21"/>
      <c r="C2897" s="41">
        <v>9.78453552628E12</v>
      </c>
      <c r="D2897" s="28" t="s">
        <v>2549</v>
      </c>
      <c r="E2897" s="28" t="s">
        <v>5006</v>
      </c>
      <c r="F2897" s="28" t="s">
        <v>5007</v>
      </c>
      <c r="G2897" s="23" t="s">
        <v>915</v>
      </c>
      <c r="H2897" s="52">
        <v>44762.0</v>
      </c>
      <c r="I2897" s="53">
        <v>45517.0</v>
      </c>
      <c r="J2897" s="23"/>
      <c r="K2897" s="27" t="str">
        <f>IFERROR(__xludf.DUMMYFUNCTION("""COMPUTED_VALUE"""),"〇")</f>
        <v>〇</v>
      </c>
      <c r="L2897" s="27"/>
    </row>
    <row r="2898" ht="18.0" customHeight="1">
      <c r="A2898" s="3"/>
      <c r="B2898" s="21"/>
      <c r="C2898" s="41">
        <v>9.784535003538E12</v>
      </c>
      <c r="D2898" s="28" t="s">
        <v>2549</v>
      </c>
      <c r="E2898" s="28" t="s">
        <v>5008</v>
      </c>
      <c r="F2898" s="28" t="s">
        <v>5009</v>
      </c>
      <c r="G2898" s="23" t="s">
        <v>915</v>
      </c>
      <c r="H2898" s="52">
        <v>44829.0</v>
      </c>
      <c r="I2898" s="53">
        <v>45517.0</v>
      </c>
      <c r="J2898" s="23"/>
      <c r="K2898" s="27" t="str">
        <f>IFERROR(__xludf.DUMMYFUNCTION("""COMPUTED_VALUE"""),"〇")</f>
        <v>〇</v>
      </c>
      <c r="L2898" s="27"/>
    </row>
    <row r="2899" ht="18.0" customHeight="1">
      <c r="A2899" s="3"/>
      <c r="B2899" s="21"/>
      <c r="C2899" s="41">
        <v>9.784535527652E12</v>
      </c>
      <c r="D2899" s="28" t="s">
        <v>2549</v>
      </c>
      <c r="E2899" s="28" t="s">
        <v>5010</v>
      </c>
      <c r="F2899" s="28" t="s">
        <v>5011</v>
      </c>
      <c r="G2899" s="23" t="s">
        <v>915</v>
      </c>
      <c r="H2899" s="52">
        <v>45260.0</v>
      </c>
      <c r="I2899" s="53">
        <v>45517.0</v>
      </c>
      <c r="J2899" s="23"/>
      <c r="K2899" s="27" t="str">
        <f>IFERROR(__xludf.DUMMYFUNCTION("""COMPUTED_VALUE"""),"")</f>
        <v/>
      </c>
      <c r="L2899" s="27"/>
    </row>
    <row r="2900" ht="18.0" customHeight="1">
      <c r="A2900" s="3"/>
      <c r="B2900" s="21"/>
      <c r="C2900" s="41">
        <v>9.784535527713E12</v>
      </c>
      <c r="D2900" s="28" t="s">
        <v>2549</v>
      </c>
      <c r="E2900" s="28" t="s">
        <v>5012</v>
      </c>
      <c r="F2900" s="28" t="s">
        <v>5013</v>
      </c>
      <c r="G2900" s="23" t="s">
        <v>915</v>
      </c>
      <c r="H2900" s="52">
        <v>45267.0</v>
      </c>
      <c r="I2900" s="53">
        <v>45517.0</v>
      </c>
      <c r="J2900" s="23"/>
      <c r="K2900" s="27" t="str">
        <f>IFERROR(__xludf.DUMMYFUNCTION("""COMPUTED_VALUE"""),"")</f>
        <v/>
      </c>
      <c r="L2900" s="27"/>
    </row>
    <row r="2901" ht="18.0" customHeight="1">
      <c r="A2901" s="3"/>
      <c r="B2901" s="21"/>
      <c r="C2901" s="41">
        <v>9.784535527461E12</v>
      </c>
      <c r="D2901" s="28" t="s">
        <v>2549</v>
      </c>
      <c r="E2901" s="28" t="s">
        <v>5014</v>
      </c>
      <c r="F2901" s="28" t="s">
        <v>5015</v>
      </c>
      <c r="G2901" s="23" t="s">
        <v>915</v>
      </c>
      <c r="H2901" s="52">
        <v>45280.0</v>
      </c>
      <c r="I2901" s="53">
        <v>45517.0</v>
      </c>
      <c r="J2901" s="23"/>
      <c r="K2901" s="27" t="str">
        <f>IFERROR(__xludf.DUMMYFUNCTION("""COMPUTED_VALUE"""),"")</f>
        <v/>
      </c>
      <c r="L2901" s="27"/>
    </row>
    <row r="2902" ht="18.0" customHeight="1">
      <c r="A2902" s="3"/>
      <c r="B2902" s="21"/>
      <c r="C2902" s="41">
        <v>9.784535527744E12</v>
      </c>
      <c r="D2902" s="28" t="s">
        <v>2549</v>
      </c>
      <c r="E2902" s="28" t="s">
        <v>3026</v>
      </c>
      <c r="F2902" s="28" t="s">
        <v>3027</v>
      </c>
      <c r="G2902" s="23" t="s">
        <v>915</v>
      </c>
      <c r="H2902" s="52">
        <v>45285.0</v>
      </c>
      <c r="I2902" s="53">
        <v>45517.0</v>
      </c>
      <c r="J2902" s="23"/>
      <c r="K2902" s="27" t="str">
        <f>IFERROR(__xludf.DUMMYFUNCTION("""COMPUTED_VALUE"""),"〇")</f>
        <v>〇</v>
      </c>
      <c r="L2902" s="27"/>
    </row>
    <row r="2903" ht="18.0" customHeight="1">
      <c r="A2903" s="3"/>
      <c r="B2903" s="21"/>
      <c r="C2903" s="41">
        <v>9.784535527539E12</v>
      </c>
      <c r="D2903" s="28" t="s">
        <v>2549</v>
      </c>
      <c r="E2903" s="28" t="s">
        <v>5016</v>
      </c>
      <c r="F2903" s="28" t="s">
        <v>5017</v>
      </c>
      <c r="G2903" s="23" t="s">
        <v>915</v>
      </c>
      <c r="H2903" s="52">
        <v>45290.0</v>
      </c>
      <c r="I2903" s="53">
        <v>45517.0</v>
      </c>
      <c r="J2903" s="23"/>
      <c r="K2903" s="27" t="str">
        <f>IFERROR(__xludf.DUMMYFUNCTION("""COMPUTED_VALUE"""),"〇")</f>
        <v>〇</v>
      </c>
      <c r="L2903" s="27"/>
    </row>
    <row r="2904" ht="18.0" customHeight="1">
      <c r="A2904" s="3"/>
      <c r="B2904" s="21"/>
      <c r="C2904" s="41">
        <v>9.874535526778E12</v>
      </c>
      <c r="D2904" s="28" t="s">
        <v>2549</v>
      </c>
      <c r="E2904" s="28" t="s">
        <v>5018</v>
      </c>
      <c r="F2904" s="28" t="s">
        <v>5019</v>
      </c>
      <c r="G2904" s="23" t="s">
        <v>915</v>
      </c>
      <c r="H2904" s="52">
        <v>45290.0</v>
      </c>
      <c r="I2904" s="53">
        <v>45517.0</v>
      </c>
      <c r="J2904" s="23"/>
      <c r="K2904" s="27" t="str">
        <f>IFERROR(__xludf.DUMMYFUNCTION("""COMPUTED_VALUE"""),"〇")</f>
        <v>〇</v>
      </c>
      <c r="L2904" s="27"/>
    </row>
    <row r="2905" ht="18.0" customHeight="1">
      <c r="A2905" s="3"/>
      <c r="B2905" s="21"/>
      <c r="C2905" s="41">
        <v>9.784535526693E12</v>
      </c>
      <c r="D2905" s="28" t="s">
        <v>2549</v>
      </c>
      <c r="E2905" s="28" t="s">
        <v>5020</v>
      </c>
      <c r="F2905" s="28" t="s">
        <v>5021</v>
      </c>
      <c r="G2905" s="23" t="s">
        <v>915</v>
      </c>
      <c r="H2905" s="52">
        <v>45311.0</v>
      </c>
      <c r="I2905" s="53">
        <v>45517.0</v>
      </c>
      <c r="J2905" s="23"/>
      <c r="K2905" s="27" t="str">
        <f>IFERROR(__xludf.DUMMYFUNCTION("""COMPUTED_VALUE"""),"〇")</f>
        <v>〇</v>
      </c>
      <c r="L2905" s="27"/>
    </row>
    <row r="2906" ht="18.0" customHeight="1">
      <c r="A2906" s="3"/>
      <c r="B2906" s="21"/>
      <c r="C2906" s="41">
        <v>9.784535527683E12</v>
      </c>
      <c r="D2906" s="28" t="s">
        <v>2549</v>
      </c>
      <c r="E2906" s="28" t="s">
        <v>5022</v>
      </c>
      <c r="F2906" s="28" t="s">
        <v>2574</v>
      </c>
      <c r="G2906" s="23" t="s">
        <v>915</v>
      </c>
      <c r="H2906" s="52">
        <v>45311.0</v>
      </c>
      <c r="I2906" s="53">
        <v>45517.0</v>
      </c>
      <c r="J2906" s="23"/>
      <c r="K2906" s="27" t="str">
        <f>IFERROR(__xludf.DUMMYFUNCTION("""COMPUTED_VALUE"""),"〇")</f>
        <v>〇</v>
      </c>
      <c r="L2906" s="27"/>
    </row>
    <row r="2907" ht="18.0" customHeight="1">
      <c r="A2907" s="3"/>
      <c r="B2907" s="21"/>
      <c r="C2907" s="41">
        <v>9.784535527621E12</v>
      </c>
      <c r="D2907" s="28" t="s">
        <v>2549</v>
      </c>
      <c r="E2907" s="28" t="s">
        <v>5023</v>
      </c>
      <c r="F2907" s="28" t="s">
        <v>5024</v>
      </c>
      <c r="G2907" s="23" t="s">
        <v>915</v>
      </c>
      <c r="H2907" s="52">
        <v>45347.0</v>
      </c>
      <c r="I2907" s="53">
        <v>45517.0</v>
      </c>
      <c r="J2907" s="23"/>
      <c r="K2907" s="27" t="str">
        <f>IFERROR(__xludf.DUMMYFUNCTION("""COMPUTED_VALUE"""),"〇")</f>
        <v>〇</v>
      </c>
      <c r="L2907" s="27"/>
    </row>
    <row r="2908" ht="18.0" customHeight="1">
      <c r="A2908" s="3"/>
      <c r="B2908" s="21"/>
      <c r="C2908" s="41">
        <v>9.78453552756E12</v>
      </c>
      <c r="D2908" s="28" t="s">
        <v>2549</v>
      </c>
      <c r="E2908" s="28" t="s">
        <v>5025</v>
      </c>
      <c r="F2908" s="28" t="s">
        <v>2995</v>
      </c>
      <c r="G2908" s="23" t="s">
        <v>915</v>
      </c>
      <c r="H2908" s="52">
        <v>45351.0</v>
      </c>
      <c r="I2908" s="53">
        <v>45517.0</v>
      </c>
      <c r="J2908" s="23"/>
      <c r="K2908" s="27" t="str">
        <f>IFERROR(__xludf.DUMMYFUNCTION("""COMPUTED_VALUE"""),"〇")</f>
        <v>〇</v>
      </c>
      <c r="L2908" s="27"/>
    </row>
    <row r="2909" ht="18.0" customHeight="1">
      <c r="A2909" s="3"/>
      <c r="B2909" s="21"/>
      <c r="C2909" s="41">
        <v>9.784535527676E12</v>
      </c>
      <c r="D2909" s="28" t="s">
        <v>2549</v>
      </c>
      <c r="E2909" s="28" t="s">
        <v>5026</v>
      </c>
      <c r="F2909" s="28" t="s">
        <v>5027</v>
      </c>
      <c r="G2909" s="23" t="s">
        <v>915</v>
      </c>
      <c r="H2909" s="52">
        <v>45356.0</v>
      </c>
      <c r="I2909" s="53">
        <v>45517.0</v>
      </c>
      <c r="J2909" s="23"/>
      <c r="K2909" s="27" t="str">
        <f>IFERROR(__xludf.DUMMYFUNCTION("""COMPUTED_VALUE"""),"")</f>
        <v/>
      </c>
      <c r="L2909" s="27"/>
    </row>
    <row r="2910" ht="18.0" customHeight="1">
      <c r="A2910" s="3"/>
      <c r="B2910" s="21"/>
      <c r="C2910" s="41">
        <v>9.784535527836E12</v>
      </c>
      <c r="D2910" s="28" t="s">
        <v>2549</v>
      </c>
      <c r="E2910" s="28" t="s">
        <v>5028</v>
      </c>
      <c r="F2910" s="28" t="s">
        <v>2950</v>
      </c>
      <c r="G2910" s="23" t="s">
        <v>915</v>
      </c>
      <c r="H2910" s="52">
        <v>45356.0</v>
      </c>
      <c r="I2910" s="53">
        <v>45517.0</v>
      </c>
      <c r="J2910" s="23"/>
      <c r="K2910" s="27" t="str">
        <f>IFERROR(__xludf.DUMMYFUNCTION("""COMPUTED_VALUE"""),"")</f>
        <v/>
      </c>
      <c r="L2910" s="27"/>
    </row>
    <row r="2911" ht="18.0" customHeight="1">
      <c r="A2911" s="3"/>
      <c r="B2911" s="21"/>
      <c r="C2911" s="41">
        <v>9.78453580661E12</v>
      </c>
      <c r="D2911" s="28" t="s">
        <v>2549</v>
      </c>
      <c r="E2911" s="28" t="s">
        <v>5029</v>
      </c>
      <c r="F2911" s="28" t="s">
        <v>3069</v>
      </c>
      <c r="G2911" s="23" t="s">
        <v>915</v>
      </c>
      <c r="H2911" s="52">
        <v>45356.0</v>
      </c>
      <c r="I2911" s="53">
        <v>45517.0</v>
      </c>
      <c r="J2911" s="23"/>
      <c r="K2911" s="27" t="str">
        <f>IFERROR(__xludf.DUMMYFUNCTION("""COMPUTED_VALUE"""),"〇")</f>
        <v>〇</v>
      </c>
      <c r="L2911" s="27"/>
    </row>
    <row r="2912" ht="18.0" customHeight="1">
      <c r="A2912" s="3"/>
      <c r="B2912" s="21"/>
      <c r="C2912" s="41">
        <v>9.784535806627E12</v>
      </c>
      <c r="D2912" s="28" t="s">
        <v>2549</v>
      </c>
      <c r="E2912" s="28" t="s">
        <v>5030</v>
      </c>
      <c r="F2912" s="28" t="s">
        <v>3069</v>
      </c>
      <c r="G2912" s="23" t="s">
        <v>915</v>
      </c>
      <c r="H2912" s="52">
        <v>45356.0</v>
      </c>
      <c r="I2912" s="53">
        <v>45517.0</v>
      </c>
      <c r="J2912" s="23"/>
      <c r="K2912" s="27" t="str">
        <f>IFERROR(__xludf.DUMMYFUNCTION("""COMPUTED_VALUE"""),"〇")</f>
        <v>〇</v>
      </c>
      <c r="L2912" s="27"/>
    </row>
    <row r="2913" ht="18.0" customHeight="1">
      <c r="A2913" s="3"/>
      <c r="B2913" s="21"/>
      <c r="C2913" s="41">
        <v>9.784535527904E12</v>
      </c>
      <c r="D2913" s="28" t="s">
        <v>2549</v>
      </c>
      <c r="E2913" s="28" t="s">
        <v>5031</v>
      </c>
      <c r="F2913" s="28" t="s">
        <v>3050</v>
      </c>
      <c r="G2913" s="23" t="s">
        <v>915</v>
      </c>
      <c r="H2913" s="52">
        <v>45361.0</v>
      </c>
      <c r="I2913" s="53">
        <v>45517.0</v>
      </c>
      <c r="J2913" s="23"/>
      <c r="K2913" s="27" t="str">
        <f>IFERROR(__xludf.DUMMYFUNCTION("""COMPUTED_VALUE"""),"〇")</f>
        <v>〇</v>
      </c>
      <c r="L2913" s="27"/>
    </row>
    <row r="2914" ht="18.0" customHeight="1">
      <c r="A2914" s="3"/>
      <c r="B2914" s="21"/>
      <c r="C2914" s="41" t="s">
        <v>5032</v>
      </c>
      <c r="D2914" s="28" t="s">
        <v>2549</v>
      </c>
      <c r="E2914" s="28" t="s">
        <v>5033</v>
      </c>
      <c r="F2914" s="28" t="s">
        <v>5034</v>
      </c>
      <c r="G2914" s="23" t="s">
        <v>915</v>
      </c>
      <c r="H2914" s="52">
        <v>45372.0</v>
      </c>
      <c r="I2914" s="53">
        <v>45517.0</v>
      </c>
      <c r="J2914" s="23"/>
      <c r="K2914" s="27" t="str">
        <f>IFERROR(__xludf.DUMMYFUNCTION("""COMPUTED_VALUE"""),"")</f>
        <v/>
      </c>
      <c r="L2914" s="27"/>
    </row>
    <row r="2915" ht="18.0" customHeight="1">
      <c r="A2915" s="3"/>
      <c r="B2915" s="21"/>
      <c r="C2915" s="41">
        <v>9.784535527911E12</v>
      </c>
      <c r="D2915" s="28" t="s">
        <v>2549</v>
      </c>
      <c r="E2915" s="28" t="s">
        <v>5035</v>
      </c>
      <c r="F2915" s="28" t="s">
        <v>3050</v>
      </c>
      <c r="G2915" s="23" t="s">
        <v>915</v>
      </c>
      <c r="H2915" s="52">
        <v>45376.0</v>
      </c>
      <c r="I2915" s="53">
        <v>45517.0</v>
      </c>
      <c r="J2915" s="23"/>
      <c r="K2915" s="27" t="str">
        <f>IFERROR(__xludf.DUMMYFUNCTION("""COMPUTED_VALUE"""),"〇")</f>
        <v>〇</v>
      </c>
      <c r="L2915" s="27"/>
    </row>
    <row r="2916" ht="18.0" customHeight="1">
      <c r="A2916" s="3"/>
      <c r="B2916" s="21"/>
      <c r="C2916" s="41">
        <v>9.784535527843E12</v>
      </c>
      <c r="D2916" s="28" t="s">
        <v>2549</v>
      </c>
      <c r="E2916" s="28" t="s">
        <v>5036</v>
      </c>
      <c r="F2916" s="28" t="s">
        <v>2950</v>
      </c>
      <c r="G2916" s="23" t="s">
        <v>915</v>
      </c>
      <c r="H2916" s="52">
        <v>45381.0</v>
      </c>
      <c r="I2916" s="53">
        <v>45517.0</v>
      </c>
      <c r="J2916" s="23"/>
      <c r="K2916" s="27" t="str">
        <f>IFERROR(__xludf.DUMMYFUNCTION("""COMPUTED_VALUE"""),"")</f>
        <v/>
      </c>
      <c r="L2916" s="27"/>
    </row>
    <row r="2917" ht="18.0" customHeight="1">
      <c r="A2917" s="3"/>
      <c r="B2917" s="21"/>
      <c r="C2917" s="41">
        <v>9.784535527874E12</v>
      </c>
      <c r="D2917" s="28" t="s">
        <v>2549</v>
      </c>
      <c r="E2917" s="28" t="s">
        <v>5037</v>
      </c>
      <c r="F2917" s="28" t="s">
        <v>2950</v>
      </c>
      <c r="G2917" s="23" t="s">
        <v>915</v>
      </c>
      <c r="H2917" s="52">
        <v>45381.0</v>
      </c>
      <c r="I2917" s="53">
        <v>45517.0</v>
      </c>
      <c r="J2917" s="23"/>
      <c r="K2917" s="27" t="str">
        <f>IFERROR(__xludf.DUMMYFUNCTION("""COMPUTED_VALUE"""),"")</f>
        <v/>
      </c>
      <c r="L2917" s="27"/>
    </row>
    <row r="2918" ht="18.0" customHeight="1">
      <c r="A2918" s="3"/>
      <c r="B2918" s="21"/>
      <c r="C2918" s="41">
        <v>9.784535527942E12</v>
      </c>
      <c r="D2918" s="28" t="s">
        <v>2549</v>
      </c>
      <c r="E2918" s="28" t="s">
        <v>5038</v>
      </c>
      <c r="F2918" s="28" t="s">
        <v>3208</v>
      </c>
      <c r="G2918" s="23" t="s">
        <v>915</v>
      </c>
      <c r="H2918" s="52">
        <v>45381.0</v>
      </c>
      <c r="I2918" s="53">
        <v>45517.0</v>
      </c>
      <c r="J2918" s="23"/>
      <c r="K2918" s="27" t="str">
        <f>IFERROR(__xludf.DUMMYFUNCTION("""COMPUTED_VALUE"""),"〇")</f>
        <v>〇</v>
      </c>
      <c r="L2918" s="27"/>
    </row>
    <row r="2919" ht="18.0" customHeight="1">
      <c r="A2919" s="3"/>
      <c r="B2919" s="21"/>
      <c r="C2919" s="41">
        <v>9.784535527591E12</v>
      </c>
      <c r="D2919" s="28" t="s">
        <v>2549</v>
      </c>
      <c r="E2919" s="28" t="s">
        <v>3130</v>
      </c>
      <c r="F2919" s="28" t="s">
        <v>3131</v>
      </c>
      <c r="G2919" s="23" t="s">
        <v>915</v>
      </c>
      <c r="H2919" s="52">
        <v>45382.0</v>
      </c>
      <c r="I2919" s="53">
        <v>45517.0</v>
      </c>
      <c r="J2919" s="23"/>
      <c r="K2919" s="27" t="str">
        <f>IFERROR(__xludf.DUMMYFUNCTION("""COMPUTED_VALUE"""),"〇")</f>
        <v>〇</v>
      </c>
      <c r="L2919" s="27"/>
    </row>
    <row r="2920" ht="18.0" customHeight="1">
      <c r="A2920" s="3"/>
      <c r="B2920" s="21"/>
      <c r="C2920" s="41">
        <v>9.784535527638E12</v>
      </c>
      <c r="D2920" s="28" t="s">
        <v>2549</v>
      </c>
      <c r="E2920" s="28" t="s">
        <v>5039</v>
      </c>
      <c r="F2920" s="28" t="s">
        <v>5040</v>
      </c>
      <c r="G2920" s="23" t="s">
        <v>915</v>
      </c>
      <c r="H2920" s="52">
        <v>45383.0</v>
      </c>
      <c r="I2920" s="53">
        <v>45517.0</v>
      </c>
      <c r="J2920" s="23"/>
      <c r="K2920" s="27" t="str">
        <f>IFERROR(__xludf.DUMMYFUNCTION("""COMPUTED_VALUE"""),"〇")</f>
        <v>〇</v>
      </c>
      <c r="L2920" s="27"/>
    </row>
    <row r="2921" ht="18.0" customHeight="1">
      <c r="A2921" s="3"/>
      <c r="B2921" s="21"/>
      <c r="C2921" s="41" t="s">
        <v>5041</v>
      </c>
      <c r="D2921" s="28" t="s">
        <v>2549</v>
      </c>
      <c r="E2921" s="28" t="s">
        <v>5042</v>
      </c>
      <c r="F2921" s="28" t="s">
        <v>5043</v>
      </c>
      <c r="G2921" s="23" t="s">
        <v>915</v>
      </c>
      <c r="H2921" s="52">
        <v>45383.0</v>
      </c>
      <c r="I2921" s="53">
        <v>45517.0</v>
      </c>
      <c r="J2921" s="23"/>
      <c r="K2921" s="27" t="str">
        <f>IFERROR(__xludf.DUMMYFUNCTION("""COMPUTED_VALUE"""),"")</f>
        <v/>
      </c>
      <c r="L2921" s="27"/>
    </row>
    <row r="2922" ht="18.0" customHeight="1">
      <c r="A2922" s="3"/>
      <c r="B2922" s="21"/>
      <c r="C2922" s="41">
        <v>9.78453552769E12</v>
      </c>
      <c r="D2922" s="28" t="s">
        <v>2549</v>
      </c>
      <c r="E2922" s="28" t="s">
        <v>5044</v>
      </c>
      <c r="F2922" s="28" t="s">
        <v>3187</v>
      </c>
      <c r="G2922" s="23" t="s">
        <v>915</v>
      </c>
      <c r="H2922" s="52">
        <v>45387.0</v>
      </c>
      <c r="I2922" s="53">
        <v>45517.0</v>
      </c>
      <c r="J2922" s="23"/>
      <c r="K2922" s="27" t="str">
        <f>IFERROR(__xludf.DUMMYFUNCTION("""COMPUTED_VALUE"""),"〇")</f>
        <v>〇</v>
      </c>
      <c r="L2922" s="27"/>
    </row>
    <row r="2923" ht="18.0" customHeight="1">
      <c r="A2923" s="3"/>
      <c r="B2923" s="21"/>
      <c r="C2923" s="41">
        <v>9.784535527928E12</v>
      </c>
      <c r="D2923" s="28" t="s">
        <v>2549</v>
      </c>
      <c r="E2923" s="28" t="s">
        <v>5045</v>
      </c>
      <c r="F2923" s="28" t="s">
        <v>3050</v>
      </c>
      <c r="G2923" s="23" t="s">
        <v>915</v>
      </c>
      <c r="H2923" s="52">
        <v>45387.0</v>
      </c>
      <c r="I2923" s="53">
        <v>45517.0</v>
      </c>
      <c r="J2923" s="23"/>
      <c r="K2923" s="27" t="str">
        <f>IFERROR(__xludf.DUMMYFUNCTION("""COMPUTED_VALUE"""),"〇")</f>
        <v>〇</v>
      </c>
      <c r="L2923" s="27"/>
    </row>
    <row r="2924" ht="18.0" customHeight="1">
      <c r="A2924" s="3"/>
      <c r="B2924" s="21"/>
      <c r="C2924" s="41" t="s">
        <v>5046</v>
      </c>
      <c r="D2924" s="28" t="s">
        <v>2549</v>
      </c>
      <c r="E2924" s="28" t="s">
        <v>5047</v>
      </c>
      <c r="F2924" s="28" t="s">
        <v>5048</v>
      </c>
      <c r="G2924" s="23" t="s">
        <v>915</v>
      </c>
      <c r="H2924" s="52">
        <v>45398.0</v>
      </c>
      <c r="I2924" s="53">
        <v>45517.0</v>
      </c>
      <c r="J2924" s="23"/>
      <c r="K2924" s="27" t="str">
        <f>IFERROR(__xludf.DUMMYFUNCTION("""COMPUTED_VALUE"""),"")</f>
        <v/>
      </c>
      <c r="L2924" s="27"/>
    </row>
    <row r="2925" ht="18.0" customHeight="1">
      <c r="A2925" s="3"/>
      <c r="B2925" s="21"/>
      <c r="C2925" s="41" t="s">
        <v>5049</v>
      </c>
      <c r="D2925" s="28" t="s">
        <v>2549</v>
      </c>
      <c r="E2925" s="28" t="s">
        <v>5050</v>
      </c>
      <c r="F2925" s="28" t="s">
        <v>5051</v>
      </c>
      <c r="G2925" s="23" t="s">
        <v>915</v>
      </c>
      <c r="H2925" s="52">
        <v>45400.0</v>
      </c>
      <c r="I2925" s="53">
        <v>45517.0</v>
      </c>
      <c r="J2925" s="23"/>
      <c r="K2925" s="27" t="str">
        <f>IFERROR(__xludf.DUMMYFUNCTION("""COMPUTED_VALUE"""),"")</f>
        <v/>
      </c>
      <c r="L2925" s="27"/>
    </row>
    <row r="2926" ht="18.0" customHeight="1">
      <c r="A2926" s="3"/>
      <c r="B2926" s="21"/>
      <c r="C2926" s="41">
        <v>9.784535527058E12</v>
      </c>
      <c r="D2926" s="28" t="s">
        <v>2549</v>
      </c>
      <c r="E2926" s="28" t="s">
        <v>5052</v>
      </c>
      <c r="F2926" s="28" t="s">
        <v>5053</v>
      </c>
      <c r="G2926" s="23" t="s">
        <v>915</v>
      </c>
      <c r="H2926" s="52">
        <v>45407.0</v>
      </c>
      <c r="I2926" s="53">
        <v>45517.0</v>
      </c>
      <c r="J2926" s="23"/>
      <c r="K2926" s="27" t="str">
        <f>IFERROR(__xludf.DUMMYFUNCTION("""COMPUTED_VALUE"""),"〇")</f>
        <v>〇</v>
      </c>
      <c r="L2926" s="27"/>
    </row>
    <row r="2927" ht="18.0" customHeight="1">
      <c r="A2927" s="3"/>
      <c r="B2927" s="21"/>
      <c r="C2927" s="41">
        <v>9.784535526938E12</v>
      </c>
      <c r="D2927" s="28" t="s">
        <v>2549</v>
      </c>
      <c r="E2927" s="28" t="s">
        <v>5054</v>
      </c>
      <c r="F2927" s="28" t="s">
        <v>5055</v>
      </c>
      <c r="G2927" s="23" t="s">
        <v>915</v>
      </c>
      <c r="H2927" s="52">
        <v>45417.0</v>
      </c>
      <c r="I2927" s="53">
        <v>45517.0</v>
      </c>
      <c r="J2927" s="23"/>
      <c r="K2927" s="27" t="str">
        <f>IFERROR(__xludf.DUMMYFUNCTION("""COMPUTED_VALUE"""),"〇")</f>
        <v>〇</v>
      </c>
      <c r="L2927" s="27"/>
    </row>
    <row r="2928" ht="18.0" customHeight="1">
      <c r="A2928" s="3"/>
      <c r="B2928" s="21"/>
      <c r="C2928" s="41">
        <v>9.784535526945E12</v>
      </c>
      <c r="D2928" s="28" t="s">
        <v>2549</v>
      </c>
      <c r="E2928" s="28" t="s">
        <v>5056</v>
      </c>
      <c r="F2928" s="28" t="s">
        <v>5055</v>
      </c>
      <c r="G2928" s="23" t="s">
        <v>915</v>
      </c>
      <c r="H2928" s="52">
        <v>45417.0</v>
      </c>
      <c r="I2928" s="53">
        <v>45517.0</v>
      </c>
      <c r="J2928" s="23"/>
      <c r="K2928" s="27" t="str">
        <f>IFERROR(__xludf.DUMMYFUNCTION("""COMPUTED_VALUE"""),"〇")</f>
        <v>〇</v>
      </c>
      <c r="L2928" s="27"/>
    </row>
    <row r="2929" ht="18.0" customHeight="1">
      <c r="A2929" s="3"/>
      <c r="B2929" s="21"/>
      <c r="C2929" s="41" t="s">
        <v>5057</v>
      </c>
      <c r="D2929" s="28" t="s">
        <v>2549</v>
      </c>
      <c r="E2929" s="28" t="s">
        <v>5058</v>
      </c>
      <c r="F2929" s="28" t="s">
        <v>5059</v>
      </c>
      <c r="G2929" s="23" t="s">
        <v>915</v>
      </c>
      <c r="H2929" s="52">
        <v>45429.0</v>
      </c>
      <c r="I2929" s="53">
        <v>45517.0</v>
      </c>
      <c r="J2929" s="23"/>
      <c r="K2929" s="27" t="str">
        <f>IFERROR(__xludf.DUMMYFUNCTION("""COMPUTED_VALUE"""),"")</f>
        <v/>
      </c>
      <c r="L2929" s="27"/>
    </row>
    <row r="2930" ht="18.0" customHeight="1">
      <c r="A2930" s="3"/>
      <c r="B2930" s="21"/>
      <c r="C2930" s="41" t="s">
        <v>5060</v>
      </c>
      <c r="D2930" s="28" t="s">
        <v>2549</v>
      </c>
      <c r="E2930" s="28" t="s">
        <v>5061</v>
      </c>
      <c r="F2930" s="28" t="s">
        <v>5062</v>
      </c>
      <c r="G2930" s="23" t="s">
        <v>915</v>
      </c>
      <c r="H2930" s="52">
        <v>45433.0</v>
      </c>
      <c r="I2930" s="53">
        <v>45517.0</v>
      </c>
      <c r="J2930" s="23"/>
      <c r="K2930" s="27" t="str">
        <f>IFERROR(__xludf.DUMMYFUNCTION("""COMPUTED_VALUE"""),"")</f>
        <v/>
      </c>
      <c r="L2930" s="27"/>
    </row>
    <row r="2931" ht="18.0" customHeight="1">
      <c r="A2931" s="3"/>
      <c r="B2931" s="21"/>
      <c r="C2931" s="41" t="s">
        <v>5063</v>
      </c>
      <c r="D2931" s="28" t="s">
        <v>2549</v>
      </c>
      <c r="E2931" s="28" t="s">
        <v>5064</v>
      </c>
      <c r="F2931" s="28" t="s">
        <v>5065</v>
      </c>
      <c r="G2931" s="23" t="s">
        <v>915</v>
      </c>
      <c r="H2931" s="52">
        <v>45435.0</v>
      </c>
      <c r="I2931" s="53">
        <v>45517.0</v>
      </c>
      <c r="J2931" s="23"/>
      <c r="K2931" s="27" t="str">
        <f>IFERROR(__xludf.DUMMYFUNCTION("""COMPUTED_VALUE"""),"")</f>
        <v/>
      </c>
      <c r="L2931" s="27"/>
    </row>
    <row r="2932" ht="18.0" customHeight="1">
      <c r="A2932" s="3"/>
      <c r="B2932" s="21"/>
      <c r="C2932" s="41">
        <v>9.784535527881E12</v>
      </c>
      <c r="D2932" s="28" t="s">
        <v>2549</v>
      </c>
      <c r="E2932" s="28" t="s">
        <v>5066</v>
      </c>
      <c r="F2932" s="28" t="s">
        <v>3326</v>
      </c>
      <c r="G2932" s="23" t="s">
        <v>915</v>
      </c>
      <c r="H2932" s="52">
        <v>45453.0</v>
      </c>
      <c r="I2932" s="53">
        <v>45517.0</v>
      </c>
      <c r="J2932" s="23"/>
      <c r="K2932" s="27" t="str">
        <f>IFERROR(__xludf.DUMMYFUNCTION("""COMPUTED_VALUE"""),"〇")</f>
        <v>〇</v>
      </c>
      <c r="L2932" s="27"/>
    </row>
    <row r="2933" ht="18.0" customHeight="1">
      <c r="A2933" s="3"/>
      <c r="B2933" s="21"/>
      <c r="C2933" s="41" t="s">
        <v>5067</v>
      </c>
      <c r="D2933" s="28" t="s">
        <v>2549</v>
      </c>
      <c r="E2933" s="28" t="s">
        <v>5068</v>
      </c>
      <c r="F2933" s="28" t="s">
        <v>5069</v>
      </c>
      <c r="G2933" s="23" t="s">
        <v>915</v>
      </c>
      <c r="H2933" s="52">
        <v>45462.0</v>
      </c>
      <c r="I2933" s="53">
        <v>45517.0</v>
      </c>
      <c r="J2933" s="23"/>
      <c r="K2933" s="27" t="str">
        <f>IFERROR(__xludf.DUMMYFUNCTION("""COMPUTED_VALUE"""),"")</f>
        <v/>
      </c>
      <c r="L2933" s="27"/>
    </row>
    <row r="2934" ht="18.0" customHeight="1">
      <c r="A2934" s="3"/>
      <c r="B2934" s="21"/>
      <c r="C2934" s="41">
        <v>9.784535002562E12</v>
      </c>
      <c r="D2934" s="28" t="s">
        <v>2549</v>
      </c>
      <c r="E2934" s="28" t="s">
        <v>5070</v>
      </c>
      <c r="F2934" s="28" t="s">
        <v>2551</v>
      </c>
      <c r="G2934" s="23" t="s">
        <v>915</v>
      </c>
      <c r="H2934" s="52">
        <v>45463.0</v>
      </c>
      <c r="I2934" s="53">
        <v>45517.0</v>
      </c>
      <c r="J2934" s="23"/>
      <c r="K2934" s="27" t="str">
        <f>IFERROR(__xludf.DUMMYFUNCTION("""COMPUTED_VALUE"""),"〇")</f>
        <v>〇</v>
      </c>
      <c r="L2934" s="27"/>
    </row>
    <row r="2935" ht="18.0" customHeight="1">
      <c r="A2935" s="3"/>
      <c r="B2935" s="21"/>
      <c r="C2935" s="41">
        <v>9.784909600066E12</v>
      </c>
      <c r="D2935" s="28" t="s">
        <v>5071</v>
      </c>
      <c r="E2935" s="28" t="s">
        <v>5072</v>
      </c>
      <c r="F2935" s="28" t="s">
        <v>5073</v>
      </c>
      <c r="G2935" s="24" t="s">
        <v>19</v>
      </c>
      <c r="H2935" s="52">
        <v>43511.0</v>
      </c>
      <c r="I2935" s="53">
        <v>45517.0</v>
      </c>
      <c r="J2935" s="23"/>
      <c r="K2935" s="27" t="str">
        <f>IFERROR(__xludf.DUMMYFUNCTION("""COMPUTED_VALUE"""),"〇")</f>
        <v>〇</v>
      </c>
      <c r="L2935" s="27"/>
    </row>
    <row r="2936" ht="18.0" customHeight="1">
      <c r="A2936" s="3"/>
      <c r="B2936" s="21"/>
      <c r="C2936" s="41">
        <v>9.78490960011E12</v>
      </c>
      <c r="D2936" s="28" t="s">
        <v>5071</v>
      </c>
      <c r="E2936" s="28" t="s">
        <v>5074</v>
      </c>
      <c r="F2936" s="28" t="s">
        <v>5075</v>
      </c>
      <c r="G2936" s="24" t="s">
        <v>19</v>
      </c>
      <c r="H2936" s="52">
        <v>43808.0</v>
      </c>
      <c r="I2936" s="53">
        <v>45517.0</v>
      </c>
      <c r="J2936" s="23"/>
      <c r="K2936" s="27" t="str">
        <f>IFERROR(__xludf.DUMMYFUNCTION("""COMPUTED_VALUE"""),"〇")</f>
        <v>〇</v>
      </c>
      <c r="L2936" s="27"/>
    </row>
    <row r="2937" ht="18.0" customHeight="1">
      <c r="A2937" s="3"/>
      <c r="B2937" s="21"/>
      <c r="C2937" s="41">
        <v>9.784909600226E12</v>
      </c>
      <c r="D2937" s="28" t="s">
        <v>5071</v>
      </c>
      <c r="E2937" s="28" t="s">
        <v>5076</v>
      </c>
      <c r="F2937" s="28" t="s">
        <v>5075</v>
      </c>
      <c r="G2937" s="24" t="s">
        <v>19</v>
      </c>
      <c r="H2937" s="52">
        <v>44518.0</v>
      </c>
      <c r="I2937" s="53">
        <v>45517.0</v>
      </c>
      <c r="J2937" s="23"/>
      <c r="K2937" s="27" t="str">
        <f>IFERROR(__xludf.DUMMYFUNCTION("""COMPUTED_VALUE"""),"〇")</f>
        <v>〇</v>
      </c>
      <c r="L2937" s="27"/>
    </row>
    <row r="2938" ht="18.0" customHeight="1">
      <c r="A2938" s="3"/>
      <c r="B2938" s="21"/>
      <c r="C2938" s="41">
        <v>9.784909600271E12</v>
      </c>
      <c r="D2938" s="28" t="s">
        <v>5071</v>
      </c>
      <c r="E2938" s="28" t="s">
        <v>5077</v>
      </c>
      <c r="F2938" s="28" t="s">
        <v>5075</v>
      </c>
      <c r="G2938" s="24" t="s">
        <v>19</v>
      </c>
      <c r="H2938" s="52">
        <v>44548.0</v>
      </c>
      <c r="I2938" s="53">
        <v>45517.0</v>
      </c>
      <c r="J2938" s="23"/>
      <c r="K2938" s="27" t="str">
        <f>IFERROR(__xludf.DUMMYFUNCTION("""COMPUTED_VALUE"""),"〇")</f>
        <v>〇</v>
      </c>
      <c r="L2938" s="27"/>
    </row>
    <row r="2939" ht="18.0" customHeight="1">
      <c r="A2939" s="3"/>
      <c r="B2939" s="21"/>
      <c r="C2939" s="41">
        <v>9.784909600351E12</v>
      </c>
      <c r="D2939" s="28" t="s">
        <v>5071</v>
      </c>
      <c r="E2939" s="28" t="s">
        <v>5078</v>
      </c>
      <c r="F2939" s="28" t="s">
        <v>5075</v>
      </c>
      <c r="G2939" s="24" t="s">
        <v>19</v>
      </c>
      <c r="H2939" s="52">
        <v>44950.0</v>
      </c>
      <c r="I2939" s="53">
        <v>45517.0</v>
      </c>
      <c r="J2939" s="23"/>
      <c r="K2939" s="27" t="str">
        <f>IFERROR(__xludf.DUMMYFUNCTION("""COMPUTED_VALUE"""),"〇")</f>
        <v>〇</v>
      </c>
      <c r="L2939" s="27"/>
    </row>
    <row r="2940" ht="18.0" customHeight="1">
      <c r="A2940" s="3"/>
      <c r="B2940" s="21"/>
      <c r="C2940" s="41">
        <v>9.78490960037E12</v>
      </c>
      <c r="D2940" s="28" t="s">
        <v>5071</v>
      </c>
      <c r="E2940" s="28" t="s">
        <v>5079</v>
      </c>
      <c r="F2940" s="28" t="s">
        <v>5075</v>
      </c>
      <c r="G2940" s="24" t="s">
        <v>19</v>
      </c>
      <c r="H2940" s="52">
        <v>44998.0</v>
      </c>
      <c r="I2940" s="53">
        <v>45517.0</v>
      </c>
      <c r="J2940" s="23"/>
      <c r="K2940" s="27" t="str">
        <f>IFERROR(__xludf.DUMMYFUNCTION("""COMPUTED_VALUE"""),"〇")</f>
        <v>〇</v>
      </c>
      <c r="L2940" s="27"/>
    </row>
    <row r="2941" ht="18.0" customHeight="1">
      <c r="A2941" s="3"/>
      <c r="B2941" s="21"/>
      <c r="C2941" s="41" t="s">
        <v>5080</v>
      </c>
      <c r="D2941" s="28" t="s">
        <v>2133</v>
      </c>
      <c r="E2941" s="28" t="s">
        <v>5081</v>
      </c>
      <c r="F2941" s="28" t="s">
        <v>2133</v>
      </c>
      <c r="G2941" s="24" t="s">
        <v>19</v>
      </c>
      <c r="H2941" s="52">
        <v>45483.0</v>
      </c>
      <c r="I2941" s="53">
        <v>45517.0</v>
      </c>
      <c r="J2941" s="23"/>
      <c r="K2941" s="27" t="str">
        <f>IFERROR(__xludf.DUMMYFUNCTION("""COMPUTED_VALUE"""),"")</f>
        <v/>
      </c>
      <c r="L2941" s="27"/>
    </row>
    <row r="2942" ht="18.0" customHeight="1">
      <c r="A2942" s="3"/>
      <c r="B2942" s="21"/>
      <c r="C2942" s="41">
        <v>9.784417016885E12</v>
      </c>
      <c r="D2942" s="28" t="s">
        <v>4673</v>
      </c>
      <c r="E2942" s="28" t="s">
        <v>5082</v>
      </c>
      <c r="F2942" s="28" t="s">
        <v>4690</v>
      </c>
      <c r="G2942" s="24" t="s">
        <v>19</v>
      </c>
      <c r="H2942" s="52">
        <v>42581.0</v>
      </c>
      <c r="I2942" s="53">
        <v>45517.0</v>
      </c>
      <c r="J2942" s="23"/>
      <c r="K2942" s="27" t="str">
        <f>IFERROR(__xludf.DUMMYFUNCTION("""COMPUTED_VALUE"""),"〇")</f>
        <v>〇</v>
      </c>
      <c r="L2942" s="27"/>
    </row>
    <row r="2943" ht="18.0" customHeight="1">
      <c r="A2943" s="3"/>
      <c r="B2943" s="21"/>
      <c r="C2943" s="41">
        <v>9.784417017028E12</v>
      </c>
      <c r="D2943" s="28" t="s">
        <v>4673</v>
      </c>
      <c r="E2943" s="28" t="s">
        <v>5083</v>
      </c>
      <c r="F2943" s="28" t="s">
        <v>5084</v>
      </c>
      <c r="G2943" s="24" t="s">
        <v>19</v>
      </c>
      <c r="H2943" s="52">
        <v>42681.0</v>
      </c>
      <c r="I2943" s="53">
        <v>45517.0</v>
      </c>
      <c r="J2943" s="23"/>
      <c r="K2943" s="27" t="str">
        <f>IFERROR(__xludf.DUMMYFUNCTION("""COMPUTED_VALUE"""),"〇")</f>
        <v>〇</v>
      </c>
      <c r="L2943" s="27"/>
    </row>
    <row r="2944" ht="18.0" customHeight="1">
      <c r="A2944" s="3"/>
      <c r="B2944" s="21"/>
      <c r="C2944" s="41">
        <v>9.784417016991E12</v>
      </c>
      <c r="D2944" s="28" t="s">
        <v>4673</v>
      </c>
      <c r="E2944" s="28" t="s">
        <v>5085</v>
      </c>
      <c r="F2944" s="28" t="s">
        <v>5086</v>
      </c>
      <c r="G2944" s="24" t="s">
        <v>19</v>
      </c>
      <c r="H2944" s="52">
        <v>42704.0</v>
      </c>
      <c r="I2944" s="53">
        <v>45517.0</v>
      </c>
      <c r="J2944" s="23"/>
      <c r="K2944" s="27" t="str">
        <f>IFERROR(__xludf.DUMMYFUNCTION("""COMPUTED_VALUE"""),"〇")</f>
        <v>〇</v>
      </c>
      <c r="L2944" s="27"/>
    </row>
    <row r="2945" ht="18.0" customHeight="1">
      <c r="A2945" s="3"/>
      <c r="B2945" s="21"/>
      <c r="C2945" s="41">
        <v>9.78441701782E12</v>
      </c>
      <c r="D2945" s="28" t="s">
        <v>4673</v>
      </c>
      <c r="E2945" s="28" t="s">
        <v>5087</v>
      </c>
      <c r="F2945" s="28" t="s">
        <v>5088</v>
      </c>
      <c r="G2945" s="24" t="s">
        <v>19</v>
      </c>
      <c r="H2945" s="52">
        <v>43850.0</v>
      </c>
      <c r="I2945" s="53">
        <v>45517.0</v>
      </c>
      <c r="J2945" s="23"/>
      <c r="K2945" s="27" t="str">
        <f>IFERROR(__xludf.DUMMYFUNCTION("""COMPUTED_VALUE"""),"〇")</f>
        <v>〇</v>
      </c>
      <c r="L2945" s="27"/>
    </row>
    <row r="2946" ht="18.0" customHeight="1">
      <c r="A2946" s="3"/>
      <c r="B2946" s="21"/>
      <c r="C2946" s="41">
        <v>9.784417017936E12</v>
      </c>
      <c r="D2946" s="28" t="s">
        <v>4673</v>
      </c>
      <c r="E2946" s="28" t="s">
        <v>5089</v>
      </c>
      <c r="F2946" s="28" t="s">
        <v>5090</v>
      </c>
      <c r="G2946" s="24" t="s">
        <v>19</v>
      </c>
      <c r="H2946" s="52">
        <v>44012.0</v>
      </c>
      <c r="I2946" s="53">
        <v>45517.0</v>
      </c>
      <c r="J2946" s="23"/>
      <c r="K2946" s="27" t="str">
        <f>IFERROR(__xludf.DUMMYFUNCTION("""COMPUTED_VALUE"""),"〇")</f>
        <v>〇</v>
      </c>
      <c r="L2946" s="27"/>
    </row>
    <row r="2947" ht="18.0" customHeight="1">
      <c r="A2947" s="3"/>
      <c r="B2947" s="21"/>
      <c r="C2947" s="41">
        <v>9.784417018179E12</v>
      </c>
      <c r="D2947" s="28" t="s">
        <v>4673</v>
      </c>
      <c r="E2947" s="28" t="s">
        <v>5091</v>
      </c>
      <c r="F2947" s="28" t="s">
        <v>5092</v>
      </c>
      <c r="G2947" s="24" t="s">
        <v>19</v>
      </c>
      <c r="H2947" s="52">
        <v>44341.0</v>
      </c>
      <c r="I2947" s="53">
        <v>45517.0</v>
      </c>
      <c r="J2947" s="23"/>
      <c r="K2947" s="27" t="str">
        <f>IFERROR(__xludf.DUMMYFUNCTION("""COMPUTED_VALUE"""),"〇")</f>
        <v>〇</v>
      </c>
      <c r="L2947" s="27"/>
    </row>
    <row r="2948" ht="18.0" customHeight="1">
      <c r="A2948" s="3"/>
      <c r="B2948" s="21"/>
      <c r="C2948" s="41">
        <v>9.784417018162E12</v>
      </c>
      <c r="D2948" s="28" t="s">
        <v>4673</v>
      </c>
      <c r="E2948" s="28" t="s">
        <v>5093</v>
      </c>
      <c r="F2948" s="28" t="s">
        <v>5092</v>
      </c>
      <c r="G2948" s="24" t="s">
        <v>19</v>
      </c>
      <c r="H2948" s="52">
        <v>44341.0</v>
      </c>
      <c r="I2948" s="53">
        <v>45517.0</v>
      </c>
      <c r="J2948" s="23"/>
      <c r="K2948" s="27" t="str">
        <f>IFERROR(__xludf.DUMMYFUNCTION("""COMPUTED_VALUE"""),"〇")</f>
        <v>〇</v>
      </c>
      <c r="L2948" s="27"/>
    </row>
    <row r="2949" ht="18.0" customHeight="1">
      <c r="A2949" s="3"/>
      <c r="B2949" s="21"/>
      <c r="C2949" s="41">
        <v>9.784384049442E12</v>
      </c>
      <c r="D2949" s="28" t="s">
        <v>2751</v>
      </c>
      <c r="E2949" s="28" t="s">
        <v>5094</v>
      </c>
      <c r="F2949" s="28" t="s">
        <v>2847</v>
      </c>
      <c r="G2949" s="24" t="s">
        <v>19</v>
      </c>
      <c r="H2949" s="52">
        <v>45493.0</v>
      </c>
      <c r="I2949" s="53">
        <v>45545.0</v>
      </c>
      <c r="J2949" s="28" t="s">
        <v>19</v>
      </c>
      <c r="K2949" s="27" t="str">
        <f>IFERROR(__xludf.DUMMYFUNCTION("""COMPUTED_VALUE"""),"〇")</f>
        <v>〇</v>
      </c>
      <c r="L2949" s="27"/>
    </row>
    <row r="2950" ht="18.0" customHeight="1">
      <c r="A2950" s="3"/>
      <c r="B2950" s="21"/>
      <c r="C2950" s="41">
        <v>9.784384049435E12</v>
      </c>
      <c r="D2950" s="28" t="s">
        <v>2751</v>
      </c>
      <c r="E2950" s="28" t="s">
        <v>5095</v>
      </c>
      <c r="F2950" s="28" t="s">
        <v>5096</v>
      </c>
      <c r="G2950" s="24" t="s">
        <v>19</v>
      </c>
      <c r="H2950" s="52">
        <v>45493.0</v>
      </c>
      <c r="I2950" s="53">
        <v>45545.0</v>
      </c>
      <c r="J2950" s="28" t="s">
        <v>19</v>
      </c>
      <c r="K2950" s="27" t="str">
        <f>IFERROR(__xludf.DUMMYFUNCTION("""COMPUTED_VALUE"""),"〇")</f>
        <v>〇</v>
      </c>
      <c r="L2950" s="27"/>
    </row>
    <row r="2951" ht="18.0" customHeight="1">
      <c r="A2951" s="3"/>
      <c r="B2951" s="21"/>
      <c r="C2951" s="41">
        <v>9.784502299612E12</v>
      </c>
      <c r="D2951" s="28" t="s">
        <v>848</v>
      </c>
      <c r="E2951" s="28" t="s">
        <v>5097</v>
      </c>
      <c r="F2951" s="28" t="s">
        <v>5098</v>
      </c>
      <c r="G2951" s="24" t="s">
        <v>19</v>
      </c>
      <c r="H2951" s="52">
        <v>43575.0</v>
      </c>
      <c r="I2951" s="53">
        <v>45545.0</v>
      </c>
      <c r="J2951" s="23"/>
      <c r="K2951" s="27" t="str">
        <f>IFERROR(__xludf.DUMMYFUNCTION("""COMPUTED_VALUE"""),"〇")</f>
        <v>〇</v>
      </c>
      <c r="L2951" s="27"/>
    </row>
    <row r="2952" ht="18.0" customHeight="1">
      <c r="A2952" s="3"/>
      <c r="B2952" s="21"/>
      <c r="C2952" s="41">
        <v>9.784502478215E12</v>
      </c>
      <c r="D2952" s="28" t="s">
        <v>848</v>
      </c>
      <c r="E2952" s="28" t="s">
        <v>1410</v>
      </c>
      <c r="F2952" s="28" t="s">
        <v>1411</v>
      </c>
      <c r="G2952" s="24" t="s">
        <v>19</v>
      </c>
      <c r="H2952" s="52">
        <v>45219.0</v>
      </c>
      <c r="I2952" s="53">
        <v>45545.0</v>
      </c>
      <c r="J2952" s="23"/>
      <c r="K2952" s="27" t="str">
        <f>IFERROR(__xludf.DUMMYFUNCTION("""COMPUTED_VALUE"""),"〇")</f>
        <v>〇</v>
      </c>
      <c r="L2952" s="27"/>
    </row>
    <row r="2953" ht="18.0" customHeight="1">
      <c r="A2953" s="3"/>
      <c r="B2953" s="21"/>
      <c r="C2953" s="41">
        <v>9.784502476617E12</v>
      </c>
      <c r="D2953" s="28" t="s">
        <v>848</v>
      </c>
      <c r="E2953" s="28" t="s">
        <v>5099</v>
      </c>
      <c r="F2953" s="28" t="s">
        <v>5100</v>
      </c>
      <c r="G2953" s="24" t="s">
        <v>19</v>
      </c>
      <c r="H2953" s="52">
        <v>45231.0</v>
      </c>
      <c r="I2953" s="53">
        <v>45545.0</v>
      </c>
      <c r="J2953" s="23"/>
      <c r="K2953" s="27" t="str">
        <f>IFERROR(__xludf.DUMMYFUNCTION("""COMPUTED_VALUE"""),"〇")</f>
        <v>〇</v>
      </c>
      <c r="L2953" s="27"/>
    </row>
    <row r="2954" ht="18.0" customHeight="1">
      <c r="A2954" s="3"/>
      <c r="B2954" s="21"/>
      <c r="C2954" s="41">
        <v>9.784897619835E12</v>
      </c>
      <c r="D2954" s="28" t="s">
        <v>2018</v>
      </c>
      <c r="E2954" s="28" t="s">
        <v>5101</v>
      </c>
      <c r="F2954" s="28" t="s">
        <v>5102</v>
      </c>
      <c r="G2954" s="24" t="s">
        <v>19</v>
      </c>
      <c r="H2954" s="52">
        <v>45433.0</v>
      </c>
      <c r="I2954" s="53">
        <v>45545.0</v>
      </c>
      <c r="J2954" s="23"/>
      <c r="K2954" s="27" t="str">
        <f>IFERROR(__xludf.DUMMYFUNCTION("""COMPUTED_VALUE"""),"")</f>
        <v/>
      </c>
      <c r="L2954" s="27"/>
    </row>
    <row r="2955" ht="18.0" customHeight="1">
      <c r="A2955" s="3"/>
      <c r="B2955" s="21"/>
      <c r="C2955" s="41">
        <v>9.784897619873E12</v>
      </c>
      <c r="D2955" s="28" t="s">
        <v>2018</v>
      </c>
      <c r="E2955" s="28" t="s">
        <v>5103</v>
      </c>
      <c r="F2955" s="28" t="s">
        <v>2018</v>
      </c>
      <c r="G2955" s="24" t="s">
        <v>19</v>
      </c>
      <c r="H2955" s="52">
        <v>45461.0</v>
      </c>
      <c r="I2955" s="53">
        <v>45545.0</v>
      </c>
      <c r="J2955" s="23"/>
      <c r="K2955" s="27" t="str">
        <f>IFERROR(__xludf.DUMMYFUNCTION("""COMPUTED_VALUE"""),"")</f>
        <v/>
      </c>
      <c r="L2955" s="27"/>
    </row>
    <row r="2956" ht="18.0" customHeight="1">
      <c r="A2956" s="3"/>
      <c r="B2956" s="21"/>
      <c r="C2956" s="41">
        <v>9.784897619897E12</v>
      </c>
      <c r="D2956" s="28" t="s">
        <v>2018</v>
      </c>
      <c r="E2956" s="28" t="s">
        <v>5104</v>
      </c>
      <c r="F2956" s="28" t="s">
        <v>2021</v>
      </c>
      <c r="G2956" s="24" t="s">
        <v>19</v>
      </c>
      <c r="H2956" s="52">
        <v>45471.0</v>
      </c>
      <c r="I2956" s="53">
        <v>45545.0</v>
      </c>
      <c r="J2956" s="23"/>
      <c r="K2956" s="27" t="str">
        <f>IFERROR(__xludf.DUMMYFUNCTION("""COMPUTED_VALUE"""),"")</f>
        <v/>
      </c>
      <c r="L2956" s="27"/>
    </row>
    <row r="2957" ht="18.0" customHeight="1">
      <c r="A2957" s="3"/>
      <c r="B2957" s="21"/>
      <c r="C2957" s="41">
        <v>9.78489761991E12</v>
      </c>
      <c r="D2957" s="28" t="s">
        <v>2018</v>
      </c>
      <c r="E2957" s="28" t="s">
        <v>5105</v>
      </c>
      <c r="F2957" s="28" t="s">
        <v>5106</v>
      </c>
      <c r="G2957" s="24" t="s">
        <v>19</v>
      </c>
      <c r="H2957" s="52">
        <v>45477.0</v>
      </c>
      <c r="I2957" s="53">
        <v>45545.0</v>
      </c>
      <c r="J2957" s="23"/>
      <c r="K2957" s="27" t="str">
        <f>IFERROR(__xludf.DUMMYFUNCTION("""COMPUTED_VALUE"""),"")</f>
        <v/>
      </c>
      <c r="L2957" s="27"/>
    </row>
    <row r="2958" ht="18.0" customHeight="1">
      <c r="A2958" s="3"/>
      <c r="B2958" s="21"/>
      <c r="C2958" s="41">
        <v>9.784785721534E12</v>
      </c>
      <c r="D2958" s="28" t="s">
        <v>16</v>
      </c>
      <c r="E2958" s="28" t="s">
        <v>5107</v>
      </c>
      <c r="F2958" s="28" t="s">
        <v>791</v>
      </c>
      <c r="G2958" s="24" t="s">
        <v>19</v>
      </c>
      <c r="H2958" s="52">
        <v>41680.0</v>
      </c>
      <c r="I2958" s="53">
        <v>45545.0</v>
      </c>
      <c r="J2958" s="23"/>
      <c r="K2958" s="27" t="str">
        <f>IFERROR(__xludf.DUMMYFUNCTION("""COMPUTED_VALUE"""),"〇")</f>
        <v>〇</v>
      </c>
      <c r="L2958" s="27"/>
    </row>
    <row r="2959" ht="18.0" customHeight="1">
      <c r="A2959" s="3"/>
      <c r="B2959" s="21"/>
      <c r="C2959" s="41">
        <v>9.784785726317E12</v>
      </c>
      <c r="D2959" s="28" t="s">
        <v>16</v>
      </c>
      <c r="E2959" s="28" t="s">
        <v>5108</v>
      </c>
      <c r="F2959" s="28" t="s">
        <v>4972</v>
      </c>
      <c r="G2959" s="24" t="s">
        <v>19</v>
      </c>
      <c r="H2959" s="52">
        <v>43215.0</v>
      </c>
      <c r="I2959" s="53">
        <v>45545.0</v>
      </c>
      <c r="J2959" s="23"/>
      <c r="K2959" s="27" t="str">
        <f>IFERROR(__xludf.DUMMYFUNCTION("""COMPUTED_VALUE"""),"〇")</f>
        <v>〇</v>
      </c>
      <c r="L2959" s="27"/>
    </row>
    <row r="2960" ht="18.0" customHeight="1">
      <c r="A2960" s="3"/>
      <c r="B2960" s="21"/>
      <c r="C2960" s="41">
        <v>9.784785727642E12</v>
      </c>
      <c r="D2960" s="28" t="s">
        <v>16</v>
      </c>
      <c r="E2960" s="28" t="s">
        <v>5109</v>
      </c>
      <c r="F2960" s="28" t="s">
        <v>1558</v>
      </c>
      <c r="G2960" s="24" t="s">
        <v>19</v>
      </c>
      <c r="H2960" s="52">
        <v>43871.0</v>
      </c>
      <c r="I2960" s="53">
        <v>45545.0</v>
      </c>
      <c r="J2960" s="23"/>
      <c r="K2960" s="27" t="str">
        <f>IFERROR(__xludf.DUMMYFUNCTION("""COMPUTED_VALUE"""),"〇")</f>
        <v>〇</v>
      </c>
      <c r="L2960" s="27"/>
    </row>
    <row r="2961" ht="18.0" customHeight="1">
      <c r="A2961" s="3"/>
      <c r="B2961" s="21"/>
      <c r="C2961" s="41">
        <v>9.784785730598E12</v>
      </c>
      <c r="D2961" s="28" t="s">
        <v>16</v>
      </c>
      <c r="E2961" s="28" t="s">
        <v>5110</v>
      </c>
      <c r="F2961" s="28" t="s">
        <v>393</v>
      </c>
      <c r="G2961" s="24" t="s">
        <v>19</v>
      </c>
      <c r="H2961" s="52">
        <v>45321.0</v>
      </c>
      <c r="I2961" s="53">
        <v>45545.0</v>
      </c>
      <c r="J2961" s="23"/>
      <c r="K2961" s="27" t="str">
        <f>IFERROR(__xludf.DUMMYFUNCTION("""COMPUTED_VALUE"""),"〇")</f>
        <v>〇</v>
      </c>
      <c r="L2961" s="27"/>
    </row>
    <row r="2962" ht="18.0" customHeight="1">
      <c r="A2962" s="3"/>
      <c r="B2962" s="21"/>
      <c r="C2962" s="41">
        <v>9.784000248976E12</v>
      </c>
      <c r="D2962" s="28" t="s">
        <v>2061</v>
      </c>
      <c r="E2962" s="28" t="s">
        <v>5111</v>
      </c>
      <c r="F2962" s="28" t="s">
        <v>2650</v>
      </c>
      <c r="G2962" s="24" t="s">
        <v>19</v>
      </c>
      <c r="H2962" s="52">
        <v>45356.0</v>
      </c>
      <c r="I2962" s="53">
        <v>45545.0</v>
      </c>
      <c r="J2962" s="23"/>
      <c r="K2962" s="27" t="str">
        <f>IFERROR(__xludf.DUMMYFUNCTION("""COMPUTED_VALUE"""),"〇")</f>
        <v>〇</v>
      </c>
      <c r="L2962" s="27"/>
    </row>
    <row r="2963" ht="18.0" customHeight="1">
      <c r="A2963" s="3"/>
      <c r="B2963" s="21"/>
      <c r="C2963" s="41">
        <v>9.784417015444E12</v>
      </c>
      <c r="D2963" s="28" t="s">
        <v>4673</v>
      </c>
      <c r="E2963" s="28" t="s">
        <v>5112</v>
      </c>
      <c r="F2963" s="28" t="s">
        <v>5086</v>
      </c>
      <c r="G2963" s="24" t="s">
        <v>19</v>
      </c>
      <c r="H2963" s="52">
        <v>40770.0</v>
      </c>
      <c r="I2963" s="53">
        <v>45545.0</v>
      </c>
      <c r="J2963" s="23"/>
      <c r="K2963" s="27" t="str">
        <f>IFERROR(__xludf.DUMMYFUNCTION("""COMPUTED_VALUE"""),"〇")</f>
        <v>〇</v>
      </c>
      <c r="L2963" s="27"/>
    </row>
    <row r="2964" ht="18.0" customHeight="1">
      <c r="A2964" s="3"/>
      <c r="B2964" s="21"/>
      <c r="C2964" s="41">
        <v>9.784417015918E12</v>
      </c>
      <c r="D2964" s="28" t="s">
        <v>4673</v>
      </c>
      <c r="E2964" s="28" t="s">
        <v>5113</v>
      </c>
      <c r="F2964" s="28" t="s">
        <v>5114</v>
      </c>
      <c r="G2964" s="24" t="s">
        <v>19</v>
      </c>
      <c r="H2964" s="52">
        <v>41338.0</v>
      </c>
      <c r="I2964" s="53">
        <v>45545.0</v>
      </c>
      <c r="J2964" s="23"/>
      <c r="K2964" s="27" t="str">
        <f>IFERROR(__xludf.DUMMYFUNCTION("""COMPUTED_VALUE"""),"〇")</f>
        <v>〇</v>
      </c>
      <c r="L2964" s="27"/>
    </row>
    <row r="2965" ht="18.0" customHeight="1">
      <c r="A2965" s="3"/>
      <c r="B2965" s="21"/>
      <c r="C2965" s="41">
        <v>9.784417016557E12</v>
      </c>
      <c r="D2965" s="28" t="s">
        <v>4673</v>
      </c>
      <c r="E2965" s="28" t="s">
        <v>5115</v>
      </c>
      <c r="F2965" s="28" t="s">
        <v>5116</v>
      </c>
      <c r="G2965" s="24" t="s">
        <v>19</v>
      </c>
      <c r="H2965" s="52">
        <v>42161.0</v>
      </c>
      <c r="I2965" s="53">
        <v>45545.0</v>
      </c>
      <c r="J2965" s="23"/>
      <c r="K2965" s="27" t="str">
        <f>IFERROR(__xludf.DUMMYFUNCTION("""COMPUTED_VALUE"""),"〇")</f>
        <v>〇</v>
      </c>
      <c r="L2965" s="27"/>
    </row>
    <row r="2966" ht="18.0" customHeight="1">
      <c r="A2966" s="3"/>
      <c r="B2966" s="21"/>
      <c r="C2966" s="41">
        <v>9.784417017073E12</v>
      </c>
      <c r="D2966" s="28" t="s">
        <v>4673</v>
      </c>
      <c r="E2966" s="28" t="s">
        <v>5117</v>
      </c>
      <c r="F2966" s="28" t="s">
        <v>5118</v>
      </c>
      <c r="G2966" s="24" t="s">
        <v>19</v>
      </c>
      <c r="H2966" s="52">
        <v>42824.0</v>
      </c>
      <c r="I2966" s="53">
        <v>45545.0</v>
      </c>
      <c r="J2966" s="23"/>
      <c r="K2966" s="27" t="str">
        <f>IFERROR(__xludf.DUMMYFUNCTION("""COMPUTED_VALUE"""),"〇")</f>
        <v>〇</v>
      </c>
      <c r="L2966" s="27"/>
    </row>
    <row r="2967" ht="18.0" customHeight="1">
      <c r="A2967" s="3"/>
      <c r="B2967" s="21"/>
      <c r="C2967" s="41">
        <v>9.784417017318E12</v>
      </c>
      <c r="D2967" s="28" t="s">
        <v>4673</v>
      </c>
      <c r="E2967" s="28" t="s">
        <v>5119</v>
      </c>
      <c r="F2967" s="28" t="s">
        <v>5120</v>
      </c>
      <c r="G2967" s="24" t="s">
        <v>19</v>
      </c>
      <c r="H2967" s="52">
        <v>43125.0</v>
      </c>
      <c r="I2967" s="53">
        <v>45545.0</v>
      </c>
      <c r="J2967" s="23"/>
      <c r="K2967" s="27" t="str">
        <f>IFERROR(__xludf.DUMMYFUNCTION("""COMPUTED_VALUE"""),"〇")</f>
        <v>〇</v>
      </c>
      <c r="L2967" s="27"/>
    </row>
    <row r="2968" ht="18.0" customHeight="1">
      <c r="A2968" s="3"/>
      <c r="B2968" s="21"/>
      <c r="C2968" s="41">
        <v>9.784417017363E12</v>
      </c>
      <c r="D2968" s="28" t="s">
        <v>4673</v>
      </c>
      <c r="E2968" s="28" t="s">
        <v>5121</v>
      </c>
      <c r="F2968" s="28" t="s">
        <v>5122</v>
      </c>
      <c r="G2968" s="24" t="s">
        <v>19</v>
      </c>
      <c r="H2968" s="52">
        <v>43256.0</v>
      </c>
      <c r="I2968" s="53">
        <v>45545.0</v>
      </c>
      <c r="J2968" s="23"/>
      <c r="K2968" s="27" t="str">
        <f>IFERROR(__xludf.DUMMYFUNCTION("""COMPUTED_VALUE"""),"〇")</f>
        <v>〇</v>
      </c>
      <c r="L2968" s="27"/>
    </row>
    <row r="2969" ht="18.0" customHeight="1">
      <c r="A2969" s="3"/>
      <c r="B2969" s="21"/>
      <c r="C2969" s="41">
        <v>9.784417017554E12</v>
      </c>
      <c r="D2969" s="28" t="s">
        <v>4673</v>
      </c>
      <c r="E2969" s="28" t="s">
        <v>5123</v>
      </c>
      <c r="F2969" s="28" t="s">
        <v>2960</v>
      </c>
      <c r="G2969" s="24" t="s">
        <v>19</v>
      </c>
      <c r="H2969" s="52">
        <v>43413.0</v>
      </c>
      <c r="I2969" s="53">
        <v>45545.0</v>
      </c>
      <c r="J2969" s="23"/>
      <c r="K2969" s="27" t="str">
        <f>IFERROR(__xludf.DUMMYFUNCTION("""COMPUTED_VALUE"""),"〇")</f>
        <v>〇</v>
      </c>
      <c r="L2969" s="27"/>
    </row>
    <row r="2970" ht="18.0" customHeight="1">
      <c r="A2970" s="3"/>
      <c r="B2970" s="21"/>
      <c r="C2970" s="41">
        <v>9.784417017851E12</v>
      </c>
      <c r="D2970" s="28" t="s">
        <v>4673</v>
      </c>
      <c r="E2970" s="28" t="s">
        <v>5124</v>
      </c>
      <c r="F2970" s="28" t="s">
        <v>5125</v>
      </c>
      <c r="G2970" s="24" t="s">
        <v>19</v>
      </c>
      <c r="H2970" s="52">
        <v>43928.0</v>
      </c>
      <c r="I2970" s="53">
        <v>45545.0</v>
      </c>
      <c r="J2970" s="23"/>
      <c r="K2970" s="27" t="str">
        <f>IFERROR(__xludf.DUMMYFUNCTION("""COMPUTED_VALUE"""),"〇")</f>
        <v>〇</v>
      </c>
      <c r="L2970" s="27"/>
    </row>
    <row r="2971" ht="18.0" customHeight="1">
      <c r="A2971" s="3"/>
      <c r="B2971" s="21"/>
      <c r="C2971" s="41">
        <v>9.784417017844E12</v>
      </c>
      <c r="D2971" s="28" t="s">
        <v>4673</v>
      </c>
      <c r="E2971" s="28" t="s">
        <v>5126</v>
      </c>
      <c r="F2971" s="28" t="s">
        <v>5125</v>
      </c>
      <c r="G2971" s="24" t="s">
        <v>19</v>
      </c>
      <c r="H2971" s="52">
        <v>43928.0</v>
      </c>
      <c r="I2971" s="53">
        <v>45545.0</v>
      </c>
      <c r="J2971" s="23"/>
      <c r="K2971" s="27" t="str">
        <f>IFERROR(__xludf.DUMMYFUNCTION("""COMPUTED_VALUE"""),"〇")</f>
        <v>〇</v>
      </c>
      <c r="L2971" s="27"/>
    </row>
    <row r="2972" ht="18.0" customHeight="1">
      <c r="A2972" s="3"/>
      <c r="B2972" s="21"/>
      <c r="C2972" s="41">
        <v>9.784417018018E12</v>
      </c>
      <c r="D2972" s="28" t="s">
        <v>4673</v>
      </c>
      <c r="E2972" s="28" t="s">
        <v>5127</v>
      </c>
      <c r="F2972" s="28" t="s">
        <v>1245</v>
      </c>
      <c r="G2972" s="24" t="s">
        <v>19</v>
      </c>
      <c r="H2972" s="52">
        <v>44104.0</v>
      </c>
      <c r="I2972" s="53">
        <v>45545.0</v>
      </c>
      <c r="J2972" s="23"/>
      <c r="K2972" s="27" t="str">
        <f>IFERROR(__xludf.DUMMYFUNCTION("""COMPUTED_VALUE"""),"〇")</f>
        <v>〇</v>
      </c>
      <c r="L2972" s="27"/>
    </row>
    <row r="2973" ht="18.0" customHeight="1">
      <c r="A2973" s="3"/>
      <c r="B2973" s="21"/>
      <c r="C2973" s="41">
        <v>9.784417018247E12</v>
      </c>
      <c r="D2973" s="28" t="s">
        <v>4673</v>
      </c>
      <c r="E2973" s="28" t="s">
        <v>5128</v>
      </c>
      <c r="F2973" s="28" t="s">
        <v>943</v>
      </c>
      <c r="G2973" s="24" t="s">
        <v>19</v>
      </c>
      <c r="H2973" s="52">
        <v>44518.0</v>
      </c>
      <c r="I2973" s="53">
        <v>45545.0</v>
      </c>
      <c r="J2973" s="23"/>
      <c r="K2973" s="27" t="str">
        <f>IFERROR(__xludf.DUMMYFUNCTION("""COMPUTED_VALUE"""),"〇")</f>
        <v>〇</v>
      </c>
      <c r="L2973" s="27"/>
    </row>
    <row r="2974" ht="18.0" customHeight="1">
      <c r="A2974" s="3"/>
      <c r="B2974" s="21"/>
      <c r="C2974" s="41">
        <v>9.784417018209E12</v>
      </c>
      <c r="D2974" s="28" t="s">
        <v>4673</v>
      </c>
      <c r="E2974" s="28" t="s">
        <v>4055</v>
      </c>
      <c r="F2974" s="28" t="s">
        <v>5090</v>
      </c>
      <c r="G2974" s="24" t="s">
        <v>19</v>
      </c>
      <c r="H2974" s="52">
        <v>44530.0</v>
      </c>
      <c r="I2974" s="53">
        <v>45545.0</v>
      </c>
      <c r="J2974" s="23"/>
      <c r="K2974" s="27" t="str">
        <f>IFERROR(__xludf.DUMMYFUNCTION("""COMPUTED_VALUE"""),"〇")</f>
        <v>〇</v>
      </c>
      <c r="L2974" s="27"/>
    </row>
    <row r="2975" ht="18.0" customHeight="1">
      <c r="A2975" s="3"/>
      <c r="B2975" s="21"/>
      <c r="C2975" s="41">
        <v>9.784417018506E12</v>
      </c>
      <c r="D2975" s="28" t="s">
        <v>4673</v>
      </c>
      <c r="E2975" s="28" t="s">
        <v>5129</v>
      </c>
      <c r="F2975" s="28" t="s">
        <v>5130</v>
      </c>
      <c r="G2975" s="24" t="s">
        <v>19</v>
      </c>
      <c r="H2975" s="52">
        <v>44936.0</v>
      </c>
      <c r="I2975" s="53">
        <v>45545.0</v>
      </c>
      <c r="J2975" s="23"/>
      <c r="K2975" s="27" t="str">
        <f>IFERROR(__xludf.DUMMYFUNCTION("""COMPUTED_VALUE"""),"〇")</f>
        <v>〇</v>
      </c>
      <c r="L2975" s="27"/>
    </row>
    <row r="2976" ht="18.0" customHeight="1">
      <c r="A2976" s="3"/>
      <c r="B2976" s="21"/>
      <c r="C2976" s="41">
        <v>9.784417018575E12</v>
      </c>
      <c r="D2976" s="28" t="s">
        <v>4673</v>
      </c>
      <c r="E2976" s="28" t="s">
        <v>5131</v>
      </c>
      <c r="F2976" s="28" t="s">
        <v>1161</v>
      </c>
      <c r="G2976" s="24" t="s">
        <v>19</v>
      </c>
      <c r="H2976" s="52">
        <v>45127.0</v>
      </c>
      <c r="I2976" s="53">
        <v>45545.0</v>
      </c>
      <c r="J2976" s="23"/>
      <c r="K2976" s="27" t="str">
        <f>IFERROR(__xludf.DUMMYFUNCTION("""COMPUTED_VALUE"""),"〇")</f>
        <v>〇</v>
      </c>
      <c r="L2976" s="27"/>
    </row>
    <row r="2977" ht="18.0" customHeight="1">
      <c r="A2977" s="3"/>
      <c r="B2977" s="21"/>
      <c r="C2977" s="41">
        <v>9.784417018643E12</v>
      </c>
      <c r="D2977" s="28" t="s">
        <v>4673</v>
      </c>
      <c r="E2977" s="28" t="s">
        <v>5132</v>
      </c>
      <c r="F2977" s="28" t="s">
        <v>4684</v>
      </c>
      <c r="G2977" s="24" t="s">
        <v>19</v>
      </c>
      <c r="H2977" s="52">
        <v>45205.0</v>
      </c>
      <c r="I2977" s="53">
        <v>45545.0</v>
      </c>
      <c r="J2977" s="23"/>
      <c r="K2977" s="27" t="str">
        <f>IFERROR(__xludf.DUMMYFUNCTION("""COMPUTED_VALUE"""),"〇")</f>
        <v>〇</v>
      </c>
      <c r="L2977" s="27"/>
    </row>
    <row r="2978" ht="18.0" customHeight="1">
      <c r="A2978" s="3"/>
      <c r="B2978" s="21"/>
      <c r="C2978" s="41">
        <v>9.784417018636E12</v>
      </c>
      <c r="D2978" s="28" t="s">
        <v>4673</v>
      </c>
      <c r="E2978" s="28" t="s">
        <v>5133</v>
      </c>
      <c r="F2978" s="28" t="s">
        <v>4684</v>
      </c>
      <c r="G2978" s="24" t="s">
        <v>19</v>
      </c>
      <c r="H2978" s="52">
        <v>45205.0</v>
      </c>
      <c r="I2978" s="53">
        <v>45545.0</v>
      </c>
      <c r="J2978" s="23"/>
      <c r="K2978" s="27" t="str">
        <f>IFERROR(__xludf.DUMMYFUNCTION("""COMPUTED_VALUE"""),"〇")</f>
        <v>〇</v>
      </c>
      <c r="L2978" s="27"/>
    </row>
    <row r="2979" ht="18.0" customHeight="1">
      <c r="A2979" s="3"/>
      <c r="B2979" s="21"/>
      <c r="C2979" s="41" t="s">
        <v>5134</v>
      </c>
      <c r="D2979" s="28" t="s">
        <v>1878</v>
      </c>
      <c r="E2979" s="28" t="s">
        <v>5135</v>
      </c>
      <c r="F2979" s="28" t="s">
        <v>1878</v>
      </c>
      <c r="G2979" s="24" t="s">
        <v>19</v>
      </c>
      <c r="H2979" s="52">
        <v>45483.0</v>
      </c>
      <c r="I2979" s="53">
        <v>45546.0</v>
      </c>
      <c r="J2979" s="23"/>
      <c r="K2979" s="27" t="str">
        <f>IFERROR(__xludf.DUMMYFUNCTION("""COMPUTED_VALUE"""),"")</f>
        <v/>
      </c>
      <c r="L2979" s="27"/>
    </row>
    <row r="2980" ht="18.0" customHeight="1">
      <c r="A2980" s="3"/>
      <c r="B2980" s="21"/>
      <c r="C2980" s="41" t="s">
        <v>5136</v>
      </c>
      <c r="D2980" s="28" t="s">
        <v>1878</v>
      </c>
      <c r="E2980" s="28" t="s">
        <v>5137</v>
      </c>
      <c r="F2980" s="28" t="s">
        <v>1878</v>
      </c>
      <c r="G2980" s="24" t="s">
        <v>19</v>
      </c>
      <c r="H2980" s="52">
        <v>45514.0</v>
      </c>
      <c r="I2980" s="53">
        <v>45546.0</v>
      </c>
      <c r="J2980" s="23"/>
      <c r="K2980" s="27" t="str">
        <f>IFERROR(__xludf.DUMMYFUNCTION("""COMPUTED_VALUE"""),"")</f>
        <v/>
      </c>
      <c r="L2980" s="27"/>
    </row>
    <row r="2981" ht="18.0" customHeight="1">
      <c r="A2981" s="3"/>
      <c r="B2981" s="21"/>
      <c r="C2981" s="41" t="s">
        <v>5138</v>
      </c>
      <c r="D2981" s="28" t="s">
        <v>2133</v>
      </c>
      <c r="E2981" s="28" t="s">
        <v>5139</v>
      </c>
      <c r="F2981" s="28" t="s">
        <v>2133</v>
      </c>
      <c r="G2981" s="24" t="s">
        <v>19</v>
      </c>
      <c r="H2981" s="52">
        <v>45536.0</v>
      </c>
      <c r="I2981" s="53">
        <v>45546.0</v>
      </c>
      <c r="J2981" s="23"/>
      <c r="K2981" s="27" t="str">
        <f>IFERROR(__xludf.DUMMYFUNCTION("""COMPUTED_VALUE"""),"")</f>
        <v/>
      </c>
      <c r="L2981" s="27"/>
    </row>
    <row r="2982" ht="18.0" customHeight="1">
      <c r="A2982" s="3"/>
      <c r="B2982" s="21"/>
      <c r="C2982" s="41">
        <v>9.784909712097E12</v>
      </c>
      <c r="D2982" s="28" t="s">
        <v>4235</v>
      </c>
      <c r="E2982" s="28" t="s">
        <v>5140</v>
      </c>
      <c r="F2982" s="28" t="s">
        <v>4237</v>
      </c>
      <c r="G2982" s="24" t="s">
        <v>19</v>
      </c>
      <c r="H2982" s="52">
        <v>45541.0</v>
      </c>
      <c r="I2982" s="53">
        <v>45583.0</v>
      </c>
      <c r="J2982" s="23"/>
      <c r="K2982" s="27" t="str">
        <f>IFERROR(__xludf.DUMMYFUNCTION("""COMPUTED_VALUE"""),"〇")</f>
        <v>〇</v>
      </c>
      <c r="L2982" s="27"/>
    </row>
    <row r="2983" ht="18.0" customHeight="1">
      <c r="A2983" s="3"/>
      <c r="B2983" s="21"/>
      <c r="C2983" s="41">
        <v>9.78438404948E12</v>
      </c>
      <c r="D2983" s="28" t="s">
        <v>2751</v>
      </c>
      <c r="E2983" s="28" t="s">
        <v>5141</v>
      </c>
      <c r="F2983" s="28" t="s">
        <v>4832</v>
      </c>
      <c r="G2983" s="24" t="s">
        <v>19</v>
      </c>
      <c r="H2983" s="52">
        <v>45555.0</v>
      </c>
      <c r="I2983" s="53">
        <v>45583.0</v>
      </c>
      <c r="J2983" s="28" t="s">
        <v>19</v>
      </c>
      <c r="K2983" s="27" t="str">
        <f>IFERROR(__xludf.DUMMYFUNCTION("""COMPUTED_VALUE"""),"〇")</f>
        <v>〇</v>
      </c>
      <c r="L2983" s="27"/>
    </row>
    <row r="2984" ht="18.0" customHeight="1">
      <c r="A2984" s="3"/>
      <c r="B2984" s="21"/>
      <c r="C2984" s="41">
        <v>9.784384049473E12</v>
      </c>
      <c r="D2984" s="28" t="s">
        <v>2751</v>
      </c>
      <c r="E2984" s="28" t="s">
        <v>5142</v>
      </c>
      <c r="F2984" s="28" t="s">
        <v>2753</v>
      </c>
      <c r="G2984" s="24" t="s">
        <v>19</v>
      </c>
      <c r="H2984" s="52">
        <v>45555.0</v>
      </c>
      <c r="I2984" s="53">
        <v>45583.0</v>
      </c>
      <c r="J2984" s="28" t="s">
        <v>19</v>
      </c>
      <c r="K2984" s="27" t="str">
        <f>IFERROR(__xludf.DUMMYFUNCTION("""COMPUTED_VALUE"""),"〇")</f>
        <v>〇</v>
      </c>
      <c r="L2984" s="27"/>
    </row>
    <row r="2985" ht="18.0" customHeight="1">
      <c r="A2985" s="3"/>
      <c r="B2985" s="21"/>
      <c r="C2985" s="41">
        <v>9.784905278443E12</v>
      </c>
      <c r="D2985" s="28" t="s">
        <v>4110</v>
      </c>
      <c r="E2985" s="28" t="s">
        <v>5143</v>
      </c>
      <c r="F2985" s="28" t="s">
        <v>5144</v>
      </c>
      <c r="G2985" s="24" t="s">
        <v>19</v>
      </c>
      <c r="H2985" s="52">
        <v>45163.0</v>
      </c>
      <c r="I2985" s="53">
        <v>45583.0</v>
      </c>
      <c r="J2985" s="23"/>
      <c r="K2985" s="27" t="str">
        <f>IFERROR(__xludf.DUMMYFUNCTION("""COMPUTED_VALUE"""),"")</f>
        <v/>
      </c>
      <c r="L2985" s="27"/>
    </row>
    <row r="2986" ht="18.0" customHeight="1">
      <c r="A2986" s="3"/>
      <c r="B2986" s="21"/>
      <c r="C2986" s="41">
        <v>9.784905278429E12</v>
      </c>
      <c r="D2986" s="28" t="s">
        <v>4110</v>
      </c>
      <c r="E2986" s="28" t="s">
        <v>5145</v>
      </c>
      <c r="F2986" s="28" t="s">
        <v>5146</v>
      </c>
      <c r="G2986" s="24" t="s">
        <v>19</v>
      </c>
      <c r="H2986" s="52">
        <v>44998.0</v>
      </c>
      <c r="I2986" s="53">
        <v>45583.0</v>
      </c>
      <c r="J2986" s="23"/>
      <c r="K2986" s="27" t="str">
        <f>IFERROR(__xludf.DUMMYFUNCTION("""COMPUTED_VALUE"""),"〇")</f>
        <v>〇</v>
      </c>
      <c r="L2986" s="27"/>
    </row>
    <row r="2987" ht="18.0" customHeight="1">
      <c r="A2987" s="3"/>
      <c r="B2987" s="21"/>
      <c r="C2987" s="41">
        <v>9.784905278382E12</v>
      </c>
      <c r="D2987" s="28" t="s">
        <v>4110</v>
      </c>
      <c r="E2987" s="28" t="s">
        <v>5147</v>
      </c>
      <c r="F2987" s="28" t="s">
        <v>5148</v>
      </c>
      <c r="G2987" s="24" t="s">
        <v>19</v>
      </c>
      <c r="H2987" s="52">
        <v>44249.0</v>
      </c>
      <c r="I2987" s="53">
        <v>45583.0</v>
      </c>
      <c r="J2987" s="23"/>
      <c r="K2987" s="27" t="str">
        <f>IFERROR(__xludf.DUMMYFUNCTION("""COMPUTED_VALUE"""),"〇")</f>
        <v>〇</v>
      </c>
      <c r="L2987" s="27"/>
    </row>
    <row r="2988" ht="18.0" customHeight="1">
      <c r="A2988" s="3"/>
      <c r="B2988" s="21"/>
      <c r="C2988" s="41">
        <v>9.784905278276E12</v>
      </c>
      <c r="D2988" s="28" t="s">
        <v>4110</v>
      </c>
      <c r="E2988" s="28" t="s">
        <v>5149</v>
      </c>
      <c r="F2988" s="28" t="s">
        <v>5150</v>
      </c>
      <c r="G2988" s="24" t="s">
        <v>19</v>
      </c>
      <c r="H2988" s="52">
        <v>42917.0</v>
      </c>
      <c r="I2988" s="53">
        <v>45583.0</v>
      </c>
      <c r="J2988" s="23"/>
      <c r="K2988" s="27" t="str">
        <f>IFERROR(__xludf.DUMMYFUNCTION("""COMPUTED_VALUE"""),"〇")</f>
        <v>〇</v>
      </c>
      <c r="L2988" s="27"/>
    </row>
    <row r="2989" ht="18.0" customHeight="1">
      <c r="A2989" s="3"/>
      <c r="B2989" s="21"/>
      <c r="C2989" s="41">
        <v>9.784502502217E12</v>
      </c>
      <c r="D2989" s="28" t="s">
        <v>848</v>
      </c>
      <c r="E2989" s="28" t="s">
        <v>5151</v>
      </c>
      <c r="F2989" s="28" t="s">
        <v>5152</v>
      </c>
      <c r="G2989" s="24" t="s">
        <v>19</v>
      </c>
      <c r="H2989" s="52">
        <v>45448.0</v>
      </c>
      <c r="I2989" s="53">
        <v>45583.0</v>
      </c>
      <c r="J2989" s="23"/>
      <c r="K2989" s="27" t="str">
        <f>IFERROR(__xludf.DUMMYFUNCTION("""COMPUTED_VALUE"""),"〇")</f>
        <v>〇</v>
      </c>
      <c r="L2989" s="27"/>
    </row>
    <row r="2990" ht="18.0" customHeight="1">
      <c r="A2990" s="3"/>
      <c r="B2990" s="21"/>
      <c r="C2990" s="41">
        <v>9.78450249091E12</v>
      </c>
      <c r="D2990" s="28" t="s">
        <v>848</v>
      </c>
      <c r="E2990" s="28" t="s">
        <v>5153</v>
      </c>
      <c r="F2990" s="28" t="s">
        <v>5154</v>
      </c>
      <c r="G2990" s="24" t="s">
        <v>19</v>
      </c>
      <c r="H2990" s="52">
        <v>45422.0</v>
      </c>
      <c r="I2990" s="53">
        <v>45583.0</v>
      </c>
      <c r="J2990" s="23"/>
      <c r="K2990" s="27" t="str">
        <f>IFERROR(__xludf.DUMMYFUNCTION("""COMPUTED_VALUE"""),"")</f>
        <v/>
      </c>
      <c r="L2990" s="27"/>
    </row>
    <row r="2991" ht="18.0" customHeight="1">
      <c r="A2991" s="3"/>
      <c r="B2991" s="21"/>
      <c r="C2991" s="41">
        <v>9.784502490712E12</v>
      </c>
      <c r="D2991" s="28" t="s">
        <v>848</v>
      </c>
      <c r="E2991" s="28" t="s">
        <v>5155</v>
      </c>
      <c r="F2991" s="28" t="s">
        <v>5156</v>
      </c>
      <c r="G2991" s="24" t="s">
        <v>19</v>
      </c>
      <c r="H2991" s="52">
        <v>45356.0</v>
      </c>
      <c r="I2991" s="53">
        <v>45583.0</v>
      </c>
      <c r="J2991" s="23"/>
      <c r="K2991" s="27" t="str">
        <f>IFERROR(__xludf.DUMMYFUNCTION("""COMPUTED_VALUE"""),"〇")</f>
        <v>〇</v>
      </c>
      <c r="L2991" s="27"/>
    </row>
    <row r="2992" ht="18.0" customHeight="1">
      <c r="A2992" s="3"/>
      <c r="B2992" s="21"/>
      <c r="C2992" s="41">
        <v>9.784502474514E12</v>
      </c>
      <c r="D2992" s="28" t="s">
        <v>848</v>
      </c>
      <c r="E2992" s="28" t="s">
        <v>5157</v>
      </c>
      <c r="F2992" s="28" t="s">
        <v>5158</v>
      </c>
      <c r="G2992" s="24" t="s">
        <v>19</v>
      </c>
      <c r="H2992" s="52">
        <v>45219.0</v>
      </c>
      <c r="I2992" s="53">
        <v>45583.0</v>
      </c>
      <c r="J2992" s="23"/>
      <c r="K2992" s="27" t="str">
        <f>IFERROR(__xludf.DUMMYFUNCTION("""COMPUTED_VALUE"""),"〇")</f>
        <v>〇</v>
      </c>
      <c r="L2992" s="27"/>
    </row>
    <row r="2993" ht="18.0" customHeight="1">
      <c r="A2993" s="3"/>
      <c r="B2993" s="21"/>
      <c r="C2993" s="41">
        <v>9.784502474118E12</v>
      </c>
      <c r="D2993" s="28" t="s">
        <v>848</v>
      </c>
      <c r="E2993" s="28" t="s">
        <v>5159</v>
      </c>
      <c r="F2993" s="28" t="s">
        <v>5160</v>
      </c>
      <c r="G2993" s="24" t="s">
        <v>19</v>
      </c>
      <c r="H2993" s="52">
        <v>45231.0</v>
      </c>
      <c r="I2993" s="53">
        <v>45583.0</v>
      </c>
      <c r="J2993" s="23"/>
      <c r="K2993" s="27" t="str">
        <f>IFERROR(__xludf.DUMMYFUNCTION("""COMPUTED_VALUE"""),"〇")</f>
        <v>〇</v>
      </c>
      <c r="L2993" s="27"/>
    </row>
    <row r="2994" ht="18.0" customHeight="1">
      <c r="A2994" s="3"/>
      <c r="B2994" s="21"/>
      <c r="C2994" s="41">
        <v>9.784502458019E12</v>
      </c>
      <c r="D2994" s="28" t="s">
        <v>848</v>
      </c>
      <c r="E2994" s="28" t="s">
        <v>5161</v>
      </c>
      <c r="F2994" s="28" t="s">
        <v>5162</v>
      </c>
      <c r="G2994" s="24" t="s">
        <v>19</v>
      </c>
      <c r="H2994" s="52">
        <v>45026.0</v>
      </c>
      <c r="I2994" s="53">
        <v>45583.0</v>
      </c>
      <c r="J2994" s="23"/>
      <c r="K2994" s="27" t="str">
        <f>IFERROR(__xludf.DUMMYFUNCTION("""COMPUTED_VALUE"""),"〇")</f>
        <v>〇</v>
      </c>
      <c r="L2994" s="27"/>
    </row>
    <row r="2995" ht="18.0" customHeight="1">
      <c r="A2995" s="3"/>
      <c r="B2995" s="21"/>
      <c r="C2995" s="41">
        <v>9.784502445019E12</v>
      </c>
      <c r="D2995" s="28" t="s">
        <v>848</v>
      </c>
      <c r="E2995" s="28" t="s">
        <v>5163</v>
      </c>
      <c r="F2995" s="28" t="s">
        <v>5164</v>
      </c>
      <c r="G2995" s="24" t="s">
        <v>19</v>
      </c>
      <c r="H2995" s="52">
        <v>44905.0</v>
      </c>
      <c r="I2995" s="53">
        <v>45583.0</v>
      </c>
      <c r="J2995" s="23"/>
      <c r="K2995" s="27" t="str">
        <f>IFERROR(__xludf.DUMMYFUNCTION("""COMPUTED_VALUE"""),"")</f>
        <v/>
      </c>
      <c r="L2995" s="27"/>
    </row>
    <row r="2996" ht="18.0" customHeight="1">
      <c r="A2996" s="3"/>
      <c r="B2996" s="21"/>
      <c r="C2996" s="41">
        <v>9.784502441615E12</v>
      </c>
      <c r="D2996" s="28" t="s">
        <v>848</v>
      </c>
      <c r="E2996" s="28" t="s">
        <v>5165</v>
      </c>
      <c r="F2996" s="28" t="s">
        <v>5166</v>
      </c>
      <c r="G2996" s="24" t="s">
        <v>19</v>
      </c>
      <c r="H2996" s="52">
        <v>44951.0</v>
      </c>
      <c r="I2996" s="53">
        <v>45583.0</v>
      </c>
      <c r="J2996" s="23"/>
      <c r="K2996" s="27" t="str">
        <f>IFERROR(__xludf.DUMMYFUNCTION("""COMPUTED_VALUE"""),"〇")</f>
        <v>〇</v>
      </c>
      <c r="L2996" s="27"/>
    </row>
    <row r="2997" ht="18.0" customHeight="1">
      <c r="A2997" s="3"/>
      <c r="B2997" s="21"/>
      <c r="C2997" s="41">
        <v>9.784502365317E12</v>
      </c>
      <c r="D2997" s="28" t="s">
        <v>848</v>
      </c>
      <c r="E2997" s="28" t="s">
        <v>5167</v>
      </c>
      <c r="F2997" s="28" t="s">
        <v>5168</v>
      </c>
      <c r="G2997" s="24" t="s">
        <v>19</v>
      </c>
      <c r="H2997" s="52">
        <v>44531.0</v>
      </c>
      <c r="I2997" s="53">
        <v>45583.0</v>
      </c>
      <c r="J2997" s="23"/>
      <c r="K2997" s="27" t="str">
        <f>IFERROR(__xludf.DUMMYFUNCTION("""COMPUTED_VALUE"""),"〇")</f>
        <v>〇</v>
      </c>
      <c r="L2997" s="27"/>
    </row>
    <row r="2998" ht="18.0" customHeight="1">
      <c r="A2998" s="3"/>
      <c r="B2998" s="21"/>
      <c r="C2998" s="41">
        <v>9.784502326813E12</v>
      </c>
      <c r="D2998" s="28" t="s">
        <v>848</v>
      </c>
      <c r="E2998" s="28" t="s">
        <v>5169</v>
      </c>
      <c r="F2998" s="28" t="s">
        <v>5170</v>
      </c>
      <c r="G2998" s="24" t="s">
        <v>19</v>
      </c>
      <c r="H2998" s="52">
        <v>43941.0</v>
      </c>
      <c r="I2998" s="53">
        <v>45583.0</v>
      </c>
      <c r="J2998" s="23"/>
      <c r="K2998" s="27" t="str">
        <f>IFERROR(__xludf.DUMMYFUNCTION("""COMPUTED_VALUE"""),"〇")</f>
        <v>〇</v>
      </c>
      <c r="L2998" s="27"/>
    </row>
    <row r="2999" ht="18.0" customHeight="1">
      <c r="A2999" s="3"/>
      <c r="B2999" s="21"/>
      <c r="C2999" s="41">
        <v>9.78450226911E12</v>
      </c>
      <c r="D2999" s="28" t="s">
        <v>848</v>
      </c>
      <c r="E2999" s="28" t="s">
        <v>5171</v>
      </c>
      <c r="F2999" s="28" t="s">
        <v>5172</v>
      </c>
      <c r="G2999" s="24" t="s">
        <v>19</v>
      </c>
      <c r="H2999" s="52">
        <v>43291.0</v>
      </c>
      <c r="I2999" s="53">
        <v>45583.0</v>
      </c>
      <c r="J2999" s="23"/>
      <c r="K2999" s="27" t="str">
        <f>IFERROR(__xludf.DUMMYFUNCTION("""COMPUTED_VALUE"""),"〇")</f>
        <v>〇</v>
      </c>
      <c r="L2999" s="27"/>
    </row>
    <row r="3000" ht="18.0" customHeight="1">
      <c r="A3000" s="3"/>
      <c r="B3000" s="21"/>
      <c r="C3000" s="41">
        <v>9.784797282535E12</v>
      </c>
      <c r="D3000" s="28" t="s">
        <v>3994</v>
      </c>
      <c r="E3000" s="28" t="s">
        <v>5173</v>
      </c>
      <c r="F3000" s="28" t="s">
        <v>5174</v>
      </c>
      <c r="G3000" s="24" t="s">
        <v>19</v>
      </c>
      <c r="H3000" s="52">
        <v>44880.0</v>
      </c>
      <c r="I3000" s="53">
        <v>45583.0</v>
      </c>
      <c r="J3000" s="23"/>
      <c r="K3000" s="27" t="str">
        <f>IFERROR(__xludf.DUMMYFUNCTION("""COMPUTED_VALUE"""),"〇")</f>
        <v>〇</v>
      </c>
      <c r="L3000" s="27"/>
    </row>
    <row r="3001" ht="18.0" customHeight="1">
      <c r="A3001" s="3"/>
      <c r="B3001" s="21"/>
      <c r="C3001" s="41">
        <v>9.784797282337E12</v>
      </c>
      <c r="D3001" s="28" t="s">
        <v>3994</v>
      </c>
      <c r="E3001" s="28" t="s">
        <v>5175</v>
      </c>
      <c r="F3001" s="28" t="s">
        <v>5176</v>
      </c>
      <c r="G3001" s="24" t="s">
        <v>19</v>
      </c>
      <c r="H3001" s="52">
        <v>43888.0</v>
      </c>
      <c r="I3001" s="53">
        <v>45583.0</v>
      </c>
      <c r="J3001" s="23"/>
      <c r="K3001" s="27" t="str">
        <f>IFERROR(__xludf.DUMMYFUNCTION("""COMPUTED_VALUE"""),"〇")</f>
        <v>〇</v>
      </c>
      <c r="L3001" s="27"/>
    </row>
    <row r="3002" ht="18.0" customHeight="1">
      <c r="A3002" s="3"/>
      <c r="B3002" s="21"/>
      <c r="C3002" s="41">
        <v>9.784797270389E12</v>
      </c>
      <c r="D3002" s="28" t="s">
        <v>3994</v>
      </c>
      <c r="E3002" s="28" t="s">
        <v>5177</v>
      </c>
      <c r="F3002" s="28" t="s">
        <v>5178</v>
      </c>
      <c r="G3002" s="24" t="s">
        <v>19</v>
      </c>
      <c r="H3002" s="52">
        <v>45107.0</v>
      </c>
      <c r="I3002" s="53">
        <v>45583.0</v>
      </c>
      <c r="J3002" s="23"/>
      <c r="K3002" s="27" t="str">
        <f>IFERROR(__xludf.DUMMYFUNCTION("""COMPUTED_VALUE"""),"")</f>
        <v/>
      </c>
      <c r="L3002" s="27"/>
    </row>
    <row r="3003" ht="18.0" customHeight="1">
      <c r="A3003" s="3"/>
      <c r="B3003" s="21"/>
      <c r="C3003" s="41">
        <v>9.784797268287E12</v>
      </c>
      <c r="D3003" s="28" t="s">
        <v>3994</v>
      </c>
      <c r="E3003" s="28" t="s">
        <v>5179</v>
      </c>
      <c r="F3003" s="28" t="s">
        <v>5180</v>
      </c>
      <c r="G3003" s="24" t="s">
        <v>19</v>
      </c>
      <c r="H3003" s="52">
        <v>42916.0</v>
      </c>
      <c r="I3003" s="53">
        <v>45583.0</v>
      </c>
      <c r="J3003" s="23"/>
      <c r="K3003" s="27" t="str">
        <f>IFERROR(__xludf.DUMMYFUNCTION("""COMPUTED_VALUE"""),"")</f>
        <v/>
      </c>
      <c r="L3003" s="27"/>
    </row>
    <row r="3004" ht="18.0" customHeight="1">
      <c r="A3004" s="3"/>
      <c r="B3004" s="21"/>
      <c r="C3004" s="41">
        <v>9.784785730765E12</v>
      </c>
      <c r="D3004" s="28" t="s">
        <v>16</v>
      </c>
      <c r="E3004" s="28" t="s">
        <v>5181</v>
      </c>
      <c r="F3004" s="28" t="s">
        <v>5182</v>
      </c>
      <c r="G3004" s="24" t="s">
        <v>19</v>
      </c>
      <c r="H3004" s="52">
        <v>45342.0</v>
      </c>
      <c r="I3004" s="53">
        <v>45583.0</v>
      </c>
      <c r="J3004" s="23"/>
      <c r="K3004" s="27" t="str">
        <f>IFERROR(__xludf.DUMMYFUNCTION("""COMPUTED_VALUE"""),"〇")</f>
        <v>〇</v>
      </c>
      <c r="L3004" s="27"/>
    </row>
    <row r="3005" ht="18.0" customHeight="1">
      <c r="A3005" s="3"/>
      <c r="B3005" s="21"/>
      <c r="C3005" s="41">
        <v>9.784785729882E12</v>
      </c>
      <c r="D3005" s="28" t="s">
        <v>16</v>
      </c>
      <c r="E3005" s="28" t="s">
        <v>5183</v>
      </c>
      <c r="F3005" s="28" t="s">
        <v>786</v>
      </c>
      <c r="G3005" s="24" t="s">
        <v>19</v>
      </c>
      <c r="H3005" s="52">
        <v>44834.0</v>
      </c>
      <c r="I3005" s="53">
        <v>45583.0</v>
      </c>
      <c r="J3005" s="23"/>
      <c r="K3005" s="27" t="str">
        <f>IFERROR(__xludf.DUMMYFUNCTION("""COMPUTED_VALUE"""),"〇")</f>
        <v>〇</v>
      </c>
      <c r="L3005" s="27"/>
    </row>
    <row r="3006" ht="18.0" customHeight="1">
      <c r="A3006" s="3"/>
      <c r="B3006" s="21"/>
      <c r="C3006" s="41">
        <v>9.784785729707E12</v>
      </c>
      <c r="D3006" s="28" t="s">
        <v>16</v>
      </c>
      <c r="E3006" s="28" t="s">
        <v>5184</v>
      </c>
      <c r="F3006" s="28" t="s">
        <v>5185</v>
      </c>
      <c r="G3006" s="24" t="s">
        <v>19</v>
      </c>
      <c r="H3006" s="52">
        <v>44722.0</v>
      </c>
      <c r="I3006" s="53">
        <v>45583.0</v>
      </c>
      <c r="J3006" s="23"/>
      <c r="K3006" s="27" t="str">
        <f>IFERROR(__xludf.DUMMYFUNCTION("""COMPUTED_VALUE"""),"〇")</f>
        <v>〇</v>
      </c>
      <c r="L3006" s="27"/>
    </row>
    <row r="3007" ht="18.0" customHeight="1">
      <c r="A3007" s="3"/>
      <c r="B3007" s="21"/>
      <c r="C3007" s="41">
        <v>9.784766429206E12</v>
      </c>
      <c r="D3007" s="28" t="s">
        <v>4527</v>
      </c>
      <c r="E3007" s="28" t="s">
        <v>5186</v>
      </c>
      <c r="F3007" s="28" t="s">
        <v>5187</v>
      </c>
      <c r="G3007" s="24" t="s">
        <v>19</v>
      </c>
      <c r="H3007" s="52">
        <v>45234.0</v>
      </c>
      <c r="I3007" s="53">
        <v>45583.0</v>
      </c>
      <c r="J3007" s="23"/>
      <c r="K3007" s="27" t="str">
        <f>IFERROR(__xludf.DUMMYFUNCTION("""COMPUTED_VALUE"""),"")</f>
        <v/>
      </c>
      <c r="L3007" s="27"/>
    </row>
    <row r="3008" ht="18.0" customHeight="1">
      <c r="A3008" s="3"/>
      <c r="B3008" s="21"/>
      <c r="C3008" s="41">
        <v>9.784766428841E12</v>
      </c>
      <c r="D3008" s="28" t="s">
        <v>4527</v>
      </c>
      <c r="E3008" s="28" t="s">
        <v>5188</v>
      </c>
      <c r="F3008" s="28" t="s">
        <v>4567</v>
      </c>
      <c r="G3008" s="24" t="s">
        <v>19</v>
      </c>
      <c r="H3008" s="52">
        <v>45036.0</v>
      </c>
      <c r="I3008" s="53">
        <v>45583.0</v>
      </c>
      <c r="J3008" s="23"/>
      <c r="K3008" s="27" t="str">
        <f>IFERROR(__xludf.DUMMYFUNCTION("""COMPUTED_VALUE"""),"")</f>
        <v/>
      </c>
      <c r="L3008" s="27"/>
    </row>
    <row r="3009" ht="18.0" customHeight="1">
      <c r="A3009" s="3"/>
      <c r="B3009" s="21"/>
      <c r="C3009" s="41">
        <v>9.784766428834E12</v>
      </c>
      <c r="D3009" s="28" t="s">
        <v>4527</v>
      </c>
      <c r="E3009" s="28" t="s">
        <v>5189</v>
      </c>
      <c r="F3009" s="28" t="s">
        <v>4567</v>
      </c>
      <c r="G3009" s="24" t="s">
        <v>19</v>
      </c>
      <c r="H3009" s="52">
        <v>45036.0</v>
      </c>
      <c r="I3009" s="53">
        <v>45583.0</v>
      </c>
      <c r="J3009" s="23"/>
      <c r="K3009" s="27" t="str">
        <f>IFERROR(__xludf.DUMMYFUNCTION("""COMPUTED_VALUE"""),"")</f>
        <v/>
      </c>
      <c r="L3009" s="27"/>
    </row>
    <row r="3010" ht="18.0" customHeight="1">
      <c r="A3010" s="3"/>
      <c r="B3010" s="21"/>
      <c r="C3010" s="41">
        <v>9.78476642485E12</v>
      </c>
      <c r="D3010" s="28" t="s">
        <v>4527</v>
      </c>
      <c r="E3010" s="28" t="s">
        <v>5190</v>
      </c>
      <c r="F3010" s="28" t="s">
        <v>207</v>
      </c>
      <c r="G3010" s="24" t="s">
        <v>19</v>
      </c>
      <c r="H3010" s="52">
        <v>43094.0</v>
      </c>
      <c r="I3010" s="53">
        <v>45583.0</v>
      </c>
      <c r="J3010" s="23"/>
      <c r="K3010" s="27" t="str">
        <f>IFERROR(__xludf.DUMMYFUNCTION("""COMPUTED_VALUE"""),"〇")</f>
        <v>〇</v>
      </c>
      <c r="L3010" s="27"/>
    </row>
    <row r="3011" ht="18.0" customHeight="1">
      <c r="A3011" s="3"/>
      <c r="B3011" s="21"/>
      <c r="C3011" s="41">
        <v>9.784766424744E12</v>
      </c>
      <c r="D3011" s="28" t="s">
        <v>4527</v>
      </c>
      <c r="E3011" s="28" t="s">
        <v>5191</v>
      </c>
      <c r="F3011" s="28" t="s">
        <v>3221</v>
      </c>
      <c r="G3011" s="24" t="s">
        <v>19</v>
      </c>
      <c r="H3011" s="52">
        <v>43028.0</v>
      </c>
      <c r="I3011" s="53">
        <v>45583.0</v>
      </c>
      <c r="J3011" s="23"/>
      <c r="K3011" s="27" t="str">
        <f>IFERROR(__xludf.DUMMYFUNCTION("""COMPUTED_VALUE"""),"〇")</f>
        <v>〇</v>
      </c>
      <c r="L3011" s="27"/>
    </row>
    <row r="3012" ht="18.0" customHeight="1">
      <c r="A3012" s="3"/>
      <c r="B3012" s="21"/>
      <c r="C3012" s="41">
        <v>9.784766423792E12</v>
      </c>
      <c r="D3012" s="28" t="s">
        <v>4527</v>
      </c>
      <c r="E3012" s="28" t="s">
        <v>5192</v>
      </c>
      <c r="F3012" s="28" t="s">
        <v>5193</v>
      </c>
      <c r="G3012" s="24" t="s">
        <v>19</v>
      </c>
      <c r="H3012" s="52">
        <v>42674.0</v>
      </c>
      <c r="I3012" s="53">
        <v>45583.0</v>
      </c>
      <c r="J3012" s="23"/>
      <c r="K3012" s="27" t="str">
        <f>IFERROR(__xludf.DUMMYFUNCTION("""COMPUTED_VALUE"""),"")</f>
        <v/>
      </c>
      <c r="L3012" s="27"/>
    </row>
    <row r="3013" ht="18.0" customHeight="1">
      <c r="A3013" s="3"/>
      <c r="B3013" s="21"/>
      <c r="C3013" s="41">
        <v>9.784766422184E12</v>
      </c>
      <c r="D3013" s="28" t="s">
        <v>4527</v>
      </c>
      <c r="E3013" s="28" t="s">
        <v>5194</v>
      </c>
      <c r="F3013" s="28" t="s">
        <v>5195</v>
      </c>
      <c r="G3013" s="24" t="s">
        <v>19</v>
      </c>
      <c r="H3013" s="52">
        <v>42124.0</v>
      </c>
      <c r="I3013" s="53">
        <v>45583.0</v>
      </c>
      <c r="J3013" s="23"/>
      <c r="K3013" s="27" t="str">
        <f>IFERROR(__xludf.DUMMYFUNCTION("""COMPUTED_VALUE"""),"〇")</f>
        <v>〇</v>
      </c>
      <c r="L3013" s="27"/>
    </row>
    <row r="3014" ht="18.0" customHeight="1">
      <c r="A3014" s="3"/>
      <c r="B3014" s="21"/>
      <c r="C3014" s="41">
        <v>9.784788292499E12</v>
      </c>
      <c r="D3014" s="28" t="s">
        <v>510</v>
      </c>
      <c r="E3014" s="28" t="s">
        <v>5196</v>
      </c>
      <c r="F3014" s="28" t="s">
        <v>1875</v>
      </c>
      <c r="G3014" s="24" t="s">
        <v>19</v>
      </c>
      <c r="H3014" s="52">
        <v>45223.0</v>
      </c>
      <c r="I3014" s="53">
        <v>45583.0</v>
      </c>
      <c r="J3014" s="23"/>
      <c r="K3014" s="27" t="str">
        <f>IFERROR(__xludf.DUMMYFUNCTION("""COMPUTED_VALUE"""),"〇")</f>
        <v>〇</v>
      </c>
      <c r="L3014" s="27"/>
    </row>
    <row r="3015" ht="18.0" customHeight="1">
      <c r="A3015" s="3"/>
      <c r="B3015" s="21"/>
      <c r="C3015" s="41">
        <v>9.784788292352E12</v>
      </c>
      <c r="D3015" s="28" t="s">
        <v>510</v>
      </c>
      <c r="E3015" s="28" t="s">
        <v>5197</v>
      </c>
      <c r="F3015" s="28" t="s">
        <v>5198</v>
      </c>
      <c r="G3015" s="24" t="s">
        <v>19</v>
      </c>
      <c r="H3015" s="52">
        <v>45166.0</v>
      </c>
      <c r="I3015" s="53">
        <v>45583.0</v>
      </c>
      <c r="J3015" s="23"/>
      <c r="K3015" s="27" t="str">
        <f>IFERROR(__xludf.DUMMYFUNCTION("""COMPUTED_VALUE"""),"〇")</f>
        <v>〇</v>
      </c>
      <c r="L3015" s="27"/>
    </row>
    <row r="3016" ht="18.0" customHeight="1">
      <c r="A3016" s="3"/>
      <c r="B3016" s="21"/>
      <c r="C3016" s="41">
        <v>9.784788292345E12</v>
      </c>
      <c r="D3016" s="28" t="s">
        <v>510</v>
      </c>
      <c r="E3016" s="28" t="s">
        <v>5199</v>
      </c>
      <c r="F3016" s="28" t="s">
        <v>5200</v>
      </c>
      <c r="G3016" s="24" t="s">
        <v>19</v>
      </c>
      <c r="H3016" s="52">
        <v>45160.0</v>
      </c>
      <c r="I3016" s="53">
        <v>45583.0</v>
      </c>
      <c r="J3016" s="23"/>
      <c r="K3016" s="27" t="str">
        <f>IFERROR(__xludf.DUMMYFUNCTION("""COMPUTED_VALUE"""),"〇")</f>
        <v>〇</v>
      </c>
      <c r="L3016" s="27"/>
    </row>
    <row r="3017" ht="18.0" customHeight="1">
      <c r="A3017" s="3"/>
      <c r="B3017" s="21"/>
      <c r="C3017" s="41">
        <v>9.784788292253E12</v>
      </c>
      <c r="D3017" s="28" t="s">
        <v>510</v>
      </c>
      <c r="E3017" s="28" t="s">
        <v>5201</v>
      </c>
      <c r="F3017" s="28" t="s">
        <v>5202</v>
      </c>
      <c r="G3017" s="24" t="s">
        <v>19</v>
      </c>
      <c r="H3017" s="52">
        <v>45141.0</v>
      </c>
      <c r="I3017" s="53">
        <v>45583.0</v>
      </c>
      <c r="J3017" s="23"/>
      <c r="K3017" s="27" t="str">
        <f>IFERROR(__xludf.DUMMYFUNCTION("""COMPUTED_VALUE"""),"〇")</f>
        <v>〇</v>
      </c>
      <c r="L3017" s="27"/>
    </row>
    <row r="3018" ht="18.0" customHeight="1">
      <c r="A3018" s="3"/>
      <c r="B3018" s="21"/>
      <c r="C3018" s="41">
        <v>9.784788292222E12</v>
      </c>
      <c r="D3018" s="28" t="s">
        <v>510</v>
      </c>
      <c r="E3018" s="28" t="s">
        <v>5203</v>
      </c>
      <c r="F3018" s="28" t="s">
        <v>5204</v>
      </c>
      <c r="G3018" s="24" t="s">
        <v>19</v>
      </c>
      <c r="H3018" s="52">
        <v>45168.0</v>
      </c>
      <c r="I3018" s="53">
        <v>45583.0</v>
      </c>
      <c r="J3018" s="23"/>
      <c r="K3018" s="27" t="str">
        <f>IFERROR(__xludf.DUMMYFUNCTION("""COMPUTED_VALUE"""),"〇")</f>
        <v>〇</v>
      </c>
      <c r="L3018" s="27"/>
    </row>
    <row r="3019" ht="18.0" customHeight="1">
      <c r="A3019" s="3"/>
      <c r="B3019" s="21"/>
      <c r="C3019" s="41">
        <v>9.784788292208E12</v>
      </c>
      <c r="D3019" s="28" t="s">
        <v>510</v>
      </c>
      <c r="E3019" s="28" t="s">
        <v>5205</v>
      </c>
      <c r="F3019" s="28" t="s">
        <v>5206</v>
      </c>
      <c r="G3019" s="24" t="s">
        <v>19</v>
      </c>
      <c r="H3019" s="52">
        <v>45131.0</v>
      </c>
      <c r="I3019" s="53">
        <v>45583.0</v>
      </c>
      <c r="J3019" s="23"/>
      <c r="K3019" s="27" t="str">
        <f>IFERROR(__xludf.DUMMYFUNCTION("""COMPUTED_VALUE"""),"〇")</f>
        <v>〇</v>
      </c>
      <c r="L3019" s="27"/>
    </row>
    <row r="3020" ht="18.0" customHeight="1">
      <c r="A3020" s="3"/>
      <c r="B3020" s="21"/>
      <c r="C3020" s="41">
        <v>9.784788292048E12</v>
      </c>
      <c r="D3020" s="28" t="s">
        <v>510</v>
      </c>
      <c r="E3020" s="28" t="s">
        <v>5207</v>
      </c>
      <c r="F3020" s="28" t="s">
        <v>5208</v>
      </c>
      <c r="G3020" s="24" t="s">
        <v>19</v>
      </c>
      <c r="H3020" s="52">
        <v>45071.0</v>
      </c>
      <c r="I3020" s="53">
        <v>45583.0</v>
      </c>
      <c r="J3020" s="23"/>
      <c r="K3020" s="27" t="str">
        <f>IFERROR(__xludf.DUMMYFUNCTION("""COMPUTED_VALUE"""),"〇")</f>
        <v>〇</v>
      </c>
      <c r="L3020" s="27"/>
    </row>
    <row r="3021" ht="18.0" customHeight="1">
      <c r="A3021" s="3"/>
      <c r="B3021" s="21"/>
      <c r="C3021" s="41">
        <v>9.784788291386E12</v>
      </c>
      <c r="D3021" s="28" t="s">
        <v>510</v>
      </c>
      <c r="E3021" s="28" t="s">
        <v>5209</v>
      </c>
      <c r="F3021" s="28" t="s">
        <v>5210</v>
      </c>
      <c r="G3021" s="24" t="s">
        <v>19</v>
      </c>
      <c r="H3021" s="52">
        <v>44988.0</v>
      </c>
      <c r="I3021" s="53">
        <v>45583.0</v>
      </c>
      <c r="J3021" s="23"/>
      <c r="K3021" s="27" t="str">
        <f>IFERROR(__xludf.DUMMYFUNCTION("""COMPUTED_VALUE"""),"〇")</f>
        <v>〇</v>
      </c>
      <c r="L3021" s="27"/>
    </row>
    <row r="3022" ht="18.0" customHeight="1">
      <c r="A3022" s="3"/>
      <c r="B3022" s="21"/>
      <c r="C3022" s="41">
        <v>9.784788291379E12</v>
      </c>
      <c r="D3022" s="28" t="s">
        <v>510</v>
      </c>
      <c r="E3022" s="28" t="s">
        <v>5211</v>
      </c>
      <c r="F3022" s="28" t="s">
        <v>5212</v>
      </c>
      <c r="G3022" s="24" t="s">
        <v>19</v>
      </c>
      <c r="H3022" s="52">
        <v>44979.0</v>
      </c>
      <c r="I3022" s="53">
        <v>45583.0</v>
      </c>
      <c r="J3022" s="23"/>
      <c r="K3022" s="27" t="str">
        <f>IFERROR(__xludf.DUMMYFUNCTION("""COMPUTED_VALUE"""),"〇")</f>
        <v>〇</v>
      </c>
      <c r="L3022" s="27"/>
    </row>
    <row r="3023" ht="18.0" customHeight="1">
      <c r="A3023" s="3"/>
      <c r="B3023" s="21"/>
      <c r="C3023" s="41">
        <v>9.784788290952E12</v>
      </c>
      <c r="D3023" s="28" t="s">
        <v>510</v>
      </c>
      <c r="E3023" s="28" t="s">
        <v>5213</v>
      </c>
      <c r="F3023" s="28" t="s">
        <v>1821</v>
      </c>
      <c r="G3023" s="24" t="s">
        <v>19</v>
      </c>
      <c r="H3023" s="52">
        <v>44879.0</v>
      </c>
      <c r="I3023" s="53">
        <v>45583.0</v>
      </c>
      <c r="J3023" s="23"/>
      <c r="K3023" s="27" t="str">
        <f>IFERROR(__xludf.DUMMYFUNCTION("""COMPUTED_VALUE"""),"〇")</f>
        <v>〇</v>
      </c>
      <c r="L3023" s="27"/>
    </row>
    <row r="3024" ht="18.0" customHeight="1">
      <c r="A3024" s="3"/>
      <c r="B3024" s="21"/>
      <c r="C3024" s="41" t="s">
        <v>5214</v>
      </c>
      <c r="D3024" s="28" t="s">
        <v>1878</v>
      </c>
      <c r="E3024" s="28" t="s">
        <v>5215</v>
      </c>
      <c r="F3024" s="28" t="s">
        <v>4596</v>
      </c>
      <c r="G3024" s="24" t="s">
        <v>19</v>
      </c>
      <c r="H3024" s="52">
        <v>45545.0</v>
      </c>
      <c r="I3024" s="53">
        <v>45583.0</v>
      </c>
      <c r="J3024" s="23"/>
      <c r="K3024" s="27" t="str">
        <f>IFERROR(__xludf.DUMMYFUNCTION("""COMPUTED_VALUE"""),"")</f>
        <v/>
      </c>
      <c r="L3024" s="27"/>
    </row>
    <row r="3025" ht="18.0" customHeight="1">
      <c r="A3025" s="3"/>
      <c r="B3025" s="21"/>
      <c r="C3025" s="41">
        <v>9.784877987756E12</v>
      </c>
      <c r="D3025" s="28" t="s">
        <v>5216</v>
      </c>
      <c r="E3025" s="28" t="s">
        <v>5217</v>
      </c>
      <c r="F3025" s="28" t="s">
        <v>5218</v>
      </c>
      <c r="G3025" s="24" t="s">
        <v>19</v>
      </c>
      <c r="H3025" s="52">
        <v>44285.0</v>
      </c>
      <c r="I3025" s="53">
        <v>45583.0</v>
      </c>
      <c r="J3025" s="23"/>
      <c r="K3025" s="27" t="str">
        <f>IFERROR(__xludf.DUMMYFUNCTION("""COMPUTED_VALUE"""),"〇")</f>
        <v>〇</v>
      </c>
      <c r="L3025" s="27"/>
    </row>
    <row r="3026" ht="18.0" customHeight="1">
      <c r="A3026" s="3"/>
      <c r="B3026" s="21"/>
      <c r="C3026" s="41">
        <v>9.784877986063E12</v>
      </c>
      <c r="D3026" s="28" t="s">
        <v>5216</v>
      </c>
      <c r="E3026" s="28" t="s">
        <v>5219</v>
      </c>
      <c r="F3026" s="28" t="s">
        <v>5220</v>
      </c>
      <c r="G3026" s="24" t="s">
        <v>19</v>
      </c>
      <c r="H3026" s="52">
        <v>42139.0</v>
      </c>
      <c r="I3026" s="53">
        <v>45583.0</v>
      </c>
      <c r="J3026" s="23"/>
      <c r="K3026" s="27" t="str">
        <f>IFERROR(__xludf.DUMMYFUNCTION("""COMPUTED_VALUE"""),"〇")</f>
        <v>〇</v>
      </c>
      <c r="L3026" s="27"/>
    </row>
    <row r="3027" ht="18.0" customHeight="1">
      <c r="A3027" s="3"/>
      <c r="B3027" s="21"/>
      <c r="C3027" s="41">
        <v>9.784877985196E12</v>
      </c>
      <c r="D3027" s="28" t="s">
        <v>5216</v>
      </c>
      <c r="E3027" s="28" t="s">
        <v>5221</v>
      </c>
      <c r="F3027" s="28" t="s">
        <v>5222</v>
      </c>
      <c r="G3027" s="24" t="s">
        <v>19</v>
      </c>
      <c r="H3027" s="52">
        <v>41059.0</v>
      </c>
      <c r="I3027" s="53">
        <v>45583.0</v>
      </c>
      <c r="J3027" s="23"/>
      <c r="K3027" s="27" t="str">
        <f>IFERROR(__xludf.DUMMYFUNCTION("""COMPUTED_VALUE"""),"")</f>
        <v/>
      </c>
      <c r="L3027" s="27"/>
    </row>
    <row r="3028" ht="18.0" customHeight="1">
      <c r="A3028" s="3"/>
      <c r="B3028" s="21"/>
      <c r="C3028" s="41">
        <v>9.784877984892E12</v>
      </c>
      <c r="D3028" s="28" t="s">
        <v>5216</v>
      </c>
      <c r="E3028" s="28" t="s">
        <v>5223</v>
      </c>
      <c r="F3028" s="28" t="s">
        <v>5222</v>
      </c>
      <c r="G3028" s="24" t="s">
        <v>19</v>
      </c>
      <c r="H3028" s="52">
        <v>40744.0</v>
      </c>
      <c r="I3028" s="53">
        <v>45583.0</v>
      </c>
      <c r="J3028" s="23"/>
      <c r="K3028" s="27" t="str">
        <f>IFERROR(__xludf.DUMMYFUNCTION("""COMPUTED_VALUE"""),"〇")</f>
        <v>〇</v>
      </c>
      <c r="L3028" s="27"/>
    </row>
    <row r="3029" ht="18.0" customHeight="1">
      <c r="A3029" s="3"/>
      <c r="B3029" s="21"/>
      <c r="C3029" s="41" t="s">
        <v>5224</v>
      </c>
      <c r="D3029" s="28" t="s">
        <v>2133</v>
      </c>
      <c r="E3029" s="28" t="s">
        <v>5225</v>
      </c>
      <c r="F3029" s="28" t="s">
        <v>2133</v>
      </c>
      <c r="G3029" s="24" t="s">
        <v>19</v>
      </c>
      <c r="H3029" s="52">
        <v>45566.0</v>
      </c>
      <c r="I3029" s="53">
        <v>45583.0</v>
      </c>
      <c r="J3029" s="23"/>
      <c r="K3029" s="27" t="str">
        <f>IFERROR(__xludf.DUMMYFUNCTION("""COMPUTED_VALUE"""),"")</f>
        <v/>
      </c>
      <c r="L3029" s="27"/>
    </row>
    <row r="3030" ht="18.0" customHeight="1">
      <c r="A3030" s="3"/>
      <c r="B3030" s="21"/>
      <c r="C3030" s="41">
        <v>9.784803765021E12</v>
      </c>
      <c r="D3030" s="28" t="s">
        <v>4255</v>
      </c>
      <c r="E3030" s="28" t="s">
        <v>5226</v>
      </c>
      <c r="F3030" s="28" t="s">
        <v>5227</v>
      </c>
      <c r="G3030" s="24" t="s">
        <v>19</v>
      </c>
      <c r="H3030" s="52">
        <v>40744.0</v>
      </c>
      <c r="I3030" s="53">
        <v>45583.0</v>
      </c>
      <c r="J3030" s="23"/>
      <c r="K3030" s="27" t="str">
        <f>IFERROR(__xludf.DUMMYFUNCTION("""COMPUTED_VALUE"""),"")</f>
        <v/>
      </c>
      <c r="L3030" s="27"/>
    </row>
    <row r="3031" ht="18.0" customHeight="1">
      <c r="A3031" s="3"/>
      <c r="B3031" s="21"/>
      <c r="C3031" s="41">
        <v>9.784803765014E12</v>
      </c>
      <c r="D3031" s="28" t="s">
        <v>4255</v>
      </c>
      <c r="E3031" s="28" t="s">
        <v>5228</v>
      </c>
      <c r="F3031" s="28" t="s">
        <v>5227</v>
      </c>
      <c r="G3031" s="24" t="s">
        <v>19</v>
      </c>
      <c r="H3031" s="52">
        <v>40744.0</v>
      </c>
      <c r="I3031" s="53">
        <v>45583.0</v>
      </c>
      <c r="J3031" s="23"/>
      <c r="K3031" s="27" t="str">
        <f>IFERROR(__xludf.DUMMYFUNCTION("""COMPUTED_VALUE"""),"")</f>
        <v/>
      </c>
      <c r="L3031" s="27"/>
    </row>
    <row r="3032" ht="18.0" customHeight="1">
      <c r="A3032" s="3"/>
      <c r="B3032" s="21"/>
      <c r="C3032" s="41">
        <v>9.784803765007E12</v>
      </c>
      <c r="D3032" s="28" t="s">
        <v>4255</v>
      </c>
      <c r="E3032" s="28" t="s">
        <v>5229</v>
      </c>
      <c r="F3032" s="28" t="s">
        <v>5227</v>
      </c>
      <c r="G3032" s="24" t="s">
        <v>19</v>
      </c>
      <c r="H3032" s="52">
        <v>40744.0</v>
      </c>
      <c r="I3032" s="53">
        <v>45583.0</v>
      </c>
      <c r="J3032" s="23"/>
      <c r="K3032" s="27" t="str">
        <f>IFERROR(__xludf.DUMMYFUNCTION("""COMPUTED_VALUE"""),"")</f>
        <v/>
      </c>
      <c r="L3032" s="27"/>
    </row>
    <row r="3033" ht="18.0" customHeight="1">
      <c r="A3033" s="3"/>
      <c r="B3033" s="21"/>
      <c r="C3033" s="41">
        <v>9.784803743524E12</v>
      </c>
      <c r="D3033" s="28" t="s">
        <v>4255</v>
      </c>
      <c r="E3033" s="28" t="s">
        <v>5230</v>
      </c>
      <c r="F3033" s="28" t="s">
        <v>5231</v>
      </c>
      <c r="G3033" s="24" t="s">
        <v>19</v>
      </c>
      <c r="H3033" s="52">
        <v>45536.0</v>
      </c>
      <c r="I3033" s="53">
        <v>45583.0</v>
      </c>
      <c r="J3033" s="23"/>
      <c r="K3033" s="27" t="str">
        <f>IFERROR(__xludf.DUMMYFUNCTION("""COMPUTED_VALUE"""),"〇")</f>
        <v>〇</v>
      </c>
      <c r="L3033" s="27"/>
    </row>
    <row r="3034" ht="18.0" customHeight="1">
      <c r="A3034" s="3"/>
      <c r="B3034" s="21"/>
      <c r="C3034" s="41">
        <v>9.784803742947E12</v>
      </c>
      <c r="D3034" s="28" t="s">
        <v>4255</v>
      </c>
      <c r="E3034" s="28" t="s">
        <v>5232</v>
      </c>
      <c r="F3034" s="28" t="s">
        <v>5233</v>
      </c>
      <c r="G3034" s="24" t="s">
        <v>19</v>
      </c>
      <c r="H3034" s="52">
        <v>45397.0</v>
      </c>
      <c r="I3034" s="53">
        <v>45583.0</v>
      </c>
      <c r="J3034" s="23"/>
      <c r="K3034" s="27" t="str">
        <f>IFERROR(__xludf.DUMMYFUNCTION("""COMPUTED_VALUE"""),"〇")</f>
        <v>〇</v>
      </c>
      <c r="L3034" s="27"/>
    </row>
    <row r="3035" ht="18.0" customHeight="1">
      <c r="A3035" s="3"/>
      <c r="B3035" s="21"/>
      <c r="C3035" s="41">
        <v>9.78480371294E12</v>
      </c>
      <c r="D3035" s="28" t="s">
        <v>4255</v>
      </c>
      <c r="E3035" s="28" t="s">
        <v>5234</v>
      </c>
      <c r="F3035" s="28" t="s">
        <v>4284</v>
      </c>
      <c r="G3035" s="24" t="s">
        <v>19</v>
      </c>
      <c r="H3035" s="52">
        <v>40806.0</v>
      </c>
      <c r="I3035" s="53">
        <v>45583.0</v>
      </c>
      <c r="J3035" s="23"/>
      <c r="K3035" s="27" t="str">
        <f>IFERROR(__xludf.DUMMYFUNCTION("""COMPUTED_VALUE"""),"〇")</f>
        <v>〇</v>
      </c>
      <c r="L3035" s="27"/>
    </row>
    <row r="3036" ht="18.0" customHeight="1">
      <c r="A3036" s="3"/>
      <c r="B3036" s="21"/>
      <c r="C3036" s="41">
        <v>9.784803708233E12</v>
      </c>
      <c r="D3036" s="28" t="s">
        <v>4255</v>
      </c>
      <c r="E3036" s="28" t="s">
        <v>5235</v>
      </c>
      <c r="F3036" s="28" t="s">
        <v>5236</v>
      </c>
      <c r="G3036" s="24" t="s">
        <v>19</v>
      </c>
      <c r="H3036" s="52">
        <v>40441.0</v>
      </c>
      <c r="I3036" s="53">
        <v>45583.0</v>
      </c>
      <c r="J3036" s="23"/>
      <c r="K3036" s="27" t="str">
        <f>IFERROR(__xludf.DUMMYFUNCTION("""COMPUTED_VALUE"""),"")</f>
        <v/>
      </c>
      <c r="L3036" s="27"/>
    </row>
    <row r="3037" ht="18.0" customHeight="1">
      <c r="A3037" s="3"/>
      <c r="B3037" s="21"/>
      <c r="C3037" s="41">
        <v>9.78480370725E12</v>
      </c>
      <c r="D3037" s="28" t="s">
        <v>4255</v>
      </c>
      <c r="E3037" s="28" t="s">
        <v>5237</v>
      </c>
      <c r="F3037" s="28" t="s">
        <v>5231</v>
      </c>
      <c r="G3037" s="24" t="s">
        <v>19</v>
      </c>
      <c r="H3037" s="52">
        <v>44875.0</v>
      </c>
      <c r="I3037" s="53">
        <v>45583.0</v>
      </c>
      <c r="J3037" s="23"/>
      <c r="K3037" s="27" t="str">
        <f>IFERROR(__xludf.DUMMYFUNCTION("""COMPUTED_VALUE"""),"")</f>
        <v/>
      </c>
      <c r="L3037" s="27"/>
    </row>
    <row r="3038" ht="18.0" customHeight="1">
      <c r="A3038" s="3"/>
      <c r="B3038" s="21"/>
      <c r="C3038" s="41">
        <v>9.784803707229E12</v>
      </c>
      <c r="D3038" s="28" t="s">
        <v>4255</v>
      </c>
      <c r="E3038" s="28" t="s">
        <v>5238</v>
      </c>
      <c r="F3038" s="28" t="s">
        <v>5239</v>
      </c>
      <c r="G3038" s="24" t="s">
        <v>19</v>
      </c>
      <c r="H3038" s="52">
        <v>43922.0</v>
      </c>
      <c r="I3038" s="53">
        <v>45583.0</v>
      </c>
      <c r="J3038" s="23"/>
      <c r="K3038" s="27" t="str">
        <f>IFERROR(__xludf.DUMMYFUNCTION("""COMPUTED_VALUE"""),"〇")</f>
        <v>〇</v>
      </c>
      <c r="L3038" s="27"/>
    </row>
    <row r="3039" ht="18.0" customHeight="1">
      <c r="A3039" s="3"/>
      <c r="B3039" s="21"/>
      <c r="C3039" s="41">
        <v>9.784818519589E12</v>
      </c>
      <c r="D3039" s="28" t="s">
        <v>1931</v>
      </c>
      <c r="E3039" s="28" t="s">
        <v>5240</v>
      </c>
      <c r="F3039" s="28" t="s">
        <v>2085</v>
      </c>
      <c r="G3039" s="24" t="s">
        <v>19</v>
      </c>
      <c r="H3039" s="52">
        <v>45474.0</v>
      </c>
      <c r="I3039" s="53">
        <v>45583.0</v>
      </c>
      <c r="J3039" s="23"/>
      <c r="K3039" s="27" t="str">
        <f>IFERROR(__xludf.DUMMYFUNCTION("""COMPUTED_VALUE"""),"〇")</f>
        <v>〇</v>
      </c>
      <c r="L3039" s="27"/>
    </row>
    <row r="3040" ht="18.0" customHeight="1">
      <c r="A3040" s="3"/>
      <c r="B3040" s="21"/>
      <c r="C3040" s="41">
        <v>9.784818519572E12</v>
      </c>
      <c r="D3040" s="28" t="s">
        <v>1931</v>
      </c>
      <c r="E3040" s="28" t="s">
        <v>5241</v>
      </c>
      <c r="F3040" s="28" t="s">
        <v>5242</v>
      </c>
      <c r="G3040" s="24" t="s">
        <v>19</v>
      </c>
      <c r="H3040" s="52">
        <v>45483.0</v>
      </c>
      <c r="I3040" s="53">
        <v>45583.0</v>
      </c>
      <c r="J3040" s="23"/>
      <c r="K3040" s="27" t="str">
        <f>IFERROR(__xludf.DUMMYFUNCTION("""COMPUTED_VALUE"""),"〇")</f>
        <v>〇</v>
      </c>
      <c r="L3040" s="27"/>
    </row>
    <row r="3041" ht="18.0" customHeight="1">
      <c r="A3041" s="3"/>
      <c r="B3041" s="21"/>
      <c r="C3041" s="41">
        <v>9.784417018629E12</v>
      </c>
      <c r="D3041" s="28" t="s">
        <v>4673</v>
      </c>
      <c r="E3041" s="28" t="s">
        <v>5243</v>
      </c>
      <c r="F3041" s="28" t="s">
        <v>5244</v>
      </c>
      <c r="G3041" s="24" t="s">
        <v>19</v>
      </c>
      <c r="H3041" s="52">
        <v>45514.0</v>
      </c>
      <c r="I3041" s="53">
        <v>45583.0</v>
      </c>
      <c r="J3041" s="23"/>
      <c r="K3041" s="27" t="str">
        <f>IFERROR(__xludf.DUMMYFUNCTION("""COMPUTED_VALUE"""),"〇")</f>
        <v>〇</v>
      </c>
      <c r="L3041" s="27"/>
    </row>
    <row r="3042" ht="18.0" customHeight="1">
      <c r="A3042" s="3"/>
      <c r="B3042" s="21"/>
      <c r="C3042" s="41">
        <v>9.784417018582E12</v>
      </c>
      <c r="D3042" s="28" t="s">
        <v>4673</v>
      </c>
      <c r="E3042" s="28" t="s">
        <v>5245</v>
      </c>
      <c r="F3042" s="28" t="s">
        <v>5246</v>
      </c>
      <c r="G3042" s="24" t="s">
        <v>19</v>
      </c>
      <c r="H3042" s="52">
        <v>45127.0</v>
      </c>
      <c r="I3042" s="53">
        <v>45583.0</v>
      </c>
      <c r="J3042" s="23"/>
      <c r="K3042" s="27" t="str">
        <f>IFERROR(__xludf.DUMMYFUNCTION("""COMPUTED_VALUE"""),"〇")</f>
        <v>〇</v>
      </c>
      <c r="L3042" s="27"/>
    </row>
    <row r="3043" ht="18.0" customHeight="1">
      <c r="A3043" s="3"/>
      <c r="B3043" s="21"/>
      <c r="C3043" s="41">
        <v>9.784417018513E12</v>
      </c>
      <c r="D3043" s="28" t="s">
        <v>4673</v>
      </c>
      <c r="E3043" s="28" t="s">
        <v>5247</v>
      </c>
      <c r="F3043" s="28" t="s">
        <v>5248</v>
      </c>
      <c r="G3043" s="24" t="s">
        <v>19</v>
      </c>
      <c r="H3043" s="52">
        <v>44972.0</v>
      </c>
      <c r="I3043" s="53">
        <v>45583.0</v>
      </c>
      <c r="J3043" s="23"/>
      <c r="K3043" s="27" t="str">
        <f>IFERROR(__xludf.DUMMYFUNCTION("""COMPUTED_VALUE"""),"〇")</f>
        <v>〇</v>
      </c>
      <c r="L3043" s="27"/>
    </row>
    <row r="3044" ht="18.0" customHeight="1">
      <c r="A3044" s="3"/>
      <c r="B3044" s="21"/>
      <c r="C3044" s="41">
        <v>9.784417018445E12</v>
      </c>
      <c r="D3044" s="28" t="s">
        <v>4673</v>
      </c>
      <c r="E3044" s="28" t="s">
        <v>5249</v>
      </c>
      <c r="F3044" s="28" t="s">
        <v>5246</v>
      </c>
      <c r="G3044" s="24" t="s">
        <v>19</v>
      </c>
      <c r="H3044" s="52">
        <v>44839.0</v>
      </c>
      <c r="I3044" s="53">
        <v>45583.0</v>
      </c>
      <c r="J3044" s="23"/>
      <c r="K3044" s="27" t="str">
        <f>IFERROR(__xludf.DUMMYFUNCTION("""COMPUTED_VALUE"""),"〇")</f>
        <v>〇</v>
      </c>
      <c r="L3044" s="27"/>
    </row>
    <row r="3045" ht="18.0" customHeight="1">
      <c r="A3045" s="3"/>
      <c r="B3045" s="21"/>
      <c r="C3045" s="41">
        <v>9.784417018025E12</v>
      </c>
      <c r="D3045" s="28" t="s">
        <v>4673</v>
      </c>
      <c r="E3045" s="28" t="s">
        <v>5250</v>
      </c>
      <c r="F3045" s="28" t="s">
        <v>5251</v>
      </c>
      <c r="G3045" s="24" t="s">
        <v>19</v>
      </c>
      <c r="H3045" s="52">
        <v>44141.0</v>
      </c>
      <c r="I3045" s="53">
        <v>45583.0</v>
      </c>
      <c r="J3045" s="23"/>
      <c r="K3045" s="27" t="str">
        <f>IFERROR(__xludf.DUMMYFUNCTION("""COMPUTED_VALUE"""),"〇")</f>
        <v>〇</v>
      </c>
      <c r="L3045" s="27"/>
    </row>
    <row r="3046" ht="18.0" customHeight="1">
      <c r="A3046" s="3"/>
      <c r="B3046" s="21"/>
      <c r="C3046" s="41">
        <v>9.784417017769E12</v>
      </c>
      <c r="D3046" s="28" t="s">
        <v>4673</v>
      </c>
      <c r="E3046" s="28" t="s">
        <v>5252</v>
      </c>
      <c r="F3046" s="28" t="s">
        <v>1245</v>
      </c>
      <c r="G3046" s="24" t="s">
        <v>19</v>
      </c>
      <c r="H3046" s="52">
        <v>43743.0</v>
      </c>
      <c r="I3046" s="53">
        <v>45583.0</v>
      </c>
      <c r="J3046" s="23"/>
      <c r="K3046" s="27" t="str">
        <f>IFERROR(__xludf.DUMMYFUNCTION("""COMPUTED_VALUE"""),"〇")</f>
        <v>〇</v>
      </c>
      <c r="L3046" s="27"/>
    </row>
    <row r="3047" ht="18.0" customHeight="1">
      <c r="A3047" s="3"/>
      <c r="B3047" s="21"/>
      <c r="C3047" s="41">
        <v>9.784417017585E12</v>
      </c>
      <c r="D3047" s="28" t="s">
        <v>4673</v>
      </c>
      <c r="E3047" s="28" t="s">
        <v>5253</v>
      </c>
      <c r="F3047" s="28" t="s">
        <v>1245</v>
      </c>
      <c r="G3047" s="24" t="s">
        <v>19</v>
      </c>
      <c r="H3047" s="52">
        <v>43560.0</v>
      </c>
      <c r="I3047" s="53">
        <v>45583.0</v>
      </c>
      <c r="J3047" s="23"/>
      <c r="K3047" s="27" t="str">
        <f>IFERROR(__xludf.DUMMYFUNCTION("""COMPUTED_VALUE"""),"〇")</f>
        <v>〇</v>
      </c>
      <c r="L3047" s="27"/>
    </row>
    <row r="3048" ht="18.0" customHeight="1">
      <c r="A3048" s="3"/>
      <c r="B3048" s="21"/>
      <c r="C3048" s="41">
        <v>9.784417017288E12</v>
      </c>
      <c r="D3048" s="28" t="s">
        <v>4673</v>
      </c>
      <c r="E3048" s="28" t="s">
        <v>5254</v>
      </c>
      <c r="F3048" s="28" t="s">
        <v>5255</v>
      </c>
      <c r="G3048" s="24" t="s">
        <v>19</v>
      </c>
      <c r="H3048" s="52">
        <v>43059.0</v>
      </c>
      <c r="I3048" s="53">
        <v>45583.0</v>
      </c>
      <c r="J3048" s="23"/>
      <c r="K3048" s="27" t="str">
        <f>IFERROR(__xludf.DUMMYFUNCTION("""COMPUTED_VALUE"""),"")</f>
        <v/>
      </c>
      <c r="L3048" s="27"/>
    </row>
    <row r="3049" ht="18.0" customHeight="1">
      <c r="A3049" s="3"/>
      <c r="B3049" s="21"/>
      <c r="C3049" s="41">
        <v>9.784417016977E12</v>
      </c>
      <c r="D3049" s="28" t="s">
        <v>4673</v>
      </c>
      <c r="E3049" s="28" t="s">
        <v>5256</v>
      </c>
      <c r="F3049" s="28" t="s">
        <v>4678</v>
      </c>
      <c r="G3049" s="24" t="s">
        <v>19</v>
      </c>
      <c r="H3049" s="52">
        <v>42658.0</v>
      </c>
      <c r="I3049" s="53">
        <v>45583.0</v>
      </c>
      <c r="J3049" s="23"/>
      <c r="K3049" s="27" t="str">
        <f>IFERROR(__xludf.DUMMYFUNCTION("""COMPUTED_VALUE"""),"〇")</f>
        <v>〇</v>
      </c>
      <c r="L3049" s="27"/>
    </row>
    <row r="3050" ht="18.0" customHeight="1">
      <c r="A3050" s="3"/>
      <c r="B3050" s="21"/>
      <c r="C3050" s="41">
        <v>9.78441701696E12</v>
      </c>
      <c r="D3050" s="28" t="s">
        <v>4673</v>
      </c>
      <c r="E3050" s="28" t="s">
        <v>5257</v>
      </c>
      <c r="F3050" s="28" t="s">
        <v>4678</v>
      </c>
      <c r="G3050" s="24" t="s">
        <v>19</v>
      </c>
      <c r="H3050" s="52">
        <v>42658.0</v>
      </c>
      <c r="I3050" s="53">
        <v>45583.0</v>
      </c>
      <c r="J3050" s="23"/>
      <c r="K3050" s="27" t="str">
        <f>IFERROR(__xludf.DUMMYFUNCTION("""COMPUTED_VALUE"""),"〇")</f>
        <v>〇</v>
      </c>
      <c r="L3050" s="27"/>
    </row>
    <row r="3051" ht="18.0" customHeight="1">
      <c r="A3051" s="3"/>
      <c r="B3051" s="21"/>
      <c r="C3051" s="41">
        <v>9.78441701654E12</v>
      </c>
      <c r="D3051" s="28" t="s">
        <v>4673</v>
      </c>
      <c r="E3051" s="28" t="s">
        <v>5258</v>
      </c>
      <c r="F3051" s="28" t="s">
        <v>5259</v>
      </c>
      <c r="G3051" s="24" t="s">
        <v>19</v>
      </c>
      <c r="H3051" s="52">
        <v>42130.0</v>
      </c>
      <c r="I3051" s="53">
        <v>45583.0</v>
      </c>
      <c r="J3051" s="23"/>
      <c r="K3051" s="27" t="str">
        <f>IFERROR(__xludf.DUMMYFUNCTION("""COMPUTED_VALUE"""),"〇")</f>
        <v>〇</v>
      </c>
      <c r="L3051" s="27"/>
    </row>
    <row r="3052" ht="18.0" customHeight="1">
      <c r="A3052" s="3"/>
      <c r="B3052" s="21"/>
      <c r="C3052" s="41">
        <v>9.784417018377E12</v>
      </c>
      <c r="D3052" s="28" t="s">
        <v>4673</v>
      </c>
      <c r="E3052" s="28" t="s">
        <v>5260</v>
      </c>
      <c r="F3052" s="28" t="s">
        <v>5261</v>
      </c>
      <c r="G3052" s="24" t="s">
        <v>19</v>
      </c>
      <c r="H3052" s="52">
        <v>44719.0</v>
      </c>
      <c r="I3052" s="53">
        <v>45583.0</v>
      </c>
      <c r="J3052" s="23"/>
      <c r="K3052" s="27" t="str">
        <f>IFERROR(__xludf.DUMMYFUNCTION("""COMPUTED_VALUE"""),"〇")</f>
        <v>〇</v>
      </c>
      <c r="L3052" s="27"/>
    </row>
    <row r="3053" ht="18.0" customHeight="1">
      <c r="A3053" s="3"/>
      <c r="B3053" s="21"/>
      <c r="C3053" s="41">
        <v>9.784417016793E12</v>
      </c>
      <c r="D3053" s="28" t="s">
        <v>4673</v>
      </c>
      <c r="E3053" s="28" t="s">
        <v>5262</v>
      </c>
      <c r="F3053" s="28" t="s">
        <v>5263</v>
      </c>
      <c r="G3053" s="24" t="s">
        <v>19</v>
      </c>
      <c r="H3053" s="52">
        <v>42465.0</v>
      </c>
      <c r="I3053" s="53">
        <v>45586.0</v>
      </c>
      <c r="J3053" s="23"/>
      <c r="K3053" s="27" t="str">
        <f>IFERROR(__xludf.DUMMYFUNCTION("""COMPUTED_VALUE"""),"")</f>
        <v/>
      </c>
      <c r="L3053" s="27"/>
    </row>
    <row r="3054" ht="18.0" customHeight="1">
      <c r="A3054" s="3"/>
      <c r="B3054" s="21"/>
      <c r="C3054" s="41">
        <v>9.784417015604E12</v>
      </c>
      <c r="D3054" s="28" t="s">
        <v>4673</v>
      </c>
      <c r="E3054" s="28" t="s">
        <v>682</v>
      </c>
      <c r="F3054" s="28" t="s">
        <v>5264</v>
      </c>
      <c r="G3054" s="24" t="s">
        <v>19</v>
      </c>
      <c r="H3054" s="52">
        <v>41019.0</v>
      </c>
      <c r="I3054" s="53">
        <v>45586.0</v>
      </c>
      <c r="J3054" s="23"/>
      <c r="K3054" s="27" t="str">
        <f>IFERROR(__xludf.DUMMYFUNCTION("""COMPUTED_VALUE"""),"")</f>
        <v/>
      </c>
      <c r="L3054" s="27"/>
    </row>
    <row r="3055" ht="18.0" customHeight="1">
      <c r="A3055" s="3"/>
      <c r="B3055" s="21"/>
      <c r="C3055" s="22">
        <v>9.784785730604E12</v>
      </c>
      <c r="D3055" s="24" t="s">
        <v>16</v>
      </c>
      <c r="E3055" s="24" t="s">
        <v>5265</v>
      </c>
      <c r="F3055" s="24" t="s">
        <v>5266</v>
      </c>
      <c r="G3055" s="24" t="s">
        <v>19</v>
      </c>
      <c r="H3055" s="25">
        <v>45280.0</v>
      </c>
      <c r="I3055" s="53">
        <v>45604.0</v>
      </c>
      <c r="J3055" s="23"/>
      <c r="K3055" s="27" t="str">
        <f>IFERROR(__xludf.DUMMYFUNCTION("""COMPUTED_VALUE"""),"")</f>
        <v/>
      </c>
      <c r="L3055" s="27"/>
    </row>
    <row r="3056" ht="18.0" customHeight="1">
      <c r="A3056" s="3"/>
      <c r="B3056" s="21"/>
      <c r="C3056" s="22">
        <v>9.784785730741E12</v>
      </c>
      <c r="D3056" s="24" t="s">
        <v>16</v>
      </c>
      <c r="E3056" s="24" t="s">
        <v>5267</v>
      </c>
      <c r="F3056" s="24" t="s">
        <v>368</v>
      </c>
      <c r="G3056" s="24" t="s">
        <v>19</v>
      </c>
      <c r="H3056" s="25">
        <v>45336.0</v>
      </c>
      <c r="I3056" s="53">
        <v>45604.0</v>
      </c>
      <c r="J3056" s="23"/>
      <c r="K3056" s="27" t="str">
        <f>IFERROR(__xludf.DUMMYFUNCTION("""COMPUTED_VALUE"""),"")</f>
        <v/>
      </c>
      <c r="L3056" s="27"/>
    </row>
    <row r="3057" ht="18.0" customHeight="1">
      <c r="A3057" s="3"/>
      <c r="B3057" s="21"/>
      <c r="C3057" s="22">
        <v>9.784785730734E12</v>
      </c>
      <c r="D3057" s="24" t="s">
        <v>16</v>
      </c>
      <c r="E3057" s="24" t="s">
        <v>5268</v>
      </c>
      <c r="F3057" s="24" t="s">
        <v>5269</v>
      </c>
      <c r="G3057" s="24" t="s">
        <v>19</v>
      </c>
      <c r="H3057" s="25">
        <v>45316.0</v>
      </c>
      <c r="I3057" s="53">
        <v>45604.0</v>
      </c>
      <c r="J3057" s="23"/>
      <c r="K3057" s="27" t="str">
        <f>IFERROR(__xludf.DUMMYFUNCTION("""COMPUTED_VALUE"""),"")</f>
        <v/>
      </c>
      <c r="L3057" s="27"/>
    </row>
    <row r="3058" ht="18.0" customHeight="1">
      <c r="A3058" s="3"/>
      <c r="B3058" s="21"/>
      <c r="C3058" s="22">
        <v>9.78478573068E12</v>
      </c>
      <c r="D3058" s="24" t="s">
        <v>16</v>
      </c>
      <c r="E3058" s="24" t="s">
        <v>5270</v>
      </c>
      <c r="F3058" s="24" t="s">
        <v>5271</v>
      </c>
      <c r="G3058" s="24" t="s">
        <v>19</v>
      </c>
      <c r="H3058" s="25">
        <v>45306.0</v>
      </c>
      <c r="I3058" s="53">
        <v>45604.0</v>
      </c>
      <c r="J3058" s="23"/>
      <c r="K3058" s="27" t="str">
        <f>IFERROR(__xludf.DUMMYFUNCTION("""COMPUTED_VALUE"""),"")</f>
        <v/>
      </c>
      <c r="L3058" s="27"/>
    </row>
    <row r="3059" ht="18.0" customHeight="1">
      <c r="A3059" s="3"/>
      <c r="B3059" s="21"/>
      <c r="C3059" s="22">
        <v>9.78478573084E12</v>
      </c>
      <c r="D3059" s="24" t="s">
        <v>16</v>
      </c>
      <c r="E3059" s="24" t="s">
        <v>5272</v>
      </c>
      <c r="F3059" s="24" t="s">
        <v>341</v>
      </c>
      <c r="G3059" s="24" t="s">
        <v>19</v>
      </c>
      <c r="H3059" s="25">
        <v>45361.0</v>
      </c>
      <c r="I3059" s="53">
        <v>45604.0</v>
      </c>
      <c r="J3059" s="23"/>
      <c r="K3059" s="27" t="str">
        <f>IFERROR(__xludf.DUMMYFUNCTION("""COMPUTED_VALUE"""),"")</f>
        <v/>
      </c>
      <c r="L3059" s="27"/>
    </row>
    <row r="3060" ht="18.0" customHeight="1">
      <c r="A3060" s="3"/>
      <c r="B3060" s="21"/>
      <c r="C3060" s="22">
        <v>9.784785730833E12</v>
      </c>
      <c r="D3060" s="24" t="s">
        <v>16</v>
      </c>
      <c r="E3060" s="24" t="s">
        <v>5273</v>
      </c>
      <c r="F3060" s="24" t="s">
        <v>5274</v>
      </c>
      <c r="G3060" s="24" t="s">
        <v>19</v>
      </c>
      <c r="H3060" s="29">
        <v>45327.0</v>
      </c>
      <c r="I3060" s="53">
        <v>45604.0</v>
      </c>
      <c r="J3060" s="23"/>
      <c r="K3060" s="27" t="str">
        <f>IFERROR(__xludf.DUMMYFUNCTION("""COMPUTED_VALUE"""),"")</f>
        <v/>
      </c>
      <c r="L3060" s="27"/>
    </row>
    <row r="3061" ht="18.0" customHeight="1">
      <c r="A3061" s="3"/>
      <c r="B3061" s="21"/>
      <c r="C3061" s="22">
        <v>9.784785730963E12</v>
      </c>
      <c r="D3061" s="24" t="s">
        <v>16</v>
      </c>
      <c r="E3061" s="24" t="s">
        <v>5275</v>
      </c>
      <c r="F3061" s="24" t="s">
        <v>839</v>
      </c>
      <c r="G3061" s="24" t="s">
        <v>19</v>
      </c>
      <c r="H3061" s="29">
        <v>45355.0</v>
      </c>
      <c r="I3061" s="53">
        <v>45604.0</v>
      </c>
      <c r="J3061" s="23"/>
      <c r="K3061" s="27" t="str">
        <f>IFERROR(__xludf.DUMMYFUNCTION("""COMPUTED_VALUE"""),"")</f>
        <v/>
      </c>
      <c r="L3061" s="27"/>
    </row>
    <row r="3062" ht="18.0" customHeight="1">
      <c r="A3062" s="3"/>
      <c r="B3062" s="21"/>
      <c r="C3062" s="41">
        <v>9.784641243538E12</v>
      </c>
      <c r="D3062" s="28" t="s">
        <v>628</v>
      </c>
      <c r="E3062" s="28" t="s">
        <v>5276</v>
      </c>
      <c r="F3062" s="28" t="s">
        <v>5277</v>
      </c>
      <c r="G3062" s="24" t="s">
        <v>19</v>
      </c>
      <c r="H3062" s="52">
        <v>44640.0</v>
      </c>
      <c r="I3062" s="53">
        <v>45604.0</v>
      </c>
      <c r="J3062" s="23"/>
      <c r="K3062" s="27" t="str">
        <f>IFERROR(__xludf.DUMMYFUNCTION("""COMPUTED_VALUE"""),"")</f>
        <v/>
      </c>
      <c r="L3062" s="27"/>
    </row>
    <row r="3063" ht="18.0" customHeight="1">
      <c r="A3063" s="3"/>
      <c r="B3063" s="21"/>
      <c r="C3063" s="41">
        <v>9.784641150515E12</v>
      </c>
      <c r="D3063" s="28" t="s">
        <v>628</v>
      </c>
      <c r="E3063" s="28" t="s">
        <v>5278</v>
      </c>
      <c r="F3063" s="28" t="s">
        <v>5279</v>
      </c>
      <c r="G3063" s="24" t="s">
        <v>19</v>
      </c>
      <c r="H3063" s="87">
        <v>44306.0</v>
      </c>
      <c r="I3063" s="53">
        <v>45604.0</v>
      </c>
      <c r="J3063" s="23"/>
      <c r="K3063" s="27" t="str">
        <f>IFERROR(__xludf.DUMMYFUNCTION("""COMPUTED_VALUE"""),"")</f>
        <v/>
      </c>
      <c r="L3063" s="27"/>
    </row>
    <row r="3064" ht="18.0" customHeight="1">
      <c r="A3064" s="3"/>
      <c r="B3064" s="21"/>
      <c r="C3064" s="41">
        <v>9.784641139428E12</v>
      </c>
      <c r="D3064" s="28" t="s">
        <v>628</v>
      </c>
      <c r="E3064" s="28" t="s">
        <v>5280</v>
      </c>
      <c r="F3064" s="28" t="s">
        <v>5281</v>
      </c>
      <c r="G3064" s="24" t="s">
        <v>19</v>
      </c>
      <c r="H3064" s="87">
        <v>44022.0</v>
      </c>
      <c r="I3064" s="53">
        <v>45604.0</v>
      </c>
      <c r="J3064" s="23"/>
      <c r="K3064" s="27" t="str">
        <f>IFERROR(__xludf.DUMMYFUNCTION("""COMPUTED_VALUE"""),"")</f>
        <v/>
      </c>
      <c r="L3064" s="27"/>
    </row>
    <row r="3065" ht="18.0" customHeight="1">
      <c r="A3065" s="3"/>
      <c r="B3065" s="21"/>
      <c r="C3065" s="41">
        <v>9.784641126053E12</v>
      </c>
      <c r="D3065" s="28" t="s">
        <v>628</v>
      </c>
      <c r="E3065" s="28" t="s">
        <v>5282</v>
      </c>
      <c r="F3065" s="28" t="s">
        <v>1215</v>
      </c>
      <c r="G3065" s="24" t="s">
        <v>19</v>
      </c>
      <c r="H3065" s="52">
        <v>43544.0</v>
      </c>
      <c r="I3065" s="53">
        <v>45604.0</v>
      </c>
      <c r="J3065" s="23"/>
      <c r="K3065" s="27" t="str">
        <f>IFERROR(__xludf.DUMMYFUNCTION("""COMPUTED_VALUE"""),"")</f>
        <v/>
      </c>
      <c r="L3065" s="27"/>
    </row>
    <row r="3066" ht="18.0" customHeight="1">
      <c r="A3066" s="3"/>
      <c r="B3066" s="21"/>
      <c r="C3066" s="41">
        <v>9.784384049466E12</v>
      </c>
      <c r="D3066" s="28" t="s">
        <v>2751</v>
      </c>
      <c r="E3066" s="28" t="s">
        <v>5283</v>
      </c>
      <c r="F3066" s="28" t="s">
        <v>2755</v>
      </c>
      <c r="G3066" s="24" t="s">
        <v>19</v>
      </c>
      <c r="H3066" s="52">
        <v>45524.0</v>
      </c>
      <c r="I3066" s="53">
        <v>45607.0</v>
      </c>
      <c r="J3066" s="23"/>
      <c r="K3066" s="27" t="str">
        <f>IFERROR(__xludf.DUMMYFUNCTION("""COMPUTED_VALUE"""),"〇")</f>
        <v>〇</v>
      </c>
      <c r="L3066" s="27"/>
    </row>
    <row r="3067" ht="18.0" customHeight="1">
      <c r="A3067" s="3"/>
      <c r="B3067" s="21"/>
      <c r="C3067" s="41">
        <v>9.784384049459E12</v>
      </c>
      <c r="D3067" s="28" t="s">
        <v>2751</v>
      </c>
      <c r="E3067" s="28" t="s">
        <v>5284</v>
      </c>
      <c r="F3067" s="28" t="s">
        <v>2872</v>
      </c>
      <c r="G3067" s="24" t="s">
        <v>19</v>
      </c>
      <c r="H3067" s="52">
        <v>45524.0</v>
      </c>
      <c r="I3067" s="53">
        <v>45607.0</v>
      </c>
      <c r="J3067" s="28" t="s">
        <v>19</v>
      </c>
      <c r="K3067" s="27" t="str">
        <f>IFERROR(__xludf.DUMMYFUNCTION("""COMPUTED_VALUE"""),"〇")</f>
        <v>〇</v>
      </c>
      <c r="L3067" s="27"/>
    </row>
    <row r="3068" ht="18.0" customHeight="1">
      <c r="A3068" s="3"/>
      <c r="B3068" s="21"/>
      <c r="C3068" s="41">
        <v>9.784384061277E12</v>
      </c>
      <c r="D3068" s="28" t="s">
        <v>2751</v>
      </c>
      <c r="E3068" s="28" t="s">
        <v>5285</v>
      </c>
      <c r="F3068" s="28" t="s">
        <v>5286</v>
      </c>
      <c r="G3068" s="24" t="s">
        <v>19</v>
      </c>
      <c r="H3068" s="52">
        <v>45555.0</v>
      </c>
      <c r="I3068" s="53">
        <v>45607.0</v>
      </c>
      <c r="J3068" s="23"/>
      <c r="K3068" s="27" t="str">
        <f>IFERROR(__xludf.DUMMYFUNCTION("""COMPUTED_VALUE"""),"")</f>
        <v/>
      </c>
      <c r="L3068" s="27"/>
    </row>
    <row r="3069" ht="18.0" customHeight="1">
      <c r="A3069" s="3"/>
      <c r="B3069" s="21"/>
      <c r="C3069" s="41">
        <v>9.784384049503E12</v>
      </c>
      <c r="D3069" s="28" t="s">
        <v>2751</v>
      </c>
      <c r="E3069" s="28" t="s">
        <v>5287</v>
      </c>
      <c r="F3069" s="28" t="s">
        <v>2798</v>
      </c>
      <c r="G3069" s="24" t="s">
        <v>19</v>
      </c>
      <c r="H3069" s="52">
        <v>45585.0</v>
      </c>
      <c r="I3069" s="53">
        <v>45607.0</v>
      </c>
      <c r="J3069" s="23"/>
      <c r="K3069" s="27" t="str">
        <f>IFERROR(__xludf.DUMMYFUNCTION("""COMPUTED_VALUE"""),"")</f>
        <v/>
      </c>
      <c r="L3069" s="27"/>
    </row>
    <row r="3070" ht="18.0" customHeight="1">
      <c r="A3070" s="3"/>
      <c r="B3070" s="21"/>
      <c r="C3070" s="41">
        <v>9.784384049497E12</v>
      </c>
      <c r="D3070" s="28" t="s">
        <v>2751</v>
      </c>
      <c r="E3070" s="28" t="s">
        <v>5288</v>
      </c>
      <c r="F3070" s="28" t="s">
        <v>2872</v>
      </c>
      <c r="G3070" s="24" t="s">
        <v>19</v>
      </c>
      <c r="H3070" s="52">
        <v>45585.0</v>
      </c>
      <c r="I3070" s="53">
        <v>45607.0</v>
      </c>
      <c r="J3070" s="23"/>
      <c r="K3070" s="27" t="str">
        <f>IFERROR(__xludf.DUMMYFUNCTION("""COMPUTED_VALUE"""),"〇")</f>
        <v>〇</v>
      </c>
      <c r="L3070" s="27"/>
    </row>
    <row r="3071" ht="18.0" customHeight="1">
      <c r="A3071" s="3"/>
      <c r="B3071" s="21"/>
      <c r="C3071" s="41">
        <v>9.784502315916E12</v>
      </c>
      <c r="D3071" s="28" t="s">
        <v>848</v>
      </c>
      <c r="E3071" s="28" t="s">
        <v>5289</v>
      </c>
      <c r="F3071" s="28" t="s">
        <v>5290</v>
      </c>
      <c r="G3071" s="24" t="s">
        <v>19</v>
      </c>
      <c r="H3071" s="52">
        <v>43739.0</v>
      </c>
      <c r="I3071" s="53">
        <v>45607.0</v>
      </c>
      <c r="J3071" s="23"/>
      <c r="K3071" s="27" t="str">
        <f>IFERROR(__xludf.DUMMYFUNCTION("""COMPUTED_VALUE"""),"〇")</f>
        <v>〇</v>
      </c>
      <c r="L3071" s="27"/>
    </row>
    <row r="3072" ht="18.0" customHeight="1">
      <c r="A3072" s="3"/>
      <c r="B3072" s="21"/>
      <c r="C3072" s="41">
        <v>9.78479728021E12</v>
      </c>
      <c r="D3072" s="28" t="s">
        <v>3994</v>
      </c>
      <c r="E3072" s="28" t="s">
        <v>5291</v>
      </c>
      <c r="F3072" s="28" t="s">
        <v>5292</v>
      </c>
      <c r="G3072" s="24" t="s">
        <v>19</v>
      </c>
      <c r="H3072" s="52">
        <v>42612.0</v>
      </c>
      <c r="I3072" s="53">
        <v>45607.0</v>
      </c>
      <c r="J3072" s="23"/>
      <c r="K3072" s="27" t="str">
        <f>IFERROR(__xludf.DUMMYFUNCTION("""COMPUTED_VALUE"""),"")</f>
        <v/>
      </c>
      <c r="L3072" s="27"/>
    </row>
    <row r="3073" ht="18.0" customHeight="1">
      <c r="A3073" s="3"/>
      <c r="B3073" s="21"/>
      <c r="C3073" s="41">
        <v>9.784908621109E12</v>
      </c>
      <c r="D3073" s="28" t="s">
        <v>5293</v>
      </c>
      <c r="E3073" s="28" t="s">
        <v>5294</v>
      </c>
      <c r="F3073" s="28" t="s">
        <v>5295</v>
      </c>
      <c r="G3073" s="24" t="s">
        <v>19</v>
      </c>
      <c r="H3073" s="52">
        <v>43794.0</v>
      </c>
      <c r="I3073" s="53">
        <v>45607.0</v>
      </c>
      <c r="J3073" s="23"/>
      <c r="K3073" s="27" t="str">
        <f>IFERROR(__xludf.DUMMYFUNCTION("""COMPUTED_VALUE"""),"〇")</f>
        <v>〇</v>
      </c>
      <c r="L3073" s="27"/>
    </row>
    <row r="3074" ht="18.0" customHeight="1">
      <c r="A3074" s="3"/>
      <c r="B3074" s="21"/>
      <c r="C3074" s="41">
        <v>9.784908621093E12</v>
      </c>
      <c r="D3074" s="28" t="s">
        <v>5293</v>
      </c>
      <c r="E3074" s="28" t="s">
        <v>5296</v>
      </c>
      <c r="F3074" s="28" t="s">
        <v>5295</v>
      </c>
      <c r="G3074" s="24" t="s">
        <v>19</v>
      </c>
      <c r="H3074" s="52">
        <v>43794.0</v>
      </c>
      <c r="I3074" s="53">
        <v>45607.0</v>
      </c>
      <c r="J3074" s="23"/>
      <c r="K3074" s="27" t="str">
        <f>IFERROR(__xludf.DUMMYFUNCTION("""COMPUTED_VALUE"""),"〇")</f>
        <v>〇</v>
      </c>
      <c r="L3074" s="27"/>
    </row>
    <row r="3075" ht="18.0" customHeight="1">
      <c r="A3075" s="3"/>
      <c r="B3075" s="21"/>
      <c r="C3075" s="41">
        <v>9.784908621161E12</v>
      </c>
      <c r="D3075" s="28" t="s">
        <v>5293</v>
      </c>
      <c r="E3075" s="28" t="s">
        <v>5297</v>
      </c>
      <c r="F3075" s="28" t="s">
        <v>760</v>
      </c>
      <c r="G3075" s="24" t="s">
        <v>19</v>
      </c>
      <c r="H3075" s="52">
        <v>44592.0</v>
      </c>
      <c r="I3075" s="53">
        <v>45607.0</v>
      </c>
      <c r="J3075" s="23"/>
      <c r="K3075" s="27" t="str">
        <f>IFERROR(__xludf.DUMMYFUNCTION("""COMPUTED_VALUE"""),"〇")</f>
        <v>〇</v>
      </c>
      <c r="L3075" s="27"/>
    </row>
    <row r="3076" ht="18.0" customHeight="1">
      <c r="A3076" s="3"/>
      <c r="B3076" s="21"/>
      <c r="C3076" s="41">
        <v>9.784908621154E12</v>
      </c>
      <c r="D3076" s="28" t="s">
        <v>5293</v>
      </c>
      <c r="E3076" s="28" t="s">
        <v>5298</v>
      </c>
      <c r="F3076" s="28" t="s">
        <v>760</v>
      </c>
      <c r="G3076" s="24" t="s">
        <v>19</v>
      </c>
      <c r="H3076" s="52">
        <v>44474.0</v>
      </c>
      <c r="I3076" s="53">
        <v>45607.0</v>
      </c>
      <c r="J3076" s="23"/>
      <c r="K3076" s="27" t="str">
        <f>IFERROR(__xludf.DUMMYFUNCTION("""COMPUTED_VALUE"""),"〇")</f>
        <v>〇</v>
      </c>
      <c r="L3076" s="27"/>
    </row>
    <row r="3077" ht="18.0" customHeight="1">
      <c r="A3077" s="3"/>
      <c r="B3077" s="21"/>
      <c r="C3077" s="41">
        <v>9.784908621147E12</v>
      </c>
      <c r="D3077" s="28" t="s">
        <v>5293</v>
      </c>
      <c r="E3077" s="28" t="s">
        <v>5299</v>
      </c>
      <c r="F3077" s="28" t="s">
        <v>5300</v>
      </c>
      <c r="G3077" s="24" t="s">
        <v>19</v>
      </c>
      <c r="H3077" s="52">
        <v>45031.0</v>
      </c>
      <c r="I3077" s="53">
        <v>45607.0</v>
      </c>
      <c r="J3077" s="23"/>
      <c r="K3077" s="27" t="str">
        <f>IFERROR(__xludf.DUMMYFUNCTION("""COMPUTED_VALUE"""),"")</f>
        <v/>
      </c>
      <c r="L3077" s="27"/>
    </row>
    <row r="3078" ht="18.0" customHeight="1">
      <c r="A3078" s="3"/>
      <c r="B3078" s="21"/>
      <c r="C3078" s="41">
        <v>9.784326451272E12</v>
      </c>
      <c r="D3078" s="28" t="s">
        <v>1414</v>
      </c>
      <c r="E3078" s="28" t="s">
        <v>5301</v>
      </c>
      <c r="F3078" s="28" t="s">
        <v>5302</v>
      </c>
      <c r="G3078" s="24" t="s">
        <v>19</v>
      </c>
      <c r="H3078" s="52">
        <v>44612.0</v>
      </c>
      <c r="I3078" s="53">
        <v>45607.0</v>
      </c>
      <c r="J3078" s="23"/>
      <c r="K3078" s="27" t="str">
        <f>IFERROR(__xludf.DUMMYFUNCTION("""COMPUTED_VALUE"""),"〇")</f>
        <v>〇</v>
      </c>
      <c r="L3078" s="27"/>
    </row>
    <row r="3079" ht="18.0" customHeight="1">
      <c r="A3079" s="3"/>
      <c r="B3079" s="21"/>
      <c r="C3079" s="41">
        <v>9.784326451258E12</v>
      </c>
      <c r="D3079" s="28" t="s">
        <v>1414</v>
      </c>
      <c r="E3079" s="28" t="s">
        <v>5303</v>
      </c>
      <c r="F3079" s="28" t="s">
        <v>5304</v>
      </c>
      <c r="G3079" s="24" t="s">
        <v>19</v>
      </c>
      <c r="H3079" s="52">
        <v>44265.0</v>
      </c>
      <c r="I3079" s="53">
        <v>45607.0</v>
      </c>
      <c r="J3079" s="23"/>
      <c r="K3079" s="27" t="str">
        <f>IFERROR(__xludf.DUMMYFUNCTION("""COMPUTED_VALUE"""),"")</f>
        <v/>
      </c>
      <c r="L3079" s="27"/>
    </row>
    <row r="3080" ht="18.0" customHeight="1">
      <c r="A3080" s="3"/>
      <c r="B3080" s="21"/>
      <c r="C3080" s="41">
        <v>9.784326449699E12</v>
      </c>
      <c r="D3080" s="28" t="s">
        <v>1414</v>
      </c>
      <c r="E3080" s="28" t="s">
        <v>5305</v>
      </c>
      <c r="F3080" s="28" t="s">
        <v>1437</v>
      </c>
      <c r="G3080" s="24" t="s">
        <v>19</v>
      </c>
      <c r="H3080" s="52">
        <v>45036.0</v>
      </c>
      <c r="I3080" s="53">
        <v>45607.0</v>
      </c>
      <c r="J3080" s="23"/>
      <c r="K3080" s="27" t="str">
        <f>IFERROR(__xludf.DUMMYFUNCTION("""COMPUTED_VALUE"""),"〇")</f>
        <v>〇</v>
      </c>
      <c r="L3080" s="27"/>
    </row>
    <row r="3081" ht="18.0" customHeight="1">
      <c r="A3081" s="3"/>
      <c r="B3081" s="21"/>
      <c r="C3081" s="41">
        <v>9.784326449682E12</v>
      </c>
      <c r="D3081" s="28" t="s">
        <v>1414</v>
      </c>
      <c r="E3081" s="28" t="s">
        <v>5306</v>
      </c>
      <c r="F3081" s="28" t="s">
        <v>1437</v>
      </c>
      <c r="G3081" s="24" t="s">
        <v>19</v>
      </c>
      <c r="H3081" s="52">
        <v>44581.0</v>
      </c>
      <c r="I3081" s="53">
        <v>45607.0</v>
      </c>
      <c r="J3081" s="23"/>
      <c r="K3081" s="27" t="str">
        <f>IFERROR(__xludf.DUMMYFUNCTION("""COMPUTED_VALUE"""),"〇")</f>
        <v>〇</v>
      </c>
      <c r="L3081" s="27"/>
    </row>
    <row r="3082" ht="18.0" customHeight="1">
      <c r="A3082" s="3"/>
      <c r="B3082" s="21"/>
      <c r="C3082" s="41">
        <v>9.784326404261E12</v>
      </c>
      <c r="D3082" s="28" t="s">
        <v>1414</v>
      </c>
      <c r="E3082" s="28" t="s">
        <v>5307</v>
      </c>
      <c r="F3082" s="28" t="s">
        <v>5308</v>
      </c>
      <c r="G3082" s="24" t="s">
        <v>19</v>
      </c>
      <c r="H3082" s="52">
        <v>45158.0</v>
      </c>
      <c r="I3082" s="53">
        <v>45607.0</v>
      </c>
      <c r="J3082" s="23"/>
      <c r="K3082" s="27" t="str">
        <f>IFERROR(__xludf.DUMMYFUNCTION("""COMPUTED_VALUE"""),"〇")</f>
        <v>〇</v>
      </c>
      <c r="L3082" s="27"/>
    </row>
    <row r="3083" ht="18.0" customHeight="1">
      <c r="A3083" s="3"/>
      <c r="B3083" s="21"/>
      <c r="C3083" s="41">
        <v>9.784326404247E12</v>
      </c>
      <c r="D3083" s="28" t="s">
        <v>1414</v>
      </c>
      <c r="E3083" s="28" t="s">
        <v>5309</v>
      </c>
      <c r="F3083" s="28" t="s">
        <v>5310</v>
      </c>
      <c r="G3083" s="24" t="s">
        <v>19</v>
      </c>
      <c r="H3083" s="52">
        <v>45127.0</v>
      </c>
      <c r="I3083" s="53">
        <v>45607.0</v>
      </c>
      <c r="J3083" s="23"/>
      <c r="K3083" s="27" t="str">
        <f>IFERROR(__xludf.DUMMYFUNCTION("""COMPUTED_VALUE"""),"")</f>
        <v/>
      </c>
      <c r="L3083" s="27"/>
    </row>
    <row r="3084" ht="18.0" customHeight="1">
      <c r="A3084" s="3"/>
      <c r="B3084" s="21"/>
      <c r="C3084" s="41">
        <v>9.784326404131E12</v>
      </c>
      <c r="D3084" s="28" t="s">
        <v>1414</v>
      </c>
      <c r="E3084" s="28" t="s">
        <v>5311</v>
      </c>
      <c r="F3084" s="28" t="s">
        <v>5312</v>
      </c>
      <c r="G3084" s="24" t="s">
        <v>19</v>
      </c>
      <c r="H3084" s="52">
        <v>44977.0</v>
      </c>
      <c r="I3084" s="53">
        <v>45607.0</v>
      </c>
      <c r="J3084" s="23"/>
      <c r="K3084" s="27" t="str">
        <f>IFERROR(__xludf.DUMMYFUNCTION("""COMPUTED_VALUE"""),"")</f>
        <v/>
      </c>
      <c r="L3084" s="27"/>
    </row>
    <row r="3085" ht="18.0" customHeight="1">
      <c r="A3085" s="3"/>
      <c r="B3085" s="21"/>
      <c r="C3085" s="41">
        <v>9.784326404032E12</v>
      </c>
      <c r="D3085" s="28" t="s">
        <v>1414</v>
      </c>
      <c r="E3085" s="28" t="s">
        <v>5313</v>
      </c>
      <c r="F3085" s="28" t="s">
        <v>1223</v>
      </c>
      <c r="G3085" s="24" t="s">
        <v>19</v>
      </c>
      <c r="H3085" s="52">
        <v>44612.0</v>
      </c>
      <c r="I3085" s="53">
        <v>45607.0</v>
      </c>
      <c r="J3085" s="23"/>
      <c r="K3085" s="27" t="str">
        <f>IFERROR(__xludf.DUMMYFUNCTION("""COMPUTED_VALUE"""),"〇")</f>
        <v>〇</v>
      </c>
      <c r="L3085" s="27"/>
    </row>
    <row r="3086" ht="18.0" customHeight="1">
      <c r="A3086" s="3"/>
      <c r="B3086" s="21"/>
      <c r="C3086" s="41">
        <v>9.784326403936E12</v>
      </c>
      <c r="D3086" s="28" t="s">
        <v>1414</v>
      </c>
      <c r="E3086" s="28" t="s">
        <v>5314</v>
      </c>
      <c r="F3086" s="28" t="s">
        <v>5315</v>
      </c>
      <c r="G3086" s="24" t="s">
        <v>19</v>
      </c>
      <c r="H3086" s="52">
        <v>44367.0</v>
      </c>
      <c r="I3086" s="53">
        <v>45607.0</v>
      </c>
      <c r="J3086" s="23"/>
      <c r="K3086" s="27" t="str">
        <f>IFERROR(__xludf.DUMMYFUNCTION("""COMPUTED_VALUE"""),"〇")</f>
        <v>〇</v>
      </c>
      <c r="L3086" s="27"/>
    </row>
    <row r="3087" ht="18.0" customHeight="1">
      <c r="A3087" s="3"/>
      <c r="B3087" s="21"/>
      <c r="C3087" s="41">
        <v>9.784326403134E12</v>
      </c>
      <c r="D3087" s="28" t="s">
        <v>1414</v>
      </c>
      <c r="E3087" s="28" t="s">
        <v>5316</v>
      </c>
      <c r="F3087" s="28" t="s">
        <v>1430</v>
      </c>
      <c r="G3087" s="24" t="s">
        <v>19</v>
      </c>
      <c r="H3087" s="52">
        <v>42389.0</v>
      </c>
      <c r="I3087" s="53">
        <v>45607.0</v>
      </c>
      <c r="J3087" s="23"/>
      <c r="K3087" s="27" t="str">
        <f>IFERROR(__xludf.DUMMYFUNCTION("""COMPUTED_VALUE"""),"〇")</f>
        <v>〇</v>
      </c>
      <c r="L3087" s="27"/>
    </row>
    <row r="3088" ht="18.0" customHeight="1">
      <c r="A3088" s="3"/>
      <c r="B3088" s="21"/>
      <c r="C3088" s="41">
        <v>9.784785730611E12</v>
      </c>
      <c r="D3088" s="28" t="s">
        <v>16</v>
      </c>
      <c r="E3088" s="28" t="s">
        <v>5317</v>
      </c>
      <c r="F3088" s="28" t="s">
        <v>5318</v>
      </c>
      <c r="G3088" s="24" t="s">
        <v>19</v>
      </c>
      <c r="H3088" s="52">
        <v>45393.0</v>
      </c>
      <c r="I3088" s="53">
        <v>45607.0</v>
      </c>
      <c r="J3088" s="23"/>
      <c r="K3088" s="27" t="str">
        <f>IFERROR(__xludf.DUMMYFUNCTION("""COMPUTED_VALUE"""),"〇")</f>
        <v>〇</v>
      </c>
      <c r="L3088" s="27"/>
    </row>
    <row r="3089" ht="18.0" customHeight="1">
      <c r="A3089" s="3"/>
      <c r="B3089" s="21"/>
      <c r="C3089" s="41">
        <v>9.784785729578E12</v>
      </c>
      <c r="D3089" s="28" t="s">
        <v>16</v>
      </c>
      <c r="E3089" s="28" t="s">
        <v>5319</v>
      </c>
      <c r="F3089" s="28" t="s">
        <v>127</v>
      </c>
      <c r="G3089" s="24" t="s">
        <v>19</v>
      </c>
      <c r="H3089" s="52">
        <v>44696.0</v>
      </c>
      <c r="I3089" s="53">
        <v>45607.0</v>
      </c>
      <c r="J3089" s="23"/>
      <c r="K3089" s="27" t="str">
        <f>IFERROR(__xludf.DUMMYFUNCTION("""COMPUTED_VALUE"""),"〇")</f>
        <v>〇</v>
      </c>
      <c r="L3089" s="27"/>
    </row>
    <row r="3090" ht="18.0" customHeight="1">
      <c r="A3090" s="3"/>
      <c r="B3090" s="21"/>
      <c r="C3090" s="41">
        <v>9.784785728328E12</v>
      </c>
      <c r="D3090" s="28" t="s">
        <v>16</v>
      </c>
      <c r="E3090" s="28" t="s">
        <v>5320</v>
      </c>
      <c r="F3090" s="28" t="s">
        <v>5321</v>
      </c>
      <c r="G3090" s="24" t="s">
        <v>19</v>
      </c>
      <c r="H3090" s="52">
        <v>44195.0</v>
      </c>
      <c r="I3090" s="53">
        <v>45607.0</v>
      </c>
      <c r="J3090" s="23"/>
      <c r="K3090" s="27" t="str">
        <f>IFERROR(__xludf.DUMMYFUNCTION("""COMPUTED_VALUE"""),"〇")</f>
        <v>〇</v>
      </c>
      <c r="L3090" s="27"/>
    </row>
    <row r="3091" ht="18.0" customHeight="1">
      <c r="A3091" s="3"/>
      <c r="B3091" s="21"/>
      <c r="C3091" s="41">
        <v>9.784004319696E12</v>
      </c>
      <c r="D3091" s="28" t="s">
        <v>2061</v>
      </c>
      <c r="E3091" s="28" t="s">
        <v>5322</v>
      </c>
      <c r="F3091" s="28" t="s">
        <v>238</v>
      </c>
      <c r="G3091" s="24" t="s">
        <v>19</v>
      </c>
      <c r="H3091" s="52">
        <v>45036.0</v>
      </c>
      <c r="I3091" s="53">
        <v>45607.0</v>
      </c>
      <c r="J3091" s="23"/>
      <c r="K3091" s="27" t="str">
        <f>IFERROR(__xludf.DUMMYFUNCTION("""COMPUTED_VALUE"""),"")</f>
        <v/>
      </c>
      <c r="L3091" s="27"/>
    </row>
    <row r="3092" ht="18.0" customHeight="1">
      <c r="A3092" s="3"/>
      <c r="B3092" s="21"/>
      <c r="C3092" s="41">
        <v>9.784004317814E12</v>
      </c>
      <c r="D3092" s="28" t="s">
        <v>2061</v>
      </c>
      <c r="E3092" s="28" t="s">
        <v>5323</v>
      </c>
      <c r="F3092" s="28" t="s">
        <v>3374</v>
      </c>
      <c r="G3092" s="24" t="s">
        <v>19</v>
      </c>
      <c r="H3092" s="52">
        <v>43636.0</v>
      </c>
      <c r="I3092" s="53">
        <v>45607.0</v>
      </c>
      <c r="J3092" s="23"/>
      <c r="K3092" s="27" t="str">
        <f>IFERROR(__xludf.DUMMYFUNCTION("""COMPUTED_VALUE"""),"")</f>
        <v/>
      </c>
      <c r="L3092" s="27"/>
    </row>
    <row r="3093" ht="18.0" customHeight="1">
      <c r="A3093" s="3"/>
      <c r="B3093" s="21"/>
      <c r="C3093" s="41">
        <v>9.784004312666E12</v>
      </c>
      <c r="D3093" s="28" t="s">
        <v>2061</v>
      </c>
      <c r="E3093" s="28" t="s">
        <v>5324</v>
      </c>
      <c r="F3093" s="28" t="s">
        <v>5277</v>
      </c>
      <c r="G3093" s="24" t="s">
        <v>19</v>
      </c>
      <c r="H3093" s="52">
        <v>40438.0</v>
      </c>
      <c r="I3093" s="53">
        <v>45607.0</v>
      </c>
      <c r="J3093" s="23"/>
      <c r="K3093" s="27" t="str">
        <f>IFERROR(__xludf.DUMMYFUNCTION("""COMPUTED_VALUE"""),"")</f>
        <v/>
      </c>
      <c r="L3093" s="27"/>
    </row>
    <row r="3094" ht="18.0" customHeight="1">
      <c r="A3094" s="3"/>
      <c r="B3094" s="21"/>
      <c r="C3094" s="41">
        <v>9.784000615136E12</v>
      </c>
      <c r="D3094" s="28" t="s">
        <v>2061</v>
      </c>
      <c r="E3094" s="28" t="s">
        <v>5325</v>
      </c>
      <c r="F3094" s="28" t="s">
        <v>5326</v>
      </c>
      <c r="G3094" s="24" t="s">
        <v>19</v>
      </c>
      <c r="H3094" s="52">
        <v>44588.0</v>
      </c>
      <c r="I3094" s="53">
        <v>45607.0</v>
      </c>
      <c r="J3094" s="23"/>
      <c r="K3094" s="27" t="str">
        <f>IFERROR(__xludf.DUMMYFUNCTION("""COMPUTED_VALUE"""),"〇")</f>
        <v>〇</v>
      </c>
      <c r="L3094" s="27"/>
    </row>
    <row r="3095" ht="18.0" customHeight="1">
      <c r="A3095" s="3"/>
      <c r="B3095" s="21"/>
      <c r="C3095" s="41">
        <v>9.784000248914E12</v>
      </c>
      <c r="D3095" s="28" t="s">
        <v>2061</v>
      </c>
      <c r="E3095" s="28" t="s">
        <v>5327</v>
      </c>
      <c r="F3095" s="28" t="s">
        <v>5328</v>
      </c>
      <c r="G3095" s="24" t="s">
        <v>19</v>
      </c>
      <c r="H3095" s="52">
        <v>43935.0</v>
      </c>
      <c r="I3095" s="53">
        <v>45607.0</v>
      </c>
      <c r="J3095" s="23"/>
      <c r="K3095" s="27" t="str">
        <f>IFERROR(__xludf.DUMMYFUNCTION("""COMPUTED_VALUE"""),"〇")</f>
        <v>〇</v>
      </c>
      <c r="L3095" s="27"/>
    </row>
    <row r="3096" ht="18.0" customHeight="1">
      <c r="A3096" s="3"/>
      <c r="B3096" s="21"/>
      <c r="C3096" s="41">
        <v>9.784788291263E12</v>
      </c>
      <c r="D3096" s="28" t="s">
        <v>510</v>
      </c>
      <c r="E3096" s="28" t="s">
        <v>5329</v>
      </c>
      <c r="F3096" s="28" t="s">
        <v>5330</v>
      </c>
      <c r="G3096" s="24" t="s">
        <v>19</v>
      </c>
      <c r="H3096" s="52">
        <v>44979.0</v>
      </c>
      <c r="I3096" s="53">
        <v>45607.0</v>
      </c>
      <c r="J3096" s="23"/>
      <c r="K3096" s="27" t="str">
        <f>IFERROR(__xludf.DUMMYFUNCTION("""COMPUTED_VALUE"""),"〇")</f>
        <v>〇</v>
      </c>
      <c r="L3096" s="27"/>
    </row>
    <row r="3097" ht="18.0" customHeight="1">
      <c r="A3097" s="3"/>
      <c r="B3097" s="21"/>
      <c r="C3097" s="41">
        <v>9.784788290556E12</v>
      </c>
      <c r="D3097" s="28" t="s">
        <v>510</v>
      </c>
      <c r="E3097" s="28" t="s">
        <v>5331</v>
      </c>
      <c r="F3097" s="28" t="s">
        <v>5332</v>
      </c>
      <c r="G3097" s="24" t="s">
        <v>19</v>
      </c>
      <c r="H3097" s="52">
        <v>44388.0</v>
      </c>
      <c r="I3097" s="53">
        <v>45607.0</v>
      </c>
      <c r="J3097" s="23"/>
      <c r="K3097" s="27" t="str">
        <f>IFERROR(__xludf.DUMMYFUNCTION("""COMPUTED_VALUE"""),"〇")</f>
        <v>〇</v>
      </c>
      <c r="L3097" s="27"/>
    </row>
    <row r="3098" ht="18.0" customHeight="1">
      <c r="A3098" s="3"/>
      <c r="B3098" s="21"/>
      <c r="C3098" s="41">
        <v>9.784788290518E12</v>
      </c>
      <c r="D3098" s="28" t="s">
        <v>510</v>
      </c>
      <c r="E3098" s="28" t="s">
        <v>5333</v>
      </c>
      <c r="F3098" s="28" t="s">
        <v>5334</v>
      </c>
      <c r="G3098" s="24" t="s">
        <v>19</v>
      </c>
      <c r="H3098" s="52">
        <v>44729.0</v>
      </c>
      <c r="I3098" s="53">
        <v>45607.0</v>
      </c>
      <c r="J3098" s="23"/>
      <c r="K3098" s="27" t="str">
        <f>IFERROR(__xludf.DUMMYFUNCTION("""COMPUTED_VALUE"""),"〇")</f>
        <v>〇</v>
      </c>
      <c r="L3098" s="27"/>
    </row>
    <row r="3099" ht="18.0" customHeight="1">
      <c r="A3099" s="3"/>
      <c r="B3099" s="21"/>
      <c r="C3099" s="41">
        <v>9.784788290471E12</v>
      </c>
      <c r="D3099" s="28" t="s">
        <v>510</v>
      </c>
      <c r="E3099" s="28" t="s">
        <v>5335</v>
      </c>
      <c r="F3099" s="28" t="s">
        <v>542</v>
      </c>
      <c r="G3099" s="24" t="s">
        <v>19</v>
      </c>
      <c r="H3099" s="52">
        <v>44825.0</v>
      </c>
      <c r="I3099" s="53">
        <v>45607.0</v>
      </c>
      <c r="J3099" s="23"/>
      <c r="K3099" s="27" t="str">
        <f>IFERROR(__xludf.DUMMYFUNCTION("""COMPUTED_VALUE"""),"〇")</f>
        <v>〇</v>
      </c>
      <c r="L3099" s="27"/>
    </row>
    <row r="3100" ht="18.0" customHeight="1">
      <c r="A3100" s="3"/>
      <c r="B3100" s="21"/>
      <c r="C3100" s="41">
        <v>9.784788290426E12</v>
      </c>
      <c r="D3100" s="28" t="s">
        <v>510</v>
      </c>
      <c r="E3100" s="28" t="s">
        <v>5336</v>
      </c>
      <c r="F3100" s="28" t="s">
        <v>5337</v>
      </c>
      <c r="G3100" s="24" t="s">
        <v>19</v>
      </c>
      <c r="H3100" s="52">
        <v>44679.0</v>
      </c>
      <c r="I3100" s="53">
        <v>45607.0</v>
      </c>
      <c r="J3100" s="23"/>
      <c r="K3100" s="27" t="str">
        <f>IFERROR(__xludf.DUMMYFUNCTION("""COMPUTED_VALUE"""),"〇")</f>
        <v>〇</v>
      </c>
      <c r="L3100" s="27"/>
    </row>
    <row r="3101" ht="18.0" customHeight="1">
      <c r="A3101" s="3"/>
      <c r="B3101" s="21"/>
      <c r="C3101" s="41">
        <v>9.784788289437E12</v>
      </c>
      <c r="D3101" s="28" t="s">
        <v>510</v>
      </c>
      <c r="E3101" s="28" t="s">
        <v>5338</v>
      </c>
      <c r="F3101" s="28" t="s">
        <v>5339</v>
      </c>
      <c r="G3101" s="24" t="s">
        <v>19</v>
      </c>
      <c r="H3101" s="52">
        <v>44504.0</v>
      </c>
      <c r="I3101" s="53">
        <v>45607.0</v>
      </c>
      <c r="J3101" s="23"/>
      <c r="K3101" s="27" t="str">
        <f>IFERROR(__xludf.DUMMYFUNCTION("""COMPUTED_VALUE"""),"")</f>
        <v/>
      </c>
      <c r="L3101" s="27"/>
    </row>
    <row r="3102" ht="18.0" customHeight="1">
      <c r="A3102" s="3"/>
      <c r="B3102" s="21"/>
      <c r="C3102" s="41">
        <v>9.784788289017E12</v>
      </c>
      <c r="D3102" s="28" t="s">
        <v>510</v>
      </c>
      <c r="E3102" s="28" t="s">
        <v>5340</v>
      </c>
      <c r="F3102" s="28" t="s">
        <v>5341</v>
      </c>
      <c r="G3102" s="24" t="s">
        <v>19</v>
      </c>
      <c r="H3102" s="52">
        <v>44377.0</v>
      </c>
      <c r="I3102" s="53">
        <v>45607.0</v>
      </c>
      <c r="J3102" s="23"/>
      <c r="K3102" s="27" t="str">
        <f>IFERROR(__xludf.DUMMYFUNCTION("""COMPUTED_VALUE"""),"〇")</f>
        <v>〇</v>
      </c>
      <c r="L3102" s="27"/>
    </row>
    <row r="3103" ht="18.0" customHeight="1">
      <c r="A3103" s="3"/>
      <c r="B3103" s="21"/>
      <c r="C3103" s="41">
        <v>9.784788289E12</v>
      </c>
      <c r="D3103" s="28" t="s">
        <v>510</v>
      </c>
      <c r="E3103" s="28" t="s">
        <v>5342</v>
      </c>
      <c r="F3103" s="28" t="s">
        <v>5343</v>
      </c>
      <c r="G3103" s="24" t="s">
        <v>19</v>
      </c>
      <c r="H3103" s="52">
        <v>44377.0</v>
      </c>
      <c r="I3103" s="53">
        <v>45607.0</v>
      </c>
      <c r="J3103" s="23"/>
      <c r="K3103" s="27" t="str">
        <f>IFERROR(__xludf.DUMMYFUNCTION("""COMPUTED_VALUE"""),"〇")</f>
        <v>〇</v>
      </c>
      <c r="L3103" s="27"/>
    </row>
    <row r="3104" ht="18.0" customHeight="1">
      <c r="A3104" s="3"/>
      <c r="B3104" s="21"/>
      <c r="C3104" s="41">
        <v>9.784788288065E12</v>
      </c>
      <c r="D3104" s="28" t="s">
        <v>510</v>
      </c>
      <c r="E3104" s="28" t="s">
        <v>5344</v>
      </c>
      <c r="F3104" s="28" t="s">
        <v>4132</v>
      </c>
      <c r="G3104" s="24" t="s">
        <v>19</v>
      </c>
      <c r="H3104" s="52">
        <v>44183.0</v>
      </c>
      <c r="I3104" s="53">
        <v>45607.0</v>
      </c>
      <c r="J3104" s="23"/>
      <c r="K3104" s="27" t="str">
        <f>IFERROR(__xludf.DUMMYFUNCTION("""COMPUTED_VALUE"""),"〇")</f>
        <v>〇</v>
      </c>
      <c r="L3104" s="27"/>
    </row>
    <row r="3105" ht="18.0" customHeight="1">
      <c r="A3105" s="3"/>
      <c r="B3105" s="21"/>
      <c r="C3105" s="41">
        <v>9.784788288027E12</v>
      </c>
      <c r="D3105" s="28" t="s">
        <v>510</v>
      </c>
      <c r="E3105" s="28" t="s">
        <v>5345</v>
      </c>
      <c r="F3105" s="28" t="s">
        <v>540</v>
      </c>
      <c r="G3105" s="24" t="s">
        <v>19</v>
      </c>
      <c r="H3105" s="52">
        <v>44161.0</v>
      </c>
      <c r="I3105" s="53">
        <v>45607.0</v>
      </c>
      <c r="J3105" s="23"/>
      <c r="K3105" s="27" t="str">
        <f>IFERROR(__xludf.DUMMYFUNCTION("""COMPUTED_VALUE"""),"〇")</f>
        <v>〇</v>
      </c>
      <c r="L3105" s="27"/>
    </row>
    <row r="3106" ht="18.0" customHeight="1">
      <c r="A3106" s="3"/>
      <c r="B3106" s="21"/>
      <c r="C3106" s="41">
        <v>9.784788287938E12</v>
      </c>
      <c r="D3106" s="28" t="s">
        <v>510</v>
      </c>
      <c r="E3106" s="28" t="s">
        <v>5346</v>
      </c>
      <c r="F3106" s="28" t="s">
        <v>5347</v>
      </c>
      <c r="G3106" s="24" t="s">
        <v>19</v>
      </c>
      <c r="H3106" s="52">
        <v>44155.0</v>
      </c>
      <c r="I3106" s="53">
        <v>45607.0</v>
      </c>
      <c r="J3106" s="23"/>
      <c r="K3106" s="27" t="str">
        <f>IFERROR(__xludf.DUMMYFUNCTION("""COMPUTED_VALUE"""),"〇")</f>
        <v>〇</v>
      </c>
      <c r="L3106" s="27"/>
    </row>
    <row r="3107" ht="18.0" customHeight="1">
      <c r="A3107" s="3"/>
      <c r="B3107" s="21"/>
      <c r="C3107" s="41">
        <v>9.784788287921E12</v>
      </c>
      <c r="D3107" s="28" t="s">
        <v>510</v>
      </c>
      <c r="E3107" s="28" t="s">
        <v>5348</v>
      </c>
      <c r="F3107" s="28" t="s">
        <v>5349</v>
      </c>
      <c r="G3107" s="24" t="s">
        <v>19</v>
      </c>
      <c r="H3107" s="52">
        <v>44141.0</v>
      </c>
      <c r="I3107" s="53">
        <v>45607.0</v>
      </c>
      <c r="J3107" s="23"/>
      <c r="K3107" s="27" t="str">
        <f>IFERROR(__xludf.DUMMYFUNCTION("""COMPUTED_VALUE"""),"〇")</f>
        <v>〇</v>
      </c>
      <c r="L3107" s="27"/>
    </row>
    <row r="3108" ht="18.0" customHeight="1">
      <c r="A3108" s="3"/>
      <c r="B3108" s="21"/>
      <c r="C3108" s="41">
        <v>9.784788287914E12</v>
      </c>
      <c r="D3108" s="28" t="s">
        <v>510</v>
      </c>
      <c r="E3108" s="28" t="s">
        <v>5350</v>
      </c>
      <c r="F3108" s="28" t="s">
        <v>5351</v>
      </c>
      <c r="G3108" s="24" t="s">
        <v>19</v>
      </c>
      <c r="H3108" s="52">
        <v>44134.0</v>
      </c>
      <c r="I3108" s="53">
        <v>45607.0</v>
      </c>
      <c r="J3108" s="23"/>
      <c r="K3108" s="27" t="str">
        <f>IFERROR(__xludf.DUMMYFUNCTION("""COMPUTED_VALUE"""),"〇")</f>
        <v>〇</v>
      </c>
      <c r="L3108" s="27"/>
    </row>
    <row r="3109" ht="18.0" customHeight="1">
      <c r="A3109" s="3"/>
      <c r="B3109" s="21"/>
      <c r="C3109" s="41">
        <v>9.784788287907E12</v>
      </c>
      <c r="D3109" s="28" t="s">
        <v>510</v>
      </c>
      <c r="E3109" s="28" t="s">
        <v>5352</v>
      </c>
      <c r="F3109" s="28" t="s">
        <v>5353</v>
      </c>
      <c r="G3109" s="24" t="s">
        <v>19</v>
      </c>
      <c r="H3109" s="52">
        <v>44130.0</v>
      </c>
      <c r="I3109" s="53">
        <v>45607.0</v>
      </c>
      <c r="J3109" s="23"/>
      <c r="K3109" s="27" t="str">
        <f>IFERROR(__xludf.DUMMYFUNCTION("""COMPUTED_VALUE"""),"〇")</f>
        <v>〇</v>
      </c>
      <c r="L3109" s="27"/>
    </row>
    <row r="3110" ht="18.0" customHeight="1">
      <c r="A3110" s="3"/>
      <c r="B3110" s="21"/>
      <c r="C3110" s="41">
        <v>9.784788287839E12</v>
      </c>
      <c r="D3110" s="28" t="s">
        <v>510</v>
      </c>
      <c r="E3110" s="28" t="s">
        <v>5354</v>
      </c>
      <c r="F3110" s="28" t="s">
        <v>5355</v>
      </c>
      <c r="G3110" s="24" t="s">
        <v>19</v>
      </c>
      <c r="H3110" s="52">
        <v>44120.0</v>
      </c>
      <c r="I3110" s="53">
        <v>45607.0</v>
      </c>
      <c r="J3110" s="23"/>
      <c r="K3110" s="27" t="str">
        <f>IFERROR(__xludf.DUMMYFUNCTION("""COMPUTED_VALUE"""),"〇")</f>
        <v>〇</v>
      </c>
      <c r="L3110" s="27"/>
    </row>
    <row r="3111" ht="18.0" customHeight="1">
      <c r="A3111" s="3"/>
      <c r="B3111" s="21"/>
      <c r="C3111" s="41">
        <v>9.784788287778E12</v>
      </c>
      <c r="D3111" s="28" t="s">
        <v>510</v>
      </c>
      <c r="E3111" s="28" t="s">
        <v>5356</v>
      </c>
      <c r="F3111" s="28" t="s">
        <v>5357</v>
      </c>
      <c r="G3111" s="24" t="s">
        <v>19</v>
      </c>
      <c r="H3111" s="52">
        <v>44088.0</v>
      </c>
      <c r="I3111" s="53">
        <v>45607.0</v>
      </c>
      <c r="J3111" s="23"/>
      <c r="K3111" s="27" t="str">
        <f>IFERROR(__xludf.DUMMYFUNCTION("""COMPUTED_VALUE"""),"〇")</f>
        <v>〇</v>
      </c>
      <c r="L3111" s="27"/>
    </row>
    <row r="3112" ht="18.0" customHeight="1">
      <c r="A3112" s="3"/>
      <c r="B3112" s="21"/>
      <c r="C3112" s="41">
        <v>9.784788287693E12</v>
      </c>
      <c r="D3112" s="28" t="s">
        <v>510</v>
      </c>
      <c r="E3112" s="28" t="s">
        <v>5358</v>
      </c>
      <c r="F3112" s="28" t="s">
        <v>5210</v>
      </c>
      <c r="G3112" s="24" t="s">
        <v>19</v>
      </c>
      <c r="H3112" s="52">
        <v>44034.0</v>
      </c>
      <c r="I3112" s="53">
        <v>45607.0</v>
      </c>
      <c r="J3112" s="23"/>
      <c r="K3112" s="27" t="str">
        <f>IFERROR(__xludf.DUMMYFUNCTION("""COMPUTED_VALUE"""),"〇")</f>
        <v>〇</v>
      </c>
      <c r="L3112" s="27"/>
    </row>
    <row r="3113" ht="18.0" customHeight="1">
      <c r="A3113" s="3"/>
      <c r="B3113" s="21"/>
      <c r="C3113" s="41">
        <v>9.784788287617E12</v>
      </c>
      <c r="D3113" s="28" t="s">
        <v>510</v>
      </c>
      <c r="E3113" s="28" t="s">
        <v>5359</v>
      </c>
      <c r="F3113" s="28" t="s">
        <v>5360</v>
      </c>
      <c r="G3113" s="24" t="s">
        <v>19</v>
      </c>
      <c r="H3113" s="52">
        <v>44089.0</v>
      </c>
      <c r="I3113" s="53">
        <v>45607.0</v>
      </c>
      <c r="J3113" s="23"/>
      <c r="K3113" s="27" t="str">
        <f>IFERROR(__xludf.DUMMYFUNCTION("""COMPUTED_VALUE"""),"〇")</f>
        <v>〇</v>
      </c>
      <c r="L3113" s="27"/>
    </row>
    <row r="3114" ht="18.0" customHeight="1">
      <c r="A3114" s="3"/>
      <c r="B3114" s="21"/>
      <c r="C3114" s="41">
        <v>9.7847882876E12</v>
      </c>
      <c r="D3114" s="28" t="s">
        <v>510</v>
      </c>
      <c r="E3114" s="28" t="s">
        <v>5361</v>
      </c>
      <c r="F3114" s="28" t="s">
        <v>5362</v>
      </c>
      <c r="G3114" s="24" t="s">
        <v>19</v>
      </c>
      <c r="H3114" s="52">
        <v>44014.0</v>
      </c>
      <c r="I3114" s="53">
        <v>45607.0</v>
      </c>
      <c r="J3114" s="23"/>
      <c r="K3114" s="27" t="str">
        <f>IFERROR(__xludf.DUMMYFUNCTION("""COMPUTED_VALUE"""),"〇")</f>
        <v>〇</v>
      </c>
      <c r="L3114" s="27"/>
    </row>
    <row r="3115" ht="18.0" customHeight="1">
      <c r="A3115" s="3"/>
      <c r="B3115" s="21"/>
      <c r="C3115" s="41">
        <v>9.784788287594E12</v>
      </c>
      <c r="D3115" s="28" t="s">
        <v>510</v>
      </c>
      <c r="E3115" s="28" t="s">
        <v>5363</v>
      </c>
      <c r="F3115" s="28" t="s">
        <v>5364</v>
      </c>
      <c r="G3115" s="24" t="s">
        <v>19</v>
      </c>
      <c r="H3115" s="52">
        <v>44014.0</v>
      </c>
      <c r="I3115" s="53">
        <v>45607.0</v>
      </c>
      <c r="J3115" s="23"/>
      <c r="K3115" s="27" t="str">
        <f>IFERROR(__xludf.DUMMYFUNCTION("""COMPUTED_VALUE"""),"〇")</f>
        <v>〇</v>
      </c>
      <c r="L3115" s="27"/>
    </row>
    <row r="3116" ht="18.0" customHeight="1">
      <c r="A3116" s="3"/>
      <c r="B3116" s="21"/>
      <c r="C3116" s="41">
        <v>9.784788286931E12</v>
      </c>
      <c r="D3116" s="28" t="s">
        <v>510</v>
      </c>
      <c r="E3116" s="28" t="s">
        <v>5365</v>
      </c>
      <c r="F3116" s="28" t="s">
        <v>1301</v>
      </c>
      <c r="G3116" s="24" t="s">
        <v>19</v>
      </c>
      <c r="H3116" s="52">
        <v>44046.0</v>
      </c>
      <c r="I3116" s="53">
        <v>45607.0</v>
      </c>
      <c r="J3116" s="23"/>
      <c r="K3116" s="27" t="str">
        <f>IFERROR(__xludf.DUMMYFUNCTION("""COMPUTED_VALUE"""),"〇")</f>
        <v>〇</v>
      </c>
      <c r="L3116" s="27"/>
    </row>
    <row r="3117" ht="18.0" customHeight="1">
      <c r="A3117" s="3"/>
      <c r="B3117" s="21"/>
      <c r="C3117" s="41">
        <v>9.784788286412E12</v>
      </c>
      <c r="D3117" s="28" t="s">
        <v>510</v>
      </c>
      <c r="E3117" s="28" t="s">
        <v>5366</v>
      </c>
      <c r="F3117" s="28" t="s">
        <v>5367</v>
      </c>
      <c r="G3117" s="24" t="s">
        <v>19</v>
      </c>
      <c r="H3117" s="52">
        <v>43809.0</v>
      </c>
      <c r="I3117" s="53">
        <v>45607.0</v>
      </c>
      <c r="J3117" s="23"/>
      <c r="K3117" s="27" t="str">
        <f>IFERROR(__xludf.DUMMYFUNCTION("""COMPUTED_VALUE"""),"〇")</f>
        <v>〇</v>
      </c>
      <c r="L3117" s="27"/>
    </row>
    <row r="3118" ht="18.0" customHeight="1">
      <c r="A3118" s="3"/>
      <c r="B3118" s="21"/>
      <c r="C3118" s="41">
        <v>9.784788286078E12</v>
      </c>
      <c r="D3118" s="28" t="s">
        <v>510</v>
      </c>
      <c r="E3118" s="28" t="s">
        <v>5368</v>
      </c>
      <c r="F3118" s="28" t="s">
        <v>5369</v>
      </c>
      <c r="G3118" s="24" t="s">
        <v>19</v>
      </c>
      <c r="H3118" s="52">
        <v>43717.0</v>
      </c>
      <c r="I3118" s="53">
        <v>45607.0</v>
      </c>
      <c r="J3118" s="23"/>
      <c r="K3118" s="27" t="str">
        <f>IFERROR(__xludf.DUMMYFUNCTION("""COMPUTED_VALUE"""),"")</f>
        <v/>
      </c>
      <c r="L3118" s="27"/>
    </row>
    <row r="3119" ht="18.0" customHeight="1">
      <c r="A3119" s="3"/>
      <c r="B3119" s="21"/>
      <c r="C3119" s="41" t="s">
        <v>5370</v>
      </c>
      <c r="D3119" s="28" t="s">
        <v>1878</v>
      </c>
      <c r="E3119" s="28" t="s">
        <v>5371</v>
      </c>
      <c r="F3119" s="28" t="s">
        <v>1878</v>
      </c>
      <c r="G3119" s="24" t="s">
        <v>19</v>
      </c>
      <c r="H3119" s="52">
        <v>45575.0</v>
      </c>
      <c r="I3119" s="53">
        <v>45607.0</v>
      </c>
      <c r="J3119" s="23"/>
      <c r="K3119" s="27" t="str">
        <f>IFERROR(__xludf.DUMMYFUNCTION("""COMPUTED_VALUE"""),"")</f>
        <v/>
      </c>
      <c r="L3119" s="27"/>
    </row>
    <row r="3120" ht="18.0" customHeight="1">
      <c r="A3120" s="3"/>
      <c r="B3120" s="21"/>
      <c r="C3120" s="41">
        <v>9.784539747087E12</v>
      </c>
      <c r="D3120" s="28" t="s">
        <v>3343</v>
      </c>
      <c r="E3120" s="28" t="s">
        <v>5372</v>
      </c>
      <c r="F3120" s="28" t="s">
        <v>3343</v>
      </c>
      <c r="G3120" s="24" t="s">
        <v>19</v>
      </c>
      <c r="H3120" s="52">
        <v>45560.0</v>
      </c>
      <c r="I3120" s="53">
        <v>45607.0</v>
      </c>
      <c r="J3120" s="23"/>
      <c r="K3120" s="27" t="str">
        <f>IFERROR(__xludf.DUMMYFUNCTION("""COMPUTED_VALUE"""),"")</f>
        <v/>
      </c>
      <c r="L3120" s="27"/>
    </row>
    <row r="3121" ht="18.0" customHeight="1">
      <c r="A3121" s="3"/>
      <c r="B3121" s="21"/>
      <c r="C3121" s="41">
        <v>9.784539729823E12</v>
      </c>
      <c r="D3121" s="28" t="s">
        <v>3343</v>
      </c>
      <c r="E3121" s="28" t="s">
        <v>5373</v>
      </c>
      <c r="F3121" s="28" t="s">
        <v>3347</v>
      </c>
      <c r="G3121" s="24" t="s">
        <v>19</v>
      </c>
      <c r="H3121" s="52">
        <v>45117.0</v>
      </c>
      <c r="I3121" s="53">
        <v>45607.0</v>
      </c>
      <c r="J3121" s="23"/>
      <c r="K3121" s="27" t="str">
        <f>IFERROR(__xludf.DUMMYFUNCTION("""COMPUTED_VALUE"""),"〇")</f>
        <v>〇</v>
      </c>
      <c r="L3121" s="27"/>
    </row>
    <row r="3122" ht="18.0" customHeight="1">
      <c r="A3122" s="3"/>
      <c r="B3122" s="21"/>
      <c r="C3122" s="41">
        <v>9.784539727706E12</v>
      </c>
      <c r="D3122" s="28" t="s">
        <v>3343</v>
      </c>
      <c r="E3122" s="28" t="s">
        <v>5374</v>
      </c>
      <c r="F3122" s="28" t="s">
        <v>5375</v>
      </c>
      <c r="G3122" s="24" t="s">
        <v>19</v>
      </c>
      <c r="H3122" s="52">
        <v>44105.0</v>
      </c>
      <c r="I3122" s="53">
        <v>45607.0</v>
      </c>
      <c r="J3122" s="23"/>
      <c r="K3122" s="27" t="str">
        <f>IFERROR(__xludf.DUMMYFUNCTION("""COMPUTED_VALUE"""),"〇")</f>
        <v>〇</v>
      </c>
      <c r="L3122" s="27"/>
    </row>
    <row r="3123" ht="18.0" customHeight="1">
      <c r="A3123" s="3"/>
      <c r="B3123" s="21"/>
      <c r="C3123" s="41">
        <v>9.784539727133E12</v>
      </c>
      <c r="D3123" s="28" t="s">
        <v>3343</v>
      </c>
      <c r="E3123" s="28" t="s">
        <v>5376</v>
      </c>
      <c r="F3123" s="28" t="s">
        <v>5377</v>
      </c>
      <c r="G3123" s="24" t="s">
        <v>19</v>
      </c>
      <c r="H3123" s="52">
        <v>43850.0</v>
      </c>
      <c r="I3123" s="53">
        <v>45607.0</v>
      </c>
      <c r="J3123" s="23"/>
      <c r="K3123" s="27" t="str">
        <f>IFERROR(__xludf.DUMMYFUNCTION("""COMPUTED_VALUE"""),"")</f>
        <v/>
      </c>
      <c r="L3123" s="27"/>
    </row>
    <row r="3124" ht="18.0" customHeight="1">
      <c r="A3124" s="3"/>
      <c r="B3124" s="21"/>
      <c r="C3124" s="41">
        <v>9.784539725061E12</v>
      </c>
      <c r="D3124" s="28" t="s">
        <v>3343</v>
      </c>
      <c r="E3124" s="28" t="s">
        <v>5378</v>
      </c>
      <c r="F3124" s="28" t="s">
        <v>5379</v>
      </c>
      <c r="G3124" s="24" t="s">
        <v>19</v>
      </c>
      <c r="H3124" s="52">
        <v>42668.0</v>
      </c>
      <c r="I3124" s="53">
        <v>45607.0</v>
      </c>
      <c r="J3124" s="23"/>
      <c r="K3124" s="27" t="str">
        <f>IFERROR(__xludf.DUMMYFUNCTION("""COMPUTED_VALUE"""),"〇")</f>
        <v>〇</v>
      </c>
      <c r="L3124" s="27"/>
    </row>
    <row r="3125" ht="18.0" customHeight="1">
      <c r="A3125" s="3"/>
      <c r="B3125" s="21"/>
      <c r="C3125" s="41">
        <v>9.784535806634E12</v>
      </c>
      <c r="D3125" s="28" t="s">
        <v>2549</v>
      </c>
      <c r="E3125" s="28" t="s">
        <v>5380</v>
      </c>
      <c r="F3125" s="28" t="s">
        <v>3001</v>
      </c>
      <c r="G3125" s="23" t="s">
        <v>915</v>
      </c>
      <c r="H3125" s="52">
        <v>45332.0</v>
      </c>
      <c r="I3125" s="53">
        <v>45607.0</v>
      </c>
      <c r="J3125" s="23"/>
      <c r="K3125" s="27" t="str">
        <f>IFERROR(__xludf.DUMMYFUNCTION("""COMPUTED_VALUE"""),"〇")</f>
        <v>〇</v>
      </c>
      <c r="L3125" s="27"/>
    </row>
    <row r="3126" ht="18.0" customHeight="1">
      <c r="A3126" s="3"/>
      <c r="B3126" s="21"/>
      <c r="C3126" s="41">
        <v>9.78453558767E12</v>
      </c>
      <c r="D3126" s="28" t="s">
        <v>2549</v>
      </c>
      <c r="E3126" s="28" t="s">
        <v>5381</v>
      </c>
      <c r="F3126" s="28" t="s">
        <v>5382</v>
      </c>
      <c r="G3126" s="23" t="s">
        <v>915</v>
      </c>
      <c r="H3126" s="52">
        <v>44612.0</v>
      </c>
      <c r="I3126" s="53">
        <v>45607.0</v>
      </c>
      <c r="J3126" s="23"/>
      <c r="K3126" s="27" t="str">
        <f>IFERROR(__xludf.DUMMYFUNCTION("""COMPUTED_VALUE"""),"")</f>
        <v/>
      </c>
      <c r="L3126" s="27"/>
    </row>
    <row r="3127" ht="18.0" customHeight="1">
      <c r="A3127" s="3"/>
      <c r="B3127" s="21"/>
      <c r="C3127" s="41">
        <v>9.784535559844E12</v>
      </c>
      <c r="D3127" s="28" t="s">
        <v>2549</v>
      </c>
      <c r="E3127" s="28" t="s">
        <v>5383</v>
      </c>
      <c r="F3127" s="28" t="s">
        <v>5384</v>
      </c>
      <c r="G3127" s="23" t="s">
        <v>915</v>
      </c>
      <c r="H3127" s="52">
        <v>44252.0</v>
      </c>
      <c r="I3127" s="53">
        <v>45607.0</v>
      </c>
      <c r="J3127" s="23"/>
      <c r="K3127" s="27" t="str">
        <f>IFERROR(__xludf.DUMMYFUNCTION("""COMPUTED_VALUE"""),"〇")</f>
        <v>〇</v>
      </c>
      <c r="L3127" s="27"/>
    </row>
    <row r="3128" ht="18.0" customHeight="1">
      <c r="A3128" s="3"/>
      <c r="B3128" s="21"/>
      <c r="C3128" s="41">
        <v>9.784535540477E12</v>
      </c>
      <c r="D3128" s="28" t="s">
        <v>2549</v>
      </c>
      <c r="E3128" s="28" t="s">
        <v>5385</v>
      </c>
      <c r="F3128" s="28" t="s">
        <v>5386</v>
      </c>
      <c r="G3128" s="23" t="s">
        <v>915</v>
      </c>
      <c r="H3128" s="52">
        <v>45478.0</v>
      </c>
      <c r="I3128" s="53">
        <v>45607.0</v>
      </c>
      <c r="J3128" s="23"/>
      <c r="K3128" s="27" t="str">
        <f>IFERROR(__xludf.DUMMYFUNCTION("""COMPUTED_VALUE"""),"")</f>
        <v/>
      </c>
      <c r="L3128" s="27"/>
    </row>
    <row r="3129" ht="18.0" customHeight="1">
      <c r="A3129" s="3"/>
      <c r="B3129" s="21"/>
      <c r="C3129" s="41">
        <v>9.784535528062E12</v>
      </c>
      <c r="D3129" s="28" t="s">
        <v>2549</v>
      </c>
      <c r="E3129" s="28" t="s">
        <v>5387</v>
      </c>
      <c r="F3129" s="28" t="s">
        <v>5388</v>
      </c>
      <c r="G3129" s="23" t="s">
        <v>915</v>
      </c>
      <c r="H3129" s="52">
        <v>45473.0</v>
      </c>
      <c r="I3129" s="53">
        <v>45607.0</v>
      </c>
      <c r="J3129" s="23"/>
      <c r="K3129" s="27" t="str">
        <f>IFERROR(__xludf.DUMMYFUNCTION("""COMPUTED_VALUE"""),"")</f>
        <v/>
      </c>
      <c r="L3129" s="27"/>
    </row>
    <row r="3130" ht="18.0" customHeight="1">
      <c r="A3130" s="3"/>
      <c r="B3130" s="21"/>
      <c r="C3130" s="41">
        <v>9.784535527966E12</v>
      </c>
      <c r="D3130" s="28" t="s">
        <v>2549</v>
      </c>
      <c r="E3130" s="28" t="s">
        <v>2581</v>
      </c>
      <c r="F3130" s="28" t="s">
        <v>2582</v>
      </c>
      <c r="G3130" s="23" t="s">
        <v>915</v>
      </c>
      <c r="H3130" s="52">
        <v>45478.0</v>
      </c>
      <c r="I3130" s="53">
        <v>45607.0</v>
      </c>
      <c r="J3130" s="23"/>
      <c r="K3130" s="27" t="str">
        <f>IFERROR(__xludf.DUMMYFUNCTION("""COMPUTED_VALUE"""),"〇")</f>
        <v>〇</v>
      </c>
      <c r="L3130" s="27"/>
    </row>
    <row r="3131" ht="18.0" customHeight="1">
      <c r="A3131" s="3"/>
      <c r="B3131" s="21"/>
      <c r="C3131" s="41">
        <v>9.78453552743E12</v>
      </c>
      <c r="D3131" s="28" t="s">
        <v>2549</v>
      </c>
      <c r="E3131" s="28" t="s">
        <v>5389</v>
      </c>
      <c r="F3131" s="28" t="s">
        <v>5390</v>
      </c>
      <c r="G3131" s="23" t="s">
        <v>915</v>
      </c>
      <c r="H3131" s="52">
        <v>45138.0</v>
      </c>
      <c r="I3131" s="53">
        <v>45607.0</v>
      </c>
      <c r="J3131" s="23"/>
      <c r="K3131" s="27" t="str">
        <f>IFERROR(__xludf.DUMMYFUNCTION("""COMPUTED_VALUE"""),"〇")</f>
        <v>〇</v>
      </c>
      <c r="L3131" s="27"/>
    </row>
    <row r="3132" ht="18.0" customHeight="1">
      <c r="A3132" s="3"/>
      <c r="B3132" s="21"/>
      <c r="C3132" s="41">
        <v>9.784535527133E12</v>
      </c>
      <c r="D3132" s="28" t="s">
        <v>2549</v>
      </c>
      <c r="E3132" s="28" t="s">
        <v>5391</v>
      </c>
      <c r="F3132" s="28" t="s">
        <v>5392</v>
      </c>
      <c r="G3132" s="23" t="s">
        <v>915</v>
      </c>
      <c r="H3132" s="52">
        <v>45199.0</v>
      </c>
      <c r="I3132" s="53">
        <v>45607.0</v>
      </c>
      <c r="J3132" s="23"/>
      <c r="K3132" s="27" t="str">
        <f>IFERROR(__xludf.DUMMYFUNCTION("""COMPUTED_VALUE"""),"")</f>
        <v/>
      </c>
      <c r="L3132" s="27"/>
    </row>
    <row r="3133" ht="18.0" customHeight="1">
      <c r="A3133" s="3"/>
      <c r="B3133" s="21"/>
      <c r="C3133" s="41">
        <v>9.784535526556E12</v>
      </c>
      <c r="D3133" s="28" t="s">
        <v>2549</v>
      </c>
      <c r="E3133" s="28" t="s">
        <v>5393</v>
      </c>
      <c r="F3133" s="28" t="s">
        <v>5394</v>
      </c>
      <c r="G3133" s="23" t="s">
        <v>915</v>
      </c>
      <c r="H3133" s="52">
        <v>45285.0</v>
      </c>
      <c r="I3133" s="53">
        <v>45607.0</v>
      </c>
      <c r="J3133" s="23"/>
      <c r="K3133" s="27" t="str">
        <f>IFERROR(__xludf.DUMMYFUNCTION("""COMPUTED_VALUE"""),"")</f>
        <v/>
      </c>
      <c r="L3133" s="27"/>
    </row>
    <row r="3134" ht="18.0" customHeight="1">
      <c r="A3134" s="3"/>
      <c r="B3134" s="21"/>
      <c r="C3134" s="41">
        <v>9.784535526297E12</v>
      </c>
      <c r="D3134" s="28" t="s">
        <v>2549</v>
      </c>
      <c r="E3134" s="28" t="s">
        <v>5395</v>
      </c>
      <c r="F3134" s="28" t="s">
        <v>5396</v>
      </c>
      <c r="G3134" s="23" t="s">
        <v>915</v>
      </c>
      <c r="H3134" s="52">
        <v>44640.0</v>
      </c>
      <c r="I3134" s="53">
        <v>45607.0</v>
      </c>
      <c r="J3134" s="23"/>
      <c r="K3134" s="27" t="str">
        <f>IFERROR(__xludf.DUMMYFUNCTION("""COMPUTED_VALUE"""),"〇")</f>
        <v>〇</v>
      </c>
      <c r="L3134" s="27"/>
    </row>
    <row r="3135" ht="18.0" customHeight="1">
      <c r="A3135" s="3"/>
      <c r="B3135" s="21"/>
      <c r="C3135" s="41">
        <v>9.784535525894E12</v>
      </c>
      <c r="D3135" s="28" t="s">
        <v>2549</v>
      </c>
      <c r="E3135" s="28" t="s">
        <v>5397</v>
      </c>
      <c r="F3135" s="28" t="s">
        <v>5398</v>
      </c>
      <c r="G3135" s="23" t="s">
        <v>915</v>
      </c>
      <c r="H3135" s="52">
        <v>44651.0</v>
      </c>
      <c r="I3135" s="53">
        <v>45607.0</v>
      </c>
      <c r="J3135" s="23"/>
      <c r="K3135" s="27" t="str">
        <f>IFERROR(__xludf.DUMMYFUNCTION("""COMPUTED_VALUE"""),"")</f>
        <v/>
      </c>
      <c r="L3135" s="27"/>
    </row>
    <row r="3136" ht="18.0" customHeight="1">
      <c r="A3136" s="3"/>
      <c r="B3136" s="21"/>
      <c r="C3136" s="41">
        <v>9.784535525795E12</v>
      </c>
      <c r="D3136" s="28" t="s">
        <v>2549</v>
      </c>
      <c r="E3136" s="28" t="s">
        <v>5399</v>
      </c>
      <c r="F3136" s="28" t="s">
        <v>5400</v>
      </c>
      <c r="G3136" s="23" t="s">
        <v>915</v>
      </c>
      <c r="H3136" s="52">
        <v>45285.0</v>
      </c>
      <c r="I3136" s="53">
        <v>45607.0</v>
      </c>
      <c r="J3136" s="23"/>
      <c r="K3136" s="27" t="str">
        <f>IFERROR(__xludf.DUMMYFUNCTION("""COMPUTED_VALUE"""),"")</f>
        <v/>
      </c>
      <c r="L3136" s="27"/>
    </row>
    <row r="3137" ht="18.0" customHeight="1">
      <c r="A3137" s="3"/>
      <c r="B3137" s="21"/>
      <c r="C3137" s="41">
        <v>9.784535525351E12</v>
      </c>
      <c r="D3137" s="28" t="s">
        <v>2549</v>
      </c>
      <c r="E3137" s="28" t="s">
        <v>5401</v>
      </c>
      <c r="F3137" s="28" t="s">
        <v>5402</v>
      </c>
      <c r="G3137" s="23" t="s">
        <v>915</v>
      </c>
      <c r="H3137" s="52">
        <v>44286.0</v>
      </c>
      <c r="I3137" s="53">
        <v>45607.0</v>
      </c>
      <c r="J3137" s="23"/>
      <c r="K3137" s="27" t="str">
        <f>IFERROR(__xludf.DUMMYFUNCTION("""COMPUTED_VALUE"""),"")</f>
        <v/>
      </c>
      <c r="L3137" s="27"/>
    </row>
    <row r="3138" ht="18.0" customHeight="1">
      <c r="A3138" s="3"/>
      <c r="B3138" s="21"/>
      <c r="C3138" s="41">
        <v>9.784535524705E12</v>
      </c>
      <c r="D3138" s="28" t="s">
        <v>2549</v>
      </c>
      <c r="E3138" s="28" t="s">
        <v>5403</v>
      </c>
      <c r="F3138" s="28" t="s">
        <v>5404</v>
      </c>
      <c r="G3138" s="23" t="s">
        <v>915</v>
      </c>
      <c r="H3138" s="52">
        <v>43951.0</v>
      </c>
      <c r="I3138" s="53">
        <v>45607.0</v>
      </c>
      <c r="J3138" s="23"/>
      <c r="K3138" s="27" t="str">
        <f>IFERROR(__xludf.DUMMYFUNCTION("""COMPUTED_VALUE"""),"")</f>
        <v/>
      </c>
      <c r="L3138" s="27"/>
    </row>
    <row r="3139" ht="18.0" customHeight="1">
      <c r="A3139" s="3"/>
      <c r="B3139" s="21"/>
      <c r="C3139" s="41">
        <v>9.784535522701E12</v>
      </c>
      <c r="D3139" s="28" t="s">
        <v>2549</v>
      </c>
      <c r="E3139" s="28" t="s">
        <v>5405</v>
      </c>
      <c r="F3139" s="28" t="s">
        <v>5406</v>
      </c>
      <c r="G3139" s="23" t="s">
        <v>915</v>
      </c>
      <c r="H3139" s="52">
        <v>44012.0</v>
      </c>
      <c r="I3139" s="53">
        <v>45607.0</v>
      </c>
      <c r="J3139" s="23"/>
      <c r="K3139" s="27" t="str">
        <f>IFERROR(__xludf.DUMMYFUNCTION("""COMPUTED_VALUE"""),"")</f>
        <v/>
      </c>
      <c r="L3139" s="27"/>
    </row>
    <row r="3140" ht="18.0" customHeight="1">
      <c r="A3140" s="3"/>
      <c r="B3140" s="21"/>
      <c r="C3140" s="41">
        <v>9.784535002555E12</v>
      </c>
      <c r="D3140" s="28" t="s">
        <v>2549</v>
      </c>
      <c r="E3140" s="28" t="s">
        <v>5407</v>
      </c>
      <c r="F3140" s="28" t="s">
        <v>2551</v>
      </c>
      <c r="G3140" s="23" t="s">
        <v>915</v>
      </c>
      <c r="H3140" s="52">
        <v>45280.0</v>
      </c>
      <c r="I3140" s="53">
        <v>45607.0</v>
      </c>
      <c r="J3140" s="23"/>
      <c r="K3140" s="27" t="str">
        <f>IFERROR(__xludf.DUMMYFUNCTION("""COMPUTED_VALUE"""),"〇")</f>
        <v>〇</v>
      </c>
      <c r="L3140" s="27"/>
    </row>
    <row r="3141" ht="18.0" customHeight="1">
      <c r="A3141" s="3"/>
      <c r="B3141" s="21"/>
      <c r="C3141" s="22">
        <v>9.784641233034E12</v>
      </c>
      <c r="D3141" s="23" t="s">
        <v>628</v>
      </c>
      <c r="E3141" s="23" t="s">
        <v>5408</v>
      </c>
      <c r="F3141" s="23" t="s">
        <v>5409</v>
      </c>
      <c r="G3141" s="24" t="s">
        <v>19</v>
      </c>
      <c r="H3141" s="29">
        <v>44927.0</v>
      </c>
      <c r="I3141" s="53">
        <v>45607.0</v>
      </c>
      <c r="J3141" s="23"/>
      <c r="K3141" s="27" t="str">
        <f>IFERROR(__xludf.DUMMYFUNCTION("""COMPUTED_VALUE"""),"")</f>
        <v/>
      </c>
      <c r="L3141" s="27"/>
    </row>
    <row r="3142" ht="18.0" customHeight="1">
      <c r="A3142" s="3"/>
      <c r="B3142" s="21"/>
      <c r="C3142" s="22">
        <v>9.78464123301E12</v>
      </c>
      <c r="D3142" s="23" t="s">
        <v>628</v>
      </c>
      <c r="E3142" s="23" t="s">
        <v>5410</v>
      </c>
      <c r="F3142" s="23" t="s">
        <v>194</v>
      </c>
      <c r="G3142" s="24" t="s">
        <v>19</v>
      </c>
      <c r="H3142" s="25">
        <v>44896.0</v>
      </c>
      <c r="I3142" s="53">
        <v>45607.0</v>
      </c>
      <c r="J3142" s="23"/>
      <c r="K3142" s="27" t="str">
        <f>IFERROR(__xludf.DUMMYFUNCTION("""COMPUTED_VALUE"""),"")</f>
        <v/>
      </c>
      <c r="L3142" s="27"/>
    </row>
    <row r="3143" ht="18.0" customHeight="1">
      <c r="A3143" s="3"/>
      <c r="B3143" s="21"/>
      <c r="C3143" s="22">
        <v>9.784641243613E12</v>
      </c>
      <c r="D3143" s="23" t="s">
        <v>628</v>
      </c>
      <c r="E3143" s="23" t="s">
        <v>5411</v>
      </c>
      <c r="F3143" s="23" t="s">
        <v>3885</v>
      </c>
      <c r="G3143" s="24" t="s">
        <v>19</v>
      </c>
      <c r="H3143" s="25">
        <v>44896.0</v>
      </c>
      <c r="I3143" s="53">
        <v>45607.0</v>
      </c>
      <c r="J3143" s="23"/>
      <c r="K3143" s="27" t="str">
        <f>IFERROR(__xludf.DUMMYFUNCTION("""COMPUTED_VALUE"""),"")</f>
        <v/>
      </c>
      <c r="L3143" s="27"/>
    </row>
    <row r="3144" ht="18.0" customHeight="1">
      <c r="A3144" s="3"/>
      <c r="B3144" s="21"/>
      <c r="C3144" s="22">
        <v>9.784641138872E12</v>
      </c>
      <c r="D3144" s="23" t="s">
        <v>628</v>
      </c>
      <c r="E3144" s="23" t="s">
        <v>5412</v>
      </c>
      <c r="F3144" s="23" t="s">
        <v>679</v>
      </c>
      <c r="G3144" s="24" t="s">
        <v>19</v>
      </c>
      <c r="H3144" s="25">
        <v>44713.0</v>
      </c>
      <c r="I3144" s="53">
        <v>45607.0</v>
      </c>
      <c r="J3144" s="23"/>
      <c r="K3144" s="27" t="str">
        <f>IFERROR(__xludf.DUMMYFUNCTION("""COMPUTED_VALUE"""),"")</f>
        <v/>
      </c>
      <c r="L3144" s="27"/>
    </row>
    <row r="3145" ht="18.0" customHeight="1">
      <c r="A3145" s="3"/>
      <c r="B3145" s="21"/>
      <c r="C3145" s="22">
        <v>9.78464124346E12</v>
      </c>
      <c r="D3145" s="23" t="s">
        <v>628</v>
      </c>
      <c r="E3145" s="23" t="s">
        <v>5413</v>
      </c>
      <c r="F3145" s="23" t="s">
        <v>5414</v>
      </c>
      <c r="G3145" s="24" t="s">
        <v>19</v>
      </c>
      <c r="H3145" s="25">
        <v>44713.0</v>
      </c>
      <c r="I3145" s="53">
        <v>45607.0</v>
      </c>
      <c r="J3145" s="23"/>
      <c r="K3145" s="27" t="str">
        <f>IFERROR(__xludf.DUMMYFUNCTION("""COMPUTED_VALUE"""),"")</f>
        <v/>
      </c>
      <c r="L3145" s="27"/>
    </row>
    <row r="3146" ht="18.0" customHeight="1">
      <c r="A3146" s="3"/>
      <c r="B3146" s="21"/>
      <c r="C3146" s="22">
        <v>9.784641138858E12</v>
      </c>
      <c r="D3146" s="23" t="s">
        <v>628</v>
      </c>
      <c r="E3146" s="23" t="s">
        <v>5415</v>
      </c>
      <c r="F3146" s="23" t="s">
        <v>5416</v>
      </c>
      <c r="G3146" s="24" t="s">
        <v>19</v>
      </c>
      <c r="H3146" s="25">
        <v>44621.0</v>
      </c>
      <c r="I3146" s="53">
        <v>45607.0</v>
      </c>
      <c r="J3146" s="23"/>
      <c r="K3146" s="27" t="str">
        <f>IFERROR(__xludf.DUMMYFUNCTION("""COMPUTED_VALUE"""),"")</f>
        <v/>
      </c>
      <c r="L3146" s="27"/>
    </row>
    <row r="3147" ht="18.0" customHeight="1">
      <c r="A3147" s="3"/>
      <c r="B3147" s="21"/>
      <c r="C3147" s="22">
        <v>9.784641138728E12</v>
      </c>
      <c r="D3147" s="23" t="s">
        <v>628</v>
      </c>
      <c r="E3147" s="23" t="s">
        <v>5417</v>
      </c>
      <c r="F3147" s="23" t="s">
        <v>1218</v>
      </c>
      <c r="G3147" s="24" t="s">
        <v>19</v>
      </c>
      <c r="H3147" s="25">
        <v>44621.0</v>
      </c>
      <c r="I3147" s="53">
        <v>45607.0</v>
      </c>
      <c r="J3147" s="23"/>
      <c r="K3147" s="27" t="str">
        <f>IFERROR(__xludf.DUMMYFUNCTION("""COMPUTED_VALUE"""),"")</f>
        <v/>
      </c>
      <c r="L3147" s="27"/>
    </row>
    <row r="3148" ht="18.0" customHeight="1">
      <c r="A3148" s="3"/>
      <c r="B3148" s="21"/>
      <c r="C3148" s="22">
        <v>9.784641228191E12</v>
      </c>
      <c r="D3148" s="23" t="s">
        <v>628</v>
      </c>
      <c r="E3148" s="23" t="s">
        <v>5418</v>
      </c>
      <c r="F3148" s="23" t="s">
        <v>5419</v>
      </c>
      <c r="G3148" s="24" t="s">
        <v>19</v>
      </c>
      <c r="H3148" s="29">
        <v>44531.0</v>
      </c>
      <c r="I3148" s="53">
        <v>45607.0</v>
      </c>
      <c r="J3148" s="23"/>
      <c r="K3148" s="27" t="str">
        <f>IFERROR(__xludf.DUMMYFUNCTION("""COMPUTED_VALUE"""),"")</f>
        <v/>
      </c>
      <c r="L3148" s="27"/>
    </row>
    <row r="3149" ht="18.0" customHeight="1">
      <c r="A3149" s="3"/>
      <c r="B3149" s="21"/>
      <c r="C3149" s="22">
        <v>9.784641228221E12</v>
      </c>
      <c r="D3149" s="23" t="s">
        <v>628</v>
      </c>
      <c r="E3149" s="23" t="s">
        <v>5420</v>
      </c>
      <c r="F3149" s="23" t="s">
        <v>1215</v>
      </c>
      <c r="G3149" s="24" t="s">
        <v>19</v>
      </c>
      <c r="H3149" s="25">
        <v>44531.0</v>
      </c>
      <c r="I3149" s="53">
        <v>45607.0</v>
      </c>
      <c r="J3149" s="23"/>
      <c r="K3149" s="27" t="str">
        <f>IFERROR(__xludf.DUMMYFUNCTION("""COMPUTED_VALUE"""),"")</f>
        <v/>
      </c>
      <c r="L3149" s="27"/>
    </row>
    <row r="3150" ht="18.0" customHeight="1">
      <c r="A3150" s="3"/>
      <c r="B3150" s="21"/>
      <c r="C3150" s="22">
        <v>9.784641046894E12</v>
      </c>
      <c r="D3150" s="23" t="s">
        <v>628</v>
      </c>
      <c r="E3150" s="23" t="s">
        <v>5421</v>
      </c>
      <c r="F3150" s="23" t="s">
        <v>691</v>
      </c>
      <c r="G3150" s="24" t="s">
        <v>19</v>
      </c>
      <c r="H3150" s="29">
        <v>44531.0</v>
      </c>
      <c r="I3150" s="53">
        <v>45607.0</v>
      </c>
      <c r="J3150" s="23"/>
      <c r="K3150" s="27" t="str">
        <f>IFERROR(__xludf.DUMMYFUNCTION("""COMPUTED_VALUE"""),"")</f>
        <v/>
      </c>
      <c r="L3150" s="27"/>
    </row>
    <row r="3151" ht="18.0" customHeight="1">
      <c r="A3151" s="3"/>
      <c r="B3151" s="21"/>
      <c r="C3151" s="22">
        <v>9.784641243507E12</v>
      </c>
      <c r="D3151" s="23" t="s">
        <v>628</v>
      </c>
      <c r="E3151" s="23" t="s">
        <v>5422</v>
      </c>
      <c r="F3151" s="23" t="s">
        <v>5423</v>
      </c>
      <c r="G3151" s="24" t="s">
        <v>19</v>
      </c>
      <c r="H3151" s="25">
        <v>44531.0</v>
      </c>
      <c r="I3151" s="53">
        <v>45607.0</v>
      </c>
      <c r="J3151" s="23"/>
      <c r="K3151" s="27" t="str">
        <f>IFERROR(__xludf.DUMMYFUNCTION("""COMPUTED_VALUE"""),"")</f>
        <v/>
      </c>
      <c r="L3151" s="27"/>
    </row>
    <row r="3152" ht="18.0" customHeight="1">
      <c r="A3152" s="3"/>
      <c r="B3152" s="21"/>
      <c r="C3152" s="22">
        <v>9.784641138704E12</v>
      </c>
      <c r="D3152" s="23" t="s">
        <v>628</v>
      </c>
      <c r="E3152" s="23" t="s">
        <v>5424</v>
      </c>
      <c r="F3152" s="23" t="s">
        <v>1228</v>
      </c>
      <c r="G3152" s="24" t="s">
        <v>19</v>
      </c>
      <c r="H3152" s="25">
        <v>44470.0</v>
      </c>
      <c r="I3152" s="53">
        <v>45607.0</v>
      </c>
      <c r="J3152" s="23"/>
      <c r="K3152" s="27" t="str">
        <f>IFERROR(__xludf.DUMMYFUNCTION("""COMPUTED_VALUE"""),"")</f>
        <v/>
      </c>
      <c r="L3152" s="27"/>
    </row>
    <row r="3153" ht="18.0" customHeight="1">
      <c r="A3153" s="3"/>
      <c r="B3153" s="21"/>
      <c r="C3153" s="22">
        <v>9.784641138148E12</v>
      </c>
      <c r="D3153" s="23" t="s">
        <v>628</v>
      </c>
      <c r="E3153" s="23" t="s">
        <v>5425</v>
      </c>
      <c r="F3153" s="23" t="s">
        <v>700</v>
      </c>
      <c r="G3153" s="24" t="s">
        <v>19</v>
      </c>
      <c r="H3153" s="25">
        <v>43709.0</v>
      </c>
      <c r="I3153" s="53">
        <v>45607.0</v>
      </c>
      <c r="J3153" s="23"/>
      <c r="K3153" s="27" t="str">
        <f>IFERROR(__xludf.DUMMYFUNCTION("""COMPUTED_VALUE"""),"")</f>
        <v/>
      </c>
      <c r="L3153" s="27"/>
    </row>
    <row r="3154" ht="18.0" customHeight="1">
      <c r="A3154" s="3"/>
      <c r="B3154" s="21"/>
      <c r="C3154" s="22">
        <v>9.784641243576E12</v>
      </c>
      <c r="D3154" s="23" t="s">
        <v>628</v>
      </c>
      <c r="E3154" s="23" t="s">
        <v>5426</v>
      </c>
      <c r="F3154" s="23" t="s">
        <v>5427</v>
      </c>
      <c r="G3154" s="24" t="s">
        <v>19</v>
      </c>
      <c r="H3154" s="87">
        <v>44920.0</v>
      </c>
      <c r="I3154" s="53">
        <v>45607.0</v>
      </c>
      <c r="J3154" s="23"/>
      <c r="K3154" s="27" t="str">
        <f>IFERROR(__xludf.DUMMYFUNCTION("""COMPUTED_VALUE"""),"")</f>
        <v/>
      </c>
      <c r="L3154" s="27"/>
    </row>
    <row r="3155" ht="18.0" customHeight="1">
      <c r="A3155" s="3"/>
      <c r="B3155" s="21"/>
      <c r="C3155" s="22">
        <v>9.784641228436E12</v>
      </c>
      <c r="D3155" s="23" t="s">
        <v>628</v>
      </c>
      <c r="E3155" s="23" t="s">
        <v>5428</v>
      </c>
      <c r="F3155" s="23" t="s">
        <v>5429</v>
      </c>
      <c r="G3155" s="24" t="s">
        <v>19</v>
      </c>
      <c r="H3155" s="25">
        <v>45015.0</v>
      </c>
      <c r="I3155" s="53">
        <v>45607.0</v>
      </c>
      <c r="J3155" s="23"/>
      <c r="K3155" s="27" t="str">
        <f>IFERROR(__xludf.DUMMYFUNCTION("""COMPUTED_VALUE"""),"")</f>
        <v/>
      </c>
      <c r="L3155" s="27"/>
    </row>
    <row r="3156" ht="18.0" customHeight="1">
      <c r="A3156" s="3"/>
      <c r="B3156" s="21"/>
      <c r="C3156" s="22">
        <v>9.78464124359E12</v>
      </c>
      <c r="D3156" s="23" t="s">
        <v>628</v>
      </c>
      <c r="E3156" s="23" t="s">
        <v>5430</v>
      </c>
      <c r="F3156" s="23" t="s">
        <v>5431</v>
      </c>
      <c r="G3156" s="24" t="s">
        <v>19</v>
      </c>
      <c r="H3156" s="29">
        <v>44972.0</v>
      </c>
      <c r="I3156" s="53">
        <v>45607.0</v>
      </c>
      <c r="J3156" s="23"/>
      <c r="K3156" s="27" t="str">
        <f>IFERROR(__xludf.DUMMYFUNCTION("""COMPUTED_VALUE"""),"")</f>
        <v/>
      </c>
      <c r="L3156" s="27"/>
    </row>
    <row r="3157" ht="18.0" customHeight="1">
      <c r="A3157" s="3"/>
      <c r="B3157" s="21"/>
      <c r="C3157" s="22">
        <v>9.784641243569E12</v>
      </c>
      <c r="D3157" s="23" t="s">
        <v>628</v>
      </c>
      <c r="E3157" s="23" t="s">
        <v>5432</v>
      </c>
      <c r="F3157" s="23" t="s">
        <v>5433</v>
      </c>
      <c r="G3157" s="24" t="s">
        <v>19</v>
      </c>
      <c r="H3157" s="29">
        <v>44774.0</v>
      </c>
      <c r="I3157" s="53">
        <v>45607.0</v>
      </c>
      <c r="J3157" s="23"/>
      <c r="K3157" s="27" t="str">
        <f>IFERROR(__xludf.DUMMYFUNCTION("""COMPUTED_VALUE"""),"")</f>
        <v/>
      </c>
      <c r="L3157" s="27"/>
    </row>
    <row r="3158" ht="18.0" customHeight="1">
      <c r="A3158" s="3"/>
      <c r="B3158" s="21"/>
      <c r="C3158" s="22">
        <v>9.784641138452E12</v>
      </c>
      <c r="D3158" s="23" t="s">
        <v>628</v>
      </c>
      <c r="E3158" s="23" t="s">
        <v>5434</v>
      </c>
      <c r="F3158" s="23" t="s">
        <v>5435</v>
      </c>
      <c r="G3158" s="24" t="s">
        <v>19</v>
      </c>
      <c r="H3158" s="25">
        <v>44270.0</v>
      </c>
      <c r="I3158" s="53">
        <v>45607.0</v>
      </c>
      <c r="J3158" s="23"/>
      <c r="K3158" s="27" t="str">
        <f>IFERROR(__xludf.DUMMYFUNCTION("""COMPUTED_VALUE"""),"")</f>
        <v/>
      </c>
      <c r="L3158" s="27"/>
    </row>
    <row r="3159" ht="18.0" customHeight="1">
      <c r="A3159" s="3"/>
      <c r="B3159" s="21"/>
      <c r="C3159" s="22">
        <v>9.784641048287E12</v>
      </c>
      <c r="D3159" s="23" t="s">
        <v>628</v>
      </c>
      <c r="E3159" s="23" t="s">
        <v>5436</v>
      </c>
      <c r="F3159" s="23" t="s">
        <v>5437</v>
      </c>
      <c r="G3159" s="24" t="s">
        <v>19</v>
      </c>
      <c r="H3159" s="25">
        <v>44190.0</v>
      </c>
      <c r="I3159" s="53">
        <v>45607.0</v>
      </c>
      <c r="J3159" s="23"/>
      <c r="K3159" s="27" t="str">
        <f>IFERROR(__xludf.DUMMYFUNCTION("""COMPUTED_VALUE"""),"")</f>
        <v/>
      </c>
      <c r="L3159" s="27"/>
    </row>
    <row r="3160" ht="18.0" customHeight="1">
      <c r="A3160" s="3"/>
      <c r="B3160" s="21"/>
      <c r="C3160" s="22">
        <v>9.78464104827E12</v>
      </c>
      <c r="D3160" s="23" t="s">
        <v>628</v>
      </c>
      <c r="E3160" s="23" t="s">
        <v>5438</v>
      </c>
      <c r="F3160" s="23" t="s">
        <v>5437</v>
      </c>
      <c r="G3160" s="24" t="s">
        <v>19</v>
      </c>
      <c r="H3160" s="25">
        <v>44185.0</v>
      </c>
      <c r="I3160" s="53">
        <v>45607.0</v>
      </c>
      <c r="J3160" s="23"/>
      <c r="K3160" s="27" t="str">
        <f>IFERROR(__xludf.DUMMYFUNCTION("""COMPUTED_VALUE"""),"")</f>
        <v/>
      </c>
      <c r="L3160" s="27"/>
    </row>
    <row r="3161" ht="18.0" customHeight="1">
      <c r="A3161" s="3"/>
      <c r="B3161" s="21"/>
      <c r="C3161" s="22">
        <v>9.784641243422E12</v>
      </c>
      <c r="D3161" s="23" t="s">
        <v>628</v>
      </c>
      <c r="E3161" s="23" t="s">
        <v>5439</v>
      </c>
      <c r="F3161" s="23" t="s">
        <v>5440</v>
      </c>
      <c r="G3161" s="24" t="s">
        <v>19</v>
      </c>
      <c r="H3161" s="25">
        <v>44185.0</v>
      </c>
      <c r="I3161" s="53">
        <v>45607.0</v>
      </c>
      <c r="J3161" s="23"/>
      <c r="K3161" s="27" t="str">
        <f>IFERROR(__xludf.DUMMYFUNCTION("""COMPUTED_VALUE"""),"")</f>
        <v/>
      </c>
      <c r="L3161" s="27"/>
    </row>
    <row r="3162" ht="18.0" customHeight="1">
      <c r="A3162" s="3"/>
      <c r="B3162" s="21"/>
      <c r="C3162" s="22">
        <v>9.784641227934E12</v>
      </c>
      <c r="D3162" s="23" t="s">
        <v>628</v>
      </c>
      <c r="E3162" s="23" t="s">
        <v>5441</v>
      </c>
      <c r="F3162" s="23" t="s">
        <v>5442</v>
      </c>
      <c r="G3162" s="24" t="s">
        <v>19</v>
      </c>
      <c r="H3162" s="25">
        <v>44155.0</v>
      </c>
      <c r="I3162" s="53">
        <v>45607.0</v>
      </c>
      <c r="J3162" s="23"/>
      <c r="K3162" s="27" t="str">
        <f>IFERROR(__xludf.DUMMYFUNCTION("""COMPUTED_VALUE"""),"")</f>
        <v/>
      </c>
      <c r="L3162" s="27"/>
    </row>
    <row r="3163" ht="18.0" customHeight="1">
      <c r="A3163" s="3"/>
      <c r="B3163" s="21"/>
      <c r="C3163" s="22">
        <v>9.784641138414E12</v>
      </c>
      <c r="D3163" s="23" t="s">
        <v>628</v>
      </c>
      <c r="E3163" s="23" t="s">
        <v>3897</v>
      </c>
      <c r="F3163" s="23" t="s">
        <v>5443</v>
      </c>
      <c r="G3163" s="24" t="s">
        <v>19</v>
      </c>
      <c r="H3163" s="25">
        <v>44104.0</v>
      </c>
      <c r="I3163" s="53">
        <v>45607.0</v>
      </c>
      <c r="J3163" s="23"/>
      <c r="K3163" s="27" t="str">
        <f>IFERROR(__xludf.DUMMYFUNCTION("""COMPUTED_VALUE"""),"〇")</f>
        <v>〇</v>
      </c>
      <c r="L3163" s="27"/>
    </row>
    <row r="3164" ht="18.0" customHeight="1">
      <c r="A3164" s="3"/>
      <c r="B3164" s="21"/>
      <c r="C3164" s="22">
        <v>9.784641048263E12</v>
      </c>
      <c r="D3164" s="23" t="s">
        <v>628</v>
      </c>
      <c r="E3164" s="23" t="s">
        <v>5444</v>
      </c>
      <c r="F3164" s="23" t="s">
        <v>5437</v>
      </c>
      <c r="G3164" s="24" t="s">
        <v>19</v>
      </c>
      <c r="H3164" s="29">
        <v>44073.0</v>
      </c>
      <c r="I3164" s="53">
        <v>45607.0</v>
      </c>
      <c r="J3164" s="23"/>
      <c r="K3164" s="27" t="str">
        <f>IFERROR(__xludf.DUMMYFUNCTION("""COMPUTED_VALUE"""),"")</f>
        <v/>
      </c>
      <c r="L3164" s="27"/>
    </row>
    <row r="3165" ht="18.0" customHeight="1">
      <c r="A3165" s="3"/>
      <c r="B3165" s="21"/>
      <c r="C3165" s="22">
        <v>9.784641243286E12</v>
      </c>
      <c r="D3165" s="23" t="s">
        <v>628</v>
      </c>
      <c r="E3165" s="23" t="s">
        <v>3890</v>
      </c>
      <c r="F3165" s="23" t="s">
        <v>5445</v>
      </c>
      <c r="G3165" s="24" t="s">
        <v>19</v>
      </c>
      <c r="H3165" s="25">
        <v>43829.0</v>
      </c>
      <c r="I3165" s="53">
        <v>45607.0</v>
      </c>
      <c r="J3165" s="23"/>
      <c r="K3165" s="27" t="str">
        <f>IFERROR(__xludf.DUMMYFUNCTION("""COMPUTED_VALUE"""),"")</f>
        <v/>
      </c>
      <c r="L3165" s="27"/>
    </row>
    <row r="3166" ht="18.0" customHeight="1">
      <c r="A3166" s="3"/>
      <c r="B3166" s="21"/>
      <c r="C3166" s="22">
        <v>9.784641227576E12</v>
      </c>
      <c r="D3166" s="23" t="s">
        <v>628</v>
      </c>
      <c r="E3166" s="23" t="s">
        <v>5446</v>
      </c>
      <c r="F3166" s="23" t="s">
        <v>5429</v>
      </c>
      <c r="G3166" s="24" t="s">
        <v>19</v>
      </c>
      <c r="H3166" s="29">
        <v>43444.0</v>
      </c>
      <c r="I3166" s="53">
        <v>45607.0</v>
      </c>
      <c r="J3166" s="23"/>
      <c r="K3166" s="27" t="str">
        <f>IFERROR(__xludf.DUMMYFUNCTION("""COMPUTED_VALUE"""),"")</f>
        <v/>
      </c>
      <c r="L3166" s="27"/>
    </row>
    <row r="3167" ht="18.0" customHeight="1">
      <c r="A3167" s="3"/>
      <c r="B3167" s="21"/>
      <c r="C3167" s="22">
        <v>9.784641139589E12</v>
      </c>
      <c r="D3167" s="23" t="s">
        <v>628</v>
      </c>
      <c r="E3167" s="23" t="s">
        <v>5447</v>
      </c>
      <c r="F3167" s="23" t="s">
        <v>5448</v>
      </c>
      <c r="G3167" s="24" t="s">
        <v>19</v>
      </c>
      <c r="H3167" s="29">
        <v>44737.0</v>
      </c>
      <c r="I3167" s="53">
        <v>45607.0</v>
      </c>
      <c r="J3167" s="23"/>
      <c r="K3167" s="27" t="str">
        <f>IFERROR(__xludf.DUMMYFUNCTION("""COMPUTED_VALUE"""),"")</f>
        <v/>
      </c>
      <c r="L3167" s="27"/>
    </row>
    <row r="3168" ht="18.0" customHeight="1">
      <c r="A3168" s="3"/>
      <c r="B3168" s="21"/>
      <c r="C3168" s="22">
        <v>9.784641179462E12</v>
      </c>
      <c r="D3168" s="23" t="s">
        <v>628</v>
      </c>
      <c r="E3168" s="23" t="s">
        <v>5449</v>
      </c>
      <c r="F3168" s="23" t="s">
        <v>5450</v>
      </c>
      <c r="G3168" s="24" t="s">
        <v>19</v>
      </c>
      <c r="H3168" s="87">
        <v>44280.0</v>
      </c>
      <c r="I3168" s="53">
        <v>45607.0</v>
      </c>
      <c r="J3168" s="23"/>
      <c r="K3168" s="27" t="str">
        <f>IFERROR(__xludf.DUMMYFUNCTION("""COMPUTED_VALUE"""),"")</f>
        <v/>
      </c>
      <c r="L3168" s="27"/>
    </row>
    <row r="3169" ht="18.0" customHeight="1">
      <c r="A3169" s="3"/>
      <c r="B3169" s="21"/>
      <c r="C3169" s="22">
        <v>9.784641138773E12</v>
      </c>
      <c r="D3169" s="23" t="s">
        <v>628</v>
      </c>
      <c r="E3169" s="23" t="s">
        <v>5451</v>
      </c>
      <c r="F3169" s="23" t="s">
        <v>341</v>
      </c>
      <c r="G3169" s="24" t="s">
        <v>19</v>
      </c>
      <c r="H3169" s="29">
        <v>44650.0</v>
      </c>
      <c r="I3169" s="53">
        <v>45607.0</v>
      </c>
      <c r="J3169" s="23"/>
      <c r="K3169" s="27" t="str">
        <f>IFERROR(__xludf.DUMMYFUNCTION("""COMPUTED_VALUE"""),"")</f>
        <v/>
      </c>
      <c r="L3169" s="27"/>
    </row>
    <row r="3170" ht="18.0" customHeight="1">
      <c r="A3170" s="3"/>
      <c r="B3170" s="21"/>
      <c r="C3170" s="22">
        <v>9.784641138384E12</v>
      </c>
      <c r="D3170" s="23" t="s">
        <v>628</v>
      </c>
      <c r="E3170" s="23" t="s">
        <v>5452</v>
      </c>
      <c r="F3170" s="23" t="s">
        <v>341</v>
      </c>
      <c r="G3170" s="24" t="s">
        <v>19</v>
      </c>
      <c r="H3170" s="25">
        <v>44109.0</v>
      </c>
      <c r="I3170" s="53">
        <v>45607.0</v>
      </c>
      <c r="J3170" s="23"/>
      <c r="K3170" s="27" t="str">
        <f>IFERROR(__xludf.DUMMYFUNCTION("""COMPUTED_VALUE"""),"")</f>
        <v/>
      </c>
      <c r="L3170" s="27"/>
    </row>
    <row r="3171" ht="18.0" customHeight="1">
      <c r="A3171" s="3"/>
      <c r="B3171" s="21"/>
      <c r="C3171" s="22">
        <v>9.784641179547E12</v>
      </c>
      <c r="D3171" s="23" t="s">
        <v>628</v>
      </c>
      <c r="E3171" s="23" t="s">
        <v>5453</v>
      </c>
      <c r="F3171" s="23" t="s">
        <v>5454</v>
      </c>
      <c r="G3171" s="24" t="s">
        <v>19</v>
      </c>
      <c r="H3171" s="25">
        <v>44990.0</v>
      </c>
      <c r="I3171" s="53">
        <v>45607.0</v>
      </c>
      <c r="J3171" s="23"/>
      <c r="K3171" s="27" t="str">
        <f>IFERROR(__xludf.DUMMYFUNCTION("""COMPUTED_VALUE"""),"")</f>
        <v/>
      </c>
      <c r="L3171" s="27"/>
    </row>
    <row r="3172" ht="18.0" customHeight="1">
      <c r="A3172" s="3"/>
      <c r="B3172" s="21"/>
      <c r="C3172" s="22">
        <v>9.784641179493E12</v>
      </c>
      <c r="D3172" s="23" t="s">
        <v>628</v>
      </c>
      <c r="E3172" s="23" t="s">
        <v>5455</v>
      </c>
      <c r="F3172" s="23" t="s">
        <v>5456</v>
      </c>
      <c r="G3172" s="24" t="s">
        <v>19</v>
      </c>
      <c r="H3172" s="25">
        <v>44650.0</v>
      </c>
      <c r="I3172" s="53">
        <v>45607.0</v>
      </c>
      <c r="J3172" s="23"/>
      <c r="K3172" s="27" t="str">
        <f>IFERROR(__xludf.DUMMYFUNCTION("""COMPUTED_VALUE"""),"")</f>
        <v/>
      </c>
      <c r="L3172" s="27"/>
    </row>
    <row r="3173" ht="18.0" customHeight="1">
      <c r="A3173" s="3"/>
      <c r="B3173" s="21"/>
      <c r="C3173" s="22">
        <v>9.784641243279E12</v>
      </c>
      <c r="D3173" s="23" t="s">
        <v>628</v>
      </c>
      <c r="E3173" s="23" t="s">
        <v>5457</v>
      </c>
      <c r="F3173" s="23" t="s">
        <v>5423</v>
      </c>
      <c r="G3173" s="24" t="s">
        <v>19</v>
      </c>
      <c r="H3173" s="25">
        <v>44286.0</v>
      </c>
      <c r="I3173" s="53">
        <v>45607.0</v>
      </c>
      <c r="J3173" s="23"/>
      <c r="K3173" s="27" t="str">
        <f>IFERROR(__xludf.DUMMYFUNCTION("""COMPUTED_VALUE"""),"")</f>
        <v/>
      </c>
      <c r="L3173" s="27"/>
    </row>
    <row r="3174" ht="18.0" customHeight="1">
      <c r="A3174" s="3"/>
      <c r="B3174" s="21"/>
      <c r="C3174" s="22">
        <v>9.78464122803E12</v>
      </c>
      <c r="D3174" s="23" t="s">
        <v>628</v>
      </c>
      <c r="E3174" s="23" t="s">
        <v>5458</v>
      </c>
      <c r="F3174" s="23" t="s">
        <v>1215</v>
      </c>
      <c r="G3174" s="24" t="s">
        <v>19</v>
      </c>
      <c r="H3174" s="25">
        <v>44285.0</v>
      </c>
      <c r="I3174" s="53">
        <v>45607.0</v>
      </c>
      <c r="J3174" s="23"/>
      <c r="K3174" s="27" t="str">
        <f>IFERROR(__xludf.DUMMYFUNCTION("""COMPUTED_VALUE"""),"")</f>
        <v/>
      </c>
      <c r="L3174" s="27"/>
    </row>
    <row r="3175" ht="18.0" customHeight="1">
      <c r="A3175" s="3"/>
      <c r="B3175" s="21"/>
      <c r="C3175" s="41" t="s">
        <v>5459</v>
      </c>
      <c r="D3175" s="28" t="s">
        <v>2133</v>
      </c>
      <c r="E3175" s="28" t="s">
        <v>5460</v>
      </c>
      <c r="F3175" s="28" t="s">
        <v>2133</v>
      </c>
      <c r="G3175" s="24" t="s">
        <v>19</v>
      </c>
      <c r="H3175" s="52">
        <v>45575.0</v>
      </c>
      <c r="I3175" s="53">
        <v>45607.0</v>
      </c>
      <c r="J3175" s="23"/>
      <c r="K3175" s="27" t="str">
        <f>IFERROR(__xludf.DUMMYFUNCTION("""COMPUTED_VALUE"""),"")</f>
        <v/>
      </c>
      <c r="L3175" s="27"/>
    </row>
    <row r="3176" ht="18.0" customHeight="1">
      <c r="A3176" s="3"/>
      <c r="B3176" s="21"/>
      <c r="C3176" s="41">
        <v>9.784417018551E12</v>
      </c>
      <c r="D3176" s="28" t="s">
        <v>4673</v>
      </c>
      <c r="E3176" s="28" t="s">
        <v>5461</v>
      </c>
      <c r="F3176" s="28" t="s">
        <v>5251</v>
      </c>
      <c r="G3176" s="24" t="s">
        <v>19</v>
      </c>
      <c r="H3176" s="52">
        <v>45061.0</v>
      </c>
      <c r="I3176" s="53">
        <v>45607.0</v>
      </c>
      <c r="J3176" s="23"/>
      <c r="K3176" s="27" t="str">
        <f>IFERROR(__xludf.DUMMYFUNCTION("""COMPUTED_VALUE"""),"")</f>
        <v/>
      </c>
      <c r="L3176" s="27"/>
    </row>
    <row r="3177" ht="18.0" customHeight="1">
      <c r="A3177" s="3"/>
      <c r="B3177" s="21"/>
      <c r="C3177" s="41">
        <v>9.78441701849E12</v>
      </c>
      <c r="D3177" s="28" t="s">
        <v>4673</v>
      </c>
      <c r="E3177" s="28" t="s">
        <v>5462</v>
      </c>
      <c r="F3177" s="28" t="s">
        <v>5463</v>
      </c>
      <c r="G3177" s="24" t="s">
        <v>19</v>
      </c>
      <c r="H3177" s="52">
        <v>44942.0</v>
      </c>
      <c r="I3177" s="53">
        <v>45607.0</v>
      </c>
      <c r="J3177" s="23"/>
      <c r="K3177" s="27" t="str">
        <f>IFERROR(__xludf.DUMMYFUNCTION("""COMPUTED_VALUE"""),"〇")</f>
        <v>〇</v>
      </c>
      <c r="L3177" s="27"/>
    </row>
    <row r="3178" ht="18.0" customHeight="1">
      <c r="A3178" s="3"/>
      <c r="B3178" s="21"/>
      <c r="C3178" s="41">
        <v>9.784417018452E12</v>
      </c>
      <c r="D3178" s="28" t="s">
        <v>4673</v>
      </c>
      <c r="E3178" s="28" t="s">
        <v>5464</v>
      </c>
      <c r="F3178" s="28" t="s">
        <v>5251</v>
      </c>
      <c r="G3178" s="24" t="s">
        <v>19</v>
      </c>
      <c r="H3178" s="52">
        <v>44824.0</v>
      </c>
      <c r="I3178" s="53">
        <v>45607.0</v>
      </c>
      <c r="J3178" s="23"/>
      <c r="K3178" s="27" t="str">
        <f>IFERROR(__xludf.DUMMYFUNCTION("""COMPUTED_VALUE"""),"〇")</f>
        <v>〇</v>
      </c>
      <c r="L3178" s="27"/>
    </row>
    <row r="3179" ht="18.0" customHeight="1">
      <c r="A3179" s="3"/>
      <c r="B3179" s="21"/>
      <c r="C3179" s="41">
        <v>9.784417018414E12</v>
      </c>
      <c r="D3179" s="28" t="s">
        <v>4673</v>
      </c>
      <c r="E3179" s="28" t="s">
        <v>5465</v>
      </c>
      <c r="F3179" s="28" t="s">
        <v>243</v>
      </c>
      <c r="G3179" s="24" t="s">
        <v>19</v>
      </c>
      <c r="H3179" s="52">
        <v>44819.0</v>
      </c>
      <c r="I3179" s="53">
        <v>45607.0</v>
      </c>
      <c r="J3179" s="23"/>
      <c r="K3179" s="27" t="str">
        <f>IFERROR(__xludf.DUMMYFUNCTION("""COMPUTED_VALUE"""),"〇")</f>
        <v>〇</v>
      </c>
      <c r="L3179" s="27"/>
    </row>
    <row r="3180" ht="18.0" customHeight="1">
      <c r="A3180" s="3"/>
      <c r="B3180" s="21"/>
      <c r="C3180" s="41">
        <v>9.784417018148E12</v>
      </c>
      <c r="D3180" s="28" t="s">
        <v>4673</v>
      </c>
      <c r="E3180" s="28" t="s">
        <v>5466</v>
      </c>
      <c r="F3180" s="28" t="s">
        <v>5467</v>
      </c>
      <c r="G3180" s="24" t="s">
        <v>19</v>
      </c>
      <c r="H3180" s="52">
        <v>44340.0</v>
      </c>
      <c r="I3180" s="53">
        <v>45607.0</v>
      </c>
      <c r="J3180" s="23"/>
      <c r="K3180" s="27" t="str">
        <f>IFERROR(__xludf.DUMMYFUNCTION("""COMPUTED_VALUE"""),"〇")</f>
        <v>〇</v>
      </c>
      <c r="L3180" s="27"/>
    </row>
    <row r="3181" ht="18.0" customHeight="1">
      <c r="A3181" s="3"/>
      <c r="B3181" s="21"/>
      <c r="C3181" s="41">
        <v>9.78441701807E12</v>
      </c>
      <c r="D3181" s="28" t="s">
        <v>4673</v>
      </c>
      <c r="E3181" s="28" t="s">
        <v>5468</v>
      </c>
      <c r="F3181" s="28" t="s">
        <v>5469</v>
      </c>
      <c r="G3181" s="24" t="s">
        <v>19</v>
      </c>
      <c r="H3181" s="52">
        <v>44261.0</v>
      </c>
      <c r="I3181" s="53">
        <v>45607.0</v>
      </c>
      <c r="J3181" s="23"/>
      <c r="K3181" s="27" t="str">
        <f>IFERROR(__xludf.DUMMYFUNCTION("""COMPUTED_VALUE"""),"〇")</f>
        <v>〇</v>
      </c>
      <c r="L3181" s="27"/>
    </row>
    <row r="3182" ht="18.0" customHeight="1">
      <c r="A3182" s="3"/>
      <c r="B3182" s="21"/>
      <c r="C3182" s="41">
        <v>9.784417017738E12</v>
      </c>
      <c r="D3182" s="28" t="s">
        <v>4673</v>
      </c>
      <c r="E3182" s="28" t="s">
        <v>5470</v>
      </c>
      <c r="F3182" s="28" t="s">
        <v>1428</v>
      </c>
      <c r="G3182" s="24" t="s">
        <v>19</v>
      </c>
      <c r="H3182" s="52">
        <v>43754.0</v>
      </c>
      <c r="I3182" s="53">
        <v>45607.0</v>
      </c>
      <c r="J3182" s="23"/>
      <c r="K3182" s="27" t="str">
        <f>IFERROR(__xludf.DUMMYFUNCTION("""COMPUTED_VALUE"""),"〇")</f>
        <v>〇</v>
      </c>
      <c r="L3182" s="27"/>
    </row>
    <row r="3183" ht="18.0" customHeight="1">
      <c r="A3183" s="3"/>
      <c r="B3183" s="21"/>
      <c r="C3183" s="41">
        <v>9.784417017509E12</v>
      </c>
      <c r="D3183" s="28" t="s">
        <v>4673</v>
      </c>
      <c r="E3183" s="28" t="s">
        <v>5471</v>
      </c>
      <c r="F3183" s="28" t="s">
        <v>5472</v>
      </c>
      <c r="G3183" s="24" t="s">
        <v>19</v>
      </c>
      <c r="H3183" s="52">
        <v>43356.0</v>
      </c>
      <c r="I3183" s="53">
        <v>45607.0</v>
      </c>
      <c r="J3183" s="23"/>
      <c r="K3183" s="27" t="str">
        <f>IFERROR(__xludf.DUMMYFUNCTION("""COMPUTED_VALUE"""),"")</f>
        <v/>
      </c>
      <c r="L3183" s="27"/>
    </row>
    <row r="3184" ht="18.0" customHeight="1">
      <c r="A3184" s="3"/>
      <c r="B3184" s="21"/>
      <c r="C3184" s="41">
        <v>9.784417017493E12</v>
      </c>
      <c r="D3184" s="28" t="s">
        <v>4673</v>
      </c>
      <c r="E3184" s="28" t="s">
        <v>5473</v>
      </c>
      <c r="F3184" s="28" t="s">
        <v>5472</v>
      </c>
      <c r="G3184" s="24" t="s">
        <v>19</v>
      </c>
      <c r="H3184" s="52">
        <v>43356.0</v>
      </c>
      <c r="I3184" s="53">
        <v>45607.0</v>
      </c>
      <c r="J3184" s="23"/>
      <c r="K3184" s="27" t="str">
        <f>IFERROR(__xludf.DUMMYFUNCTION("""COMPUTED_VALUE"""),"")</f>
        <v/>
      </c>
      <c r="L3184" s="27"/>
    </row>
    <row r="3185" ht="18.0" customHeight="1">
      <c r="A3185" s="3"/>
      <c r="B3185" s="21"/>
      <c r="C3185" s="41">
        <v>9.784417017356E12</v>
      </c>
      <c r="D3185" s="28" t="s">
        <v>4673</v>
      </c>
      <c r="E3185" s="28" t="s">
        <v>5474</v>
      </c>
      <c r="F3185" s="28" t="s">
        <v>5251</v>
      </c>
      <c r="G3185" s="24" t="s">
        <v>19</v>
      </c>
      <c r="H3185" s="52">
        <v>43222.0</v>
      </c>
      <c r="I3185" s="53">
        <v>45607.0</v>
      </c>
      <c r="J3185" s="23"/>
      <c r="K3185" s="27" t="str">
        <f>IFERROR(__xludf.DUMMYFUNCTION("""COMPUTED_VALUE"""),"〇")</f>
        <v>〇</v>
      </c>
      <c r="L3185" s="27"/>
    </row>
    <row r="3186" ht="18.0" customHeight="1">
      <c r="A3186" s="3"/>
      <c r="B3186" s="21"/>
      <c r="C3186" s="41">
        <v>9.784417017264E12</v>
      </c>
      <c r="D3186" s="28" t="s">
        <v>4673</v>
      </c>
      <c r="E3186" s="28" t="s">
        <v>5475</v>
      </c>
      <c r="F3186" s="28" t="s">
        <v>5476</v>
      </c>
      <c r="G3186" s="24" t="s">
        <v>19</v>
      </c>
      <c r="H3186" s="52">
        <v>43054.0</v>
      </c>
      <c r="I3186" s="53">
        <v>45607.0</v>
      </c>
      <c r="J3186" s="23"/>
      <c r="K3186" s="27" t="str">
        <f>IFERROR(__xludf.DUMMYFUNCTION("""COMPUTED_VALUE"""),"〇")</f>
        <v>〇</v>
      </c>
      <c r="L3186" s="27"/>
    </row>
    <row r="3187" ht="18.0" customHeight="1">
      <c r="A3187" s="3"/>
      <c r="B3187" s="21"/>
      <c r="C3187" s="41">
        <v>9.784417016151E12</v>
      </c>
      <c r="D3187" s="28" t="s">
        <v>4673</v>
      </c>
      <c r="E3187" s="28" t="s">
        <v>5477</v>
      </c>
      <c r="F3187" s="28" t="s">
        <v>5478</v>
      </c>
      <c r="G3187" s="24" t="s">
        <v>19</v>
      </c>
      <c r="H3187" s="52">
        <v>41690.0</v>
      </c>
      <c r="I3187" s="53">
        <v>45607.0</v>
      </c>
      <c r="J3187" s="23"/>
      <c r="K3187" s="27" t="str">
        <f>IFERROR(__xludf.DUMMYFUNCTION("""COMPUTED_VALUE"""),"〇")</f>
        <v>〇</v>
      </c>
      <c r="L3187" s="27"/>
    </row>
    <row r="3188" ht="18.0" customHeight="1">
      <c r="A3188" s="3"/>
      <c r="B3188" s="21"/>
      <c r="C3188" s="41">
        <v>9.784417015581E12</v>
      </c>
      <c r="D3188" s="28" t="s">
        <v>4673</v>
      </c>
      <c r="E3188" s="28" t="s">
        <v>5479</v>
      </c>
      <c r="F3188" s="28" t="s">
        <v>5480</v>
      </c>
      <c r="G3188" s="24" t="s">
        <v>19</v>
      </c>
      <c r="H3188" s="52">
        <v>41075.0</v>
      </c>
      <c r="I3188" s="53">
        <v>45607.0</v>
      </c>
      <c r="J3188" s="23"/>
      <c r="K3188" s="27" t="str">
        <f>IFERROR(__xludf.DUMMYFUNCTION("""COMPUTED_VALUE"""),"〇")</f>
        <v>〇</v>
      </c>
      <c r="L3188" s="27"/>
    </row>
    <row r="3189" ht="18.0" customHeight="1">
      <c r="A3189" s="3"/>
      <c r="B3189" s="21"/>
      <c r="C3189" s="41">
        <v>9.784417015574E12</v>
      </c>
      <c r="D3189" s="28" t="s">
        <v>4673</v>
      </c>
      <c r="E3189" s="28" t="s">
        <v>5481</v>
      </c>
      <c r="F3189" s="28" t="s">
        <v>5480</v>
      </c>
      <c r="G3189" s="24" t="s">
        <v>19</v>
      </c>
      <c r="H3189" s="52">
        <v>41075.0</v>
      </c>
      <c r="I3189" s="53">
        <v>45607.0</v>
      </c>
      <c r="J3189" s="23"/>
      <c r="K3189" s="27" t="str">
        <f>IFERROR(__xludf.DUMMYFUNCTION("""COMPUTED_VALUE"""),"〇")</f>
        <v>〇</v>
      </c>
      <c r="L3189" s="27"/>
    </row>
    <row r="3190" ht="18.0" customHeight="1">
      <c r="A3190" s="3"/>
      <c r="B3190" s="21"/>
      <c r="C3190" s="41">
        <v>9.784788291287E12</v>
      </c>
      <c r="D3190" s="28" t="s">
        <v>510</v>
      </c>
      <c r="E3190" s="28" t="s">
        <v>5482</v>
      </c>
      <c r="F3190" s="28" t="s">
        <v>5483</v>
      </c>
      <c r="G3190" s="24" t="s">
        <v>19</v>
      </c>
      <c r="H3190" s="52">
        <v>44966.0</v>
      </c>
      <c r="I3190" s="53">
        <v>45614.0</v>
      </c>
      <c r="J3190" s="23"/>
      <c r="K3190" s="27" t="str">
        <f>IFERROR(__xludf.DUMMYFUNCTION("""COMPUTED_VALUE"""),"")</f>
        <v/>
      </c>
      <c r="L3190" s="27"/>
    </row>
    <row r="3191" ht="18.0" customHeight="1">
      <c r="A3191" s="3"/>
      <c r="B3191" s="21"/>
      <c r="C3191" s="41">
        <v>9.784788291058E12</v>
      </c>
      <c r="D3191" s="28" t="s">
        <v>510</v>
      </c>
      <c r="E3191" s="28" t="s">
        <v>5484</v>
      </c>
      <c r="F3191" s="28" t="s">
        <v>5485</v>
      </c>
      <c r="G3191" s="24" t="s">
        <v>19</v>
      </c>
      <c r="H3191" s="52">
        <v>44886.0</v>
      </c>
      <c r="I3191" s="53">
        <v>45614.0</v>
      </c>
      <c r="J3191" s="23"/>
      <c r="K3191" s="27" t="str">
        <f>IFERROR(__xludf.DUMMYFUNCTION("""COMPUTED_VALUE"""),"")</f>
        <v/>
      </c>
      <c r="L3191" s="27"/>
    </row>
    <row r="3192" ht="18.0" customHeight="1">
      <c r="A3192" s="3"/>
      <c r="B3192" s="21"/>
      <c r="C3192" s="22">
        <v>9.784417018674E12</v>
      </c>
      <c r="D3192" s="28" t="s">
        <v>4673</v>
      </c>
      <c r="E3192" s="24" t="s">
        <v>5486</v>
      </c>
      <c r="F3192" s="24" t="s">
        <v>5487</v>
      </c>
      <c r="G3192" s="24" t="s">
        <v>19</v>
      </c>
      <c r="H3192" s="29">
        <v>45270.0</v>
      </c>
      <c r="I3192" s="53">
        <v>45621.0</v>
      </c>
      <c r="J3192" s="23"/>
      <c r="K3192" s="27" t="str">
        <f>IFERROR(__xludf.DUMMYFUNCTION("""COMPUTED_VALUE"""),"")</f>
        <v/>
      </c>
      <c r="L3192" s="27"/>
    </row>
    <row r="3193" ht="18.0" customHeight="1">
      <c r="A3193" s="3"/>
      <c r="B3193" s="21"/>
      <c r="C3193" s="88">
        <v>9.784641179226E12</v>
      </c>
      <c r="D3193" s="89" t="s">
        <v>628</v>
      </c>
      <c r="E3193" s="90" t="s">
        <v>5488</v>
      </c>
      <c r="F3193" s="90" t="s">
        <v>5489</v>
      </c>
      <c r="G3193" s="24" t="s">
        <v>19</v>
      </c>
      <c r="H3193" s="91">
        <v>41389.0</v>
      </c>
      <c r="I3193" s="92">
        <v>45628.0</v>
      </c>
      <c r="J3193" s="93"/>
      <c r="K3193" s="27" t="str">
        <f>IFERROR(__xludf.DUMMYFUNCTION("""COMPUTED_VALUE"""),"")</f>
        <v/>
      </c>
      <c r="L3193" s="27"/>
    </row>
    <row r="3194" ht="18.0" customHeight="1">
      <c r="A3194" s="3"/>
      <c r="B3194" s="21"/>
      <c r="C3194" s="41">
        <v>9.784384049527E12</v>
      </c>
      <c r="D3194" s="28" t="s">
        <v>2751</v>
      </c>
      <c r="E3194" s="28" t="s">
        <v>5490</v>
      </c>
      <c r="F3194" s="28" t="s">
        <v>2755</v>
      </c>
      <c r="G3194" s="24" t="s">
        <v>19</v>
      </c>
      <c r="H3194" s="52">
        <v>45616.0</v>
      </c>
      <c r="I3194" s="53">
        <v>45635.0</v>
      </c>
      <c r="J3194" s="23"/>
      <c r="K3194" s="27" t="str">
        <f>IFERROR(__xludf.DUMMYFUNCTION("""COMPUTED_VALUE"""),"〇")</f>
        <v>〇</v>
      </c>
      <c r="L3194" s="27"/>
    </row>
    <row r="3195" ht="18.0" customHeight="1">
      <c r="A3195" s="3"/>
      <c r="B3195" s="21"/>
      <c r="C3195" s="41">
        <v>9.78438404951E12</v>
      </c>
      <c r="D3195" s="28" t="s">
        <v>2751</v>
      </c>
      <c r="E3195" s="28" t="s">
        <v>5491</v>
      </c>
      <c r="F3195" s="28" t="s">
        <v>5492</v>
      </c>
      <c r="G3195" s="24" t="s">
        <v>19</v>
      </c>
      <c r="H3195" s="52">
        <v>45616.0</v>
      </c>
      <c r="I3195" s="53">
        <v>45635.0</v>
      </c>
      <c r="J3195" s="28" t="s">
        <v>19</v>
      </c>
      <c r="K3195" s="27" t="str">
        <f>IFERROR(__xludf.DUMMYFUNCTION("""COMPUTED_VALUE"""),"〇")</f>
        <v>〇</v>
      </c>
      <c r="L3195" s="27"/>
    </row>
    <row r="3196" ht="18.0" customHeight="1">
      <c r="A3196" s="3"/>
      <c r="B3196" s="21"/>
      <c r="C3196" s="41">
        <v>9.784502492419E12</v>
      </c>
      <c r="D3196" s="28" t="s">
        <v>848</v>
      </c>
      <c r="E3196" s="28" t="s">
        <v>5493</v>
      </c>
      <c r="F3196" s="28" t="s">
        <v>5494</v>
      </c>
      <c r="G3196" s="24" t="s">
        <v>19</v>
      </c>
      <c r="H3196" s="52">
        <v>45397.0</v>
      </c>
      <c r="I3196" s="53">
        <v>45635.0</v>
      </c>
      <c r="J3196" s="23"/>
      <c r="K3196" s="27" t="str">
        <f>IFERROR(__xludf.DUMMYFUNCTION("""COMPUTED_VALUE"""),"〇")</f>
        <v>〇</v>
      </c>
      <c r="L3196" s="27"/>
    </row>
    <row r="3197" ht="18.0" customHeight="1">
      <c r="A3197" s="3"/>
      <c r="B3197" s="21"/>
      <c r="C3197" s="41">
        <v>9.784502487514E12</v>
      </c>
      <c r="D3197" s="28" t="s">
        <v>848</v>
      </c>
      <c r="E3197" s="28" t="s">
        <v>5495</v>
      </c>
      <c r="F3197" s="28" t="s">
        <v>5496</v>
      </c>
      <c r="G3197" s="24" t="s">
        <v>19</v>
      </c>
      <c r="H3197" s="52">
        <v>45361.0</v>
      </c>
      <c r="I3197" s="53">
        <v>45635.0</v>
      </c>
      <c r="J3197" s="23"/>
      <c r="K3197" s="27" t="str">
        <f>IFERROR(__xludf.DUMMYFUNCTION("""COMPUTED_VALUE"""),"〇")</f>
        <v>〇</v>
      </c>
      <c r="L3197" s="27"/>
    </row>
    <row r="3198" ht="18.0" customHeight="1">
      <c r="A3198" s="3"/>
      <c r="B3198" s="21"/>
      <c r="C3198" s="41">
        <v>9.784502462917E12</v>
      </c>
      <c r="D3198" s="28" t="s">
        <v>848</v>
      </c>
      <c r="E3198" s="28" t="s">
        <v>5497</v>
      </c>
      <c r="F3198" s="28" t="s">
        <v>5498</v>
      </c>
      <c r="G3198" s="24" t="s">
        <v>19</v>
      </c>
      <c r="H3198" s="52">
        <v>45071.0</v>
      </c>
      <c r="I3198" s="53">
        <v>45635.0</v>
      </c>
      <c r="J3198" s="23"/>
      <c r="K3198" s="27" t="str">
        <f>IFERROR(__xludf.DUMMYFUNCTION("""COMPUTED_VALUE"""),"〇")</f>
        <v>〇</v>
      </c>
      <c r="L3198" s="27"/>
    </row>
    <row r="3199" ht="18.0" customHeight="1">
      <c r="A3199" s="3"/>
      <c r="B3199" s="21"/>
      <c r="C3199" s="41">
        <v>9.784502444517E12</v>
      </c>
      <c r="D3199" s="28" t="s">
        <v>848</v>
      </c>
      <c r="E3199" s="28" t="s">
        <v>5499</v>
      </c>
      <c r="F3199" s="28" t="s">
        <v>5500</v>
      </c>
      <c r="G3199" s="24" t="s">
        <v>19</v>
      </c>
      <c r="H3199" s="52">
        <v>44885.0</v>
      </c>
      <c r="I3199" s="53">
        <v>45635.0</v>
      </c>
      <c r="J3199" s="23"/>
      <c r="K3199" s="27" t="str">
        <f>IFERROR(__xludf.DUMMYFUNCTION("""COMPUTED_VALUE"""),"〇")</f>
        <v>〇</v>
      </c>
      <c r="L3199" s="27"/>
    </row>
    <row r="3200" ht="18.0" customHeight="1">
      <c r="A3200" s="3"/>
      <c r="B3200" s="21"/>
      <c r="C3200" s="41">
        <v>9.78450242991E12</v>
      </c>
      <c r="D3200" s="28" t="s">
        <v>848</v>
      </c>
      <c r="E3200" s="28" t="s">
        <v>5501</v>
      </c>
      <c r="F3200" s="28" t="s">
        <v>5502</v>
      </c>
      <c r="G3200" s="24" t="s">
        <v>19</v>
      </c>
      <c r="H3200" s="52">
        <v>44829.0</v>
      </c>
      <c r="I3200" s="53">
        <v>45635.0</v>
      </c>
      <c r="J3200" s="23"/>
      <c r="K3200" s="27" t="str">
        <f>IFERROR(__xludf.DUMMYFUNCTION("""COMPUTED_VALUE"""),"〇")</f>
        <v>〇</v>
      </c>
      <c r="L3200" s="27"/>
    </row>
    <row r="3201" ht="18.0" customHeight="1">
      <c r="A3201" s="3"/>
      <c r="B3201" s="21"/>
      <c r="C3201" s="41">
        <v>9.784502400117E12</v>
      </c>
      <c r="D3201" s="28" t="s">
        <v>848</v>
      </c>
      <c r="E3201" s="28" t="s">
        <v>5503</v>
      </c>
      <c r="F3201" s="28" t="s">
        <v>5504</v>
      </c>
      <c r="G3201" s="24" t="s">
        <v>19</v>
      </c>
      <c r="H3201" s="52">
        <v>44454.0</v>
      </c>
      <c r="I3201" s="53">
        <v>45635.0</v>
      </c>
      <c r="J3201" s="23"/>
      <c r="K3201" s="27" t="str">
        <f>IFERROR(__xludf.DUMMYFUNCTION("""COMPUTED_VALUE"""),"〇")</f>
        <v>〇</v>
      </c>
      <c r="L3201" s="27"/>
    </row>
    <row r="3202" ht="18.0" customHeight="1">
      <c r="A3202" s="3"/>
      <c r="B3202" s="21"/>
      <c r="C3202" s="41">
        <v>9.784502364013E12</v>
      </c>
      <c r="D3202" s="28" t="s">
        <v>848</v>
      </c>
      <c r="E3202" s="28" t="s">
        <v>5505</v>
      </c>
      <c r="F3202" s="28" t="s">
        <v>5506</v>
      </c>
      <c r="G3202" s="24" t="s">
        <v>19</v>
      </c>
      <c r="H3202" s="52">
        <v>44136.0</v>
      </c>
      <c r="I3202" s="53">
        <v>45635.0</v>
      </c>
      <c r="J3202" s="23"/>
      <c r="K3202" s="27" t="str">
        <f>IFERROR(__xludf.DUMMYFUNCTION("""COMPUTED_VALUE"""),"〇")</f>
        <v>〇</v>
      </c>
      <c r="L3202" s="27"/>
    </row>
    <row r="3203" ht="18.0" customHeight="1">
      <c r="A3203" s="3"/>
      <c r="B3203" s="21"/>
      <c r="C3203" s="41">
        <v>9.784502278013E12</v>
      </c>
      <c r="D3203" s="28" t="s">
        <v>848</v>
      </c>
      <c r="E3203" s="28" t="s">
        <v>5507</v>
      </c>
      <c r="F3203" s="28" t="s">
        <v>5508</v>
      </c>
      <c r="G3203" s="24" t="s">
        <v>19</v>
      </c>
      <c r="H3203" s="52">
        <v>43570.0</v>
      </c>
      <c r="I3203" s="53">
        <v>45635.0</v>
      </c>
      <c r="J3203" s="23"/>
      <c r="K3203" s="27" t="str">
        <f>IFERROR(__xludf.DUMMYFUNCTION("""COMPUTED_VALUE"""),"〇")</f>
        <v>〇</v>
      </c>
      <c r="L3203" s="27"/>
    </row>
    <row r="3204" ht="18.0" customHeight="1">
      <c r="A3204" s="3"/>
      <c r="B3204" s="21"/>
      <c r="C3204" s="41">
        <v>9.78478573109E12</v>
      </c>
      <c r="D3204" s="28" t="s">
        <v>16</v>
      </c>
      <c r="E3204" s="28" t="s">
        <v>5509</v>
      </c>
      <c r="F3204" s="28" t="s">
        <v>1050</v>
      </c>
      <c r="G3204" s="24" t="s">
        <v>19</v>
      </c>
      <c r="H3204" s="52">
        <v>45422.0</v>
      </c>
      <c r="I3204" s="53">
        <v>45635.0</v>
      </c>
      <c r="J3204" s="23"/>
      <c r="K3204" s="27" t="str">
        <f>IFERROR(__xludf.DUMMYFUNCTION("""COMPUTED_VALUE"""),"")</f>
        <v/>
      </c>
      <c r="L3204" s="27"/>
    </row>
    <row r="3205" ht="18.0" customHeight="1">
      <c r="A3205" s="3"/>
      <c r="B3205" s="21"/>
      <c r="C3205" s="41">
        <v>9.784004318668E12</v>
      </c>
      <c r="D3205" s="28" t="s">
        <v>2061</v>
      </c>
      <c r="E3205" s="28" t="s">
        <v>5510</v>
      </c>
      <c r="F3205" s="28" t="s">
        <v>341</v>
      </c>
      <c r="G3205" s="24" t="s">
        <v>19</v>
      </c>
      <c r="H3205" s="52">
        <v>44216.0</v>
      </c>
      <c r="I3205" s="53">
        <v>45635.0</v>
      </c>
      <c r="J3205" s="23"/>
      <c r="K3205" s="27" t="str">
        <f>IFERROR(__xludf.DUMMYFUNCTION("""COMPUTED_VALUE"""),"〇")</f>
        <v>〇</v>
      </c>
      <c r="L3205" s="27"/>
    </row>
    <row r="3206" ht="18.0" customHeight="1">
      <c r="A3206" s="3"/>
      <c r="B3206" s="21"/>
      <c r="C3206" s="41">
        <v>9.784004318095E12</v>
      </c>
      <c r="D3206" s="28" t="s">
        <v>2061</v>
      </c>
      <c r="E3206" s="28" t="s">
        <v>5511</v>
      </c>
      <c r="F3206" s="28" t="s">
        <v>5512</v>
      </c>
      <c r="G3206" s="24" t="s">
        <v>19</v>
      </c>
      <c r="H3206" s="52">
        <v>43789.0</v>
      </c>
      <c r="I3206" s="53">
        <v>45635.0</v>
      </c>
      <c r="J3206" s="23"/>
      <c r="K3206" s="27" t="str">
        <f>IFERROR(__xludf.DUMMYFUNCTION("""COMPUTED_VALUE"""),"〇")</f>
        <v>〇</v>
      </c>
      <c r="L3206" s="27"/>
    </row>
    <row r="3207" ht="18.0" customHeight="1">
      <c r="A3207" s="3"/>
      <c r="B3207" s="21"/>
      <c r="C3207" s="41">
        <v>9.784890170135E12</v>
      </c>
      <c r="D3207" s="28" t="s">
        <v>2746</v>
      </c>
      <c r="E3207" s="28" t="s">
        <v>5513</v>
      </c>
      <c r="F3207" s="28" t="s">
        <v>2748</v>
      </c>
      <c r="G3207" s="24" t="s">
        <v>19</v>
      </c>
      <c r="H3207" s="52">
        <v>45627.0</v>
      </c>
      <c r="I3207" s="53">
        <v>45635.0</v>
      </c>
      <c r="J3207" s="23"/>
      <c r="K3207" s="27" t="str">
        <f>IFERROR(__xludf.DUMMYFUNCTION("""COMPUTED_VALUE"""),"")</f>
        <v/>
      </c>
      <c r="L3207" s="27"/>
    </row>
    <row r="3208" ht="18.0" customHeight="1">
      <c r="A3208" s="3"/>
      <c r="B3208" s="21"/>
      <c r="C3208" s="94" t="s">
        <v>5514</v>
      </c>
      <c r="D3208" s="28" t="s">
        <v>1878</v>
      </c>
      <c r="E3208" s="28" t="s">
        <v>5515</v>
      </c>
      <c r="F3208" s="28" t="s">
        <v>4596</v>
      </c>
      <c r="G3208" s="24" t="s">
        <v>19</v>
      </c>
      <c r="H3208" s="52">
        <v>45606.0</v>
      </c>
      <c r="I3208" s="53">
        <v>45635.0</v>
      </c>
      <c r="J3208" s="23"/>
      <c r="K3208" s="27" t="str">
        <f>IFERROR(__xludf.DUMMYFUNCTION("""COMPUTED_VALUE"""),"")</f>
        <v/>
      </c>
      <c r="L3208" s="27"/>
    </row>
    <row r="3209" ht="18.0" customHeight="1">
      <c r="A3209" s="3"/>
      <c r="B3209" s="21"/>
      <c r="C3209" s="41">
        <v>9.78453973014E12</v>
      </c>
      <c r="D3209" s="28" t="s">
        <v>3343</v>
      </c>
      <c r="E3209" s="28" t="s">
        <v>5516</v>
      </c>
      <c r="F3209" s="28" t="s">
        <v>2538</v>
      </c>
      <c r="G3209" s="24" t="s">
        <v>19</v>
      </c>
      <c r="H3209" s="52">
        <v>45292.0</v>
      </c>
      <c r="I3209" s="53">
        <v>45635.0</v>
      </c>
      <c r="J3209" s="23"/>
      <c r="K3209" s="27" t="str">
        <f>IFERROR(__xludf.DUMMYFUNCTION("""COMPUTED_VALUE"""),"〇")</f>
        <v>〇</v>
      </c>
      <c r="L3209" s="27"/>
    </row>
    <row r="3210" ht="18.0" customHeight="1">
      <c r="A3210" s="3"/>
      <c r="B3210" s="21"/>
      <c r="C3210" s="41">
        <v>9.784539730102E12</v>
      </c>
      <c r="D3210" s="28" t="s">
        <v>3343</v>
      </c>
      <c r="E3210" s="28" t="s">
        <v>5517</v>
      </c>
      <c r="F3210" s="28" t="s">
        <v>3347</v>
      </c>
      <c r="G3210" s="24" t="s">
        <v>19</v>
      </c>
      <c r="H3210" s="52">
        <v>45463.0</v>
      </c>
      <c r="I3210" s="53">
        <v>45635.0</v>
      </c>
      <c r="J3210" s="23"/>
      <c r="K3210" s="27" t="str">
        <f>IFERROR(__xludf.DUMMYFUNCTION("""COMPUTED_VALUE"""),"〇")</f>
        <v>〇</v>
      </c>
      <c r="L3210" s="27"/>
    </row>
    <row r="3211" ht="18.0" customHeight="1">
      <c r="A3211" s="3"/>
      <c r="B3211" s="21"/>
      <c r="C3211" s="41">
        <v>9.784539730027E12</v>
      </c>
      <c r="D3211" s="28" t="s">
        <v>3343</v>
      </c>
      <c r="E3211" s="28" t="s">
        <v>5518</v>
      </c>
      <c r="F3211" s="28" t="s">
        <v>3464</v>
      </c>
      <c r="G3211" s="24" t="s">
        <v>19</v>
      </c>
      <c r="H3211" s="52">
        <v>45209.0</v>
      </c>
      <c r="I3211" s="53">
        <v>45635.0</v>
      </c>
      <c r="J3211" s="23"/>
      <c r="K3211" s="27" t="str">
        <f>IFERROR(__xludf.DUMMYFUNCTION("""COMPUTED_VALUE"""),"〇")</f>
        <v>〇</v>
      </c>
      <c r="L3211" s="27"/>
    </row>
    <row r="3212" ht="18.0" customHeight="1">
      <c r="A3212" s="3"/>
      <c r="B3212" s="21"/>
      <c r="C3212" s="41">
        <v>9.784539730003E12</v>
      </c>
      <c r="D3212" s="28" t="s">
        <v>3343</v>
      </c>
      <c r="E3212" s="28" t="s">
        <v>5519</v>
      </c>
      <c r="F3212" s="28" t="s">
        <v>5520</v>
      </c>
      <c r="G3212" s="24" t="s">
        <v>19</v>
      </c>
      <c r="H3212" s="52">
        <v>45231.0</v>
      </c>
      <c r="I3212" s="53">
        <v>45635.0</v>
      </c>
      <c r="J3212" s="23"/>
      <c r="K3212" s="27" t="str">
        <f>IFERROR(__xludf.DUMMYFUNCTION("""COMPUTED_VALUE"""),"〇")</f>
        <v>〇</v>
      </c>
      <c r="L3212" s="27"/>
    </row>
    <row r="3213" ht="18.0" customHeight="1">
      <c r="A3213" s="3"/>
      <c r="B3213" s="21"/>
      <c r="C3213" s="41">
        <v>9.78453972967E12</v>
      </c>
      <c r="D3213" s="28" t="s">
        <v>3343</v>
      </c>
      <c r="E3213" s="28" t="s">
        <v>5521</v>
      </c>
      <c r="F3213" s="28" t="s">
        <v>5522</v>
      </c>
      <c r="G3213" s="24" t="s">
        <v>19</v>
      </c>
      <c r="H3213" s="52">
        <v>45473.0</v>
      </c>
      <c r="I3213" s="53">
        <v>45635.0</v>
      </c>
      <c r="J3213" s="23"/>
      <c r="K3213" s="27" t="str">
        <f>IFERROR(__xludf.DUMMYFUNCTION("""COMPUTED_VALUE"""),"〇")</f>
        <v>〇</v>
      </c>
      <c r="L3213" s="27"/>
    </row>
    <row r="3214" ht="18.0" customHeight="1">
      <c r="A3214" s="3"/>
      <c r="B3214" s="21"/>
      <c r="C3214" s="41">
        <v>9.784539729328E12</v>
      </c>
      <c r="D3214" s="28" t="s">
        <v>3343</v>
      </c>
      <c r="E3214" s="28" t="s">
        <v>5523</v>
      </c>
      <c r="F3214" s="28" t="s">
        <v>5524</v>
      </c>
      <c r="G3214" s="24" t="s">
        <v>19</v>
      </c>
      <c r="H3214" s="52">
        <v>45473.0</v>
      </c>
      <c r="I3214" s="53">
        <v>45635.0</v>
      </c>
      <c r="J3214" s="23"/>
      <c r="K3214" s="27" t="str">
        <f>IFERROR(__xludf.DUMMYFUNCTION("""COMPUTED_VALUE"""),"〇")</f>
        <v>〇</v>
      </c>
      <c r="L3214" s="27"/>
    </row>
    <row r="3215" ht="18.0" customHeight="1">
      <c r="A3215" s="3"/>
      <c r="B3215" s="21"/>
      <c r="C3215" s="41">
        <v>9.784539729076E12</v>
      </c>
      <c r="D3215" s="28" t="s">
        <v>3343</v>
      </c>
      <c r="E3215" s="28" t="s">
        <v>5525</v>
      </c>
      <c r="F3215" s="28" t="s">
        <v>5526</v>
      </c>
      <c r="G3215" s="24" t="s">
        <v>19</v>
      </c>
      <c r="H3215" s="52">
        <v>44701.0</v>
      </c>
      <c r="I3215" s="53">
        <v>45635.0</v>
      </c>
      <c r="J3215" s="23"/>
      <c r="K3215" s="27" t="str">
        <f>IFERROR(__xludf.DUMMYFUNCTION("""COMPUTED_VALUE"""),"")</f>
        <v/>
      </c>
      <c r="L3215" s="27"/>
    </row>
    <row r="3216" ht="18.0" customHeight="1">
      <c r="A3216" s="3"/>
      <c r="B3216" s="21"/>
      <c r="C3216" s="41">
        <v>9.784539729069E12</v>
      </c>
      <c r="D3216" s="28" t="s">
        <v>3343</v>
      </c>
      <c r="E3216" s="28" t="s">
        <v>5527</v>
      </c>
      <c r="F3216" s="28" t="s">
        <v>5528</v>
      </c>
      <c r="G3216" s="24" t="s">
        <v>19</v>
      </c>
      <c r="H3216" s="52">
        <v>44652.0</v>
      </c>
      <c r="I3216" s="53">
        <v>45635.0</v>
      </c>
      <c r="J3216" s="23"/>
      <c r="K3216" s="27" t="str">
        <f>IFERROR(__xludf.DUMMYFUNCTION("""COMPUTED_VALUE"""),"〇")</f>
        <v>〇</v>
      </c>
      <c r="L3216" s="27"/>
    </row>
    <row r="3217" ht="18.0" customHeight="1">
      <c r="A3217" s="3"/>
      <c r="B3217" s="21"/>
      <c r="C3217" s="41">
        <v>9.784539728963E12</v>
      </c>
      <c r="D3217" s="28" t="s">
        <v>3343</v>
      </c>
      <c r="E3217" s="28" t="s">
        <v>5529</v>
      </c>
      <c r="F3217" s="28" t="s">
        <v>301</v>
      </c>
      <c r="G3217" s="24" t="s">
        <v>19</v>
      </c>
      <c r="H3217" s="52">
        <v>45463.0</v>
      </c>
      <c r="I3217" s="53">
        <v>45635.0</v>
      </c>
      <c r="J3217" s="23"/>
      <c r="K3217" s="27" t="str">
        <f>IFERROR(__xludf.DUMMYFUNCTION("""COMPUTED_VALUE"""),"〇")</f>
        <v>〇</v>
      </c>
      <c r="L3217" s="27"/>
    </row>
    <row r="3218" ht="18.0" customHeight="1">
      <c r="A3218" s="3"/>
      <c r="B3218" s="21"/>
      <c r="C3218" s="41">
        <v>9.784539728871E12</v>
      </c>
      <c r="D3218" s="28" t="s">
        <v>3343</v>
      </c>
      <c r="E3218" s="28" t="s">
        <v>5530</v>
      </c>
      <c r="F3218" s="28" t="s">
        <v>5531</v>
      </c>
      <c r="G3218" s="24" t="s">
        <v>19</v>
      </c>
      <c r="H3218" s="52">
        <v>44640.0</v>
      </c>
      <c r="I3218" s="53">
        <v>45635.0</v>
      </c>
      <c r="J3218" s="23"/>
      <c r="K3218" s="27" t="str">
        <f>IFERROR(__xludf.DUMMYFUNCTION("""COMPUTED_VALUE"""),"〇")</f>
        <v>〇</v>
      </c>
      <c r="L3218" s="27"/>
    </row>
    <row r="3219" ht="18.0" customHeight="1">
      <c r="A3219" s="3"/>
      <c r="B3219" s="21"/>
      <c r="C3219" s="41">
        <v>9.784539728802E12</v>
      </c>
      <c r="D3219" s="28" t="s">
        <v>3343</v>
      </c>
      <c r="E3219" s="28" t="s">
        <v>5532</v>
      </c>
      <c r="F3219" s="28" t="s">
        <v>3347</v>
      </c>
      <c r="G3219" s="24" t="s">
        <v>19</v>
      </c>
      <c r="H3219" s="52">
        <v>44602.0</v>
      </c>
      <c r="I3219" s="53">
        <v>45635.0</v>
      </c>
      <c r="J3219" s="23"/>
      <c r="K3219" s="27" t="str">
        <f>IFERROR(__xludf.DUMMYFUNCTION("""COMPUTED_VALUE"""),"〇")</f>
        <v>〇</v>
      </c>
      <c r="L3219" s="27"/>
    </row>
    <row r="3220" ht="18.0" customHeight="1">
      <c r="A3220" s="3"/>
      <c r="B3220" s="21"/>
      <c r="C3220" s="41">
        <v>9.784539728697E12</v>
      </c>
      <c r="D3220" s="28" t="s">
        <v>3343</v>
      </c>
      <c r="E3220" s="28" t="s">
        <v>5533</v>
      </c>
      <c r="F3220" s="28" t="s">
        <v>5534</v>
      </c>
      <c r="G3220" s="24" t="s">
        <v>19</v>
      </c>
      <c r="H3220" s="52">
        <v>45463.0</v>
      </c>
      <c r="I3220" s="53">
        <v>45635.0</v>
      </c>
      <c r="J3220" s="23"/>
      <c r="K3220" s="27" t="str">
        <f>IFERROR(__xludf.DUMMYFUNCTION("""COMPUTED_VALUE"""),"〇")</f>
        <v>〇</v>
      </c>
      <c r="L3220" s="27"/>
    </row>
    <row r="3221" ht="18.0" customHeight="1">
      <c r="A3221" s="3"/>
      <c r="B3221" s="21"/>
      <c r="C3221" s="41">
        <v>9.78453972855E12</v>
      </c>
      <c r="D3221" s="28" t="s">
        <v>3343</v>
      </c>
      <c r="E3221" s="28" t="s">
        <v>5535</v>
      </c>
      <c r="F3221" s="28" t="s">
        <v>5536</v>
      </c>
      <c r="G3221" s="24" t="s">
        <v>19</v>
      </c>
      <c r="H3221" s="52">
        <v>44428.0</v>
      </c>
      <c r="I3221" s="53">
        <v>45635.0</v>
      </c>
      <c r="J3221" s="23"/>
      <c r="K3221" s="27" t="str">
        <f>IFERROR(__xludf.DUMMYFUNCTION("""COMPUTED_VALUE"""),"〇")</f>
        <v>〇</v>
      </c>
      <c r="L3221" s="27"/>
    </row>
    <row r="3222" ht="18.0" customHeight="1">
      <c r="A3222" s="3"/>
      <c r="B3222" s="21"/>
      <c r="C3222" s="41">
        <v>9.784539728499E12</v>
      </c>
      <c r="D3222" s="28" t="s">
        <v>3343</v>
      </c>
      <c r="E3222" s="28" t="s">
        <v>5537</v>
      </c>
      <c r="F3222" s="28" t="s">
        <v>5538</v>
      </c>
      <c r="G3222" s="24" t="s">
        <v>19</v>
      </c>
      <c r="H3222" s="52">
        <v>44479.0</v>
      </c>
      <c r="I3222" s="53">
        <v>45635.0</v>
      </c>
      <c r="J3222" s="23"/>
      <c r="K3222" s="27" t="str">
        <f>IFERROR(__xludf.DUMMYFUNCTION("""COMPUTED_VALUE"""),"〇")</f>
        <v>〇</v>
      </c>
      <c r="L3222" s="27"/>
    </row>
    <row r="3223" ht="18.0" customHeight="1">
      <c r="A3223" s="3"/>
      <c r="B3223" s="21"/>
      <c r="C3223" s="41">
        <v>9.784539728277E12</v>
      </c>
      <c r="D3223" s="28" t="s">
        <v>3343</v>
      </c>
      <c r="E3223" s="28" t="s">
        <v>5539</v>
      </c>
      <c r="F3223" s="28" t="s">
        <v>5540</v>
      </c>
      <c r="G3223" s="24" t="s">
        <v>19</v>
      </c>
      <c r="H3223" s="52">
        <v>44357.0</v>
      </c>
      <c r="I3223" s="53">
        <v>45635.0</v>
      </c>
      <c r="J3223" s="23"/>
      <c r="K3223" s="27" t="str">
        <f>IFERROR(__xludf.DUMMYFUNCTION("""COMPUTED_VALUE"""),"〇")</f>
        <v>〇</v>
      </c>
      <c r="L3223" s="27"/>
    </row>
    <row r="3224" ht="18.0" customHeight="1">
      <c r="A3224" s="3"/>
      <c r="B3224" s="21"/>
      <c r="C3224" s="41">
        <v>9.78453972813E12</v>
      </c>
      <c r="D3224" s="28" t="s">
        <v>3343</v>
      </c>
      <c r="E3224" s="28" t="s">
        <v>5541</v>
      </c>
      <c r="F3224" s="28" t="s">
        <v>5542</v>
      </c>
      <c r="G3224" s="24" t="s">
        <v>19</v>
      </c>
      <c r="H3224" s="52">
        <v>45432.0</v>
      </c>
      <c r="I3224" s="53">
        <v>45635.0</v>
      </c>
      <c r="J3224" s="23"/>
      <c r="K3224" s="27" t="str">
        <f>IFERROR(__xludf.DUMMYFUNCTION("""COMPUTED_VALUE"""),"〇")</f>
        <v>〇</v>
      </c>
      <c r="L3224" s="27"/>
    </row>
    <row r="3225" ht="18.0" customHeight="1">
      <c r="A3225" s="3"/>
      <c r="B3225" s="21"/>
      <c r="C3225" s="41">
        <v>9.784539727584E12</v>
      </c>
      <c r="D3225" s="28" t="s">
        <v>3343</v>
      </c>
      <c r="E3225" s="28" t="s">
        <v>5543</v>
      </c>
      <c r="F3225" s="28" t="s">
        <v>5528</v>
      </c>
      <c r="G3225" s="24" t="s">
        <v>19</v>
      </c>
      <c r="H3225" s="52">
        <v>44022.0</v>
      </c>
      <c r="I3225" s="53">
        <v>45635.0</v>
      </c>
      <c r="J3225" s="23"/>
      <c r="K3225" s="27" t="str">
        <f>IFERROR(__xludf.DUMMYFUNCTION("""COMPUTED_VALUE"""),"〇")</f>
        <v>〇</v>
      </c>
      <c r="L3225" s="27"/>
    </row>
    <row r="3226" ht="18.0" customHeight="1">
      <c r="A3226" s="3"/>
      <c r="B3226" s="21"/>
      <c r="C3226" s="41">
        <v>9.784539727546E12</v>
      </c>
      <c r="D3226" s="28" t="s">
        <v>3343</v>
      </c>
      <c r="E3226" s="28" t="s">
        <v>5544</v>
      </c>
      <c r="F3226" s="28" t="s">
        <v>5545</v>
      </c>
      <c r="G3226" s="24" t="s">
        <v>19</v>
      </c>
      <c r="H3226" s="52">
        <v>44002.0</v>
      </c>
      <c r="I3226" s="53">
        <v>45635.0</v>
      </c>
      <c r="J3226" s="23"/>
      <c r="K3226" s="27" t="str">
        <f>IFERROR(__xludf.DUMMYFUNCTION("""COMPUTED_VALUE"""),"〇")</f>
        <v>〇</v>
      </c>
      <c r="L3226" s="27"/>
    </row>
    <row r="3227" ht="18.0" customHeight="1">
      <c r="A3227" s="3"/>
      <c r="B3227" s="21"/>
      <c r="C3227" s="41">
        <v>9.784539727447E12</v>
      </c>
      <c r="D3227" s="28" t="s">
        <v>3343</v>
      </c>
      <c r="E3227" s="28" t="s">
        <v>5546</v>
      </c>
      <c r="F3227" s="28" t="s">
        <v>5547</v>
      </c>
      <c r="G3227" s="24" t="s">
        <v>19</v>
      </c>
      <c r="H3227" s="52">
        <v>43941.0</v>
      </c>
      <c r="I3227" s="53">
        <v>45635.0</v>
      </c>
      <c r="J3227" s="23"/>
      <c r="K3227" s="27" t="str">
        <f>IFERROR(__xludf.DUMMYFUNCTION("""COMPUTED_VALUE"""),"")</f>
        <v/>
      </c>
      <c r="L3227" s="27"/>
    </row>
    <row r="3228" ht="18.0" customHeight="1">
      <c r="A3228" s="3"/>
      <c r="B3228" s="21"/>
      <c r="C3228" s="41">
        <v>9.784539727126E12</v>
      </c>
      <c r="D3228" s="28" t="s">
        <v>3343</v>
      </c>
      <c r="E3228" s="28" t="s">
        <v>5548</v>
      </c>
      <c r="F3228" s="28" t="s">
        <v>3347</v>
      </c>
      <c r="G3228" s="24" t="s">
        <v>19</v>
      </c>
      <c r="H3228" s="52">
        <v>44044.0</v>
      </c>
      <c r="I3228" s="53">
        <v>45635.0</v>
      </c>
      <c r="J3228" s="23"/>
      <c r="K3228" s="27" t="str">
        <f>IFERROR(__xludf.DUMMYFUNCTION("""COMPUTED_VALUE"""),"〇")</f>
        <v>〇</v>
      </c>
      <c r="L3228" s="27"/>
    </row>
    <row r="3229" ht="18.0" customHeight="1">
      <c r="A3229" s="3"/>
      <c r="B3229" s="21"/>
      <c r="C3229" s="41">
        <v>9.784539726266E12</v>
      </c>
      <c r="D3229" s="28" t="s">
        <v>3343</v>
      </c>
      <c r="E3229" s="28" t="s">
        <v>5549</v>
      </c>
      <c r="F3229" s="28" t="s">
        <v>5550</v>
      </c>
      <c r="G3229" s="24" t="s">
        <v>19</v>
      </c>
      <c r="H3229" s="52">
        <v>43575.0</v>
      </c>
      <c r="I3229" s="53">
        <v>45635.0</v>
      </c>
      <c r="J3229" s="23"/>
      <c r="K3229" s="27" t="str">
        <f>IFERROR(__xludf.DUMMYFUNCTION("""COMPUTED_VALUE"""),"〇")</f>
        <v>〇</v>
      </c>
      <c r="L3229" s="27"/>
    </row>
    <row r="3230" ht="18.0" customHeight="1">
      <c r="A3230" s="3"/>
      <c r="B3230" s="21"/>
      <c r="C3230" s="41">
        <v>9.784539725382E12</v>
      </c>
      <c r="D3230" s="28" t="s">
        <v>3343</v>
      </c>
      <c r="E3230" s="28" t="s">
        <v>5551</v>
      </c>
      <c r="F3230" s="28" t="s">
        <v>5550</v>
      </c>
      <c r="G3230" s="24" t="s">
        <v>19</v>
      </c>
      <c r="H3230" s="52">
        <v>43575.0</v>
      </c>
      <c r="I3230" s="53">
        <v>45635.0</v>
      </c>
      <c r="J3230" s="23"/>
      <c r="K3230" s="27" t="str">
        <f>IFERROR(__xludf.DUMMYFUNCTION("""COMPUTED_VALUE"""),"〇")</f>
        <v>〇</v>
      </c>
      <c r="L3230" s="27"/>
    </row>
    <row r="3231" ht="18.0" customHeight="1">
      <c r="A3231" s="3"/>
      <c r="B3231" s="21"/>
      <c r="C3231" s="41">
        <v>9.784539724118E12</v>
      </c>
      <c r="D3231" s="28" t="s">
        <v>3343</v>
      </c>
      <c r="E3231" s="28" t="s">
        <v>5552</v>
      </c>
      <c r="F3231" s="28" t="s">
        <v>5553</v>
      </c>
      <c r="G3231" s="24" t="s">
        <v>19</v>
      </c>
      <c r="H3231" s="52">
        <v>42082.0</v>
      </c>
      <c r="I3231" s="53">
        <v>45635.0</v>
      </c>
      <c r="J3231" s="23"/>
      <c r="K3231" s="27" t="str">
        <f>IFERROR(__xludf.DUMMYFUNCTION("""COMPUTED_VALUE"""),"〇")</f>
        <v>〇</v>
      </c>
      <c r="L3231" s="27"/>
    </row>
    <row r="3232" ht="18.0" customHeight="1">
      <c r="A3232" s="3"/>
      <c r="B3232" s="21"/>
      <c r="C3232" s="41">
        <v>9.784539725788E12</v>
      </c>
      <c r="D3232" s="28" t="s">
        <v>3343</v>
      </c>
      <c r="E3232" s="28" t="s">
        <v>5554</v>
      </c>
      <c r="F3232" s="28" t="s">
        <v>5555</v>
      </c>
      <c r="G3232" s="24" t="s">
        <v>19</v>
      </c>
      <c r="H3232" s="52">
        <v>43110.0</v>
      </c>
      <c r="I3232" s="53">
        <v>45635.0</v>
      </c>
      <c r="J3232" s="23"/>
      <c r="K3232" s="27" t="str">
        <f>IFERROR(__xludf.DUMMYFUNCTION("""COMPUTED_VALUE"""),"")</f>
        <v/>
      </c>
      <c r="L3232" s="27"/>
    </row>
    <row r="3233" ht="18.0" customHeight="1">
      <c r="A3233" s="3"/>
      <c r="B3233" s="21"/>
      <c r="C3233" s="41" t="s">
        <v>5556</v>
      </c>
      <c r="D3233" s="28" t="s">
        <v>2133</v>
      </c>
      <c r="E3233" s="28" t="s">
        <v>5557</v>
      </c>
      <c r="F3233" s="28" t="s">
        <v>2133</v>
      </c>
      <c r="G3233" s="24" t="s">
        <v>19</v>
      </c>
      <c r="H3233" s="52">
        <v>45627.0</v>
      </c>
      <c r="I3233" s="53">
        <v>45635.0</v>
      </c>
      <c r="J3233" s="23"/>
      <c r="K3233" s="27" t="str">
        <f>IFERROR(__xludf.DUMMYFUNCTION("""COMPUTED_VALUE"""),"")</f>
        <v/>
      </c>
      <c r="L3233" s="27"/>
    </row>
    <row r="3234" ht="18.0" customHeight="1">
      <c r="A3234" s="3"/>
      <c r="B3234" s="21"/>
      <c r="C3234" s="41">
        <v>9.784474092587E12</v>
      </c>
      <c r="D3234" s="28" t="s">
        <v>1935</v>
      </c>
      <c r="E3234" s="28" t="s">
        <v>5558</v>
      </c>
      <c r="F3234" s="28" t="s">
        <v>1979</v>
      </c>
      <c r="G3234" s="28" t="s">
        <v>915</v>
      </c>
      <c r="H3234" s="52">
        <v>45107.0</v>
      </c>
      <c r="I3234" s="53">
        <v>45635.0</v>
      </c>
      <c r="J3234" s="23"/>
      <c r="K3234" s="27" t="str">
        <f>IFERROR(__xludf.DUMMYFUNCTION("""COMPUTED_VALUE"""),"〇")</f>
        <v>〇</v>
      </c>
      <c r="L3234" s="27"/>
    </row>
    <row r="3235" ht="18.0" customHeight="1">
      <c r="A3235" s="3"/>
      <c r="B3235" s="21"/>
      <c r="C3235" s="41">
        <v>9.784474092297E12</v>
      </c>
      <c r="D3235" s="28" t="s">
        <v>1935</v>
      </c>
      <c r="E3235" s="28" t="s">
        <v>5559</v>
      </c>
      <c r="F3235" s="28" t="s">
        <v>5560</v>
      </c>
      <c r="G3235" s="28" t="s">
        <v>915</v>
      </c>
      <c r="H3235" s="52">
        <v>45214.0</v>
      </c>
      <c r="I3235" s="53">
        <v>45635.0</v>
      </c>
      <c r="J3235" s="23"/>
      <c r="K3235" s="27" t="str">
        <f>IFERROR(__xludf.DUMMYFUNCTION("""COMPUTED_VALUE"""),"")</f>
        <v/>
      </c>
      <c r="L3235" s="27"/>
    </row>
    <row r="3236" ht="18.0" customHeight="1">
      <c r="A3236" s="3"/>
      <c r="B3236" s="21"/>
      <c r="C3236" s="41">
        <v>9.784322142242E12</v>
      </c>
      <c r="D3236" s="28" t="s">
        <v>2533</v>
      </c>
      <c r="E3236" s="28" t="s">
        <v>5561</v>
      </c>
      <c r="F3236" s="28" t="s">
        <v>5562</v>
      </c>
      <c r="G3236" s="24" t="s">
        <v>19</v>
      </c>
      <c r="H3236" s="52">
        <v>45016.0</v>
      </c>
      <c r="I3236" s="53">
        <v>45635.0</v>
      </c>
      <c r="J3236" s="23"/>
      <c r="K3236" s="27" t="str">
        <f>IFERROR(__xludf.DUMMYFUNCTION("""COMPUTED_VALUE"""),"")</f>
        <v/>
      </c>
      <c r="L3236" s="27"/>
    </row>
    <row r="3237" ht="18.0" customHeight="1">
      <c r="A3237" s="3"/>
      <c r="B3237" s="21"/>
      <c r="C3237" s="41">
        <v>9.784322141665E12</v>
      </c>
      <c r="D3237" s="28" t="s">
        <v>2533</v>
      </c>
      <c r="E3237" s="28" t="s">
        <v>5563</v>
      </c>
      <c r="F3237" s="28" t="s">
        <v>5564</v>
      </c>
      <c r="G3237" s="24" t="s">
        <v>19</v>
      </c>
      <c r="H3237" s="52">
        <v>44887.0</v>
      </c>
      <c r="I3237" s="53">
        <v>45635.0</v>
      </c>
      <c r="J3237" s="23"/>
      <c r="K3237" s="27" t="str">
        <f>IFERROR(__xludf.DUMMYFUNCTION("""COMPUTED_VALUE"""),"〇")</f>
        <v>〇</v>
      </c>
      <c r="L3237" s="27"/>
    </row>
    <row r="3238" ht="18.0" customHeight="1">
      <c r="A3238" s="3"/>
      <c r="B3238" s="21"/>
      <c r="C3238" s="41">
        <v>9.784417018537E12</v>
      </c>
      <c r="D3238" s="28" t="s">
        <v>4673</v>
      </c>
      <c r="E3238" s="28" t="s">
        <v>5565</v>
      </c>
      <c r="F3238" s="28" t="s">
        <v>4907</v>
      </c>
      <c r="G3238" s="24" t="s">
        <v>19</v>
      </c>
      <c r="H3238" s="52">
        <v>45044.0</v>
      </c>
      <c r="I3238" s="53">
        <v>45635.0</v>
      </c>
      <c r="J3238" s="23"/>
      <c r="K3238" s="27" t="str">
        <f>IFERROR(__xludf.DUMMYFUNCTION("""COMPUTED_VALUE"""),"〇")</f>
        <v>〇</v>
      </c>
      <c r="L3238" s="27"/>
    </row>
    <row r="3239" ht="18.0" customHeight="1">
      <c r="A3239" s="3"/>
      <c r="B3239" s="21"/>
      <c r="C3239" s="41">
        <v>9.784417018384E12</v>
      </c>
      <c r="D3239" s="28" t="s">
        <v>4673</v>
      </c>
      <c r="E3239" s="28" t="s">
        <v>5566</v>
      </c>
      <c r="F3239" s="28" t="s">
        <v>4907</v>
      </c>
      <c r="G3239" s="24" t="s">
        <v>19</v>
      </c>
      <c r="H3239" s="52">
        <v>44701.0</v>
      </c>
      <c r="I3239" s="53">
        <v>45635.0</v>
      </c>
      <c r="J3239" s="23"/>
      <c r="K3239" s="27" t="str">
        <f>IFERROR(__xludf.DUMMYFUNCTION("""COMPUTED_VALUE"""),"〇")</f>
        <v>〇</v>
      </c>
      <c r="L3239" s="27"/>
    </row>
    <row r="3240" ht="18.0" customHeight="1">
      <c r="A3240" s="3"/>
      <c r="B3240" s="21"/>
      <c r="C3240" s="41">
        <v>9.784417018254E12</v>
      </c>
      <c r="D3240" s="28" t="s">
        <v>4673</v>
      </c>
      <c r="E3240" s="28" t="s">
        <v>5567</v>
      </c>
      <c r="F3240" s="28" t="s">
        <v>5568</v>
      </c>
      <c r="G3240" s="24" t="s">
        <v>19</v>
      </c>
      <c r="H3240" s="52">
        <v>44543.0</v>
      </c>
      <c r="I3240" s="53">
        <v>45635.0</v>
      </c>
      <c r="J3240" s="23"/>
      <c r="K3240" s="27" t="str">
        <f>IFERROR(__xludf.DUMMYFUNCTION("""COMPUTED_VALUE"""),"〇")</f>
        <v>〇</v>
      </c>
      <c r="L3240" s="27"/>
    </row>
    <row r="3241" ht="18.0" customHeight="1">
      <c r="A3241" s="3"/>
      <c r="B3241" s="21"/>
      <c r="C3241" s="41">
        <v>9.784417018186E12</v>
      </c>
      <c r="D3241" s="28" t="s">
        <v>4673</v>
      </c>
      <c r="E3241" s="28" t="s">
        <v>5569</v>
      </c>
      <c r="F3241" s="28" t="s">
        <v>5261</v>
      </c>
      <c r="G3241" s="24" t="s">
        <v>19</v>
      </c>
      <c r="H3241" s="52">
        <v>44392.0</v>
      </c>
      <c r="I3241" s="53">
        <v>45635.0</v>
      </c>
      <c r="J3241" s="23"/>
      <c r="K3241" s="27" t="str">
        <f>IFERROR(__xludf.DUMMYFUNCTION("""COMPUTED_VALUE"""),"〇")</f>
        <v>〇</v>
      </c>
      <c r="L3241" s="27"/>
    </row>
    <row r="3242" ht="18.0" customHeight="1">
      <c r="A3242" s="3"/>
      <c r="B3242" s="21"/>
      <c r="C3242" s="41">
        <v>9.7844170181E12</v>
      </c>
      <c r="D3242" s="28" t="s">
        <v>4673</v>
      </c>
      <c r="E3242" s="28" t="s">
        <v>5570</v>
      </c>
      <c r="F3242" s="28" t="s">
        <v>4907</v>
      </c>
      <c r="G3242" s="24" t="s">
        <v>19</v>
      </c>
      <c r="H3242" s="52">
        <v>44322.0</v>
      </c>
      <c r="I3242" s="53">
        <v>45635.0</v>
      </c>
      <c r="J3242" s="23"/>
      <c r="K3242" s="27" t="str">
        <f>IFERROR(__xludf.DUMMYFUNCTION("""COMPUTED_VALUE"""),"〇")</f>
        <v>〇</v>
      </c>
      <c r="L3242" s="27"/>
    </row>
    <row r="3243" ht="18.0" customHeight="1">
      <c r="A3243" s="3"/>
      <c r="B3243" s="21"/>
      <c r="C3243" s="41">
        <v>9.784417017868E12</v>
      </c>
      <c r="D3243" s="28" t="s">
        <v>4673</v>
      </c>
      <c r="E3243" s="28" t="s">
        <v>5571</v>
      </c>
      <c r="F3243" s="28" t="s">
        <v>5572</v>
      </c>
      <c r="G3243" s="24" t="s">
        <v>19</v>
      </c>
      <c r="H3243" s="52">
        <v>43921.0</v>
      </c>
      <c r="I3243" s="53">
        <v>45635.0</v>
      </c>
      <c r="J3243" s="23"/>
      <c r="K3243" s="27" t="str">
        <f>IFERROR(__xludf.DUMMYFUNCTION("""COMPUTED_VALUE"""),"〇")</f>
        <v>〇</v>
      </c>
      <c r="L3243" s="27"/>
    </row>
    <row r="3244" ht="18.0" customHeight="1">
      <c r="A3244" s="3"/>
      <c r="B3244" s="21"/>
      <c r="C3244" s="41">
        <v>9.784417017691E12</v>
      </c>
      <c r="D3244" s="28" t="s">
        <v>4673</v>
      </c>
      <c r="E3244" s="28" t="s">
        <v>5573</v>
      </c>
      <c r="F3244" s="28" t="s">
        <v>5574</v>
      </c>
      <c r="G3244" s="24" t="s">
        <v>19</v>
      </c>
      <c r="H3244" s="52">
        <v>43692.0</v>
      </c>
      <c r="I3244" s="53">
        <v>45635.0</v>
      </c>
      <c r="J3244" s="23"/>
      <c r="K3244" s="27" t="str">
        <f>IFERROR(__xludf.DUMMYFUNCTION("""COMPUTED_VALUE"""),"")</f>
        <v/>
      </c>
      <c r="L3244" s="27"/>
    </row>
    <row r="3245" ht="18.0" customHeight="1">
      <c r="A3245" s="3"/>
      <c r="B3245" s="21"/>
      <c r="C3245" s="41">
        <v>9.78441701753E12</v>
      </c>
      <c r="D3245" s="28" t="s">
        <v>4673</v>
      </c>
      <c r="E3245" s="28" t="s">
        <v>5575</v>
      </c>
      <c r="F3245" s="28" t="s">
        <v>5576</v>
      </c>
      <c r="G3245" s="24" t="s">
        <v>19</v>
      </c>
      <c r="H3245" s="52">
        <v>43377.0</v>
      </c>
      <c r="I3245" s="53">
        <v>45635.0</v>
      </c>
      <c r="J3245" s="23"/>
      <c r="K3245" s="27" t="str">
        <f>IFERROR(__xludf.DUMMYFUNCTION("""COMPUTED_VALUE"""),"〇")</f>
        <v>〇</v>
      </c>
      <c r="L3245" s="27"/>
    </row>
    <row r="3246" ht="18.0" customHeight="1">
      <c r="A3246" s="3"/>
      <c r="B3246" s="21"/>
      <c r="C3246" s="41">
        <v>9.784417017462E12</v>
      </c>
      <c r="D3246" s="28" t="s">
        <v>4673</v>
      </c>
      <c r="E3246" s="28" t="s">
        <v>5577</v>
      </c>
      <c r="F3246" s="28" t="s">
        <v>5578</v>
      </c>
      <c r="G3246" s="24" t="s">
        <v>19</v>
      </c>
      <c r="H3246" s="52">
        <v>43459.0</v>
      </c>
      <c r="I3246" s="53">
        <v>45635.0</v>
      </c>
      <c r="J3246" s="23"/>
      <c r="K3246" s="27" t="str">
        <f>IFERROR(__xludf.DUMMYFUNCTION("""COMPUTED_VALUE"""),"")</f>
        <v/>
      </c>
      <c r="L3246" s="27"/>
    </row>
    <row r="3247" ht="18.0" customHeight="1">
      <c r="A3247" s="3"/>
      <c r="B3247" s="21"/>
      <c r="C3247" s="41">
        <v>9.784417016632E12</v>
      </c>
      <c r="D3247" s="28" t="s">
        <v>4673</v>
      </c>
      <c r="E3247" s="28" t="s">
        <v>5579</v>
      </c>
      <c r="F3247" s="28" t="s">
        <v>5090</v>
      </c>
      <c r="G3247" s="24" t="s">
        <v>19</v>
      </c>
      <c r="H3247" s="52">
        <v>42243.0</v>
      </c>
      <c r="I3247" s="53">
        <v>45635.0</v>
      </c>
      <c r="J3247" s="23"/>
      <c r="K3247" s="27" t="str">
        <f>IFERROR(__xludf.DUMMYFUNCTION("""COMPUTED_VALUE"""),"〇")</f>
        <v>〇</v>
      </c>
      <c r="L3247" s="27"/>
    </row>
    <row r="3248" ht="18.0" customHeight="1">
      <c r="A3248" s="3"/>
      <c r="B3248" s="21"/>
      <c r="C3248" s="41">
        <v>9.784417018704E12</v>
      </c>
      <c r="D3248" s="28" t="s">
        <v>4673</v>
      </c>
      <c r="E3248" s="28" t="s">
        <v>5580</v>
      </c>
      <c r="F3248" s="28" t="s">
        <v>4688</v>
      </c>
      <c r="G3248" s="24" t="s">
        <v>19</v>
      </c>
      <c r="H3248" s="52">
        <v>45311.0</v>
      </c>
      <c r="I3248" s="53">
        <v>45638.0</v>
      </c>
      <c r="J3248" s="23"/>
      <c r="K3248" s="27" t="str">
        <f>IFERROR(__xludf.DUMMYFUNCTION("""COMPUTED_VALUE"""),"")</f>
        <v/>
      </c>
      <c r="L3248" s="27"/>
    </row>
    <row r="3249" ht="18.0" customHeight="1">
      <c r="A3249" s="3"/>
      <c r="B3249" s="21"/>
      <c r="C3249" s="41">
        <v>9.784417018698E12</v>
      </c>
      <c r="D3249" s="28" t="s">
        <v>4673</v>
      </c>
      <c r="E3249" s="28" t="s">
        <v>5581</v>
      </c>
      <c r="F3249" s="28" t="s">
        <v>4688</v>
      </c>
      <c r="G3249" s="24" t="s">
        <v>19</v>
      </c>
      <c r="H3249" s="52">
        <v>45311.0</v>
      </c>
      <c r="I3249" s="53">
        <v>45638.0</v>
      </c>
      <c r="J3249" s="23"/>
      <c r="K3249" s="27" t="str">
        <f>IFERROR(__xludf.DUMMYFUNCTION("""COMPUTED_VALUE"""),"")</f>
        <v/>
      </c>
      <c r="L3249" s="27"/>
    </row>
    <row r="3250" ht="18.0" customHeight="1">
      <c r="A3250" s="3"/>
      <c r="B3250" s="21"/>
      <c r="C3250" s="41">
        <v>9.784417018681E12</v>
      </c>
      <c r="D3250" s="28" t="s">
        <v>4673</v>
      </c>
      <c r="E3250" s="28" t="s">
        <v>5582</v>
      </c>
      <c r="F3250" s="28" t="s">
        <v>2191</v>
      </c>
      <c r="G3250" s="24" t="s">
        <v>19</v>
      </c>
      <c r="H3250" s="52">
        <v>45290.0</v>
      </c>
      <c r="I3250" s="53">
        <v>45638.0</v>
      </c>
      <c r="J3250" s="23"/>
      <c r="K3250" s="27" t="str">
        <f>IFERROR(__xludf.DUMMYFUNCTION("""COMPUTED_VALUE"""),"")</f>
        <v/>
      </c>
      <c r="L3250" s="27"/>
    </row>
    <row r="3251" ht="18.0" customHeight="1">
      <c r="A3251" s="3"/>
      <c r="B3251" s="21"/>
      <c r="C3251" s="41">
        <v>9.784785730642E12</v>
      </c>
      <c r="D3251" s="28" t="s">
        <v>16</v>
      </c>
      <c r="E3251" s="28" t="s">
        <v>5583</v>
      </c>
      <c r="F3251" s="28" t="s">
        <v>5584</v>
      </c>
      <c r="G3251" s="24" t="s">
        <v>19</v>
      </c>
      <c r="H3251" s="87">
        <v>45291.0</v>
      </c>
      <c r="I3251" s="87">
        <v>45667.0</v>
      </c>
      <c r="J3251" s="23"/>
      <c r="K3251" s="27" t="str">
        <f>IFERROR(__xludf.DUMMYFUNCTION("""COMPUTED_VALUE"""),"")</f>
        <v/>
      </c>
      <c r="L3251" s="27"/>
    </row>
    <row r="3252" ht="18.0" customHeight="1">
      <c r="A3252" s="3"/>
      <c r="B3252" s="21"/>
      <c r="C3252" s="41">
        <v>9.784785730864E12</v>
      </c>
      <c r="D3252" s="28" t="s">
        <v>16</v>
      </c>
      <c r="E3252" s="28" t="s">
        <v>5585</v>
      </c>
      <c r="F3252" s="28" t="s">
        <v>5586</v>
      </c>
      <c r="G3252" s="24" t="s">
        <v>19</v>
      </c>
      <c r="H3252" s="52">
        <v>45381.0</v>
      </c>
      <c r="I3252" s="87">
        <v>45667.0</v>
      </c>
      <c r="J3252" s="23"/>
      <c r="K3252" s="27" t="str">
        <f>IFERROR(__xludf.DUMMYFUNCTION("""COMPUTED_VALUE"""),"")</f>
        <v/>
      </c>
      <c r="L3252" s="27"/>
    </row>
    <row r="3253" ht="18.0" customHeight="1">
      <c r="A3253" s="3"/>
      <c r="B3253" s="21"/>
      <c r="C3253" s="41">
        <v>9.784785730956E12</v>
      </c>
      <c r="D3253" s="28" t="s">
        <v>16</v>
      </c>
      <c r="E3253" s="28" t="s">
        <v>5587</v>
      </c>
      <c r="F3253" s="28" t="s">
        <v>5588</v>
      </c>
      <c r="G3253" s="24" t="s">
        <v>19</v>
      </c>
      <c r="H3253" s="52">
        <v>45370.0</v>
      </c>
      <c r="I3253" s="87">
        <v>45667.0</v>
      </c>
      <c r="J3253" s="23"/>
      <c r="K3253" s="27" t="str">
        <f>IFERROR(__xludf.DUMMYFUNCTION("""COMPUTED_VALUE"""),"")</f>
        <v/>
      </c>
      <c r="L3253" s="27"/>
    </row>
    <row r="3254" ht="18.0" customHeight="1">
      <c r="A3254" s="3"/>
      <c r="B3254" s="21"/>
      <c r="C3254" s="41">
        <v>9.784785730987E12</v>
      </c>
      <c r="D3254" s="28" t="s">
        <v>16</v>
      </c>
      <c r="E3254" s="28" t="s">
        <v>5589</v>
      </c>
      <c r="F3254" s="28" t="s">
        <v>5590</v>
      </c>
      <c r="G3254" s="24" t="s">
        <v>19</v>
      </c>
      <c r="H3254" s="52">
        <v>45371.0</v>
      </c>
      <c r="I3254" s="87">
        <v>45667.0</v>
      </c>
      <c r="J3254" s="23"/>
      <c r="K3254" s="27" t="str">
        <f>IFERROR(__xludf.DUMMYFUNCTION("""COMPUTED_VALUE"""),"")</f>
        <v/>
      </c>
      <c r="L3254" s="27"/>
    </row>
    <row r="3255" ht="18.0" customHeight="1">
      <c r="A3255" s="3"/>
      <c r="B3255" s="21"/>
      <c r="C3255" s="41">
        <v>9.784785730888E12</v>
      </c>
      <c r="D3255" s="28" t="s">
        <v>16</v>
      </c>
      <c r="E3255" s="28" t="s">
        <v>5591</v>
      </c>
      <c r="F3255" s="28" t="s">
        <v>5592</v>
      </c>
      <c r="G3255" s="24" t="s">
        <v>19</v>
      </c>
      <c r="H3255" s="52">
        <v>45381.0</v>
      </c>
      <c r="I3255" s="87">
        <v>45667.0</v>
      </c>
      <c r="J3255" s="23"/>
      <c r="K3255" s="27" t="str">
        <f>IFERROR(__xludf.DUMMYFUNCTION("""COMPUTED_VALUE"""),"")</f>
        <v/>
      </c>
      <c r="L3255" s="27"/>
    </row>
    <row r="3256" ht="18.0" customHeight="1">
      <c r="A3256" s="3"/>
      <c r="B3256" s="21"/>
      <c r="C3256" s="41">
        <v>9.784785731007E12</v>
      </c>
      <c r="D3256" s="28" t="s">
        <v>16</v>
      </c>
      <c r="E3256" s="28" t="s">
        <v>5593</v>
      </c>
      <c r="F3256" s="28" t="s">
        <v>5594</v>
      </c>
      <c r="G3256" s="24" t="s">
        <v>19</v>
      </c>
      <c r="H3256" s="87">
        <v>45393.0</v>
      </c>
      <c r="I3256" s="87">
        <v>45667.0</v>
      </c>
      <c r="J3256" s="23"/>
      <c r="K3256" s="27" t="str">
        <f>IFERROR(__xludf.DUMMYFUNCTION("""COMPUTED_VALUE"""),"")</f>
        <v/>
      </c>
      <c r="L3256" s="27"/>
    </row>
    <row r="3257" ht="18.0" customHeight="1">
      <c r="A3257" s="3"/>
      <c r="B3257" s="21"/>
      <c r="C3257" s="41">
        <v>9.784785730772E12</v>
      </c>
      <c r="D3257" s="28" t="s">
        <v>16</v>
      </c>
      <c r="E3257" s="28" t="s">
        <v>5595</v>
      </c>
      <c r="F3257" s="28" t="s">
        <v>234</v>
      </c>
      <c r="G3257" s="24" t="s">
        <v>19</v>
      </c>
      <c r="H3257" s="52">
        <v>45432.0</v>
      </c>
      <c r="I3257" s="87">
        <v>45667.0</v>
      </c>
      <c r="J3257" s="23"/>
      <c r="K3257" s="27" t="str">
        <f>IFERROR(__xludf.DUMMYFUNCTION("""COMPUTED_VALUE"""),"")</f>
        <v/>
      </c>
      <c r="L3257" s="27"/>
    </row>
    <row r="3258" ht="18.0" customHeight="1">
      <c r="A3258" s="3"/>
      <c r="B3258" s="21"/>
      <c r="C3258" s="41">
        <v>9.784785730918E12</v>
      </c>
      <c r="D3258" s="28" t="s">
        <v>16</v>
      </c>
      <c r="E3258" s="28" t="s">
        <v>5596</v>
      </c>
      <c r="F3258" s="28" t="s">
        <v>5597</v>
      </c>
      <c r="G3258" s="24" t="s">
        <v>19</v>
      </c>
      <c r="H3258" s="87">
        <v>45402.0</v>
      </c>
      <c r="I3258" s="87">
        <v>45667.0</v>
      </c>
      <c r="J3258" s="23"/>
      <c r="K3258" s="27" t="str">
        <f>IFERROR(__xludf.DUMMYFUNCTION("""COMPUTED_VALUE"""),"")</f>
        <v/>
      </c>
      <c r="L3258" s="27"/>
    </row>
    <row r="3259" ht="18.0" customHeight="1">
      <c r="A3259" s="3"/>
      <c r="B3259" s="21"/>
      <c r="C3259" s="41">
        <v>9.784384049541E12</v>
      </c>
      <c r="D3259" s="28" t="s">
        <v>2751</v>
      </c>
      <c r="E3259" s="28" t="s">
        <v>5598</v>
      </c>
      <c r="F3259" s="28" t="s">
        <v>2872</v>
      </c>
      <c r="G3259" s="24" t="s">
        <v>19</v>
      </c>
      <c r="H3259" s="52">
        <v>45646.0</v>
      </c>
      <c r="I3259" s="53">
        <v>45672.0</v>
      </c>
      <c r="J3259" s="28" t="s">
        <v>19</v>
      </c>
      <c r="K3259" s="27" t="str">
        <f>IFERROR(__xludf.DUMMYFUNCTION("""COMPUTED_VALUE"""),"〇")</f>
        <v>〇</v>
      </c>
      <c r="L3259" s="27"/>
    </row>
    <row r="3260" ht="18.0" customHeight="1">
      <c r="A3260" s="3"/>
      <c r="B3260" s="21"/>
      <c r="C3260" s="41">
        <v>9.784384049534E12</v>
      </c>
      <c r="D3260" s="28" t="s">
        <v>2751</v>
      </c>
      <c r="E3260" s="28" t="s">
        <v>5599</v>
      </c>
      <c r="F3260" s="28" t="s">
        <v>2785</v>
      </c>
      <c r="G3260" s="24" t="s">
        <v>19</v>
      </c>
      <c r="H3260" s="52">
        <v>45646.0</v>
      </c>
      <c r="I3260" s="53">
        <v>45672.0</v>
      </c>
      <c r="J3260" s="28" t="s">
        <v>19</v>
      </c>
      <c r="K3260" s="27" t="str">
        <f>IFERROR(__xludf.DUMMYFUNCTION("""COMPUTED_VALUE"""),"〇")</f>
        <v>〇</v>
      </c>
      <c r="L3260" s="27"/>
    </row>
    <row r="3261" ht="18.0" customHeight="1">
      <c r="A3261" s="3"/>
      <c r="B3261" s="21"/>
      <c r="C3261" s="41">
        <v>9.784385325255E12</v>
      </c>
      <c r="D3261" s="28" t="s">
        <v>5600</v>
      </c>
      <c r="E3261" s="28" t="s">
        <v>5601</v>
      </c>
      <c r="F3261" s="28" t="s">
        <v>5602</v>
      </c>
      <c r="G3261" s="24" t="s">
        <v>19</v>
      </c>
      <c r="H3261" s="52">
        <v>44029.0</v>
      </c>
      <c r="I3261" s="53">
        <v>45672.0</v>
      </c>
      <c r="J3261" s="23"/>
      <c r="K3261" s="27" t="str">
        <f>IFERROR(__xludf.DUMMYFUNCTION("""COMPUTED_VALUE"""),"〇")</f>
        <v>〇</v>
      </c>
      <c r="L3261" s="27"/>
    </row>
    <row r="3262" ht="18.0" customHeight="1">
      <c r="A3262" s="3"/>
      <c r="B3262" s="21"/>
      <c r="C3262" s="41">
        <v>9.784385325248E12</v>
      </c>
      <c r="D3262" s="28" t="s">
        <v>5600</v>
      </c>
      <c r="E3262" s="28" t="s">
        <v>5603</v>
      </c>
      <c r="F3262" s="28" t="s">
        <v>5602</v>
      </c>
      <c r="G3262" s="24" t="s">
        <v>19</v>
      </c>
      <c r="H3262" s="52">
        <v>44057.0</v>
      </c>
      <c r="I3262" s="53">
        <v>45672.0</v>
      </c>
      <c r="J3262" s="23"/>
      <c r="K3262" s="27" t="str">
        <f>IFERROR(__xludf.DUMMYFUNCTION("""COMPUTED_VALUE"""),"〇")</f>
        <v>〇</v>
      </c>
      <c r="L3262" s="27"/>
    </row>
    <row r="3263" ht="18.0" customHeight="1">
      <c r="A3263" s="3"/>
      <c r="B3263" s="21"/>
      <c r="C3263" s="41">
        <v>9.784385322759E12</v>
      </c>
      <c r="D3263" s="28" t="s">
        <v>5600</v>
      </c>
      <c r="E3263" s="28" t="s">
        <v>5604</v>
      </c>
      <c r="F3263" s="28" t="s">
        <v>5605</v>
      </c>
      <c r="G3263" s="24" t="s">
        <v>19</v>
      </c>
      <c r="H3263" s="52">
        <v>43616.0</v>
      </c>
      <c r="I3263" s="53">
        <v>45672.0</v>
      </c>
      <c r="J3263" s="23"/>
      <c r="K3263" s="27" t="str">
        <f>IFERROR(__xludf.DUMMYFUNCTION("""COMPUTED_VALUE"""),"〇")</f>
        <v>〇</v>
      </c>
      <c r="L3263" s="27"/>
    </row>
    <row r="3264" ht="18.0" customHeight="1">
      <c r="A3264" s="3"/>
      <c r="B3264" s="21"/>
      <c r="C3264" s="41">
        <v>9.784385322339E12</v>
      </c>
      <c r="D3264" s="28" t="s">
        <v>5600</v>
      </c>
      <c r="E3264" s="28" t="s">
        <v>5606</v>
      </c>
      <c r="F3264" s="28" t="s">
        <v>5607</v>
      </c>
      <c r="G3264" s="24" t="s">
        <v>19</v>
      </c>
      <c r="H3264" s="52">
        <v>45046.0</v>
      </c>
      <c r="I3264" s="53">
        <v>45672.0</v>
      </c>
      <c r="J3264" s="23"/>
      <c r="K3264" s="27" t="str">
        <f>IFERROR(__xludf.DUMMYFUNCTION("""COMPUTED_VALUE"""),"〇")</f>
        <v>〇</v>
      </c>
      <c r="L3264" s="27"/>
    </row>
    <row r="3265" ht="18.0" customHeight="1">
      <c r="A3265" s="3"/>
      <c r="B3265" s="21"/>
      <c r="C3265" s="41">
        <v>9.784385321677E12</v>
      </c>
      <c r="D3265" s="28" t="s">
        <v>5600</v>
      </c>
      <c r="E3265" s="28" t="s">
        <v>5608</v>
      </c>
      <c r="F3265" s="28" t="s">
        <v>5609</v>
      </c>
      <c r="G3265" s="24" t="s">
        <v>19</v>
      </c>
      <c r="H3265" s="52">
        <v>45036.0</v>
      </c>
      <c r="I3265" s="53">
        <v>45672.0</v>
      </c>
      <c r="J3265" s="23"/>
      <c r="K3265" s="27" t="str">
        <f>IFERROR(__xludf.DUMMYFUNCTION("""COMPUTED_VALUE"""),"")</f>
        <v/>
      </c>
      <c r="L3265" s="27"/>
    </row>
    <row r="3266" ht="18.0" customHeight="1">
      <c r="A3266" s="3"/>
      <c r="B3266" s="21"/>
      <c r="C3266" s="41">
        <v>9.784385320281E12</v>
      </c>
      <c r="D3266" s="28" t="s">
        <v>5600</v>
      </c>
      <c r="E3266" s="28" t="s">
        <v>5610</v>
      </c>
      <c r="F3266" s="28" t="s">
        <v>5602</v>
      </c>
      <c r="G3266" s="24" t="s">
        <v>19</v>
      </c>
      <c r="H3266" s="52">
        <v>43441.0</v>
      </c>
      <c r="I3266" s="53">
        <v>45672.0</v>
      </c>
      <c r="J3266" s="23"/>
      <c r="K3266" s="27" t="str">
        <f>IFERROR(__xludf.DUMMYFUNCTION("""COMPUTED_VALUE"""),"〇")</f>
        <v>〇</v>
      </c>
      <c r="L3266" s="27"/>
    </row>
    <row r="3267" ht="18.0" customHeight="1">
      <c r="A3267" s="3"/>
      <c r="B3267" s="21"/>
      <c r="C3267" s="41">
        <v>9.784385320274E12</v>
      </c>
      <c r="D3267" s="28" t="s">
        <v>5600</v>
      </c>
      <c r="E3267" s="28" t="s">
        <v>5611</v>
      </c>
      <c r="F3267" s="28" t="s">
        <v>5602</v>
      </c>
      <c r="G3267" s="24" t="s">
        <v>19</v>
      </c>
      <c r="H3267" s="52">
        <v>43280.0</v>
      </c>
      <c r="I3267" s="53">
        <v>45672.0</v>
      </c>
      <c r="J3267" s="23"/>
      <c r="K3267" s="27" t="str">
        <f>IFERROR(__xludf.DUMMYFUNCTION("""COMPUTED_VALUE"""),"〇")</f>
        <v>〇</v>
      </c>
      <c r="L3267" s="27"/>
    </row>
    <row r="3268" ht="18.0" customHeight="1">
      <c r="A3268" s="3"/>
      <c r="B3268" s="21"/>
      <c r="C3268" s="41">
        <v>9.784385320267E12</v>
      </c>
      <c r="D3268" s="28" t="s">
        <v>5600</v>
      </c>
      <c r="E3268" s="28" t="s">
        <v>5612</v>
      </c>
      <c r="F3268" s="28" t="s">
        <v>5602</v>
      </c>
      <c r="G3268" s="24" t="s">
        <v>19</v>
      </c>
      <c r="H3268" s="52">
        <v>43280.0</v>
      </c>
      <c r="I3268" s="53">
        <v>45672.0</v>
      </c>
      <c r="J3268" s="23"/>
      <c r="K3268" s="27" t="str">
        <f>IFERROR(__xludf.DUMMYFUNCTION("""COMPUTED_VALUE"""),"〇")</f>
        <v>〇</v>
      </c>
      <c r="L3268" s="27"/>
    </row>
    <row r="3269" ht="18.0" customHeight="1">
      <c r="A3269" s="3"/>
      <c r="B3269" s="21"/>
      <c r="C3269" s="41">
        <v>9.78438532025E12</v>
      </c>
      <c r="D3269" s="28" t="s">
        <v>5600</v>
      </c>
      <c r="E3269" s="28" t="s">
        <v>5613</v>
      </c>
      <c r="F3269" s="28" t="s">
        <v>5602</v>
      </c>
      <c r="G3269" s="24" t="s">
        <v>19</v>
      </c>
      <c r="H3269" s="52">
        <v>43280.0</v>
      </c>
      <c r="I3269" s="53">
        <v>45672.0</v>
      </c>
      <c r="J3269" s="23"/>
      <c r="K3269" s="27" t="str">
        <f>IFERROR(__xludf.DUMMYFUNCTION("""COMPUTED_VALUE"""),"〇")</f>
        <v>〇</v>
      </c>
      <c r="L3269" s="27"/>
    </row>
    <row r="3270" ht="18.0" customHeight="1">
      <c r="A3270" s="3"/>
      <c r="B3270" s="21"/>
      <c r="C3270" s="41">
        <v>9.784385320243E12</v>
      </c>
      <c r="D3270" s="28" t="s">
        <v>5600</v>
      </c>
      <c r="E3270" s="28" t="s">
        <v>5614</v>
      </c>
      <c r="F3270" s="28" t="s">
        <v>5602</v>
      </c>
      <c r="G3270" s="24" t="s">
        <v>19</v>
      </c>
      <c r="H3270" s="52">
        <v>43223.0</v>
      </c>
      <c r="I3270" s="53">
        <v>45672.0</v>
      </c>
      <c r="J3270" s="23"/>
      <c r="K3270" s="27" t="str">
        <f>IFERROR(__xludf.DUMMYFUNCTION("""COMPUTED_VALUE"""),"〇")</f>
        <v>〇</v>
      </c>
      <c r="L3270" s="27"/>
    </row>
    <row r="3271" ht="18.0" customHeight="1">
      <c r="A3271" s="3"/>
      <c r="B3271" s="21"/>
      <c r="C3271" s="41">
        <v>9.784385320236E12</v>
      </c>
      <c r="D3271" s="28" t="s">
        <v>5600</v>
      </c>
      <c r="E3271" s="28" t="s">
        <v>5615</v>
      </c>
      <c r="F3271" s="28" t="s">
        <v>5602</v>
      </c>
      <c r="G3271" s="24" t="s">
        <v>19</v>
      </c>
      <c r="H3271" s="52">
        <v>43223.0</v>
      </c>
      <c r="I3271" s="53">
        <v>45672.0</v>
      </c>
      <c r="J3271" s="23"/>
      <c r="K3271" s="27" t="str">
        <f>IFERROR(__xludf.DUMMYFUNCTION("""COMPUTED_VALUE"""),"〇")</f>
        <v>〇</v>
      </c>
      <c r="L3271" s="27"/>
    </row>
    <row r="3272" ht="18.0" customHeight="1">
      <c r="A3272" s="3"/>
      <c r="B3272" s="21"/>
      <c r="C3272" s="41">
        <v>9.784385320229E12</v>
      </c>
      <c r="D3272" s="28" t="s">
        <v>5600</v>
      </c>
      <c r="E3272" s="28" t="s">
        <v>5616</v>
      </c>
      <c r="F3272" s="28" t="s">
        <v>5602</v>
      </c>
      <c r="G3272" s="24" t="s">
        <v>19</v>
      </c>
      <c r="H3272" s="52">
        <v>43223.0</v>
      </c>
      <c r="I3272" s="53">
        <v>45672.0</v>
      </c>
      <c r="J3272" s="23"/>
      <c r="K3272" s="27" t="str">
        <f>IFERROR(__xludf.DUMMYFUNCTION("""COMPUTED_VALUE"""),"〇")</f>
        <v>〇</v>
      </c>
      <c r="L3272" s="27"/>
    </row>
    <row r="3273" ht="18.0" customHeight="1">
      <c r="A3273" s="3"/>
      <c r="B3273" s="21"/>
      <c r="C3273" s="41">
        <v>9.784385320106E12</v>
      </c>
      <c r="D3273" s="28" t="s">
        <v>5600</v>
      </c>
      <c r="E3273" s="28" t="s">
        <v>5617</v>
      </c>
      <c r="F3273" s="28" t="s">
        <v>5602</v>
      </c>
      <c r="G3273" s="24" t="s">
        <v>19</v>
      </c>
      <c r="H3273" s="52">
        <v>43686.0</v>
      </c>
      <c r="I3273" s="53">
        <v>45672.0</v>
      </c>
      <c r="J3273" s="23"/>
      <c r="K3273" s="27" t="str">
        <f>IFERROR(__xludf.DUMMYFUNCTION("""COMPUTED_VALUE"""),"〇")</f>
        <v>〇</v>
      </c>
      <c r="L3273" s="27"/>
    </row>
    <row r="3274" ht="18.0" customHeight="1">
      <c r="A3274" s="3"/>
      <c r="B3274" s="21"/>
      <c r="C3274" s="41">
        <v>9.78438532009E12</v>
      </c>
      <c r="D3274" s="28" t="s">
        <v>5600</v>
      </c>
      <c r="E3274" s="28" t="s">
        <v>5618</v>
      </c>
      <c r="F3274" s="28" t="s">
        <v>5602</v>
      </c>
      <c r="G3274" s="24" t="s">
        <v>19</v>
      </c>
      <c r="H3274" s="52">
        <v>43623.0</v>
      </c>
      <c r="I3274" s="53">
        <v>45672.0</v>
      </c>
      <c r="J3274" s="23"/>
      <c r="K3274" s="27" t="str">
        <f>IFERROR(__xludf.DUMMYFUNCTION("""COMPUTED_VALUE"""),"〇")</f>
        <v>〇</v>
      </c>
      <c r="L3274" s="27"/>
    </row>
    <row r="3275" ht="18.0" customHeight="1">
      <c r="A3275" s="3"/>
      <c r="B3275" s="21"/>
      <c r="C3275" s="41">
        <v>9.784385320076E12</v>
      </c>
      <c r="D3275" s="28" t="s">
        <v>5600</v>
      </c>
      <c r="E3275" s="28" t="s">
        <v>5619</v>
      </c>
      <c r="F3275" s="28" t="s">
        <v>5602</v>
      </c>
      <c r="G3275" s="24" t="s">
        <v>19</v>
      </c>
      <c r="H3275" s="52">
        <v>43567.0</v>
      </c>
      <c r="I3275" s="53">
        <v>45672.0</v>
      </c>
      <c r="J3275" s="23"/>
      <c r="K3275" s="27" t="str">
        <f>IFERROR(__xludf.DUMMYFUNCTION("""COMPUTED_VALUE"""),"〇")</f>
        <v>〇</v>
      </c>
      <c r="L3275" s="27"/>
    </row>
    <row r="3276" ht="18.0" customHeight="1">
      <c r="A3276" s="3"/>
      <c r="B3276" s="21"/>
      <c r="C3276" s="41">
        <v>9.784385320069E12</v>
      </c>
      <c r="D3276" s="28" t="s">
        <v>5600</v>
      </c>
      <c r="E3276" s="28" t="s">
        <v>5620</v>
      </c>
      <c r="F3276" s="28" t="s">
        <v>5602</v>
      </c>
      <c r="G3276" s="24" t="s">
        <v>19</v>
      </c>
      <c r="H3276" s="52">
        <v>43508.0</v>
      </c>
      <c r="I3276" s="53">
        <v>45672.0</v>
      </c>
      <c r="J3276" s="23"/>
      <c r="K3276" s="27" t="str">
        <f>IFERROR(__xludf.DUMMYFUNCTION("""COMPUTED_VALUE"""),"〇")</f>
        <v>〇</v>
      </c>
      <c r="L3276" s="27"/>
    </row>
    <row r="3277" ht="18.0" customHeight="1">
      <c r="A3277" s="3"/>
      <c r="B3277" s="21"/>
      <c r="C3277" s="41">
        <v>9.784385313887E12</v>
      </c>
      <c r="D3277" s="28" t="s">
        <v>5600</v>
      </c>
      <c r="E3277" s="28" t="s">
        <v>5621</v>
      </c>
      <c r="F3277" s="28" t="s">
        <v>5609</v>
      </c>
      <c r="G3277" s="24" t="s">
        <v>19</v>
      </c>
      <c r="H3277" s="52">
        <v>45036.0</v>
      </c>
      <c r="I3277" s="53">
        <v>45672.0</v>
      </c>
      <c r="J3277" s="23"/>
      <c r="K3277" s="27" t="str">
        <f>IFERROR(__xludf.DUMMYFUNCTION("""COMPUTED_VALUE"""),"〇")</f>
        <v>〇</v>
      </c>
      <c r="L3277" s="27"/>
    </row>
    <row r="3278" ht="18.0" customHeight="1">
      <c r="A3278" s="3"/>
      <c r="B3278" s="21"/>
      <c r="C3278" s="41">
        <v>9.784502432613E12</v>
      </c>
      <c r="D3278" s="28" t="s">
        <v>848</v>
      </c>
      <c r="E3278" s="28" t="s">
        <v>5622</v>
      </c>
      <c r="F3278" s="28" t="s">
        <v>5623</v>
      </c>
      <c r="G3278" s="24" t="s">
        <v>19</v>
      </c>
      <c r="H3278" s="52">
        <v>44844.0</v>
      </c>
      <c r="I3278" s="53">
        <v>45672.0</v>
      </c>
      <c r="J3278" s="23"/>
      <c r="K3278" s="27" t="str">
        <f>IFERROR(__xludf.DUMMYFUNCTION("""COMPUTED_VALUE"""),"〇")</f>
        <v>〇</v>
      </c>
      <c r="L3278" s="27"/>
    </row>
    <row r="3279" ht="18.0" customHeight="1">
      <c r="A3279" s="3"/>
      <c r="B3279" s="21"/>
      <c r="C3279" s="41">
        <v>9.784502465512E12</v>
      </c>
      <c r="D3279" s="28" t="s">
        <v>848</v>
      </c>
      <c r="E3279" s="28" t="s">
        <v>5624</v>
      </c>
      <c r="F3279" s="28" t="s">
        <v>5625</v>
      </c>
      <c r="G3279" s="24" t="s">
        <v>19</v>
      </c>
      <c r="H3279" s="52">
        <v>45316.0</v>
      </c>
      <c r="I3279" s="53">
        <v>45672.0</v>
      </c>
      <c r="J3279" s="23"/>
      <c r="K3279" s="27" t="str">
        <f>IFERROR(__xludf.DUMMYFUNCTION("""COMPUTED_VALUE"""),"〇")</f>
        <v>〇</v>
      </c>
      <c r="L3279" s="27"/>
    </row>
    <row r="3280" ht="18.0" customHeight="1">
      <c r="A3280" s="3"/>
      <c r="B3280" s="21"/>
      <c r="C3280" s="41">
        <v>9.784502473913E12</v>
      </c>
      <c r="D3280" s="28" t="s">
        <v>848</v>
      </c>
      <c r="E3280" s="28" t="s">
        <v>5626</v>
      </c>
      <c r="F3280" s="28" t="s">
        <v>1401</v>
      </c>
      <c r="G3280" s="24" t="s">
        <v>19</v>
      </c>
      <c r="H3280" s="52">
        <v>45285.0</v>
      </c>
      <c r="I3280" s="53">
        <v>45672.0</v>
      </c>
      <c r="J3280" s="23"/>
      <c r="K3280" s="27" t="str">
        <f>IFERROR(__xludf.DUMMYFUNCTION("""COMPUTED_VALUE"""),"")</f>
        <v/>
      </c>
      <c r="L3280" s="27"/>
    </row>
    <row r="3281" ht="18.0" customHeight="1">
      <c r="A3281" s="3"/>
      <c r="B3281" s="21"/>
      <c r="C3281" s="41">
        <v>9.784502487217E12</v>
      </c>
      <c r="D3281" s="28" t="s">
        <v>848</v>
      </c>
      <c r="E3281" s="28" t="s">
        <v>5627</v>
      </c>
      <c r="F3281" s="28" t="s">
        <v>5628</v>
      </c>
      <c r="G3281" s="24" t="s">
        <v>19</v>
      </c>
      <c r="H3281" s="52">
        <v>45352.0</v>
      </c>
      <c r="I3281" s="53">
        <v>45672.0</v>
      </c>
      <c r="J3281" s="23"/>
      <c r="K3281" s="27" t="str">
        <f>IFERROR(__xludf.DUMMYFUNCTION("""COMPUTED_VALUE"""),"〇")</f>
        <v>〇</v>
      </c>
      <c r="L3281" s="27"/>
    </row>
    <row r="3282" ht="18.0" customHeight="1">
      <c r="A3282" s="3"/>
      <c r="B3282" s="21"/>
      <c r="C3282" s="41">
        <v>9.784897619989E12</v>
      </c>
      <c r="D3282" s="28" t="s">
        <v>2018</v>
      </c>
      <c r="E3282" s="28" t="s">
        <v>5629</v>
      </c>
      <c r="F3282" s="28" t="s">
        <v>5630</v>
      </c>
      <c r="G3282" s="24" t="s">
        <v>19</v>
      </c>
      <c r="H3282" s="52">
        <v>45604.0</v>
      </c>
      <c r="I3282" s="53">
        <v>45672.0</v>
      </c>
      <c r="J3282" s="23"/>
      <c r="K3282" s="27" t="str">
        <f>IFERROR(__xludf.DUMMYFUNCTION("""COMPUTED_VALUE"""),"")</f>
        <v/>
      </c>
      <c r="L3282" s="27"/>
    </row>
    <row r="3283" ht="18.0" customHeight="1">
      <c r="A3283" s="3"/>
      <c r="B3283" s="21"/>
      <c r="C3283" s="41">
        <v>9.784785729608E12</v>
      </c>
      <c r="D3283" s="28" t="s">
        <v>16</v>
      </c>
      <c r="E3283" s="28" t="s">
        <v>5631</v>
      </c>
      <c r="F3283" s="28" t="s">
        <v>156</v>
      </c>
      <c r="G3283" s="24" t="s">
        <v>19</v>
      </c>
      <c r="H3283" s="52">
        <v>44666.0</v>
      </c>
      <c r="I3283" s="53">
        <v>45672.0</v>
      </c>
      <c r="J3283" s="23"/>
      <c r="K3283" s="27" t="str">
        <f>IFERROR(__xludf.DUMMYFUNCTION("""COMPUTED_VALUE"""),"〇")</f>
        <v>〇</v>
      </c>
      <c r="L3283" s="27"/>
    </row>
    <row r="3284" ht="18.0" customHeight="1">
      <c r="A3284" s="3"/>
      <c r="B3284" s="21"/>
      <c r="C3284" s="41">
        <v>9.784785729561E12</v>
      </c>
      <c r="D3284" s="28" t="s">
        <v>16</v>
      </c>
      <c r="E3284" s="28" t="s">
        <v>5632</v>
      </c>
      <c r="F3284" s="28" t="s">
        <v>5182</v>
      </c>
      <c r="G3284" s="24" t="s">
        <v>19</v>
      </c>
      <c r="H3284" s="52">
        <v>44651.0</v>
      </c>
      <c r="I3284" s="53">
        <v>45672.0</v>
      </c>
      <c r="J3284" s="23"/>
      <c r="K3284" s="27" t="str">
        <f>IFERROR(__xludf.DUMMYFUNCTION("""COMPUTED_VALUE"""),"〇")</f>
        <v>〇</v>
      </c>
      <c r="L3284" s="27"/>
    </row>
    <row r="3285" ht="18.0" customHeight="1">
      <c r="A3285" s="3"/>
      <c r="B3285" s="21"/>
      <c r="C3285" s="41">
        <v>9.784785729141E12</v>
      </c>
      <c r="D3285" s="28" t="s">
        <v>16</v>
      </c>
      <c r="E3285" s="28" t="s">
        <v>5633</v>
      </c>
      <c r="F3285" s="28" t="s">
        <v>462</v>
      </c>
      <c r="G3285" s="24" t="s">
        <v>19</v>
      </c>
      <c r="H3285" s="52">
        <v>44550.0</v>
      </c>
      <c r="I3285" s="53">
        <v>45672.0</v>
      </c>
      <c r="J3285" s="23"/>
      <c r="K3285" s="27" t="str">
        <f>IFERROR(__xludf.DUMMYFUNCTION("""COMPUTED_VALUE"""),"〇")</f>
        <v>〇</v>
      </c>
      <c r="L3285" s="27"/>
    </row>
    <row r="3286" ht="18.0" customHeight="1">
      <c r="A3286" s="3"/>
      <c r="B3286" s="21"/>
      <c r="C3286" s="41" t="s">
        <v>5634</v>
      </c>
      <c r="D3286" s="28" t="s">
        <v>16</v>
      </c>
      <c r="E3286" s="28" t="s">
        <v>5635</v>
      </c>
      <c r="F3286" s="28" t="s">
        <v>5636</v>
      </c>
      <c r="G3286" s="24" t="s">
        <v>19</v>
      </c>
      <c r="H3286" s="52">
        <v>33967.0</v>
      </c>
      <c r="I3286" s="53">
        <v>45672.0</v>
      </c>
      <c r="J3286" s="23"/>
      <c r="K3286" s="27" t="str">
        <f>IFERROR(__xludf.DUMMYFUNCTION("""COMPUTED_VALUE"""),"")</f>
        <v/>
      </c>
      <c r="L3286" s="27"/>
    </row>
    <row r="3287" ht="18.0" customHeight="1">
      <c r="A3287" s="3"/>
      <c r="B3287" s="21"/>
      <c r="C3287" s="41">
        <v>4.785706112E9</v>
      </c>
      <c r="D3287" s="28" t="s">
        <v>16</v>
      </c>
      <c r="E3287" s="28" t="s">
        <v>5637</v>
      </c>
      <c r="F3287" s="28" t="s">
        <v>5636</v>
      </c>
      <c r="G3287" s="24" t="s">
        <v>19</v>
      </c>
      <c r="H3287" s="52">
        <v>33967.0</v>
      </c>
      <c r="I3287" s="53">
        <v>45672.0</v>
      </c>
      <c r="J3287" s="23"/>
      <c r="K3287" s="27" t="str">
        <f>IFERROR(__xludf.DUMMYFUNCTION("""COMPUTED_VALUE"""),"")</f>
        <v/>
      </c>
      <c r="L3287" s="27"/>
    </row>
    <row r="3288" ht="18.0" customHeight="1">
      <c r="A3288" s="3"/>
      <c r="B3288" s="21"/>
      <c r="C3288" s="41">
        <v>4.785706104E9</v>
      </c>
      <c r="D3288" s="28" t="s">
        <v>16</v>
      </c>
      <c r="E3288" s="28" t="s">
        <v>5638</v>
      </c>
      <c r="F3288" s="28" t="s">
        <v>5636</v>
      </c>
      <c r="G3288" s="24" t="s">
        <v>19</v>
      </c>
      <c r="H3288" s="52">
        <v>33938.0</v>
      </c>
      <c r="I3288" s="53">
        <v>45672.0</v>
      </c>
      <c r="J3288" s="23"/>
      <c r="K3288" s="27" t="str">
        <f>IFERROR(__xludf.DUMMYFUNCTION("""COMPUTED_VALUE"""),"")</f>
        <v/>
      </c>
      <c r="L3288" s="27"/>
    </row>
    <row r="3289" ht="18.0" customHeight="1">
      <c r="A3289" s="3"/>
      <c r="B3289" s="21"/>
      <c r="C3289" s="41">
        <v>4.78570609E9</v>
      </c>
      <c r="D3289" s="28" t="s">
        <v>16</v>
      </c>
      <c r="E3289" s="28" t="s">
        <v>5639</v>
      </c>
      <c r="F3289" s="28" t="s">
        <v>5636</v>
      </c>
      <c r="G3289" s="24" t="s">
        <v>19</v>
      </c>
      <c r="H3289" s="52">
        <v>33904.0</v>
      </c>
      <c r="I3289" s="53">
        <v>45672.0</v>
      </c>
      <c r="J3289" s="23"/>
      <c r="K3289" s="27" t="str">
        <f>IFERROR(__xludf.DUMMYFUNCTION("""COMPUTED_VALUE"""),"")</f>
        <v/>
      </c>
      <c r="L3289" s="27"/>
    </row>
    <row r="3290" ht="18.0" customHeight="1">
      <c r="A3290" s="3"/>
      <c r="B3290" s="21"/>
      <c r="C3290" s="41">
        <v>4.785706082E9</v>
      </c>
      <c r="D3290" s="28" t="s">
        <v>16</v>
      </c>
      <c r="E3290" s="28" t="s">
        <v>5640</v>
      </c>
      <c r="F3290" s="28" t="s">
        <v>5636</v>
      </c>
      <c r="G3290" s="24" t="s">
        <v>19</v>
      </c>
      <c r="H3290" s="52">
        <v>33893.0</v>
      </c>
      <c r="I3290" s="53">
        <v>45672.0</v>
      </c>
      <c r="J3290" s="23"/>
      <c r="K3290" s="27" t="str">
        <f>IFERROR(__xludf.DUMMYFUNCTION("""COMPUTED_VALUE"""),"")</f>
        <v/>
      </c>
      <c r="L3290" s="27"/>
    </row>
    <row r="3291" ht="18.0" customHeight="1">
      <c r="A3291" s="3"/>
      <c r="B3291" s="21"/>
      <c r="C3291" s="41">
        <v>4.785706074E9</v>
      </c>
      <c r="D3291" s="28" t="s">
        <v>16</v>
      </c>
      <c r="E3291" s="28" t="s">
        <v>5641</v>
      </c>
      <c r="F3291" s="28" t="s">
        <v>5636</v>
      </c>
      <c r="G3291" s="24" t="s">
        <v>19</v>
      </c>
      <c r="H3291" s="52">
        <v>33859.0</v>
      </c>
      <c r="I3291" s="53">
        <v>45672.0</v>
      </c>
      <c r="J3291" s="23"/>
      <c r="K3291" s="27" t="str">
        <f>IFERROR(__xludf.DUMMYFUNCTION("""COMPUTED_VALUE"""),"")</f>
        <v/>
      </c>
      <c r="L3291" s="27"/>
    </row>
    <row r="3292" ht="18.0" customHeight="1">
      <c r="A3292" s="3"/>
      <c r="B3292" s="21"/>
      <c r="C3292" s="41" t="s">
        <v>5642</v>
      </c>
      <c r="D3292" s="28" t="s">
        <v>1878</v>
      </c>
      <c r="E3292" s="28" t="s">
        <v>5643</v>
      </c>
      <c r="F3292" s="28" t="s">
        <v>1878</v>
      </c>
      <c r="G3292" s="24" t="s">
        <v>19</v>
      </c>
      <c r="H3292" s="52">
        <v>45636.0</v>
      </c>
      <c r="I3292" s="53">
        <v>45672.0</v>
      </c>
      <c r="J3292" s="23"/>
      <c r="K3292" s="27" t="str">
        <f>IFERROR(__xludf.DUMMYFUNCTION("""COMPUTED_VALUE"""),"")</f>
        <v/>
      </c>
      <c r="L3292" s="27"/>
    </row>
    <row r="3293" ht="18.0" customHeight="1">
      <c r="A3293" s="3"/>
      <c r="B3293" s="21"/>
      <c r="C3293" s="41">
        <v>9.784539730591E12</v>
      </c>
      <c r="D3293" s="28" t="s">
        <v>3343</v>
      </c>
      <c r="E3293" s="28" t="s">
        <v>5644</v>
      </c>
      <c r="F3293" s="28" t="s">
        <v>5645</v>
      </c>
      <c r="G3293" s="24" t="s">
        <v>19</v>
      </c>
      <c r="H3293" s="52">
        <v>45524.0</v>
      </c>
      <c r="I3293" s="53">
        <v>45672.0</v>
      </c>
      <c r="J3293" s="23"/>
      <c r="K3293" s="27" t="str">
        <f>IFERROR(__xludf.DUMMYFUNCTION("""COMPUTED_VALUE"""),"")</f>
        <v/>
      </c>
      <c r="L3293" s="27"/>
    </row>
    <row r="3294" ht="18.0" customHeight="1">
      <c r="A3294" s="3"/>
      <c r="B3294" s="21"/>
      <c r="C3294" s="41">
        <v>9.784539730485E12</v>
      </c>
      <c r="D3294" s="28" t="s">
        <v>3343</v>
      </c>
      <c r="E3294" s="28" t="s">
        <v>5646</v>
      </c>
      <c r="F3294" s="28" t="s">
        <v>3374</v>
      </c>
      <c r="G3294" s="24" t="s">
        <v>19</v>
      </c>
      <c r="H3294" s="52">
        <v>45463.0</v>
      </c>
      <c r="I3294" s="53">
        <v>45672.0</v>
      </c>
      <c r="J3294" s="23"/>
      <c r="K3294" s="27" t="str">
        <f>IFERROR(__xludf.DUMMYFUNCTION("""COMPUTED_VALUE"""),"〇")</f>
        <v>〇</v>
      </c>
      <c r="L3294" s="27"/>
    </row>
    <row r="3295" ht="18.0" customHeight="1">
      <c r="A3295" s="3"/>
      <c r="B3295" s="21"/>
      <c r="C3295" s="41">
        <v>9.784539730331E12</v>
      </c>
      <c r="D3295" s="28" t="s">
        <v>3343</v>
      </c>
      <c r="E3295" s="28" t="s">
        <v>5647</v>
      </c>
      <c r="F3295" s="28" t="s">
        <v>3361</v>
      </c>
      <c r="G3295" s="24" t="s">
        <v>19</v>
      </c>
      <c r="H3295" s="52">
        <v>45432.0</v>
      </c>
      <c r="I3295" s="53">
        <v>45672.0</v>
      </c>
      <c r="J3295" s="23"/>
      <c r="K3295" s="27" t="str">
        <f>IFERROR(__xludf.DUMMYFUNCTION("""COMPUTED_VALUE"""),"〇")</f>
        <v>〇</v>
      </c>
      <c r="L3295" s="27"/>
    </row>
    <row r="3296" ht="18.0" customHeight="1">
      <c r="A3296" s="3"/>
      <c r="B3296" s="21"/>
      <c r="C3296" s="41">
        <v>9.784539730201E12</v>
      </c>
      <c r="D3296" s="28" t="s">
        <v>3343</v>
      </c>
      <c r="E3296" s="28" t="s">
        <v>5648</v>
      </c>
      <c r="F3296" s="28" t="s">
        <v>5645</v>
      </c>
      <c r="G3296" s="24" t="s">
        <v>19</v>
      </c>
      <c r="H3296" s="52">
        <v>45383.0</v>
      </c>
      <c r="I3296" s="53">
        <v>45672.0</v>
      </c>
      <c r="J3296" s="23"/>
      <c r="K3296" s="27" t="str">
        <f>IFERROR(__xludf.DUMMYFUNCTION("""COMPUTED_VALUE"""),"〇")</f>
        <v>〇</v>
      </c>
      <c r="L3296" s="27"/>
    </row>
    <row r="3297" ht="18.0" customHeight="1">
      <c r="A3297" s="3"/>
      <c r="B3297" s="21"/>
      <c r="C3297" s="41">
        <v>9.784539730119E12</v>
      </c>
      <c r="D3297" s="28" t="s">
        <v>3343</v>
      </c>
      <c r="E3297" s="28" t="s">
        <v>5649</v>
      </c>
      <c r="F3297" s="28" t="s">
        <v>5650</v>
      </c>
      <c r="G3297" s="24" t="s">
        <v>19</v>
      </c>
      <c r="H3297" s="52">
        <v>45270.0</v>
      </c>
      <c r="I3297" s="53">
        <v>45672.0</v>
      </c>
      <c r="J3297" s="23"/>
      <c r="K3297" s="27" t="str">
        <f>IFERROR(__xludf.DUMMYFUNCTION("""COMPUTED_VALUE"""),"")</f>
        <v/>
      </c>
      <c r="L3297" s="27"/>
    </row>
    <row r="3298" ht="18.0" customHeight="1">
      <c r="A3298" s="3"/>
      <c r="B3298" s="21"/>
      <c r="C3298" s="41">
        <v>9.784539730096E12</v>
      </c>
      <c r="D3298" s="28" t="s">
        <v>3343</v>
      </c>
      <c r="E3298" s="28" t="s">
        <v>5651</v>
      </c>
      <c r="F3298" s="28" t="s">
        <v>5652</v>
      </c>
      <c r="G3298" s="24" t="s">
        <v>19</v>
      </c>
      <c r="H3298" s="52">
        <v>45240.0</v>
      </c>
      <c r="I3298" s="53">
        <v>45672.0</v>
      </c>
      <c r="J3298" s="23"/>
      <c r="K3298" s="27" t="str">
        <f>IFERROR(__xludf.DUMMYFUNCTION("""COMPUTED_VALUE"""),"〇")</f>
        <v>〇</v>
      </c>
      <c r="L3298" s="27"/>
    </row>
    <row r="3299" ht="18.0" customHeight="1">
      <c r="A3299" s="3"/>
      <c r="B3299" s="21"/>
      <c r="C3299" s="41">
        <v>9.784539730072E12</v>
      </c>
      <c r="D3299" s="28" t="s">
        <v>3343</v>
      </c>
      <c r="E3299" s="28" t="s">
        <v>5653</v>
      </c>
      <c r="F3299" s="28" t="s">
        <v>5654</v>
      </c>
      <c r="G3299" s="24" t="s">
        <v>19</v>
      </c>
      <c r="H3299" s="52">
        <v>45261.0</v>
      </c>
      <c r="I3299" s="53">
        <v>45672.0</v>
      </c>
      <c r="J3299" s="23"/>
      <c r="K3299" s="27" t="str">
        <f>IFERROR(__xludf.DUMMYFUNCTION("""COMPUTED_VALUE"""),"〇")</f>
        <v>〇</v>
      </c>
      <c r="L3299" s="27"/>
    </row>
    <row r="3300" ht="18.0" customHeight="1">
      <c r="A3300" s="3"/>
      <c r="B3300" s="21"/>
      <c r="C3300" s="41">
        <v>9.78453973001E12</v>
      </c>
      <c r="D3300" s="28" t="s">
        <v>3343</v>
      </c>
      <c r="E3300" s="28" t="s">
        <v>5655</v>
      </c>
      <c r="F3300" s="28" t="s">
        <v>5656</v>
      </c>
      <c r="G3300" s="24" t="s">
        <v>19</v>
      </c>
      <c r="H3300" s="52">
        <v>45189.0</v>
      </c>
      <c r="I3300" s="53">
        <v>45672.0</v>
      </c>
      <c r="J3300" s="23"/>
      <c r="K3300" s="27" t="str">
        <f>IFERROR(__xludf.DUMMYFUNCTION("""COMPUTED_VALUE"""),"")</f>
        <v/>
      </c>
      <c r="L3300" s="27"/>
    </row>
    <row r="3301" ht="18.0" customHeight="1">
      <c r="A3301" s="3"/>
      <c r="B3301" s="21"/>
      <c r="C3301" s="41">
        <v>9.784539729878E12</v>
      </c>
      <c r="D3301" s="28" t="s">
        <v>3343</v>
      </c>
      <c r="E3301" s="28" t="s">
        <v>5657</v>
      </c>
      <c r="F3301" s="28" t="s">
        <v>5658</v>
      </c>
      <c r="G3301" s="24" t="s">
        <v>19</v>
      </c>
      <c r="H3301" s="52">
        <v>45292.0</v>
      </c>
      <c r="I3301" s="53">
        <v>45672.0</v>
      </c>
      <c r="J3301" s="23"/>
      <c r="K3301" s="27" t="str">
        <f>IFERROR(__xludf.DUMMYFUNCTION("""COMPUTED_VALUE"""),"〇")</f>
        <v>〇</v>
      </c>
      <c r="L3301" s="27"/>
    </row>
    <row r="3302" ht="18.0" customHeight="1">
      <c r="A3302" s="3"/>
      <c r="B3302" s="21"/>
      <c r="C3302" s="41">
        <v>9.784539729854E12</v>
      </c>
      <c r="D3302" s="28" t="s">
        <v>3343</v>
      </c>
      <c r="E3302" s="28" t="s">
        <v>5659</v>
      </c>
      <c r="F3302" s="28" t="s">
        <v>5660</v>
      </c>
      <c r="G3302" s="24" t="s">
        <v>19</v>
      </c>
      <c r="H3302" s="52">
        <v>45231.0</v>
      </c>
      <c r="I3302" s="53">
        <v>45672.0</v>
      </c>
      <c r="J3302" s="23"/>
      <c r="K3302" s="27" t="str">
        <f>IFERROR(__xludf.DUMMYFUNCTION("""COMPUTED_VALUE"""),"〇")</f>
        <v>〇</v>
      </c>
      <c r="L3302" s="27"/>
    </row>
    <row r="3303" ht="18.0" customHeight="1">
      <c r="A3303" s="3"/>
      <c r="B3303" s="21"/>
      <c r="C3303" s="41">
        <v>9.78453972983E12</v>
      </c>
      <c r="D3303" s="28" t="s">
        <v>3343</v>
      </c>
      <c r="E3303" s="28" t="s">
        <v>5661</v>
      </c>
      <c r="F3303" s="28" t="s">
        <v>5662</v>
      </c>
      <c r="G3303" s="24" t="s">
        <v>19</v>
      </c>
      <c r="H3303" s="52">
        <v>45158.0</v>
      </c>
      <c r="I3303" s="53">
        <v>45672.0</v>
      </c>
      <c r="J3303" s="23"/>
      <c r="K3303" s="27" t="str">
        <f>IFERROR(__xludf.DUMMYFUNCTION("""COMPUTED_VALUE"""),"〇")</f>
        <v>〇</v>
      </c>
      <c r="L3303" s="27"/>
    </row>
    <row r="3304" ht="18.0" customHeight="1">
      <c r="A3304" s="3"/>
      <c r="B3304" s="21"/>
      <c r="C3304" s="41">
        <v>9.784539729793E12</v>
      </c>
      <c r="D3304" s="28" t="s">
        <v>3343</v>
      </c>
      <c r="E3304" s="28" t="s">
        <v>5663</v>
      </c>
      <c r="F3304" s="28" t="s">
        <v>5664</v>
      </c>
      <c r="G3304" s="24" t="s">
        <v>19</v>
      </c>
      <c r="H3304" s="52">
        <v>45463.0</v>
      </c>
      <c r="I3304" s="53">
        <v>45672.0</v>
      </c>
      <c r="J3304" s="23"/>
      <c r="K3304" s="27" t="str">
        <f>IFERROR(__xludf.DUMMYFUNCTION("""COMPUTED_VALUE"""),"〇")</f>
        <v>〇</v>
      </c>
      <c r="L3304" s="27"/>
    </row>
    <row r="3305" ht="18.0" customHeight="1">
      <c r="A3305" s="3"/>
      <c r="B3305" s="21"/>
      <c r="C3305" s="41">
        <v>9.784539729786E12</v>
      </c>
      <c r="D3305" s="28" t="s">
        <v>3343</v>
      </c>
      <c r="E3305" s="28" t="s">
        <v>5665</v>
      </c>
      <c r="F3305" s="28" t="s">
        <v>5666</v>
      </c>
      <c r="G3305" s="24" t="s">
        <v>19</v>
      </c>
      <c r="H3305" s="52">
        <v>45097.0</v>
      </c>
      <c r="I3305" s="53">
        <v>45672.0</v>
      </c>
      <c r="J3305" s="23"/>
      <c r="K3305" s="27" t="str">
        <f>IFERROR(__xludf.DUMMYFUNCTION("""COMPUTED_VALUE"""),"〇")</f>
        <v>〇</v>
      </c>
      <c r="L3305" s="27"/>
    </row>
    <row r="3306" ht="18.0" customHeight="1">
      <c r="A3306" s="3"/>
      <c r="B3306" s="21"/>
      <c r="C3306" s="41">
        <v>9.784539729748E12</v>
      </c>
      <c r="D3306" s="28" t="s">
        <v>3343</v>
      </c>
      <c r="E3306" s="28" t="s">
        <v>5667</v>
      </c>
      <c r="F3306" s="28" t="s">
        <v>5668</v>
      </c>
      <c r="G3306" s="24" t="s">
        <v>19</v>
      </c>
      <c r="H3306" s="52">
        <v>45463.0</v>
      </c>
      <c r="I3306" s="53">
        <v>45672.0</v>
      </c>
      <c r="J3306" s="23"/>
      <c r="K3306" s="27" t="str">
        <f>IFERROR(__xludf.DUMMYFUNCTION("""COMPUTED_VALUE"""),"〇")</f>
        <v>〇</v>
      </c>
      <c r="L3306" s="27"/>
    </row>
    <row r="3307" ht="18.0" customHeight="1">
      <c r="A3307" s="3"/>
      <c r="B3307" s="21"/>
      <c r="C3307" s="41">
        <v>9.784539729687E12</v>
      </c>
      <c r="D3307" s="28" t="s">
        <v>3343</v>
      </c>
      <c r="E3307" s="28" t="s">
        <v>5669</v>
      </c>
      <c r="F3307" s="28" t="s">
        <v>3571</v>
      </c>
      <c r="G3307" s="24" t="s">
        <v>19</v>
      </c>
      <c r="H3307" s="52">
        <v>45463.0</v>
      </c>
      <c r="I3307" s="53">
        <v>45672.0</v>
      </c>
      <c r="J3307" s="23"/>
      <c r="K3307" s="27" t="str">
        <f>IFERROR(__xludf.DUMMYFUNCTION("""COMPUTED_VALUE"""),"〇")</f>
        <v>〇</v>
      </c>
      <c r="L3307" s="27"/>
    </row>
    <row r="3308" ht="18.0" customHeight="1">
      <c r="A3308" s="3"/>
      <c r="B3308" s="21"/>
      <c r="C3308" s="41">
        <v>9.784539729519E12</v>
      </c>
      <c r="D3308" s="28" t="s">
        <v>3343</v>
      </c>
      <c r="E3308" s="28" t="s">
        <v>5670</v>
      </c>
      <c r="F3308" s="28" t="s">
        <v>5671</v>
      </c>
      <c r="G3308" s="24" t="s">
        <v>19</v>
      </c>
      <c r="H3308" s="52">
        <v>45473.0</v>
      </c>
      <c r="I3308" s="53">
        <v>45672.0</v>
      </c>
      <c r="J3308" s="23"/>
      <c r="K3308" s="27" t="str">
        <f>IFERROR(__xludf.DUMMYFUNCTION("""COMPUTED_VALUE"""),"〇")</f>
        <v>〇</v>
      </c>
      <c r="L3308" s="27"/>
    </row>
    <row r="3309" ht="18.0" customHeight="1">
      <c r="A3309" s="3"/>
      <c r="B3309" s="21"/>
      <c r="C3309" s="41">
        <v>9.78453972941E12</v>
      </c>
      <c r="D3309" s="28" t="s">
        <v>3343</v>
      </c>
      <c r="E3309" s="28" t="s">
        <v>5672</v>
      </c>
      <c r="F3309" s="28" t="s">
        <v>5673</v>
      </c>
      <c r="G3309" s="24" t="s">
        <v>19</v>
      </c>
      <c r="H3309" s="52">
        <v>44915.0</v>
      </c>
      <c r="I3309" s="53">
        <v>45672.0</v>
      </c>
      <c r="J3309" s="23"/>
      <c r="K3309" s="27" t="str">
        <f>IFERROR(__xludf.DUMMYFUNCTION("""COMPUTED_VALUE"""),"〇")</f>
        <v>〇</v>
      </c>
      <c r="L3309" s="27"/>
    </row>
    <row r="3310" ht="18.0" customHeight="1">
      <c r="A3310" s="3"/>
      <c r="B3310" s="21"/>
      <c r="C3310" s="41">
        <v>9.784539728734E12</v>
      </c>
      <c r="D3310" s="28" t="s">
        <v>3343</v>
      </c>
      <c r="E3310" s="28" t="s">
        <v>5674</v>
      </c>
      <c r="F3310" s="28" t="s">
        <v>5675</v>
      </c>
      <c r="G3310" s="24" t="s">
        <v>19</v>
      </c>
      <c r="H3310" s="52">
        <v>44581.0</v>
      </c>
      <c r="I3310" s="53">
        <v>45672.0</v>
      </c>
      <c r="J3310" s="23"/>
      <c r="K3310" s="27" t="str">
        <f>IFERROR(__xludf.DUMMYFUNCTION("""COMPUTED_VALUE"""),"〇")</f>
        <v>〇</v>
      </c>
      <c r="L3310" s="27"/>
    </row>
    <row r="3311" ht="18.0" customHeight="1">
      <c r="A3311" s="3"/>
      <c r="B3311" s="21"/>
      <c r="C3311" s="41">
        <v>9.78453972871E12</v>
      </c>
      <c r="D3311" s="28" t="s">
        <v>3343</v>
      </c>
      <c r="E3311" s="28" t="s">
        <v>5676</v>
      </c>
      <c r="F3311" s="28" t="s">
        <v>5677</v>
      </c>
      <c r="G3311" s="24" t="s">
        <v>19</v>
      </c>
      <c r="H3311" s="52">
        <v>44550.0</v>
      </c>
      <c r="I3311" s="53">
        <v>45672.0</v>
      </c>
      <c r="J3311" s="23"/>
      <c r="K3311" s="27" t="str">
        <f>IFERROR(__xludf.DUMMYFUNCTION("""COMPUTED_VALUE"""),"〇")</f>
        <v>〇</v>
      </c>
      <c r="L3311" s="27"/>
    </row>
    <row r="3312" ht="18.0" customHeight="1">
      <c r="A3312" s="3"/>
      <c r="B3312" s="21"/>
      <c r="C3312" s="41">
        <v>9.784539728628E12</v>
      </c>
      <c r="D3312" s="28" t="s">
        <v>3343</v>
      </c>
      <c r="E3312" s="28" t="s">
        <v>5678</v>
      </c>
      <c r="F3312" s="28" t="s">
        <v>5679</v>
      </c>
      <c r="G3312" s="24" t="s">
        <v>19</v>
      </c>
      <c r="H3312" s="52">
        <v>44479.0</v>
      </c>
      <c r="I3312" s="53">
        <v>45672.0</v>
      </c>
      <c r="J3312" s="23"/>
      <c r="K3312" s="27" t="str">
        <f>IFERROR(__xludf.DUMMYFUNCTION("""COMPUTED_VALUE"""),"〇")</f>
        <v>〇</v>
      </c>
      <c r="L3312" s="27"/>
    </row>
    <row r="3313" ht="18.0" customHeight="1">
      <c r="A3313" s="3"/>
      <c r="B3313" s="21"/>
      <c r="C3313" s="41">
        <v>9.784539728451E12</v>
      </c>
      <c r="D3313" s="28" t="s">
        <v>3343</v>
      </c>
      <c r="E3313" s="28" t="s">
        <v>5680</v>
      </c>
      <c r="F3313" s="28" t="s">
        <v>5681</v>
      </c>
      <c r="G3313" s="24" t="s">
        <v>19</v>
      </c>
      <c r="H3313" s="52">
        <v>44550.0</v>
      </c>
      <c r="I3313" s="53">
        <v>45672.0</v>
      </c>
      <c r="J3313" s="23"/>
      <c r="K3313" s="27" t="str">
        <f>IFERROR(__xludf.DUMMYFUNCTION("""COMPUTED_VALUE"""),"〇")</f>
        <v>〇</v>
      </c>
      <c r="L3313" s="27"/>
    </row>
    <row r="3314" ht="18.0" customHeight="1">
      <c r="A3314" s="3"/>
      <c r="B3314" s="21"/>
      <c r="C3314" s="41">
        <v>9.784539728376E12</v>
      </c>
      <c r="D3314" s="28" t="s">
        <v>3343</v>
      </c>
      <c r="E3314" s="28" t="s">
        <v>5682</v>
      </c>
      <c r="F3314" s="28" t="s">
        <v>5683</v>
      </c>
      <c r="G3314" s="24" t="s">
        <v>19</v>
      </c>
      <c r="H3314" s="52">
        <v>44397.0</v>
      </c>
      <c r="I3314" s="53">
        <v>45672.0</v>
      </c>
      <c r="J3314" s="23"/>
      <c r="K3314" s="27" t="str">
        <f>IFERROR(__xludf.DUMMYFUNCTION("""COMPUTED_VALUE"""),"〇")</f>
        <v>〇</v>
      </c>
      <c r="L3314" s="27"/>
    </row>
    <row r="3315" ht="18.0" customHeight="1">
      <c r="A3315" s="3"/>
      <c r="B3315" s="21"/>
      <c r="C3315" s="41">
        <v>9.784539727898E12</v>
      </c>
      <c r="D3315" s="28" t="s">
        <v>3343</v>
      </c>
      <c r="E3315" s="28" t="s">
        <v>5684</v>
      </c>
      <c r="F3315" s="28" t="s">
        <v>3431</v>
      </c>
      <c r="G3315" s="24" t="s">
        <v>19</v>
      </c>
      <c r="H3315" s="52">
        <v>44165.0</v>
      </c>
      <c r="I3315" s="53">
        <v>45672.0</v>
      </c>
      <c r="J3315" s="23"/>
      <c r="K3315" s="27" t="str">
        <f>IFERROR(__xludf.DUMMYFUNCTION("""COMPUTED_VALUE"""),"")</f>
        <v/>
      </c>
      <c r="L3315" s="27"/>
    </row>
    <row r="3316" ht="18.0" customHeight="1">
      <c r="A3316" s="3"/>
      <c r="B3316" s="21"/>
      <c r="C3316" s="41">
        <v>9.784539727669E12</v>
      </c>
      <c r="D3316" s="28" t="s">
        <v>3343</v>
      </c>
      <c r="E3316" s="28" t="s">
        <v>5685</v>
      </c>
      <c r="F3316" s="28" t="s">
        <v>3347</v>
      </c>
      <c r="G3316" s="24" t="s">
        <v>19</v>
      </c>
      <c r="H3316" s="52">
        <v>44053.0</v>
      </c>
      <c r="I3316" s="53">
        <v>45672.0</v>
      </c>
      <c r="J3316" s="23"/>
      <c r="K3316" s="27" t="str">
        <f>IFERROR(__xludf.DUMMYFUNCTION("""COMPUTED_VALUE"""),"〇")</f>
        <v>〇</v>
      </c>
      <c r="L3316" s="27"/>
    </row>
    <row r="3317" ht="18.0" customHeight="1">
      <c r="A3317" s="3"/>
      <c r="B3317" s="21"/>
      <c r="C3317" s="41">
        <v>9.784539727096E12</v>
      </c>
      <c r="D3317" s="28" t="s">
        <v>3343</v>
      </c>
      <c r="E3317" s="28" t="s">
        <v>5686</v>
      </c>
      <c r="F3317" s="28" t="s">
        <v>3431</v>
      </c>
      <c r="G3317" s="24" t="s">
        <v>19</v>
      </c>
      <c r="H3317" s="52">
        <v>43748.0</v>
      </c>
      <c r="I3317" s="53">
        <v>45672.0</v>
      </c>
      <c r="J3317" s="23"/>
      <c r="K3317" s="27" t="str">
        <f>IFERROR(__xludf.DUMMYFUNCTION("""COMPUTED_VALUE"""),"〇")</f>
        <v>〇</v>
      </c>
      <c r="L3317" s="27"/>
    </row>
    <row r="3318" ht="18.0" customHeight="1">
      <c r="A3318" s="3"/>
      <c r="B3318" s="21"/>
      <c r="C3318" s="41">
        <v>9.784539723746E12</v>
      </c>
      <c r="D3318" s="28" t="s">
        <v>3343</v>
      </c>
      <c r="E3318" s="28" t="s">
        <v>5687</v>
      </c>
      <c r="F3318" s="28" t="s">
        <v>5656</v>
      </c>
      <c r="G3318" s="24" t="s">
        <v>19</v>
      </c>
      <c r="H3318" s="52">
        <v>41830.0</v>
      </c>
      <c r="I3318" s="53">
        <v>45672.0</v>
      </c>
      <c r="J3318" s="23"/>
      <c r="K3318" s="27" t="str">
        <f>IFERROR(__xludf.DUMMYFUNCTION("""COMPUTED_VALUE"""),"")</f>
        <v/>
      </c>
      <c r="L3318" s="27"/>
    </row>
    <row r="3319" ht="18.0" customHeight="1">
      <c r="A3319" s="3"/>
      <c r="B3319" s="21"/>
      <c r="C3319" s="41">
        <v>9.784827114096E12</v>
      </c>
      <c r="D3319" s="28" t="s">
        <v>5688</v>
      </c>
      <c r="E3319" s="28" t="s">
        <v>5689</v>
      </c>
      <c r="F3319" s="28" t="s">
        <v>5690</v>
      </c>
      <c r="G3319" s="24" t="s">
        <v>19</v>
      </c>
      <c r="H3319" s="52">
        <v>45588.0</v>
      </c>
      <c r="I3319" s="53">
        <v>45672.0</v>
      </c>
      <c r="J3319" s="23"/>
      <c r="K3319" s="27" t="str">
        <f>IFERROR(__xludf.DUMMYFUNCTION("""COMPUTED_VALUE"""),"")</f>
        <v/>
      </c>
      <c r="L3319" s="27"/>
    </row>
    <row r="3320" ht="18.0" customHeight="1">
      <c r="A3320" s="3"/>
      <c r="B3320" s="21"/>
      <c r="C3320" s="41">
        <v>9.784827114089E12</v>
      </c>
      <c r="D3320" s="28" t="s">
        <v>5688</v>
      </c>
      <c r="E3320" s="28" t="s">
        <v>5691</v>
      </c>
      <c r="F3320" s="28" t="s">
        <v>5692</v>
      </c>
      <c r="G3320" s="24" t="s">
        <v>19</v>
      </c>
      <c r="H3320" s="52">
        <v>45559.0</v>
      </c>
      <c r="I3320" s="53">
        <v>45672.0</v>
      </c>
      <c r="J3320" s="23"/>
      <c r="K3320" s="27" t="str">
        <f>IFERROR(__xludf.DUMMYFUNCTION("""COMPUTED_VALUE"""),"")</f>
        <v/>
      </c>
      <c r="L3320" s="27"/>
    </row>
    <row r="3321" ht="18.0" customHeight="1">
      <c r="A3321" s="3"/>
      <c r="B3321" s="21"/>
      <c r="C3321" s="41">
        <v>9.784827114065E12</v>
      </c>
      <c r="D3321" s="28" t="s">
        <v>5688</v>
      </c>
      <c r="E3321" s="28" t="s">
        <v>5693</v>
      </c>
      <c r="F3321" s="28" t="s">
        <v>5694</v>
      </c>
      <c r="G3321" s="28" t="s">
        <v>915</v>
      </c>
      <c r="H3321" s="52">
        <v>45559.0</v>
      </c>
      <c r="I3321" s="53">
        <v>45672.0</v>
      </c>
      <c r="J3321" s="23"/>
      <c r="K3321" s="27" t="str">
        <f>IFERROR(__xludf.DUMMYFUNCTION("""COMPUTED_VALUE"""),"")</f>
        <v/>
      </c>
      <c r="L3321" s="27"/>
    </row>
    <row r="3322" ht="18.0" customHeight="1">
      <c r="A3322" s="3"/>
      <c r="B3322" s="21"/>
      <c r="C3322" s="41">
        <v>9.784827114041E12</v>
      </c>
      <c r="D3322" s="28" t="s">
        <v>5688</v>
      </c>
      <c r="E3322" s="28" t="s">
        <v>5695</v>
      </c>
      <c r="F3322" s="28" t="s">
        <v>5696</v>
      </c>
      <c r="G3322" s="24" t="s">
        <v>19</v>
      </c>
      <c r="H3322" s="52">
        <v>45594.0</v>
      </c>
      <c r="I3322" s="53">
        <v>45672.0</v>
      </c>
      <c r="J3322" s="23"/>
      <c r="K3322" s="27" t="str">
        <f>IFERROR(__xludf.DUMMYFUNCTION("""COMPUTED_VALUE"""),"")</f>
        <v/>
      </c>
      <c r="L3322" s="27"/>
    </row>
    <row r="3323" ht="18.0" customHeight="1">
      <c r="A3323" s="3"/>
      <c r="B3323" s="21"/>
      <c r="C3323" s="41">
        <v>9.784827114034E12</v>
      </c>
      <c r="D3323" s="28" t="s">
        <v>5688</v>
      </c>
      <c r="E3323" s="28" t="s">
        <v>5697</v>
      </c>
      <c r="F3323" s="28" t="s">
        <v>5698</v>
      </c>
      <c r="G3323" s="24" t="s">
        <v>19</v>
      </c>
      <c r="H3323" s="52">
        <v>45461.0</v>
      </c>
      <c r="I3323" s="53">
        <v>45672.0</v>
      </c>
      <c r="J3323" s="23"/>
      <c r="K3323" s="27" t="str">
        <f>IFERROR(__xludf.DUMMYFUNCTION("""COMPUTED_VALUE"""),"")</f>
        <v/>
      </c>
      <c r="L3323" s="27"/>
    </row>
    <row r="3324" ht="18.0" customHeight="1">
      <c r="A3324" s="3"/>
      <c r="B3324" s="21"/>
      <c r="C3324" s="41">
        <v>9.784827113921E12</v>
      </c>
      <c r="D3324" s="28" t="s">
        <v>5688</v>
      </c>
      <c r="E3324" s="28" t="s">
        <v>5699</v>
      </c>
      <c r="F3324" s="28" t="s">
        <v>5700</v>
      </c>
      <c r="G3324" s="24" t="s">
        <v>19</v>
      </c>
      <c r="H3324" s="52">
        <v>45358.0</v>
      </c>
      <c r="I3324" s="53">
        <v>45672.0</v>
      </c>
      <c r="J3324" s="23"/>
      <c r="K3324" s="27" t="str">
        <f>IFERROR(__xludf.DUMMYFUNCTION("""COMPUTED_VALUE"""),"")</f>
        <v/>
      </c>
      <c r="L3324" s="27"/>
    </row>
    <row r="3325" ht="18.0" customHeight="1">
      <c r="A3325" s="3"/>
      <c r="B3325" s="21"/>
      <c r="C3325" s="41">
        <v>9.784827113891E12</v>
      </c>
      <c r="D3325" s="28" t="s">
        <v>5688</v>
      </c>
      <c r="E3325" s="28" t="s">
        <v>5701</v>
      </c>
      <c r="F3325" s="28" t="s">
        <v>5702</v>
      </c>
      <c r="G3325" s="24" t="s">
        <v>19</v>
      </c>
      <c r="H3325" s="52">
        <v>45336.0</v>
      </c>
      <c r="I3325" s="53">
        <v>45672.0</v>
      </c>
      <c r="J3325" s="23"/>
      <c r="K3325" s="27" t="str">
        <f>IFERROR(__xludf.DUMMYFUNCTION("""COMPUTED_VALUE"""),"")</f>
        <v/>
      </c>
      <c r="L3325" s="27"/>
    </row>
    <row r="3326" ht="18.0" customHeight="1">
      <c r="A3326" s="3"/>
      <c r="B3326" s="21"/>
      <c r="C3326" s="41">
        <v>9.784827113884E12</v>
      </c>
      <c r="D3326" s="28" t="s">
        <v>5688</v>
      </c>
      <c r="E3326" s="28" t="s">
        <v>5703</v>
      </c>
      <c r="F3326" s="28" t="s">
        <v>5704</v>
      </c>
      <c r="G3326" s="24" t="s">
        <v>19</v>
      </c>
      <c r="H3326" s="52">
        <v>45177.0</v>
      </c>
      <c r="I3326" s="53">
        <v>45672.0</v>
      </c>
      <c r="J3326" s="23"/>
      <c r="K3326" s="27" t="str">
        <f>IFERROR(__xludf.DUMMYFUNCTION("""COMPUTED_VALUE"""),"")</f>
        <v/>
      </c>
      <c r="L3326" s="27"/>
    </row>
    <row r="3327" ht="18.0" customHeight="1">
      <c r="A3327" s="3"/>
      <c r="B3327" s="21"/>
      <c r="C3327" s="41">
        <v>9.784827113853E12</v>
      </c>
      <c r="D3327" s="28" t="s">
        <v>5688</v>
      </c>
      <c r="E3327" s="28" t="s">
        <v>5705</v>
      </c>
      <c r="F3327" s="28" t="s">
        <v>5706</v>
      </c>
      <c r="G3327" s="24" t="s">
        <v>19</v>
      </c>
      <c r="H3327" s="52">
        <v>45104.0</v>
      </c>
      <c r="I3327" s="53">
        <v>45672.0</v>
      </c>
      <c r="J3327" s="23"/>
      <c r="K3327" s="27" t="str">
        <f>IFERROR(__xludf.DUMMYFUNCTION("""COMPUTED_VALUE"""),"")</f>
        <v/>
      </c>
      <c r="L3327" s="27"/>
    </row>
    <row r="3328" ht="18.0" customHeight="1">
      <c r="A3328" s="3"/>
      <c r="B3328" s="21"/>
      <c r="C3328" s="41">
        <v>9.784827113822E12</v>
      </c>
      <c r="D3328" s="28" t="s">
        <v>5688</v>
      </c>
      <c r="E3328" s="28" t="s">
        <v>5707</v>
      </c>
      <c r="F3328" s="28" t="s">
        <v>5708</v>
      </c>
      <c r="G3328" s="24" t="s">
        <v>19</v>
      </c>
      <c r="H3328" s="52">
        <v>45077.0</v>
      </c>
      <c r="I3328" s="53">
        <v>45672.0</v>
      </c>
      <c r="J3328" s="23"/>
      <c r="K3328" s="27" t="str">
        <f>IFERROR(__xludf.DUMMYFUNCTION("""COMPUTED_VALUE"""),"")</f>
        <v/>
      </c>
      <c r="L3328" s="27"/>
    </row>
    <row r="3329" ht="18.0" customHeight="1">
      <c r="A3329" s="3"/>
      <c r="B3329" s="21"/>
      <c r="C3329" s="41">
        <v>9.784827113815E12</v>
      </c>
      <c r="D3329" s="28" t="s">
        <v>5688</v>
      </c>
      <c r="E3329" s="28" t="s">
        <v>5709</v>
      </c>
      <c r="F3329" s="28" t="s">
        <v>5710</v>
      </c>
      <c r="G3329" s="24" t="s">
        <v>19</v>
      </c>
      <c r="H3329" s="52">
        <v>45034.0</v>
      </c>
      <c r="I3329" s="53">
        <v>45672.0</v>
      </c>
      <c r="J3329" s="23"/>
      <c r="K3329" s="27" t="str">
        <f>IFERROR(__xludf.DUMMYFUNCTION("""COMPUTED_VALUE"""),"")</f>
        <v/>
      </c>
      <c r="L3329" s="27"/>
    </row>
    <row r="3330" ht="18.0" customHeight="1">
      <c r="A3330" s="3"/>
      <c r="B3330" s="21"/>
      <c r="C3330" s="41">
        <v>9.784827113808E12</v>
      </c>
      <c r="D3330" s="28" t="s">
        <v>5688</v>
      </c>
      <c r="E3330" s="28" t="s">
        <v>5711</v>
      </c>
      <c r="F3330" s="28" t="s">
        <v>5710</v>
      </c>
      <c r="G3330" s="24" t="s">
        <v>19</v>
      </c>
      <c r="H3330" s="52">
        <v>44992.0</v>
      </c>
      <c r="I3330" s="53">
        <v>45672.0</v>
      </c>
      <c r="J3330" s="23"/>
      <c r="K3330" s="27" t="str">
        <f>IFERROR(__xludf.DUMMYFUNCTION("""COMPUTED_VALUE"""),"")</f>
        <v/>
      </c>
      <c r="L3330" s="27"/>
    </row>
    <row r="3331" ht="18.0" customHeight="1">
      <c r="A3331" s="3"/>
      <c r="B3331" s="21"/>
      <c r="C3331" s="41">
        <v>9.784827113778E12</v>
      </c>
      <c r="D3331" s="28" t="s">
        <v>5688</v>
      </c>
      <c r="E3331" s="28" t="s">
        <v>5712</v>
      </c>
      <c r="F3331" s="28" t="s">
        <v>5713</v>
      </c>
      <c r="G3331" s="24" t="s">
        <v>19</v>
      </c>
      <c r="H3331" s="52">
        <v>44862.0</v>
      </c>
      <c r="I3331" s="53">
        <v>45672.0</v>
      </c>
      <c r="J3331" s="23"/>
      <c r="K3331" s="27" t="str">
        <f>IFERROR(__xludf.DUMMYFUNCTION("""COMPUTED_VALUE"""),"")</f>
        <v/>
      </c>
      <c r="L3331" s="27"/>
    </row>
    <row r="3332" ht="18.0" customHeight="1">
      <c r="A3332" s="3"/>
      <c r="B3332" s="21"/>
      <c r="C3332" s="41">
        <v>9.784827113761E12</v>
      </c>
      <c r="D3332" s="28" t="s">
        <v>5688</v>
      </c>
      <c r="E3332" s="28" t="s">
        <v>5714</v>
      </c>
      <c r="F3332" s="28" t="s">
        <v>5713</v>
      </c>
      <c r="G3332" s="24" t="s">
        <v>19</v>
      </c>
      <c r="H3332" s="52">
        <v>44957.0</v>
      </c>
      <c r="I3332" s="53">
        <v>45672.0</v>
      </c>
      <c r="J3332" s="23"/>
      <c r="K3332" s="27" t="str">
        <f>IFERROR(__xludf.DUMMYFUNCTION("""COMPUTED_VALUE"""),"")</f>
        <v/>
      </c>
      <c r="L3332" s="27"/>
    </row>
    <row r="3333" ht="18.0" customHeight="1">
      <c r="A3333" s="3"/>
      <c r="B3333" s="21"/>
      <c r="C3333" s="41">
        <v>9.784827113754E12</v>
      </c>
      <c r="D3333" s="28" t="s">
        <v>5688</v>
      </c>
      <c r="E3333" s="28" t="s">
        <v>5715</v>
      </c>
      <c r="F3333" s="28" t="s">
        <v>5713</v>
      </c>
      <c r="G3333" s="24" t="s">
        <v>19</v>
      </c>
      <c r="H3333" s="52">
        <v>44895.0</v>
      </c>
      <c r="I3333" s="53">
        <v>45672.0</v>
      </c>
      <c r="J3333" s="23"/>
      <c r="K3333" s="27" t="str">
        <f>IFERROR(__xludf.DUMMYFUNCTION("""COMPUTED_VALUE"""),"")</f>
        <v/>
      </c>
      <c r="L3333" s="27"/>
    </row>
    <row r="3334" ht="18.0" customHeight="1">
      <c r="A3334" s="3"/>
      <c r="B3334" s="21"/>
      <c r="C3334" s="41">
        <v>9.784827113747E12</v>
      </c>
      <c r="D3334" s="28" t="s">
        <v>5688</v>
      </c>
      <c r="E3334" s="28" t="s">
        <v>5716</v>
      </c>
      <c r="F3334" s="28" t="s">
        <v>5713</v>
      </c>
      <c r="G3334" s="24" t="s">
        <v>19</v>
      </c>
      <c r="H3334" s="52">
        <v>44862.0</v>
      </c>
      <c r="I3334" s="53">
        <v>45672.0</v>
      </c>
      <c r="J3334" s="23"/>
      <c r="K3334" s="27" t="str">
        <f>IFERROR(__xludf.DUMMYFUNCTION("""COMPUTED_VALUE"""),"")</f>
        <v/>
      </c>
      <c r="L3334" s="27"/>
    </row>
    <row r="3335" ht="18.0" customHeight="1">
      <c r="A3335" s="3"/>
      <c r="B3335" s="21"/>
      <c r="C3335" s="41">
        <v>9.784827113662E12</v>
      </c>
      <c r="D3335" s="28" t="s">
        <v>5688</v>
      </c>
      <c r="E3335" s="28" t="s">
        <v>5717</v>
      </c>
      <c r="F3335" s="28" t="s">
        <v>5718</v>
      </c>
      <c r="G3335" s="24" t="s">
        <v>19</v>
      </c>
      <c r="H3335" s="52">
        <v>44669.0</v>
      </c>
      <c r="I3335" s="53">
        <v>45672.0</v>
      </c>
      <c r="J3335" s="23"/>
      <c r="K3335" s="27" t="str">
        <f>IFERROR(__xludf.DUMMYFUNCTION("""COMPUTED_VALUE"""),"")</f>
        <v/>
      </c>
      <c r="L3335" s="27"/>
    </row>
    <row r="3336" ht="18.0" customHeight="1">
      <c r="A3336" s="3"/>
      <c r="B3336" s="21"/>
      <c r="C3336" s="41">
        <v>9.784827113648E12</v>
      </c>
      <c r="D3336" s="28" t="s">
        <v>5688</v>
      </c>
      <c r="E3336" s="28" t="s">
        <v>5719</v>
      </c>
      <c r="F3336" s="28" t="s">
        <v>5720</v>
      </c>
      <c r="G3336" s="24" t="s">
        <v>19</v>
      </c>
      <c r="H3336" s="52">
        <v>44614.0</v>
      </c>
      <c r="I3336" s="53">
        <v>45672.0</v>
      </c>
      <c r="J3336" s="23"/>
      <c r="K3336" s="27" t="str">
        <f>IFERROR(__xludf.DUMMYFUNCTION("""COMPUTED_VALUE"""),"")</f>
        <v/>
      </c>
      <c r="L3336" s="27"/>
    </row>
    <row r="3337" ht="18.0" customHeight="1">
      <c r="A3337" s="3"/>
      <c r="B3337" s="21"/>
      <c r="C3337" s="41">
        <v>9.784827113624E12</v>
      </c>
      <c r="D3337" s="28" t="s">
        <v>5688</v>
      </c>
      <c r="E3337" s="28" t="s">
        <v>5721</v>
      </c>
      <c r="F3337" s="28" t="s">
        <v>5722</v>
      </c>
      <c r="G3337" s="24" t="s">
        <v>19</v>
      </c>
      <c r="H3337" s="52">
        <v>44512.0</v>
      </c>
      <c r="I3337" s="53">
        <v>45672.0</v>
      </c>
      <c r="J3337" s="23"/>
      <c r="K3337" s="27" t="str">
        <f>IFERROR(__xludf.DUMMYFUNCTION("""COMPUTED_VALUE"""),"")</f>
        <v/>
      </c>
      <c r="L3337" s="27"/>
    </row>
    <row r="3338" ht="18.0" customHeight="1">
      <c r="A3338" s="3"/>
      <c r="B3338" s="21"/>
      <c r="C3338" s="41">
        <v>9.784827113617E12</v>
      </c>
      <c r="D3338" s="28" t="s">
        <v>5688</v>
      </c>
      <c r="E3338" s="28" t="s">
        <v>5723</v>
      </c>
      <c r="F3338" s="28" t="s">
        <v>5724</v>
      </c>
      <c r="G3338" s="24" t="s">
        <v>19</v>
      </c>
      <c r="H3338" s="52">
        <v>44467.0</v>
      </c>
      <c r="I3338" s="53">
        <v>45672.0</v>
      </c>
      <c r="J3338" s="23"/>
      <c r="K3338" s="27" t="str">
        <f>IFERROR(__xludf.DUMMYFUNCTION("""COMPUTED_VALUE"""),"")</f>
        <v/>
      </c>
      <c r="L3338" s="27"/>
    </row>
    <row r="3339" ht="18.0" customHeight="1">
      <c r="A3339" s="3"/>
      <c r="B3339" s="21"/>
      <c r="C3339" s="41">
        <v>9.784827113518E12</v>
      </c>
      <c r="D3339" s="28" t="s">
        <v>5688</v>
      </c>
      <c r="E3339" s="28" t="s">
        <v>5725</v>
      </c>
      <c r="F3339" s="28" t="s">
        <v>5726</v>
      </c>
      <c r="G3339" s="24" t="s">
        <v>19</v>
      </c>
      <c r="H3339" s="52">
        <v>44134.0</v>
      </c>
      <c r="I3339" s="53">
        <v>45672.0</v>
      </c>
      <c r="J3339" s="23"/>
      <c r="K3339" s="27" t="str">
        <f>IFERROR(__xludf.DUMMYFUNCTION("""COMPUTED_VALUE"""),"")</f>
        <v/>
      </c>
      <c r="L3339" s="27"/>
    </row>
    <row r="3340" ht="18.0" customHeight="1">
      <c r="A3340" s="3"/>
      <c r="B3340" s="21"/>
      <c r="C3340" s="41">
        <v>9.784827113501E12</v>
      </c>
      <c r="D3340" s="28" t="s">
        <v>5688</v>
      </c>
      <c r="E3340" s="28" t="s">
        <v>5727</v>
      </c>
      <c r="F3340" s="28" t="s">
        <v>5728</v>
      </c>
      <c r="G3340" s="28" t="s">
        <v>915</v>
      </c>
      <c r="H3340" s="52">
        <v>44165.0</v>
      </c>
      <c r="I3340" s="53">
        <v>45672.0</v>
      </c>
      <c r="J3340" s="23"/>
      <c r="K3340" s="27" t="str">
        <f>IFERROR(__xludf.DUMMYFUNCTION("""COMPUTED_VALUE"""),"")</f>
        <v/>
      </c>
      <c r="L3340" s="27"/>
    </row>
    <row r="3341" ht="18.0" customHeight="1">
      <c r="A3341" s="3"/>
      <c r="B3341" s="21"/>
      <c r="C3341" s="41">
        <v>9.784827113495E12</v>
      </c>
      <c r="D3341" s="28" t="s">
        <v>5688</v>
      </c>
      <c r="E3341" s="28" t="s">
        <v>5729</v>
      </c>
      <c r="F3341" s="28" t="s">
        <v>5730</v>
      </c>
      <c r="G3341" s="24" t="s">
        <v>19</v>
      </c>
      <c r="H3341" s="52">
        <v>44030.0</v>
      </c>
      <c r="I3341" s="53">
        <v>45672.0</v>
      </c>
      <c r="J3341" s="23"/>
      <c r="K3341" s="27" t="str">
        <f>IFERROR(__xludf.DUMMYFUNCTION("""COMPUTED_VALUE"""),"")</f>
        <v/>
      </c>
      <c r="L3341" s="27"/>
    </row>
    <row r="3342" ht="18.0" customHeight="1">
      <c r="A3342" s="3"/>
      <c r="B3342" s="21"/>
      <c r="C3342" s="41">
        <v>9.784827113471E12</v>
      </c>
      <c r="D3342" s="28" t="s">
        <v>5688</v>
      </c>
      <c r="E3342" s="28" t="s">
        <v>5731</v>
      </c>
      <c r="F3342" s="28" t="s">
        <v>5698</v>
      </c>
      <c r="G3342" s="24" t="s">
        <v>19</v>
      </c>
      <c r="H3342" s="52">
        <v>44057.0</v>
      </c>
      <c r="I3342" s="53">
        <v>45672.0</v>
      </c>
      <c r="J3342" s="23"/>
      <c r="K3342" s="27" t="str">
        <f>IFERROR(__xludf.DUMMYFUNCTION("""COMPUTED_VALUE"""),"")</f>
        <v/>
      </c>
      <c r="L3342" s="27"/>
    </row>
    <row r="3343" ht="18.0" customHeight="1">
      <c r="A3343" s="3"/>
      <c r="B3343" s="21"/>
      <c r="C3343" s="41">
        <v>9.784827113426E12</v>
      </c>
      <c r="D3343" s="28" t="s">
        <v>5688</v>
      </c>
      <c r="E3343" s="28" t="s">
        <v>5732</v>
      </c>
      <c r="F3343" s="28" t="s">
        <v>5733</v>
      </c>
      <c r="G3343" s="24" t="s">
        <v>19</v>
      </c>
      <c r="H3343" s="52">
        <v>44012.0</v>
      </c>
      <c r="I3343" s="53">
        <v>45672.0</v>
      </c>
      <c r="J3343" s="23"/>
      <c r="K3343" s="27" t="str">
        <f>IFERROR(__xludf.DUMMYFUNCTION("""COMPUTED_VALUE"""),"")</f>
        <v/>
      </c>
      <c r="L3343" s="27"/>
    </row>
    <row r="3344" ht="18.0" customHeight="1">
      <c r="A3344" s="3"/>
      <c r="B3344" s="21"/>
      <c r="C3344" s="41">
        <v>9.784827113341E12</v>
      </c>
      <c r="D3344" s="28" t="s">
        <v>5688</v>
      </c>
      <c r="E3344" s="28" t="s">
        <v>5734</v>
      </c>
      <c r="F3344" s="28" t="s">
        <v>5704</v>
      </c>
      <c r="G3344" s="24" t="s">
        <v>19</v>
      </c>
      <c r="H3344" s="52">
        <v>43823.0</v>
      </c>
      <c r="I3344" s="53">
        <v>45672.0</v>
      </c>
      <c r="J3344" s="23"/>
      <c r="K3344" s="27" t="str">
        <f>IFERROR(__xludf.DUMMYFUNCTION("""COMPUTED_VALUE"""),"")</f>
        <v/>
      </c>
      <c r="L3344" s="27"/>
    </row>
    <row r="3345" ht="18.0" customHeight="1">
      <c r="A3345" s="3"/>
      <c r="B3345" s="21"/>
      <c r="C3345" s="41">
        <v>9.784827109733E12</v>
      </c>
      <c r="D3345" s="28" t="s">
        <v>5688</v>
      </c>
      <c r="E3345" s="28" t="s">
        <v>5735</v>
      </c>
      <c r="F3345" s="28" t="s">
        <v>5730</v>
      </c>
      <c r="G3345" s="24" t="s">
        <v>19</v>
      </c>
      <c r="H3345" s="52">
        <v>40421.0</v>
      </c>
      <c r="I3345" s="53">
        <v>45672.0</v>
      </c>
      <c r="J3345" s="23"/>
      <c r="K3345" s="27" t="str">
        <f>IFERROR(__xludf.DUMMYFUNCTION("""COMPUTED_VALUE"""),"")</f>
        <v/>
      </c>
      <c r="L3345" s="27"/>
    </row>
    <row r="3346" ht="18.0" customHeight="1">
      <c r="A3346" s="3"/>
      <c r="B3346" s="21"/>
      <c r="C3346" s="41">
        <v>9.784827109504E12</v>
      </c>
      <c r="D3346" s="28" t="s">
        <v>5688</v>
      </c>
      <c r="E3346" s="28" t="s">
        <v>5736</v>
      </c>
      <c r="F3346" s="28" t="s">
        <v>5730</v>
      </c>
      <c r="G3346" s="24" t="s">
        <v>19</v>
      </c>
      <c r="H3346" s="52">
        <v>40112.0</v>
      </c>
      <c r="I3346" s="53">
        <v>45672.0</v>
      </c>
      <c r="J3346" s="23"/>
      <c r="K3346" s="27" t="str">
        <f>IFERROR(__xludf.DUMMYFUNCTION("""COMPUTED_VALUE"""),"")</f>
        <v/>
      </c>
      <c r="L3346" s="27"/>
    </row>
    <row r="3347" ht="18.0" customHeight="1">
      <c r="A3347" s="3"/>
      <c r="B3347" s="21"/>
      <c r="C3347" s="41" t="s">
        <v>5737</v>
      </c>
      <c r="D3347" s="28" t="s">
        <v>2133</v>
      </c>
      <c r="E3347" s="28" t="s">
        <v>5738</v>
      </c>
      <c r="F3347" s="28" t="s">
        <v>2133</v>
      </c>
      <c r="G3347" s="24" t="s">
        <v>19</v>
      </c>
      <c r="H3347" s="52">
        <v>45658.0</v>
      </c>
      <c r="I3347" s="53">
        <v>45672.0</v>
      </c>
      <c r="J3347" s="23"/>
      <c r="K3347" s="27" t="str">
        <f>IFERROR(__xludf.DUMMYFUNCTION("""COMPUTED_VALUE"""),"")</f>
        <v/>
      </c>
      <c r="L3347" s="27"/>
    </row>
    <row r="3348" ht="18.0" customHeight="1">
      <c r="A3348" s="3"/>
      <c r="B3348" s="21"/>
      <c r="C3348" s="41">
        <v>9.784803743326E12</v>
      </c>
      <c r="D3348" s="28" t="s">
        <v>4255</v>
      </c>
      <c r="E3348" s="28" t="s">
        <v>5739</v>
      </c>
      <c r="F3348" s="28" t="s">
        <v>5740</v>
      </c>
      <c r="G3348" s="24" t="s">
        <v>19</v>
      </c>
      <c r="H3348" s="52">
        <v>41567.0</v>
      </c>
      <c r="I3348" s="53">
        <v>45672.0</v>
      </c>
      <c r="J3348" s="23"/>
      <c r="K3348" s="27" t="str">
        <f>IFERROR(__xludf.DUMMYFUNCTION("""COMPUTED_VALUE"""),"〇")</f>
        <v>〇</v>
      </c>
      <c r="L3348" s="27"/>
    </row>
    <row r="3349" ht="18.0" customHeight="1">
      <c r="A3349" s="3"/>
      <c r="B3349" s="21"/>
      <c r="C3349" s="41">
        <v>9.784803743319E12</v>
      </c>
      <c r="D3349" s="28" t="s">
        <v>4255</v>
      </c>
      <c r="E3349" s="28" t="s">
        <v>5741</v>
      </c>
      <c r="F3349" s="28" t="s">
        <v>5740</v>
      </c>
      <c r="G3349" s="24" t="s">
        <v>19</v>
      </c>
      <c r="H3349" s="52">
        <v>41567.0</v>
      </c>
      <c r="I3349" s="53">
        <v>45672.0</v>
      </c>
      <c r="J3349" s="23"/>
      <c r="K3349" s="27" t="str">
        <f>IFERROR(__xludf.DUMMYFUNCTION("""COMPUTED_VALUE"""),"〇")</f>
        <v>〇</v>
      </c>
      <c r="L3349" s="27"/>
    </row>
    <row r="3350" ht="18.0" customHeight="1">
      <c r="A3350" s="3"/>
      <c r="B3350" s="21"/>
      <c r="C3350" s="41">
        <v>9.784803743166E12</v>
      </c>
      <c r="D3350" s="28" t="s">
        <v>4255</v>
      </c>
      <c r="E3350" s="28" t="s">
        <v>5742</v>
      </c>
      <c r="F3350" s="28" t="s">
        <v>5743</v>
      </c>
      <c r="G3350" s="24" t="s">
        <v>19</v>
      </c>
      <c r="H3350" s="52">
        <v>40497.0</v>
      </c>
      <c r="I3350" s="53">
        <v>45672.0</v>
      </c>
      <c r="J3350" s="23"/>
      <c r="K3350" s="27" t="str">
        <f>IFERROR(__xludf.DUMMYFUNCTION("""COMPUTED_VALUE"""),"〇")</f>
        <v>〇</v>
      </c>
      <c r="L3350" s="27"/>
    </row>
    <row r="3351" ht="18.0" customHeight="1">
      <c r="A3351" s="3"/>
      <c r="B3351" s="21"/>
      <c r="C3351" s="41">
        <v>9.78480372226E12</v>
      </c>
      <c r="D3351" s="28" t="s">
        <v>4255</v>
      </c>
      <c r="E3351" s="28" t="s">
        <v>5744</v>
      </c>
      <c r="F3351" s="28" t="s">
        <v>5743</v>
      </c>
      <c r="G3351" s="24" t="s">
        <v>19</v>
      </c>
      <c r="H3351" s="52">
        <v>40653.0</v>
      </c>
      <c r="I3351" s="53">
        <v>45672.0</v>
      </c>
      <c r="J3351" s="23"/>
      <c r="K3351" s="27" t="str">
        <f>IFERROR(__xludf.DUMMYFUNCTION("""COMPUTED_VALUE"""),"〇")</f>
        <v>〇</v>
      </c>
      <c r="L3351" s="27"/>
    </row>
    <row r="3352" ht="18.0" customHeight="1">
      <c r="A3352" s="3"/>
      <c r="B3352" s="21"/>
      <c r="C3352" s="41">
        <v>9.784803708264E12</v>
      </c>
      <c r="D3352" s="28" t="s">
        <v>4255</v>
      </c>
      <c r="E3352" s="28" t="s">
        <v>5745</v>
      </c>
      <c r="F3352" s="28" t="s">
        <v>5239</v>
      </c>
      <c r="G3352" s="24" t="s">
        <v>19</v>
      </c>
      <c r="H3352" s="52">
        <v>45536.0</v>
      </c>
      <c r="I3352" s="53">
        <v>45672.0</v>
      </c>
      <c r="J3352" s="23"/>
      <c r="K3352" s="27" t="str">
        <f>IFERROR(__xludf.DUMMYFUNCTION("""COMPUTED_VALUE"""),"〇")</f>
        <v>〇</v>
      </c>
      <c r="L3352" s="27"/>
    </row>
    <row r="3353" ht="18.0" customHeight="1">
      <c r="A3353" s="3"/>
      <c r="B3353" s="21"/>
      <c r="C3353" s="41">
        <v>9.784803700183E12</v>
      </c>
      <c r="D3353" s="28" t="s">
        <v>4255</v>
      </c>
      <c r="E3353" s="28" t="s">
        <v>5746</v>
      </c>
      <c r="F3353" s="28" t="s">
        <v>5743</v>
      </c>
      <c r="G3353" s="24" t="s">
        <v>19</v>
      </c>
      <c r="H3353" s="52">
        <v>40308.0</v>
      </c>
      <c r="I3353" s="53">
        <v>45672.0</v>
      </c>
      <c r="J3353" s="23"/>
      <c r="K3353" s="27" t="str">
        <f>IFERROR(__xludf.DUMMYFUNCTION("""COMPUTED_VALUE"""),"〇")</f>
        <v>〇</v>
      </c>
      <c r="L3353" s="27"/>
    </row>
    <row r="3354" ht="18.0" customHeight="1">
      <c r="A3354" s="3"/>
      <c r="B3354" s="21"/>
      <c r="C3354" s="41">
        <v>9.784474094277E12</v>
      </c>
      <c r="D3354" s="28" t="s">
        <v>1935</v>
      </c>
      <c r="E3354" s="28" t="s">
        <v>5747</v>
      </c>
      <c r="F3354" s="28" t="s">
        <v>5748</v>
      </c>
      <c r="G3354" s="28" t="s">
        <v>915</v>
      </c>
      <c r="H3354" s="52">
        <v>45373.0</v>
      </c>
      <c r="I3354" s="53">
        <v>45672.0</v>
      </c>
      <c r="J3354" s="23"/>
      <c r="K3354" s="27" t="str">
        <f>IFERROR(__xludf.DUMMYFUNCTION("""COMPUTED_VALUE"""),"")</f>
        <v/>
      </c>
      <c r="L3354" s="27"/>
    </row>
    <row r="3355" ht="18.0" customHeight="1">
      <c r="A3355" s="3"/>
      <c r="B3355" s="21"/>
      <c r="C3355" s="41">
        <v>9.784417018735E12</v>
      </c>
      <c r="D3355" s="28" t="s">
        <v>4673</v>
      </c>
      <c r="E3355" s="28" t="s">
        <v>5749</v>
      </c>
      <c r="F3355" s="28" t="s">
        <v>5750</v>
      </c>
      <c r="G3355" s="24" t="s">
        <v>19</v>
      </c>
      <c r="H3355" s="52">
        <v>45364.0</v>
      </c>
      <c r="I3355" s="53">
        <v>45672.0</v>
      </c>
      <c r="J3355" s="23"/>
      <c r="K3355" s="27" t="str">
        <f>IFERROR(__xludf.DUMMYFUNCTION("""COMPUTED_VALUE"""),"")</f>
        <v/>
      </c>
      <c r="L3355" s="27"/>
    </row>
    <row r="3356" ht="18.0" customHeight="1">
      <c r="A3356" s="3"/>
      <c r="B3356" s="21"/>
      <c r="C3356" s="41">
        <v>9.784417018728E12</v>
      </c>
      <c r="D3356" s="28" t="s">
        <v>4673</v>
      </c>
      <c r="E3356" s="28" t="s">
        <v>5751</v>
      </c>
      <c r="F3356" s="28" t="s">
        <v>5750</v>
      </c>
      <c r="G3356" s="24" t="s">
        <v>19</v>
      </c>
      <c r="H3356" s="52">
        <v>45364.0</v>
      </c>
      <c r="I3356" s="53">
        <v>45672.0</v>
      </c>
      <c r="J3356" s="23"/>
      <c r="K3356" s="27" t="str">
        <f>IFERROR(__xludf.DUMMYFUNCTION("""COMPUTED_VALUE"""),"")</f>
        <v/>
      </c>
      <c r="L3356" s="27"/>
    </row>
    <row r="3357" ht="18.0" customHeight="1">
      <c r="A3357" s="3"/>
      <c r="B3357" s="21"/>
      <c r="C3357" s="41">
        <v>9.784417018711E12</v>
      </c>
      <c r="D3357" s="28" t="s">
        <v>4673</v>
      </c>
      <c r="E3357" s="28" t="s">
        <v>5752</v>
      </c>
      <c r="F3357" s="28" t="s">
        <v>5750</v>
      </c>
      <c r="G3357" s="24" t="s">
        <v>19</v>
      </c>
      <c r="H3357" s="52">
        <v>45364.0</v>
      </c>
      <c r="I3357" s="53">
        <v>45672.0</v>
      </c>
      <c r="J3357" s="23"/>
      <c r="K3357" s="27" t="str">
        <f>IFERROR(__xludf.DUMMYFUNCTION("""COMPUTED_VALUE"""),"")</f>
        <v/>
      </c>
      <c r="L3357" s="27"/>
    </row>
    <row r="3358" ht="18.0" customHeight="1">
      <c r="A3358" s="3"/>
      <c r="B3358" s="21"/>
      <c r="C3358" s="41">
        <v>9.784417018292E12</v>
      </c>
      <c r="D3358" s="28" t="s">
        <v>4673</v>
      </c>
      <c r="E3358" s="28" t="s">
        <v>5753</v>
      </c>
      <c r="F3358" s="28" t="s">
        <v>5754</v>
      </c>
      <c r="G3358" s="24" t="s">
        <v>19</v>
      </c>
      <c r="H3358" s="52">
        <v>44612.0</v>
      </c>
      <c r="I3358" s="53">
        <v>45672.0</v>
      </c>
      <c r="J3358" s="23"/>
      <c r="K3358" s="27" t="str">
        <f>IFERROR(__xludf.DUMMYFUNCTION("""COMPUTED_VALUE"""),"〇")</f>
        <v>〇</v>
      </c>
      <c r="L3358" s="27"/>
    </row>
    <row r="3359" ht="18.0" customHeight="1">
      <c r="A3359" s="3"/>
      <c r="B3359" s="21"/>
      <c r="C3359" s="41">
        <v>9.784417018216E12</v>
      </c>
      <c r="D3359" s="28" t="s">
        <v>4673</v>
      </c>
      <c r="E3359" s="28" t="s">
        <v>5755</v>
      </c>
      <c r="F3359" s="28" t="s">
        <v>5756</v>
      </c>
      <c r="G3359" s="24" t="s">
        <v>19</v>
      </c>
      <c r="H3359" s="52">
        <v>44449.0</v>
      </c>
      <c r="I3359" s="53">
        <v>45672.0</v>
      </c>
      <c r="J3359" s="23"/>
      <c r="K3359" s="27" t="str">
        <f>IFERROR(__xludf.DUMMYFUNCTION("""COMPUTED_VALUE"""),"〇")</f>
        <v>〇</v>
      </c>
      <c r="L3359" s="27"/>
    </row>
    <row r="3360" ht="18.0" customHeight="1">
      <c r="A3360" s="3"/>
      <c r="B3360" s="21"/>
      <c r="C3360" s="41">
        <v>9.784417017448E12</v>
      </c>
      <c r="D3360" s="28" t="s">
        <v>4673</v>
      </c>
      <c r="E3360" s="28" t="s">
        <v>5757</v>
      </c>
      <c r="F3360" s="28" t="s">
        <v>5572</v>
      </c>
      <c r="G3360" s="24" t="s">
        <v>19</v>
      </c>
      <c r="H3360" s="52">
        <v>43363.0</v>
      </c>
      <c r="I3360" s="53">
        <v>45672.0</v>
      </c>
      <c r="J3360" s="23"/>
      <c r="K3360" s="27" t="str">
        <f>IFERROR(__xludf.DUMMYFUNCTION("""COMPUTED_VALUE"""),"〇")</f>
        <v>〇</v>
      </c>
      <c r="L3360" s="27"/>
    </row>
    <row r="3361" ht="18.0" customHeight="1">
      <c r="A3361" s="3"/>
      <c r="B3361" s="21"/>
      <c r="C3361" s="41">
        <v>9.784417017325E12</v>
      </c>
      <c r="D3361" s="28" t="s">
        <v>4673</v>
      </c>
      <c r="E3361" s="28" t="s">
        <v>5758</v>
      </c>
      <c r="F3361" s="28" t="s">
        <v>5759</v>
      </c>
      <c r="G3361" s="24" t="s">
        <v>19</v>
      </c>
      <c r="H3361" s="52">
        <v>43136.0</v>
      </c>
      <c r="I3361" s="53">
        <v>45672.0</v>
      </c>
      <c r="J3361" s="23"/>
      <c r="K3361" s="27" t="str">
        <f>IFERROR(__xludf.DUMMYFUNCTION("""COMPUTED_VALUE"""),"〇")</f>
        <v>〇</v>
      </c>
      <c r="L3361" s="27"/>
    </row>
    <row r="3362" ht="18.0" customHeight="1">
      <c r="A3362" s="3"/>
      <c r="B3362" s="21"/>
      <c r="C3362" s="41">
        <v>9.784417017165E12</v>
      </c>
      <c r="D3362" s="28" t="s">
        <v>4673</v>
      </c>
      <c r="E3362" s="28" t="s">
        <v>5760</v>
      </c>
      <c r="F3362" s="28" t="s">
        <v>5761</v>
      </c>
      <c r="G3362" s="24" t="s">
        <v>19</v>
      </c>
      <c r="H3362" s="52">
        <v>42957.0</v>
      </c>
      <c r="I3362" s="53">
        <v>45672.0</v>
      </c>
      <c r="J3362" s="23"/>
      <c r="K3362" s="27" t="str">
        <f>IFERROR(__xludf.DUMMYFUNCTION("""COMPUTED_VALUE"""),"〇")</f>
        <v>〇</v>
      </c>
      <c r="L3362" s="27"/>
    </row>
    <row r="3363" ht="18.0" customHeight="1">
      <c r="A3363" s="3"/>
      <c r="B3363" s="21"/>
      <c r="C3363" s="41">
        <v>9.784417017158E12</v>
      </c>
      <c r="D3363" s="28" t="s">
        <v>4673</v>
      </c>
      <c r="E3363" s="28" t="s">
        <v>5762</v>
      </c>
      <c r="F3363" s="28" t="s">
        <v>5763</v>
      </c>
      <c r="G3363" s="24" t="s">
        <v>19</v>
      </c>
      <c r="H3363" s="52">
        <v>42928.0</v>
      </c>
      <c r="I3363" s="53">
        <v>45672.0</v>
      </c>
      <c r="J3363" s="23"/>
      <c r="K3363" s="27" t="str">
        <f>IFERROR(__xludf.DUMMYFUNCTION("""COMPUTED_VALUE"""),"〇")</f>
        <v>〇</v>
      </c>
      <c r="L3363" s="27"/>
    </row>
    <row r="3364" ht="18.0" customHeight="1">
      <c r="A3364" s="3"/>
      <c r="B3364" s="21"/>
      <c r="C3364" s="41">
        <v>9.784417017066E12</v>
      </c>
      <c r="D3364" s="28" t="s">
        <v>4673</v>
      </c>
      <c r="E3364" s="28" t="s">
        <v>5764</v>
      </c>
      <c r="F3364" s="28" t="s">
        <v>2960</v>
      </c>
      <c r="G3364" s="24" t="s">
        <v>19</v>
      </c>
      <c r="H3364" s="52">
        <v>42786.0</v>
      </c>
      <c r="I3364" s="53">
        <v>45672.0</v>
      </c>
      <c r="J3364" s="23"/>
      <c r="K3364" s="27" t="str">
        <f>IFERROR(__xludf.DUMMYFUNCTION("""COMPUTED_VALUE"""),"〇")</f>
        <v>〇</v>
      </c>
      <c r="L3364" s="27"/>
    </row>
    <row r="3365" ht="18.0" customHeight="1">
      <c r="A3365" s="3"/>
      <c r="B3365" s="21"/>
      <c r="C3365" s="41">
        <v>9.78450250431E12</v>
      </c>
      <c r="D3365" s="28" t="s">
        <v>848</v>
      </c>
      <c r="E3365" s="28" t="s">
        <v>5765</v>
      </c>
      <c r="F3365" s="28" t="s">
        <v>1397</v>
      </c>
      <c r="G3365" s="24" t="s">
        <v>19</v>
      </c>
      <c r="H3365" s="52">
        <v>45536.0</v>
      </c>
      <c r="I3365" s="53">
        <v>45698.0</v>
      </c>
      <c r="J3365" s="23"/>
      <c r="K3365" s="27" t="str">
        <f>IFERROR(__xludf.DUMMYFUNCTION("""COMPUTED_VALUE"""),"〇")</f>
        <v>〇</v>
      </c>
      <c r="L3365" s="27"/>
    </row>
    <row r="3366" ht="18.0" customHeight="1">
      <c r="A3366" s="3"/>
      <c r="B3366" s="21"/>
      <c r="C3366" s="41">
        <v>9.784502520112E12</v>
      </c>
      <c r="D3366" s="28" t="s">
        <v>848</v>
      </c>
      <c r="E3366" s="28" t="s">
        <v>5766</v>
      </c>
      <c r="F3366" s="28" t="s">
        <v>5767</v>
      </c>
      <c r="G3366" s="24" t="s">
        <v>19</v>
      </c>
      <c r="H3366" s="52">
        <v>45555.0</v>
      </c>
      <c r="I3366" s="53">
        <v>45698.0</v>
      </c>
      <c r="J3366" s="23"/>
      <c r="K3366" s="27" t="str">
        <f>IFERROR(__xludf.DUMMYFUNCTION("""COMPUTED_VALUE"""),"")</f>
        <v/>
      </c>
      <c r="L3366" s="27"/>
    </row>
    <row r="3367" ht="18.0" customHeight="1">
      <c r="A3367" s="3"/>
      <c r="B3367" s="21"/>
      <c r="C3367" s="41">
        <v>9.784502504815E12</v>
      </c>
      <c r="D3367" s="28" t="s">
        <v>848</v>
      </c>
      <c r="E3367" s="28" t="s">
        <v>5768</v>
      </c>
      <c r="F3367" s="28" t="s">
        <v>4708</v>
      </c>
      <c r="G3367" s="24" t="s">
        <v>19</v>
      </c>
      <c r="H3367" s="52">
        <v>45474.0</v>
      </c>
      <c r="I3367" s="53">
        <v>45698.0</v>
      </c>
      <c r="J3367" s="23"/>
      <c r="K3367" s="27" t="str">
        <f>IFERROR(__xludf.DUMMYFUNCTION("""COMPUTED_VALUE"""),"")</f>
        <v/>
      </c>
      <c r="L3367" s="27"/>
    </row>
    <row r="3368" ht="18.0" customHeight="1">
      <c r="A3368" s="3"/>
      <c r="B3368" s="21"/>
      <c r="C3368" s="41">
        <v>9.784502501913E12</v>
      </c>
      <c r="D3368" s="28" t="s">
        <v>848</v>
      </c>
      <c r="E3368" s="28" t="s">
        <v>5769</v>
      </c>
      <c r="F3368" s="28" t="s">
        <v>5770</v>
      </c>
      <c r="G3368" s="24" t="s">
        <v>19</v>
      </c>
      <c r="H3368" s="52">
        <v>45555.0</v>
      </c>
      <c r="I3368" s="53">
        <v>45698.0</v>
      </c>
      <c r="J3368" s="23"/>
      <c r="K3368" s="27" t="str">
        <f>IFERROR(__xludf.DUMMYFUNCTION("""COMPUTED_VALUE"""),"〇")</f>
        <v>〇</v>
      </c>
      <c r="L3368" s="27"/>
    </row>
    <row r="3369" ht="18.0" customHeight="1">
      <c r="A3369" s="3"/>
      <c r="B3369" s="21"/>
      <c r="C3369" s="41">
        <v>9.78450239261E12</v>
      </c>
      <c r="D3369" s="28" t="s">
        <v>848</v>
      </c>
      <c r="E3369" s="28" t="s">
        <v>5771</v>
      </c>
      <c r="F3369" s="28" t="s">
        <v>5772</v>
      </c>
      <c r="G3369" s="24" t="s">
        <v>19</v>
      </c>
      <c r="H3369" s="52">
        <v>44545.0</v>
      </c>
      <c r="I3369" s="53">
        <v>45698.0</v>
      </c>
      <c r="J3369" s="23"/>
      <c r="K3369" s="27" t="str">
        <f>IFERROR(__xludf.DUMMYFUNCTION("""COMPUTED_VALUE"""),"〇")</f>
        <v>〇</v>
      </c>
      <c r="L3369" s="27"/>
    </row>
    <row r="3370" ht="18.0" customHeight="1">
      <c r="A3370" s="3"/>
      <c r="B3370" s="21"/>
      <c r="C3370" s="41">
        <v>9.784502351518E12</v>
      </c>
      <c r="D3370" s="28" t="s">
        <v>848</v>
      </c>
      <c r="E3370" s="28" t="s">
        <v>5773</v>
      </c>
      <c r="F3370" s="28" t="s">
        <v>5774</v>
      </c>
      <c r="G3370" s="24" t="s">
        <v>19</v>
      </c>
      <c r="H3370" s="52">
        <v>44129.0</v>
      </c>
      <c r="I3370" s="53">
        <v>45698.0</v>
      </c>
      <c r="J3370" s="23"/>
      <c r="K3370" s="27" t="str">
        <f>IFERROR(__xludf.DUMMYFUNCTION("""COMPUTED_VALUE"""),"〇")</f>
        <v>〇</v>
      </c>
      <c r="L3370" s="27"/>
    </row>
    <row r="3371" ht="18.0" customHeight="1">
      <c r="A3371" s="3"/>
      <c r="B3371" s="21"/>
      <c r="C3371" s="41">
        <v>9.784502317118E12</v>
      </c>
      <c r="D3371" s="28" t="s">
        <v>848</v>
      </c>
      <c r="E3371" s="28" t="s">
        <v>5775</v>
      </c>
      <c r="F3371" s="28" t="s">
        <v>5776</v>
      </c>
      <c r="G3371" s="24" t="s">
        <v>19</v>
      </c>
      <c r="H3371" s="52">
        <v>43739.0</v>
      </c>
      <c r="I3371" s="53">
        <v>45698.0</v>
      </c>
      <c r="J3371" s="23"/>
      <c r="K3371" s="27" t="str">
        <f>IFERROR(__xludf.DUMMYFUNCTION("""COMPUTED_VALUE"""),"〇")</f>
        <v>〇</v>
      </c>
      <c r="L3371" s="27"/>
    </row>
    <row r="3372" ht="18.0" customHeight="1">
      <c r="A3372" s="3"/>
      <c r="B3372" s="21"/>
      <c r="C3372" s="41">
        <v>9.78450231551E12</v>
      </c>
      <c r="D3372" s="28" t="s">
        <v>848</v>
      </c>
      <c r="E3372" s="28" t="s">
        <v>5777</v>
      </c>
      <c r="F3372" s="28" t="s">
        <v>5778</v>
      </c>
      <c r="G3372" s="24" t="s">
        <v>19</v>
      </c>
      <c r="H3372" s="52">
        <v>43666.0</v>
      </c>
      <c r="I3372" s="53">
        <v>45698.0</v>
      </c>
      <c r="J3372" s="23"/>
      <c r="K3372" s="27" t="str">
        <f>IFERROR(__xludf.DUMMYFUNCTION("""COMPUTED_VALUE"""),"〇")</f>
        <v>〇</v>
      </c>
      <c r="L3372" s="27"/>
    </row>
    <row r="3373" ht="18.0" customHeight="1">
      <c r="A3373" s="3"/>
      <c r="B3373" s="21"/>
      <c r="C3373" s="41">
        <v>9.784502253416E12</v>
      </c>
      <c r="D3373" s="28" t="s">
        <v>848</v>
      </c>
      <c r="E3373" s="28" t="s">
        <v>5779</v>
      </c>
      <c r="F3373" s="28" t="s">
        <v>5780</v>
      </c>
      <c r="G3373" s="24" t="s">
        <v>19</v>
      </c>
      <c r="H3373" s="52">
        <v>43189.0</v>
      </c>
      <c r="I3373" s="53">
        <v>45698.0</v>
      </c>
      <c r="J3373" s="23"/>
      <c r="K3373" s="27" t="str">
        <f>IFERROR(__xludf.DUMMYFUNCTION("""COMPUTED_VALUE"""),"〇")</f>
        <v>〇</v>
      </c>
      <c r="L3373" s="27"/>
    </row>
    <row r="3374" ht="18.0" customHeight="1">
      <c r="A3374" s="3"/>
      <c r="B3374" s="21"/>
      <c r="C3374" s="41">
        <v>9.78479728274E12</v>
      </c>
      <c r="D3374" s="28" t="s">
        <v>3994</v>
      </c>
      <c r="E3374" s="28" t="s">
        <v>5781</v>
      </c>
      <c r="F3374" s="28" t="s">
        <v>5782</v>
      </c>
      <c r="G3374" s="24" t="s">
        <v>19</v>
      </c>
      <c r="H3374" s="52">
        <v>45442.0</v>
      </c>
      <c r="I3374" s="53">
        <v>45698.0</v>
      </c>
      <c r="J3374" s="23"/>
      <c r="K3374" s="27" t="str">
        <f>IFERROR(__xludf.DUMMYFUNCTION("""COMPUTED_VALUE"""),"")</f>
        <v/>
      </c>
      <c r="L3374" s="27"/>
    </row>
    <row r="3375" ht="18.0" customHeight="1">
      <c r="A3375" s="3"/>
      <c r="B3375" s="21"/>
      <c r="C3375" s="41">
        <v>9.784797280463E12</v>
      </c>
      <c r="D3375" s="28" t="s">
        <v>3994</v>
      </c>
      <c r="E3375" s="28" t="s">
        <v>5783</v>
      </c>
      <c r="F3375" s="28" t="s">
        <v>5784</v>
      </c>
      <c r="G3375" s="24" t="s">
        <v>19</v>
      </c>
      <c r="H3375" s="52">
        <v>42729.0</v>
      </c>
      <c r="I3375" s="53">
        <v>45698.0</v>
      </c>
      <c r="J3375" s="23"/>
      <c r="K3375" s="27" t="str">
        <f>IFERROR(__xludf.DUMMYFUNCTION("""COMPUTED_VALUE"""),"")</f>
        <v/>
      </c>
      <c r="L3375" s="27"/>
    </row>
    <row r="3376" ht="18.0" customHeight="1">
      <c r="A3376" s="3"/>
      <c r="B3376" s="21"/>
      <c r="C3376" s="41">
        <v>9.784797255829E12</v>
      </c>
      <c r="D3376" s="28" t="s">
        <v>3994</v>
      </c>
      <c r="E3376" s="28" t="s">
        <v>5785</v>
      </c>
      <c r="F3376" s="28" t="s">
        <v>5786</v>
      </c>
      <c r="G3376" s="24" t="s">
        <v>19</v>
      </c>
      <c r="H3376" s="52">
        <v>38768.0</v>
      </c>
      <c r="I3376" s="53">
        <v>45698.0</v>
      </c>
      <c r="J3376" s="23"/>
      <c r="K3376" s="27" t="str">
        <f>IFERROR(__xludf.DUMMYFUNCTION("""COMPUTED_VALUE"""),"")</f>
        <v/>
      </c>
      <c r="L3376" s="27"/>
    </row>
    <row r="3377" ht="18.0" customHeight="1">
      <c r="A3377" s="3"/>
      <c r="B3377" s="21"/>
      <c r="C3377" s="41">
        <v>9.784797298697E12</v>
      </c>
      <c r="D3377" s="28" t="s">
        <v>3994</v>
      </c>
      <c r="E3377" s="28" t="s">
        <v>5787</v>
      </c>
      <c r="F3377" s="28" t="s">
        <v>5788</v>
      </c>
      <c r="G3377" s="24" t="s">
        <v>19</v>
      </c>
      <c r="H3377" s="52">
        <v>45107.0</v>
      </c>
      <c r="I3377" s="53">
        <v>45698.0</v>
      </c>
      <c r="J3377" s="23"/>
      <c r="K3377" s="27" t="str">
        <f>IFERROR(__xludf.DUMMYFUNCTION("""COMPUTED_VALUE"""),"")</f>
        <v/>
      </c>
      <c r="L3377" s="27"/>
    </row>
    <row r="3378" ht="18.0" customHeight="1">
      <c r="A3378" s="3"/>
      <c r="B3378" s="21"/>
      <c r="C3378" s="41">
        <v>9.78479729868E12</v>
      </c>
      <c r="D3378" s="28" t="s">
        <v>3994</v>
      </c>
      <c r="E3378" s="28" t="s">
        <v>5789</v>
      </c>
      <c r="F3378" s="28" t="s">
        <v>5788</v>
      </c>
      <c r="G3378" s="24" t="s">
        <v>19</v>
      </c>
      <c r="H3378" s="52">
        <v>44740.0</v>
      </c>
      <c r="I3378" s="53">
        <v>45698.0</v>
      </c>
      <c r="J3378" s="23"/>
      <c r="K3378" s="27" t="str">
        <f>IFERROR(__xludf.DUMMYFUNCTION("""COMPUTED_VALUE"""),"")</f>
        <v/>
      </c>
      <c r="L3378" s="27"/>
    </row>
    <row r="3379" ht="18.0" customHeight="1">
      <c r="A3379" s="3"/>
      <c r="B3379" s="21"/>
      <c r="C3379" s="41">
        <v>9.784797298673E12</v>
      </c>
      <c r="D3379" s="28" t="s">
        <v>3994</v>
      </c>
      <c r="E3379" s="28" t="s">
        <v>5790</v>
      </c>
      <c r="F3379" s="28" t="s">
        <v>5788</v>
      </c>
      <c r="G3379" s="24" t="s">
        <v>19</v>
      </c>
      <c r="H3379" s="52">
        <v>44362.0</v>
      </c>
      <c r="I3379" s="53">
        <v>45698.0</v>
      </c>
      <c r="J3379" s="23"/>
      <c r="K3379" s="27" t="str">
        <f>IFERROR(__xludf.DUMMYFUNCTION("""COMPUTED_VALUE"""),"")</f>
        <v/>
      </c>
      <c r="L3379" s="27"/>
    </row>
    <row r="3380" ht="18.0" customHeight="1">
      <c r="A3380" s="3"/>
      <c r="B3380" s="21"/>
      <c r="C3380" s="41">
        <v>9.784797298666E12</v>
      </c>
      <c r="D3380" s="28" t="s">
        <v>3994</v>
      </c>
      <c r="E3380" s="28" t="s">
        <v>5791</v>
      </c>
      <c r="F3380" s="28" t="s">
        <v>5788</v>
      </c>
      <c r="G3380" s="24" t="s">
        <v>19</v>
      </c>
      <c r="H3380" s="52">
        <v>43979.0</v>
      </c>
      <c r="I3380" s="53">
        <v>45698.0</v>
      </c>
      <c r="J3380" s="23"/>
      <c r="K3380" s="27" t="str">
        <f>IFERROR(__xludf.DUMMYFUNCTION("""COMPUTED_VALUE"""),"")</f>
        <v/>
      </c>
      <c r="L3380" s="27"/>
    </row>
    <row r="3381" ht="18.0" customHeight="1">
      <c r="A3381" s="3"/>
      <c r="B3381" s="21"/>
      <c r="C3381" s="41">
        <v>9.784797298659E12</v>
      </c>
      <c r="D3381" s="28" t="s">
        <v>3994</v>
      </c>
      <c r="E3381" s="28" t="s">
        <v>5792</v>
      </c>
      <c r="F3381" s="28" t="s">
        <v>5788</v>
      </c>
      <c r="G3381" s="24" t="s">
        <v>19</v>
      </c>
      <c r="H3381" s="52">
        <v>43636.0</v>
      </c>
      <c r="I3381" s="53">
        <v>45698.0</v>
      </c>
      <c r="J3381" s="23"/>
      <c r="K3381" s="27" t="str">
        <f>IFERROR(__xludf.DUMMYFUNCTION("""COMPUTED_VALUE"""),"")</f>
        <v/>
      </c>
      <c r="L3381" s="27"/>
    </row>
    <row r="3382" ht="18.0" customHeight="1">
      <c r="A3382" s="3"/>
      <c r="B3382" s="21"/>
      <c r="C3382" s="41">
        <v>9.784797298642E12</v>
      </c>
      <c r="D3382" s="28" t="s">
        <v>3994</v>
      </c>
      <c r="E3382" s="28" t="s">
        <v>5793</v>
      </c>
      <c r="F3382" s="28" t="s">
        <v>5788</v>
      </c>
      <c r="G3382" s="24" t="s">
        <v>19</v>
      </c>
      <c r="H3382" s="52">
        <v>43281.0</v>
      </c>
      <c r="I3382" s="53">
        <v>45698.0</v>
      </c>
      <c r="J3382" s="23"/>
      <c r="K3382" s="27" t="str">
        <f>IFERROR(__xludf.DUMMYFUNCTION("""COMPUTED_VALUE"""),"")</f>
        <v/>
      </c>
      <c r="L3382" s="27"/>
    </row>
    <row r="3383" ht="18.0" customHeight="1">
      <c r="A3383" s="3"/>
      <c r="B3383" s="21"/>
      <c r="C3383" s="41">
        <v>9.784797298635E12</v>
      </c>
      <c r="D3383" s="28" t="s">
        <v>3994</v>
      </c>
      <c r="E3383" s="28" t="s">
        <v>5794</v>
      </c>
      <c r="F3383" s="28" t="s">
        <v>5788</v>
      </c>
      <c r="G3383" s="24" t="s">
        <v>19</v>
      </c>
      <c r="H3383" s="52">
        <v>42906.0</v>
      </c>
      <c r="I3383" s="53">
        <v>45698.0</v>
      </c>
      <c r="J3383" s="23"/>
      <c r="K3383" s="27" t="str">
        <f>IFERROR(__xludf.DUMMYFUNCTION("""COMPUTED_VALUE"""),"")</f>
        <v/>
      </c>
      <c r="L3383" s="27"/>
    </row>
    <row r="3384" ht="18.0" customHeight="1">
      <c r="A3384" s="3"/>
      <c r="B3384" s="21"/>
      <c r="C3384" s="41">
        <v>9.784797298628E12</v>
      </c>
      <c r="D3384" s="28" t="s">
        <v>3994</v>
      </c>
      <c r="E3384" s="28" t="s">
        <v>5795</v>
      </c>
      <c r="F3384" s="28" t="s">
        <v>5788</v>
      </c>
      <c r="G3384" s="24" t="s">
        <v>19</v>
      </c>
      <c r="H3384" s="52">
        <v>42515.0</v>
      </c>
      <c r="I3384" s="53">
        <v>45698.0</v>
      </c>
      <c r="J3384" s="23"/>
      <c r="K3384" s="27" t="str">
        <f>IFERROR(__xludf.DUMMYFUNCTION("""COMPUTED_VALUE"""),"")</f>
        <v/>
      </c>
      <c r="L3384" s="27"/>
    </row>
    <row r="3385" ht="18.0" customHeight="1">
      <c r="A3385" s="3"/>
      <c r="B3385" s="21"/>
      <c r="C3385" s="41">
        <v>9.784797298611E12</v>
      </c>
      <c r="D3385" s="28" t="s">
        <v>3994</v>
      </c>
      <c r="E3385" s="28" t="s">
        <v>5796</v>
      </c>
      <c r="F3385" s="28" t="s">
        <v>5788</v>
      </c>
      <c r="G3385" s="24" t="s">
        <v>19</v>
      </c>
      <c r="H3385" s="52">
        <v>42180.0</v>
      </c>
      <c r="I3385" s="53">
        <v>45698.0</v>
      </c>
      <c r="J3385" s="23"/>
      <c r="K3385" s="27" t="str">
        <f>IFERROR(__xludf.DUMMYFUNCTION("""COMPUTED_VALUE"""),"")</f>
        <v/>
      </c>
      <c r="L3385" s="27"/>
    </row>
    <row r="3386" ht="18.0" customHeight="1">
      <c r="A3386" s="3"/>
      <c r="B3386" s="21"/>
      <c r="C3386" s="41">
        <v>9.784897619934E12</v>
      </c>
      <c r="D3386" s="28" t="s">
        <v>2018</v>
      </c>
      <c r="E3386" s="28" t="s">
        <v>5797</v>
      </c>
      <c r="F3386" s="28" t="s">
        <v>5798</v>
      </c>
      <c r="G3386" s="24" t="s">
        <v>19</v>
      </c>
      <c r="H3386" s="52">
        <v>45509.0</v>
      </c>
      <c r="I3386" s="53">
        <v>45698.0</v>
      </c>
      <c r="J3386" s="23"/>
      <c r="K3386" s="27" t="str">
        <f>IFERROR(__xludf.DUMMYFUNCTION("""COMPUTED_VALUE"""),"")</f>
        <v/>
      </c>
      <c r="L3386" s="27"/>
    </row>
    <row r="3387" ht="18.0" customHeight="1">
      <c r="A3387" s="3"/>
      <c r="B3387" s="21"/>
      <c r="C3387" s="41">
        <v>9.784868210023E12</v>
      </c>
      <c r="D3387" s="28" t="s">
        <v>2018</v>
      </c>
      <c r="E3387" s="28" t="s">
        <v>5799</v>
      </c>
      <c r="F3387" s="28" t="s">
        <v>5800</v>
      </c>
      <c r="G3387" s="24" t="s">
        <v>19</v>
      </c>
      <c r="H3387" s="52">
        <v>45687.0</v>
      </c>
      <c r="I3387" s="53">
        <v>45698.0</v>
      </c>
      <c r="J3387" s="23"/>
      <c r="K3387" s="27" t="str">
        <f>IFERROR(__xludf.DUMMYFUNCTION("""COMPUTED_VALUE"""),"")</f>
        <v/>
      </c>
      <c r="L3387" s="27"/>
    </row>
    <row r="3388" ht="18.0" customHeight="1">
      <c r="A3388" s="3"/>
      <c r="B3388" s="21"/>
      <c r="C3388" s="41">
        <v>9.784868210009E12</v>
      </c>
      <c r="D3388" s="28" t="s">
        <v>2018</v>
      </c>
      <c r="E3388" s="28" t="s">
        <v>5801</v>
      </c>
      <c r="F3388" s="28" t="s">
        <v>5802</v>
      </c>
      <c r="G3388" s="24" t="s">
        <v>19</v>
      </c>
      <c r="H3388" s="52">
        <v>45607.0</v>
      </c>
      <c r="I3388" s="53">
        <v>45698.0</v>
      </c>
      <c r="J3388" s="23"/>
      <c r="K3388" s="27" t="str">
        <f>IFERROR(__xludf.DUMMYFUNCTION("""COMPUTED_VALUE"""),"")</f>
        <v/>
      </c>
      <c r="L3388" s="27"/>
    </row>
    <row r="3389" ht="18.0" customHeight="1">
      <c r="A3389" s="3"/>
      <c r="B3389" s="21"/>
      <c r="C3389" s="41">
        <v>9.784766429992E12</v>
      </c>
      <c r="D3389" s="28" t="s">
        <v>4527</v>
      </c>
      <c r="E3389" s="28" t="s">
        <v>5803</v>
      </c>
      <c r="F3389" s="28" t="s">
        <v>4567</v>
      </c>
      <c r="G3389" s="24" t="s">
        <v>19</v>
      </c>
      <c r="H3389" s="52">
        <v>45646.0</v>
      </c>
      <c r="I3389" s="53">
        <v>45698.0</v>
      </c>
      <c r="J3389" s="23"/>
      <c r="K3389" s="27" t="str">
        <f>IFERROR(__xludf.DUMMYFUNCTION("""COMPUTED_VALUE"""),"")</f>
        <v/>
      </c>
      <c r="L3389" s="27"/>
    </row>
    <row r="3390" ht="18.0" customHeight="1">
      <c r="A3390" s="3"/>
      <c r="B3390" s="21"/>
      <c r="C3390" s="41">
        <v>9.78476642993E12</v>
      </c>
      <c r="D3390" s="28" t="s">
        <v>4527</v>
      </c>
      <c r="E3390" s="28" t="s">
        <v>5804</v>
      </c>
      <c r="F3390" s="28" t="s">
        <v>5805</v>
      </c>
      <c r="G3390" s="24" t="s">
        <v>19</v>
      </c>
      <c r="H3390" s="52">
        <v>45595.0</v>
      </c>
      <c r="I3390" s="53">
        <v>45698.0</v>
      </c>
      <c r="J3390" s="23"/>
      <c r="K3390" s="27" t="str">
        <f>IFERROR(__xludf.DUMMYFUNCTION("""COMPUTED_VALUE"""),"")</f>
        <v/>
      </c>
      <c r="L3390" s="27"/>
    </row>
    <row r="3391" ht="18.0" customHeight="1">
      <c r="A3391" s="3"/>
      <c r="B3391" s="21"/>
      <c r="C3391" s="41">
        <v>9.784766429688E12</v>
      </c>
      <c r="D3391" s="28" t="s">
        <v>4527</v>
      </c>
      <c r="E3391" s="28" t="s">
        <v>5806</v>
      </c>
      <c r="F3391" s="28" t="s">
        <v>5807</v>
      </c>
      <c r="G3391" s="24" t="s">
        <v>19</v>
      </c>
      <c r="H3391" s="52">
        <v>45640.0</v>
      </c>
      <c r="I3391" s="53">
        <v>45698.0</v>
      </c>
      <c r="J3391" s="23"/>
      <c r="K3391" s="27" t="str">
        <f>IFERROR(__xludf.DUMMYFUNCTION("""COMPUTED_VALUE"""),"")</f>
        <v/>
      </c>
      <c r="L3391" s="27"/>
    </row>
    <row r="3392" ht="18.0" customHeight="1">
      <c r="A3392" s="3"/>
      <c r="B3392" s="21"/>
      <c r="C3392" s="41">
        <v>9.78478829268E12</v>
      </c>
      <c r="D3392" s="28" t="s">
        <v>510</v>
      </c>
      <c r="E3392" s="28" t="s">
        <v>5808</v>
      </c>
      <c r="F3392" s="28" t="s">
        <v>5809</v>
      </c>
      <c r="G3392" s="24" t="s">
        <v>19</v>
      </c>
      <c r="H3392" s="52">
        <v>45266.0</v>
      </c>
      <c r="I3392" s="53">
        <v>45698.0</v>
      </c>
      <c r="J3392" s="23"/>
      <c r="K3392" s="27" t="str">
        <f>IFERROR(__xludf.DUMMYFUNCTION("""COMPUTED_VALUE"""),"〇")</f>
        <v>〇</v>
      </c>
      <c r="L3392" s="27"/>
    </row>
    <row r="3393" ht="18.0" customHeight="1">
      <c r="A3393" s="3"/>
      <c r="B3393" s="21"/>
      <c r="C3393" s="41">
        <v>9.784788292383E12</v>
      </c>
      <c r="D3393" s="28" t="s">
        <v>510</v>
      </c>
      <c r="E3393" s="28" t="s">
        <v>5810</v>
      </c>
      <c r="F3393" s="28" t="s">
        <v>5811</v>
      </c>
      <c r="G3393" s="24" t="s">
        <v>19</v>
      </c>
      <c r="H3393" s="52">
        <v>45189.0</v>
      </c>
      <c r="I3393" s="53">
        <v>45698.0</v>
      </c>
      <c r="J3393" s="23"/>
      <c r="K3393" s="27" t="str">
        <f>IFERROR(__xludf.DUMMYFUNCTION("""COMPUTED_VALUE"""),"〇")</f>
        <v>〇</v>
      </c>
      <c r="L3393" s="27"/>
    </row>
    <row r="3394" ht="18.0" customHeight="1">
      <c r="A3394" s="3"/>
      <c r="B3394" s="21"/>
      <c r="C3394" s="41">
        <v>9.784788292154E12</v>
      </c>
      <c r="D3394" s="28" t="s">
        <v>510</v>
      </c>
      <c r="E3394" s="28" t="s">
        <v>5812</v>
      </c>
      <c r="F3394" s="28" t="s">
        <v>5813</v>
      </c>
      <c r="G3394" s="24" t="s">
        <v>19</v>
      </c>
      <c r="H3394" s="52">
        <v>45098.0</v>
      </c>
      <c r="I3394" s="53">
        <v>45698.0</v>
      </c>
      <c r="J3394" s="23"/>
      <c r="K3394" s="27" t="str">
        <f>IFERROR(__xludf.DUMMYFUNCTION("""COMPUTED_VALUE"""),"〇")</f>
        <v>〇</v>
      </c>
      <c r="L3394" s="27"/>
    </row>
    <row r="3395" ht="18.0" customHeight="1">
      <c r="A3395" s="3"/>
      <c r="B3395" s="21"/>
      <c r="C3395" s="41">
        <v>9.784788292024E12</v>
      </c>
      <c r="D3395" s="28" t="s">
        <v>510</v>
      </c>
      <c r="E3395" s="28" t="s">
        <v>5814</v>
      </c>
      <c r="F3395" s="28" t="s">
        <v>1245</v>
      </c>
      <c r="G3395" s="24" t="s">
        <v>19</v>
      </c>
      <c r="H3395" s="52">
        <v>45044.0</v>
      </c>
      <c r="I3395" s="53">
        <v>45698.0</v>
      </c>
      <c r="J3395" s="23"/>
      <c r="K3395" s="27" t="str">
        <f>IFERROR(__xludf.DUMMYFUNCTION("""COMPUTED_VALUE"""),"〇")</f>
        <v>〇</v>
      </c>
      <c r="L3395" s="27"/>
    </row>
    <row r="3396" ht="18.0" customHeight="1">
      <c r="A3396" s="3"/>
      <c r="B3396" s="21"/>
      <c r="C3396" s="41">
        <v>9.784788291843E12</v>
      </c>
      <c r="D3396" s="28" t="s">
        <v>510</v>
      </c>
      <c r="E3396" s="28" t="s">
        <v>5815</v>
      </c>
      <c r="F3396" s="28" t="s">
        <v>5816</v>
      </c>
      <c r="G3396" s="24" t="s">
        <v>19</v>
      </c>
      <c r="H3396" s="52">
        <v>45019.0</v>
      </c>
      <c r="I3396" s="53">
        <v>45698.0</v>
      </c>
      <c r="J3396" s="23"/>
      <c r="K3396" s="27" t="str">
        <f>IFERROR(__xludf.DUMMYFUNCTION("""COMPUTED_VALUE"""),"〇")</f>
        <v>〇</v>
      </c>
      <c r="L3396" s="27"/>
    </row>
    <row r="3397" ht="18.0" customHeight="1">
      <c r="A3397" s="3"/>
      <c r="B3397" s="21"/>
      <c r="C3397" s="41">
        <v>9.78478829127E12</v>
      </c>
      <c r="D3397" s="28" t="s">
        <v>510</v>
      </c>
      <c r="E3397" s="28" t="s">
        <v>5817</v>
      </c>
      <c r="F3397" s="28" t="s">
        <v>2656</v>
      </c>
      <c r="G3397" s="24" t="s">
        <v>19</v>
      </c>
      <c r="H3397" s="52">
        <v>44965.0</v>
      </c>
      <c r="I3397" s="53">
        <v>45698.0</v>
      </c>
      <c r="J3397" s="23"/>
      <c r="K3397" s="27" t="str">
        <f>IFERROR(__xludf.DUMMYFUNCTION("""COMPUTED_VALUE"""),"〇")</f>
        <v>〇</v>
      </c>
      <c r="L3397" s="27"/>
    </row>
    <row r="3398" ht="18.0" customHeight="1">
      <c r="A3398" s="3"/>
      <c r="B3398" s="21"/>
      <c r="C3398" s="41">
        <v>9.784788291102E12</v>
      </c>
      <c r="D3398" s="28" t="s">
        <v>510</v>
      </c>
      <c r="E3398" s="28" t="s">
        <v>5818</v>
      </c>
      <c r="F3398" s="28" t="s">
        <v>5819</v>
      </c>
      <c r="G3398" s="24" t="s">
        <v>19</v>
      </c>
      <c r="H3398" s="52">
        <v>44944.0</v>
      </c>
      <c r="I3398" s="53">
        <v>45698.0</v>
      </c>
      <c r="J3398" s="23"/>
      <c r="K3398" s="27" t="str">
        <f>IFERROR(__xludf.DUMMYFUNCTION("""COMPUTED_VALUE"""),"〇")</f>
        <v>〇</v>
      </c>
      <c r="L3398" s="27"/>
    </row>
    <row r="3399" ht="18.0" customHeight="1">
      <c r="A3399" s="3"/>
      <c r="B3399" s="21"/>
      <c r="C3399" s="41">
        <v>9.784788291072E12</v>
      </c>
      <c r="D3399" s="28" t="s">
        <v>510</v>
      </c>
      <c r="E3399" s="28" t="s">
        <v>5820</v>
      </c>
      <c r="F3399" s="28" t="s">
        <v>1840</v>
      </c>
      <c r="G3399" s="24" t="s">
        <v>19</v>
      </c>
      <c r="H3399" s="52">
        <v>44904.0</v>
      </c>
      <c r="I3399" s="53">
        <v>45698.0</v>
      </c>
      <c r="J3399" s="23"/>
      <c r="K3399" s="27" t="str">
        <f>IFERROR(__xludf.DUMMYFUNCTION("""COMPUTED_VALUE"""),"〇")</f>
        <v>〇</v>
      </c>
      <c r="L3399" s="27"/>
    </row>
    <row r="3400" ht="18.0" customHeight="1">
      <c r="A3400" s="3"/>
      <c r="B3400" s="21"/>
      <c r="C3400" s="41">
        <v>9.784788290921E12</v>
      </c>
      <c r="D3400" s="28" t="s">
        <v>510</v>
      </c>
      <c r="E3400" s="28" t="s">
        <v>5821</v>
      </c>
      <c r="F3400" s="28" t="s">
        <v>5819</v>
      </c>
      <c r="G3400" s="24" t="s">
        <v>19</v>
      </c>
      <c r="H3400" s="52">
        <v>44862.0</v>
      </c>
      <c r="I3400" s="53">
        <v>45698.0</v>
      </c>
      <c r="J3400" s="23"/>
      <c r="K3400" s="27" t="str">
        <f>IFERROR(__xludf.DUMMYFUNCTION("""COMPUTED_VALUE"""),"〇")</f>
        <v>〇</v>
      </c>
      <c r="L3400" s="27"/>
    </row>
    <row r="3401" ht="18.0" customHeight="1">
      <c r="A3401" s="3"/>
      <c r="B3401" s="21"/>
      <c r="C3401" s="41">
        <v>9.784788289413E12</v>
      </c>
      <c r="D3401" s="28" t="s">
        <v>510</v>
      </c>
      <c r="E3401" s="28" t="s">
        <v>5822</v>
      </c>
      <c r="F3401" s="28" t="s">
        <v>5823</v>
      </c>
      <c r="G3401" s="24" t="s">
        <v>19</v>
      </c>
      <c r="H3401" s="52">
        <v>44495.0</v>
      </c>
      <c r="I3401" s="53">
        <v>45698.0</v>
      </c>
      <c r="J3401" s="23"/>
      <c r="K3401" s="27" t="str">
        <f>IFERROR(__xludf.DUMMYFUNCTION("""COMPUTED_VALUE"""),"〇")</f>
        <v>〇</v>
      </c>
      <c r="L3401" s="27"/>
    </row>
    <row r="3402" ht="18.0" customHeight="1">
      <c r="A3402" s="3"/>
      <c r="B3402" s="21"/>
      <c r="C3402" s="41">
        <v>9.7847882883E12</v>
      </c>
      <c r="D3402" s="28" t="s">
        <v>510</v>
      </c>
      <c r="E3402" s="28" t="s">
        <v>5824</v>
      </c>
      <c r="F3402" s="28" t="s">
        <v>4132</v>
      </c>
      <c r="G3402" s="24" t="s">
        <v>19</v>
      </c>
      <c r="H3402" s="52">
        <v>44257.0</v>
      </c>
      <c r="I3402" s="53">
        <v>45698.0</v>
      </c>
      <c r="J3402" s="23"/>
      <c r="K3402" s="27" t="str">
        <f>IFERROR(__xludf.DUMMYFUNCTION("""COMPUTED_VALUE"""),"〇")</f>
        <v>〇</v>
      </c>
      <c r="L3402" s="27"/>
    </row>
    <row r="3403" ht="18.0" customHeight="1">
      <c r="A3403" s="3"/>
      <c r="B3403" s="21"/>
      <c r="C3403" s="41">
        <v>9.784788287426E12</v>
      </c>
      <c r="D3403" s="28" t="s">
        <v>510</v>
      </c>
      <c r="E3403" s="28" t="s">
        <v>5825</v>
      </c>
      <c r="F3403" s="28" t="s">
        <v>5198</v>
      </c>
      <c r="G3403" s="24" t="s">
        <v>19</v>
      </c>
      <c r="H3403" s="52">
        <v>43931.0</v>
      </c>
      <c r="I3403" s="53">
        <v>45698.0</v>
      </c>
      <c r="J3403" s="23"/>
      <c r="K3403" s="27" t="str">
        <f>IFERROR(__xludf.DUMMYFUNCTION("""COMPUTED_VALUE"""),"〇")</f>
        <v>〇</v>
      </c>
      <c r="L3403" s="27"/>
    </row>
    <row r="3404" ht="18.0" customHeight="1">
      <c r="A3404" s="3"/>
      <c r="B3404" s="21"/>
      <c r="C3404" s="41">
        <v>9.784788285873E12</v>
      </c>
      <c r="D3404" s="28" t="s">
        <v>510</v>
      </c>
      <c r="E3404" s="28" t="s">
        <v>5826</v>
      </c>
      <c r="F3404" s="28" t="s">
        <v>5827</v>
      </c>
      <c r="G3404" s="24" t="s">
        <v>19</v>
      </c>
      <c r="H3404" s="52">
        <v>43643.0</v>
      </c>
      <c r="I3404" s="53">
        <v>45698.0</v>
      </c>
      <c r="J3404" s="23"/>
      <c r="K3404" s="27" t="str">
        <f>IFERROR(__xludf.DUMMYFUNCTION("""COMPUTED_VALUE"""),"〇")</f>
        <v>〇</v>
      </c>
      <c r="L3404" s="27"/>
    </row>
    <row r="3405" ht="18.0" customHeight="1">
      <c r="A3405" s="3"/>
      <c r="B3405" s="21"/>
      <c r="C3405" s="41" t="s">
        <v>5828</v>
      </c>
      <c r="D3405" s="28" t="s">
        <v>1878</v>
      </c>
      <c r="E3405" s="28" t="s">
        <v>5829</v>
      </c>
      <c r="F3405" s="28" t="s">
        <v>1878</v>
      </c>
      <c r="G3405" s="24" t="s">
        <v>19</v>
      </c>
      <c r="H3405" s="52">
        <v>45667.0</v>
      </c>
      <c r="I3405" s="53">
        <v>45698.0</v>
      </c>
      <c r="J3405" s="23"/>
      <c r="K3405" s="27" t="str">
        <f>IFERROR(__xludf.DUMMYFUNCTION("""COMPUTED_VALUE"""),"")</f>
        <v/>
      </c>
      <c r="L3405" s="27"/>
    </row>
    <row r="3406" ht="18.0" customHeight="1">
      <c r="A3406" s="3"/>
      <c r="B3406" s="21"/>
      <c r="C3406" s="41">
        <v>9.784539730249E12</v>
      </c>
      <c r="D3406" s="28" t="s">
        <v>3343</v>
      </c>
      <c r="E3406" s="28" t="s">
        <v>5830</v>
      </c>
      <c r="F3406" s="28" t="s">
        <v>5831</v>
      </c>
      <c r="G3406" s="24" t="s">
        <v>19</v>
      </c>
      <c r="H3406" s="52">
        <v>45383.0</v>
      </c>
      <c r="I3406" s="53">
        <v>45698.0</v>
      </c>
      <c r="J3406" s="23"/>
      <c r="K3406" s="27" t="str">
        <f>IFERROR(__xludf.DUMMYFUNCTION("""COMPUTED_VALUE"""),"〇")</f>
        <v>〇</v>
      </c>
      <c r="L3406" s="27"/>
    </row>
    <row r="3407" ht="18.0" customHeight="1">
      <c r="A3407" s="3"/>
      <c r="B3407" s="21"/>
      <c r="C3407" s="41">
        <v>9.784539730157E12</v>
      </c>
      <c r="D3407" s="28" t="s">
        <v>3343</v>
      </c>
      <c r="E3407" s="28" t="s">
        <v>5832</v>
      </c>
      <c r="F3407" s="28" t="s">
        <v>5833</v>
      </c>
      <c r="G3407" s="24" t="s">
        <v>19</v>
      </c>
      <c r="H3407" s="52">
        <v>45311.0</v>
      </c>
      <c r="I3407" s="53">
        <v>45698.0</v>
      </c>
      <c r="J3407" s="23"/>
      <c r="K3407" s="27" t="str">
        <f>IFERROR(__xludf.DUMMYFUNCTION("""COMPUTED_VALUE"""),"〇")</f>
        <v>〇</v>
      </c>
      <c r="L3407" s="27"/>
    </row>
    <row r="3408" ht="18.0" customHeight="1">
      <c r="A3408" s="3"/>
      <c r="B3408" s="21"/>
      <c r="C3408" s="41">
        <v>9.78453972996E12</v>
      </c>
      <c r="D3408" s="28" t="s">
        <v>3343</v>
      </c>
      <c r="E3408" s="28" t="s">
        <v>5834</v>
      </c>
      <c r="F3408" s="28" t="s">
        <v>5835</v>
      </c>
      <c r="G3408" s="24" t="s">
        <v>19</v>
      </c>
      <c r="H3408" s="52">
        <v>45292.0</v>
      </c>
      <c r="I3408" s="53">
        <v>45698.0</v>
      </c>
      <c r="J3408" s="23"/>
      <c r="K3408" s="27" t="str">
        <f>IFERROR(__xludf.DUMMYFUNCTION("""COMPUTED_VALUE"""),"〇")</f>
        <v>〇</v>
      </c>
      <c r="L3408" s="27"/>
    </row>
    <row r="3409" ht="18.0" customHeight="1">
      <c r="A3409" s="3"/>
      <c r="B3409" s="21"/>
      <c r="C3409" s="41">
        <v>9.784539729816E12</v>
      </c>
      <c r="D3409" s="28" t="s">
        <v>3343</v>
      </c>
      <c r="E3409" s="28" t="s">
        <v>5836</v>
      </c>
      <c r="F3409" s="28" t="s">
        <v>5837</v>
      </c>
      <c r="G3409" s="24" t="s">
        <v>19</v>
      </c>
      <c r="H3409" s="52">
        <v>45463.0</v>
      </c>
      <c r="I3409" s="53">
        <v>45698.0</v>
      </c>
      <c r="J3409" s="23"/>
      <c r="K3409" s="27" t="str">
        <f>IFERROR(__xludf.DUMMYFUNCTION("""COMPUTED_VALUE"""),"〇")</f>
        <v>〇</v>
      </c>
      <c r="L3409" s="27"/>
    </row>
    <row r="3410" ht="18.0" customHeight="1">
      <c r="A3410" s="3"/>
      <c r="B3410" s="21"/>
      <c r="C3410" s="41">
        <v>9.784539729694E12</v>
      </c>
      <c r="D3410" s="28" t="s">
        <v>3343</v>
      </c>
      <c r="E3410" s="28" t="s">
        <v>5838</v>
      </c>
      <c r="F3410" s="28" t="s">
        <v>5839</v>
      </c>
      <c r="G3410" s="24" t="s">
        <v>19</v>
      </c>
      <c r="H3410" s="52">
        <v>45026.0</v>
      </c>
      <c r="I3410" s="53">
        <v>45698.0</v>
      </c>
      <c r="J3410" s="23"/>
      <c r="K3410" s="27" t="str">
        <f>IFERROR(__xludf.DUMMYFUNCTION("""COMPUTED_VALUE"""),"")</f>
        <v/>
      </c>
      <c r="L3410" s="27"/>
    </row>
    <row r="3411" ht="18.0" customHeight="1">
      <c r="A3411" s="3"/>
      <c r="B3411" s="21"/>
      <c r="C3411" s="41">
        <v>9.784539729649E12</v>
      </c>
      <c r="D3411" s="28" t="s">
        <v>3343</v>
      </c>
      <c r="E3411" s="28" t="s">
        <v>5840</v>
      </c>
      <c r="F3411" s="28" t="s">
        <v>5841</v>
      </c>
      <c r="G3411" s="24" t="s">
        <v>19</v>
      </c>
      <c r="H3411" s="52">
        <v>45066.0</v>
      </c>
      <c r="I3411" s="53">
        <v>45698.0</v>
      </c>
      <c r="J3411" s="23"/>
      <c r="K3411" s="27" t="str">
        <f>IFERROR(__xludf.DUMMYFUNCTION("""COMPUTED_VALUE"""),"〇")</f>
        <v>〇</v>
      </c>
      <c r="L3411" s="27"/>
    </row>
    <row r="3412" ht="18.0" customHeight="1">
      <c r="A3412" s="3"/>
      <c r="B3412" s="21"/>
      <c r="C3412" s="41">
        <v>9.784539729625E12</v>
      </c>
      <c r="D3412" s="28" t="s">
        <v>3343</v>
      </c>
      <c r="E3412" s="28" t="s">
        <v>5842</v>
      </c>
      <c r="F3412" s="28" t="s">
        <v>5843</v>
      </c>
      <c r="G3412" s="24" t="s">
        <v>19</v>
      </c>
      <c r="H3412" s="52">
        <v>45026.0</v>
      </c>
      <c r="I3412" s="53">
        <v>45698.0</v>
      </c>
      <c r="J3412" s="23"/>
      <c r="K3412" s="27" t="str">
        <f>IFERROR(__xludf.DUMMYFUNCTION("""COMPUTED_VALUE"""),"〇")</f>
        <v>〇</v>
      </c>
      <c r="L3412" s="27"/>
    </row>
    <row r="3413" ht="18.0" customHeight="1">
      <c r="A3413" s="3"/>
      <c r="B3413" s="21"/>
      <c r="C3413" s="41">
        <v>9.784539729526E12</v>
      </c>
      <c r="D3413" s="28" t="s">
        <v>3343</v>
      </c>
      <c r="E3413" s="28" t="s">
        <v>5844</v>
      </c>
      <c r="F3413" s="28" t="s">
        <v>5845</v>
      </c>
      <c r="G3413" s="24" t="s">
        <v>19</v>
      </c>
      <c r="H3413" s="52">
        <v>45432.0</v>
      </c>
      <c r="I3413" s="53">
        <v>45698.0</v>
      </c>
      <c r="J3413" s="23"/>
      <c r="K3413" s="27" t="str">
        <f>IFERROR(__xludf.DUMMYFUNCTION("""COMPUTED_VALUE"""),"〇")</f>
        <v>〇</v>
      </c>
      <c r="L3413" s="27"/>
    </row>
    <row r="3414" ht="18.0" customHeight="1">
      <c r="A3414" s="3"/>
      <c r="B3414" s="21"/>
      <c r="C3414" s="41">
        <v>9.784539729458E12</v>
      </c>
      <c r="D3414" s="28" t="s">
        <v>3343</v>
      </c>
      <c r="E3414" s="28" t="s">
        <v>5846</v>
      </c>
      <c r="F3414" s="28" t="s">
        <v>5847</v>
      </c>
      <c r="G3414" s="24" t="s">
        <v>19</v>
      </c>
      <c r="H3414" s="52">
        <v>45473.0</v>
      </c>
      <c r="I3414" s="53">
        <v>45698.0</v>
      </c>
      <c r="J3414" s="23"/>
      <c r="K3414" s="27" t="str">
        <f>IFERROR(__xludf.DUMMYFUNCTION("""COMPUTED_VALUE"""),"")</f>
        <v/>
      </c>
      <c r="L3414" s="27"/>
    </row>
    <row r="3415" ht="18.0" customHeight="1">
      <c r="A3415" s="3"/>
      <c r="B3415" s="21"/>
      <c r="C3415" s="41">
        <v>9.784539729403E12</v>
      </c>
      <c r="D3415" s="28" t="s">
        <v>3343</v>
      </c>
      <c r="E3415" s="28" t="s">
        <v>5848</v>
      </c>
      <c r="F3415" s="28" t="s">
        <v>5849</v>
      </c>
      <c r="G3415" s="24" t="s">
        <v>19</v>
      </c>
      <c r="H3415" s="52">
        <v>44946.0</v>
      </c>
      <c r="I3415" s="53">
        <v>45698.0</v>
      </c>
      <c r="J3415" s="23"/>
      <c r="K3415" s="27" t="str">
        <f>IFERROR(__xludf.DUMMYFUNCTION("""COMPUTED_VALUE"""),"〇")</f>
        <v>〇</v>
      </c>
      <c r="L3415" s="27"/>
    </row>
    <row r="3416" ht="18.0" customHeight="1">
      <c r="A3416" s="3"/>
      <c r="B3416" s="21"/>
      <c r="C3416" s="41">
        <v>9.784539729311E12</v>
      </c>
      <c r="D3416" s="28" t="s">
        <v>3343</v>
      </c>
      <c r="E3416" s="28" t="s">
        <v>5850</v>
      </c>
      <c r="F3416" s="28" t="s">
        <v>5851</v>
      </c>
      <c r="G3416" s="24" t="s">
        <v>19</v>
      </c>
      <c r="H3416" s="52">
        <v>44835.0</v>
      </c>
      <c r="I3416" s="53">
        <v>45698.0</v>
      </c>
      <c r="J3416" s="23"/>
      <c r="K3416" s="27" t="str">
        <f>IFERROR(__xludf.DUMMYFUNCTION("""COMPUTED_VALUE"""),"〇")</f>
        <v>〇</v>
      </c>
      <c r="L3416" s="27"/>
    </row>
    <row r="3417" ht="18.0" customHeight="1">
      <c r="A3417" s="3"/>
      <c r="B3417" s="21"/>
      <c r="C3417" s="41">
        <v>9.784539729304E12</v>
      </c>
      <c r="D3417" s="28" t="s">
        <v>3343</v>
      </c>
      <c r="E3417" s="28" t="s">
        <v>5852</v>
      </c>
      <c r="F3417" s="28" t="s">
        <v>5853</v>
      </c>
      <c r="G3417" s="24" t="s">
        <v>19</v>
      </c>
      <c r="H3417" s="52">
        <v>44854.0</v>
      </c>
      <c r="I3417" s="53">
        <v>45698.0</v>
      </c>
      <c r="J3417" s="23"/>
      <c r="K3417" s="27" t="str">
        <f>IFERROR(__xludf.DUMMYFUNCTION("""COMPUTED_VALUE"""),"〇")</f>
        <v>〇</v>
      </c>
      <c r="L3417" s="27"/>
    </row>
    <row r="3418" ht="18.0" customHeight="1">
      <c r="A3418" s="3"/>
      <c r="B3418" s="21"/>
      <c r="C3418" s="41">
        <v>9.784539729151E12</v>
      </c>
      <c r="D3418" s="28" t="s">
        <v>3343</v>
      </c>
      <c r="E3418" s="28" t="s">
        <v>5854</v>
      </c>
      <c r="F3418" s="28" t="s">
        <v>5855</v>
      </c>
      <c r="G3418" s="24" t="s">
        <v>19</v>
      </c>
      <c r="H3418" s="52">
        <v>45473.0</v>
      </c>
      <c r="I3418" s="53">
        <v>45698.0</v>
      </c>
      <c r="J3418" s="23"/>
      <c r="K3418" s="27" t="str">
        <f>IFERROR(__xludf.DUMMYFUNCTION("""COMPUTED_VALUE"""),"〇")</f>
        <v>〇</v>
      </c>
      <c r="L3418" s="27"/>
    </row>
    <row r="3419" ht="18.0" customHeight="1">
      <c r="A3419" s="3"/>
      <c r="B3419" s="21"/>
      <c r="C3419" s="41">
        <v>9.784539728994E12</v>
      </c>
      <c r="D3419" s="28" t="s">
        <v>3343</v>
      </c>
      <c r="E3419" s="28" t="s">
        <v>5856</v>
      </c>
      <c r="F3419" s="28" t="s">
        <v>5857</v>
      </c>
      <c r="G3419" s="24" t="s">
        <v>19</v>
      </c>
      <c r="H3419" s="52">
        <v>44661.0</v>
      </c>
      <c r="I3419" s="53">
        <v>45698.0</v>
      </c>
      <c r="J3419" s="23"/>
      <c r="K3419" s="27" t="str">
        <f>IFERROR(__xludf.DUMMYFUNCTION("""COMPUTED_VALUE"""),"〇")</f>
        <v>〇</v>
      </c>
      <c r="L3419" s="27"/>
    </row>
    <row r="3420" ht="18.0" customHeight="1">
      <c r="A3420" s="3"/>
      <c r="B3420" s="21"/>
      <c r="C3420" s="41">
        <v>9.784539728925E12</v>
      </c>
      <c r="D3420" s="28" t="s">
        <v>3343</v>
      </c>
      <c r="E3420" s="28" t="s">
        <v>5858</v>
      </c>
      <c r="F3420" s="28" t="s">
        <v>5859</v>
      </c>
      <c r="G3420" s="24" t="s">
        <v>19</v>
      </c>
      <c r="H3420" s="52">
        <v>44661.0</v>
      </c>
      <c r="I3420" s="53">
        <v>45698.0</v>
      </c>
      <c r="J3420" s="23"/>
      <c r="K3420" s="27" t="str">
        <f>IFERROR(__xludf.DUMMYFUNCTION("""COMPUTED_VALUE"""),"〇")</f>
        <v>〇</v>
      </c>
      <c r="L3420" s="27"/>
    </row>
    <row r="3421" ht="18.0" customHeight="1">
      <c r="A3421" s="3"/>
      <c r="B3421" s="21"/>
      <c r="C3421" s="41">
        <v>9.784539728765E12</v>
      </c>
      <c r="D3421" s="28" t="s">
        <v>3343</v>
      </c>
      <c r="E3421" s="28" t="s">
        <v>5860</v>
      </c>
      <c r="F3421" s="28" t="s">
        <v>5861</v>
      </c>
      <c r="G3421" s="24" t="s">
        <v>19</v>
      </c>
      <c r="H3421" s="52">
        <v>44593.0</v>
      </c>
      <c r="I3421" s="53">
        <v>45698.0</v>
      </c>
      <c r="J3421" s="23"/>
      <c r="K3421" s="27" t="str">
        <f>IFERROR(__xludf.DUMMYFUNCTION("""COMPUTED_VALUE"""),"〇")</f>
        <v>〇</v>
      </c>
      <c r="L3421" s="27"/>
    </row>
    <row r="3422" ht="18.0" customHeight="1">
      <c r="A3422" s="3"/>
      <c r="B3422" s="21"/>
      <c r="C3422" s="41">
        <v>9.784539728444E12</v>
      </c>
      <c r="D3422" s="28" t="s">
        <v>3343</v>
      </c>
      <c r="E3422" s="28" t="s">
        <v>5862</v>
      </c>
      <c r="F3422" s="28" t="s">
        <v>5863</v>
      </c>
      <c r="G3422" s="24" t="s">
        <v>19</v>
      </c>
      <c r="H3422" s="52">
        <v>44341.0</v>
      </c>
      <c r="I3422" s="53">
        <v>45698.0</v>
      </c>
      <c r="J3422" s="23"/>
      <c r="K3422" s="27" t="str">
        <f>IFERROR(__xludf.DUMMYFUNCTION("""COMPUTED_VALUE"""),"〇")</f>
        <v>〇</v>
      </c>
      <c r="L3422" s="27"/>
    </row>
    <row r="3423" ht="18.0" customHeight="1">
      <c r="A3423" s="3"/>
      <c r="B3423" s="21"/>
      <c r="C3423" s="41">
        <v>9.784539728161E12</v>
      </c>
      <c r="D3423" s="28" t="s">
        <v>3343</v>
      </c>
      <c r="E3423" s="28" t="s">
        <v>5864</v>
      </c>
      <c r="F3423" s="28" t="s">
        <v>5865</v>
      </c>
      <c r="G3423" s="24" t="s">
        <v>19</v>
      </c>
      <c r="H3423" s="52">
        <v>44247.0</v>
      </c>
      <c r="I3423" s="53">
        <v>45698.0</v>
      </c>
      <c r="J3423" s="23"/>
      <c r="K3423" s="27" t="str">
        <f>IFERROR(__xludf.DUMMYFUNCTION("""COMPUTED_VALUE"""),"〇")</f>
        <v>〇</v>
      </c>
      <c r="L3423" s="27"/>
    </row>
    <row r="3424" ht="18.0" customHeight="1">
      <c r="A3424" s="3"/>
      <c r="B3424" s="21"/>
      <c r="C3424" s="41">
        <v>9.784539728055E12</v>
      </c>
      <c r="D3424" s="28" t="s">
        <v>3343</v>
      </c>
      <c r="E3424" s="28" t="s">
        <v>5866</v>
      </c>
      <c r="F3424" s="28" t="s">
        <v>5867</v>
      </c>
      <c r="G3424" s="24" t="s">
        <v>19</v>
      </c>
      <c r="H3424" s="52">
        <v>44201.0</v>
      </c>
      <c r="I3424" s="53">
        <v>45698.0</v>
      </c>
      <c r="J3424" s="23"/>
      <c r="K3424" s="27" t="str">
        <f>IFERROR(__xludf.DUMMYFUNCTION("""COMPUTED_VALUE"""),"〇")</f>
        <v>〇</v>
      </c>
      <c r="L3424" s="27"/>
    </row>
    <row r="3425" ht="18.0" customHeight="1">
      <c r="A3425" s="3"/>
      <c r="B3425" s="21"/>
      <c r="C3425" s="41">
        <v>9.784539727959E12</v>
      </c>
      <c r="D3425" s="28" t="s">
        <v>3343</v>
      </c>
      <c r="E3425" s="28" t="s">
        <v>5868</v>
      </c>
      <c r="F3425" s="28" t="s">
        <v>5869</v>
      </c>
      <c r="G3425" s="24" t="s">
        <v>19</v>
      </c>
      <c r="H3425" s="52">
        <v>44256.0</v>
      </c>
      <c r="I3425" s="53">
        <v>45698.0</v>
      </c>
      <c r="J3425" s="23"/>
      <c r="K3425" s="27" t="str">
        <f>IFERROR(__xludf.DUMMYFUNCTION("""COMPUTED_VALUE"""),"〇")</f>
        <v>〇</v>
      </c>
      <c r="L3425" s="27"/>
    </row>
    <row r="3426" ht="18.0" customHeight="1">
      <c r="A3426" s="3"/>
      <c r="B3426" s="21"/>
      <c r="C3426" s="41">
        <v>9.784539727775E12</v>
      </c>
      <c r="D3426" s="28" t="s">
        <v>3343</v>
      </c>
      <c r="E3426" s="28" t="s">
        <v>5870</v>
      </c>
      <c r="F3426" s="28" t="s">
        <v>5871</v>
      </c>
      <c r="G3426" s="24" t="s">
        <v>19</v>
      </c>
      <c r="H3426" s="52">
        <v>44063.0</v>
      </c>
      <c r="I3426" s="53">
        <v>45698.0</v>
      </c>
      <c r="J3426" s="23"/>
      <c r="K3426" s="27" t="str">
        <f>IFERROR(__xludf.DUMMYFUNCTION("""COMPUTED_VALUE"""),"")</f>
        <v/>
      </c>
      <c r="L3426" s="27"/>
    </row>
    <row r="3427" ht="18.0" customHeight="1">
      <c r="A3427" s="3"/>
      <c r="B3427" s="21"/>
      <c r="C3427" s="41">
        <v>9.784539727645E12</v>
      </c>
      <c r="D3427" s="28" t="s">
        <v>3343</v>
      </c>
      <c r="E3427" s="28" t="s">
        <v>5872</v>
      </c>
      <c r="F3427" s="28" t="s">
        <v>5873</v>
      </c>
      <c r="G3427" s="24" t="s">
        <v>19</v>
      </c>
      <c r="H3427" s="52">
        <v>44063.0</v>
      </c>
      <c r="I3427" s="53">
        <v>45698.0</v>
      </c>
      <c r="J3427" s="23"/>
      <c r="K3427" s="27" t="str">
        <f>IFERROR(__xludf.DUMMYFUNCTION("""COMPUTED_VALUE"""),"〇")</f>
        <v>〇</v>
      </c>
      <c r="L3427" s="27"/>
    </row>
    <row r="3428" ht="18.0" customHeight="1">
      <c r="A3428" s="3"/>
      <c r="B3428" s="21"/>
      <c r="C3428" s="41">
        <v>9.784539727454E12</v>
      </c>
      <c r="D3428" s="28" t="s">
        <v>3343</v>
      </c>
      <c r="E3428" s="28" t="s">
        <v>5874</v>
      </c>
      <c r="F3428" s="28" t="s">
        <v>5875</v>
      </c>
      <c r="G3428" s="24" t="s">
        <v>19</v>
      </c>
      <c r="H3428" s="52">
        <v>43971.0</v>
      </c>
      <c r="I3428" s="53">
        <v>45698.0</v>
      </c>
      <c r="J3428" s="23"/>
      <c r="K3428" s="27" t="str">
        <f>IFERROR(__xludf.DUMMYFUNCTION("""COMPUTED_VALUE"""),"〇")</f>
        <v>〇</v>
      </c>
      <c r="L3428" s="27"/>
    </row>
    <row r="3429" ht="18.0" customHeight="1">
      <c r="A3429" s="3"/>
      <c r="B3429" s="21"/>
      <c r="C3429" s="41">
        <v>9.784539727089E12</v>
      </c>
      <c r="D3429" s="28" t="s">
        <v>3343</v>
      </c>
      <c r="E3429" s="28" t="s">
        <v>5876</v>
      </c>
      <c r="F3429" s="28" t="s">
        <v>5877</v>
      </c>
      <c r="G3429" s="24" t="s">
        <v>19</v>
      </c>
      <c r="H3429" s="52">
        <v>43739.0</v>
      </c>
      <c r="I3429" s="53">
        <v>45698.0</v>
      </c>
      <c r="J3429" s="23"/>
      <c r="K3429" s="27" t="str">
        <f>IFERROR(__xludf.DUMMYFUNCTION("""COMPUTED_VALUE"""),"〇")</f>
        <v>〇</v>
      </c>
      <c r="L3429" s="27"/>
    </row>
    <row r="3430" ht="18.0" customHeight="1">
      <c r="A3430" s="3"/>
      <c r="B3430" s="21"/>
      <c r="C3430" s="41">
        <v>9.784539726723E12</v>
      </c>
      <c r="D3430" s="28" t="s">
        <v>3343</v>
      </c>
      <c r="E3430" s="28" t="s">
        <v>5878</v>
      </c>
      <c r="F3430" s="28" t="s">
        <v>5879</v>
      </c>
      <c r="G3430" s="24" t="s">
        <v>19</v>
      </c>
      <c r="H3430" s="52">
        <v>43666.0</v>
      </c>
      <c r="I3430" s="53">
        <v>45698.0</v>
      </c>
      <c r="J3430" s="23"/>
      <c r="K3430" s="27" t="str">
        <f>IFERROR(__xludf.DUMMYFUNCTION("""COMPUTED_VALUE"""),"〇")</f>
        <v>〇</v>
      </c>
      <c r="L3430" s="27"/>
    </row>
    <row r="3431" ht="18.0" customHeight="1">
      <c r="A3431" s="3"/>
      <c r="B3431" s="21"/>
      <c r="C3431" s="41">
        <v>9.784539726327E12</v>
      </c>
      <c r="D3431" s="28" t="s">
        <v>3343</v>
      </c>
      <c r="E3431" s="28" t="s">
        <v>5880</v>
      </c>
      <c r="F3431" s="28" t="s">
        <v>5881</v>
      </c>
      <c r="G3431" s="24" t="s">
        <v>19</v>
      </c>
      <c r="H3431" s="52">
        <v>43497.0</v>
      </c>
      <c r="I3431" s="53">
        <v>45698.0</v>
      </c>
      <c r="J3431" s="23"/>
      <c r="K3431" s="27" t="str">
        <f>IFERROR(__xludf.DUMMYFUNCTION("""COMPUTED_VALUE"""),"〇")</f>
        <v>〇</v>
      </c>
      <c r="L3431" s="27"/>
    </row>
    <row r="3432" ht="18.0" customHeight="1">
      <c r="A3432" s="3"/>
      <c r="B3432" s="21"/>
      <c r="C3432" s="41">
        <v>9.78453972631E12</v>
      </c>
      <c r="D3432" s="28" t="s">
        <v>3343</v>
      </c>
      <c r="E3432" s="28" t="s">
        <v>5882</v>
      </c>
      <c r="F3432" s="28" t="s">
        <v>5881</v>
      </c>
      <c r="G3432" s="24" t="s">
        <v>19</v>
      </c>
      <c r="H3432" s="52">
        <v>43497.0</v>
      </c>
      <c r="I3432" s="53">
        <v>45698.0</v>
      </c>
      <c r="J3432" s="23"/>
      <c r="K3432" s="27" t="str">
        <f>IFERROR(__xludf.DUMMYFUNCTION("""COMPUTED_VALUE"""),"〇")</f>
        <v>〇</v>
      </c>
      <c r="L3432" s="27"/>
    </row>
    <row r="3433" ht="18.0" customHeight="1">
      <c r="A3433" s="3"/>
      <c r="B3433" s="21"/>
      <c r="C3433" s="41">
        <v>9.784539725603E12</v>
      </c>
      <c r="D3433" s="28" t="s">
        <v>3343</v>
      </c>
      <c r="E3433" s="28" t="s">
        <v>5883</v>
      </c>
      <c r="F3433" s="28" t="s">
        <v>5884</v>
      </c>
      <c r="G3433" s="24" t="s">
        <v>19</v>
      </c>
      <c r="H3433" s="52">
        <v>42993.0</v>
      </c>
      <c r="I3433" s="53">
        <v>45698.0</v>
      </c>
      <c r="J3433" s="23"/>
      <c r="K3433" s="27" t="str">
        <f>IFERROR(__xludf.DUMMYFUNCTION("""COMPUTED_VALUE"""),"〇")</f>
        <v>〇</v>
      </c>
      <c r="L3433" s="27"/>
    </row>
    <row r="3434" ht="18.0" customHeight="1">
      <c r="A3434" s="3"/>
      <c r="B3434" s="21"/>
      <c r="C3434" s="41">
        <v>9.784539724873E12</v>
      </c>
      <c r="D3434" s="28" t="s">
        <v>3343</v>
      </c>
      <c r="E3434" s="28" t="s">
        <v>5885</v>
      </c>
      <c r="F3434" s="28" t="s">
        <v>5886</v>
      </c>
      <c r="G3434" s="24" t="s">
        <v>19</v>
      </c>
      <c r="H3434" s="52">
        <v>42541.0</v>
      </c>
      <c r="I3434" s="53">
        <v>45698.0</v>
      </c>
      <c r="J3434" s="23"/>
      <c r="K3434" s="27" t="str">
        <f>IFERROR(__xludf.DUMMYFUNCTION("""COMPUTED_VALUE"""),"〇")</f>
        <v>〇</v>
      </c>
      <c r="L3434" s="27"/>
    </row>
    <row r="3435" ht="18.0" customHeight="1">
      <c r="A3435" s="3"/>
      <c r="B3435" s="21"/>
      <c r="C3435" s="41">
        <v>9.784827114102E12</v>
      </c>
      <c r="D3435" s="28" t="s">
        <v>5688</v>
      </c>
      <c r="E3435" s="28" t="s">
        <v>5887</v>
      </c>
      <c r="F3435" s="28" t="s">
        <v>5888</v>
      </c>
      <c r="G3435" s="24" t="s">
        <v>19</v>
      </c>
      <c r="H3435" s="52">
        <v>45680.0</v>
      </c>
      <c r="I3435" s="53">
        <v>45698.0</v>
      </c>
      <c r="J3435" s="23"/>
      <c r="K3435" s="27" t="str">
        <f>IFERROR(__xludf.DUMMYFUNCTION("""COMPUTED_VALUE"""),"")</f>
        <v/>
      </c>
      <c r="L3435" s="27"/>
    </row>
    <row r="3436" ht="18.0" customHeight="1">
      <c r="A3436" s="3"/>
      <c r="B3436" s="21"/>
      <c r="C3436" s="41" t="s">
        <v>5889</v>
      </c>
      <c r="D3436" s="28" t="s">
        <v>2133</v>
      </c>
      <c r="E3436" s="28" t="s">
        <v>5890</v>
      </c>
      <c r="F3436" s="28" t="s">
        <v>2133</v>
      </c>
      <c r="G3436" s="24" t="s">
        <v>19</v>
      </c>
      <c r="H3436" s="52">
        <v>45689.0</v>
      </c>
      <c r="I3436" s="53">
        <v>45698.0</v>
      </c>
      <c r="J3436" s="23"/>
      <c r="K3436" s="27" t="str">
        <f>IFERROR(__xludf.DUMMYFUNCTION("""COMPUTED_VALUE"""),"")</f>
        <v/>
      </c>
      <c r="L3436" s="27"/>
    </row>
    <row r="3437" ht="18.0" customHeight="1">
      <c r="A3437" s="3"/>
      <c r="B3437" s="21"/>
      <c r="C3437" s="41">
        <v>9.784417018155E12</v>
      </c>
      <c r="D3437" s="28" t="s">
        <v>4673</v>
      </c>
      <c r="E3437" s="28" t="s">
        <v>5891</v>
      </c>
      <c r="F3437" s="28" t="s">
        <v>5892</v>
      </c>
      <c r="G3437" s="24" t="s">
        <v>19</v>
      </c>
      <c r="H3437" s="52">
        <v>44336.0</v>
      </c>
      <c r="I3437" s="53">
        <v>45698.0</v>
      </c>
      <c r="J3437" s="23"/>
      <c r="K3437" s="27" t="str">
        <f>IFERROR(__xludf.DUMMYFUNCTION("""COMPUTED_VALUE"""),"〇")</f>
        <v>〇</v>
      </c>
      <c r="L3437" s="27"/>
    </row>
    <row r="3438" ht="18.0" customHeight="1">
      <c r="A3438" s="3"/>
      <c r="B3438" s="21"/>
      <c r="C3438" s="41">
        <v>9.78441701795E12</v>
      </c>
      <c r="D3438" s="28" t="s">
        <v>4673</v>
      </c>
      <c r="E3438" s="28" t="s">
        <v>5893</v>
      </c>
      <c r="F3438" s="28" t="s">
        <v>5894</v>
      </c>
      <c r="G3438" s="24" t="s">
        <v>19</v>
      </c>
      <c r="H3438" s="52">
        <v>44058.0</v>
      </c>
      <c r="I3438" s="53">
        <v>45698.0</v>
      </c>
      <c r="J3438" s="23"/>
      <c r="K3438" s="27" t="str">
        <f>IFERROR(__xludf.DUMMYFUNCTION("""COMPUTED_VALUE"""),"〇")</f>
        <v>〇</v>
      </c>
      <c r="L3438" s="27"/>
    </row>
    <row r="3439" ht="18.0" customHeight="1">
      <c r="A3439" s="3"/>
      <c r="B3439" s="21"/>
      <c r="C3439" s="41">
        <v>9.784417017745E12</v>
      </c>
      <c r="D3439" s="28" t="s">
        <v>4673</v>
      </c>
      <c r="E3439" s="28" t="s">
        <v>5895</v>
      </c>
      <c r="F3439" s="28" t="s">
        <v>5896</v>
      </c>
      <c r="G3439" s="24" t="s">
        <v>19</v>
      </c>
      <c r="H3439" s="52">
        <v>43734.0</v>
      </c>
      <c r="I3439" s="53">
        <v>45698.0</v>
      </c>
      <c r="J3439" s="23"/>
      <c r="K3439" s="27" t="str">
        <f>IFERROR(__xludf.DUMMYFUNCTION("""COMPUTED_VALUE"""),"〇")</f>
        <v>〇</v>
      </c>
      <c r="L3439" s="27"/>
    </row>
    <row r="3440" ht="18.0" customHeight="1">
      <c r="A3440" s="3"/>
      <c r="B3440" s="21"/>
      <c r="C3440" s="41">
        <v>9.784417017547E12</v>
      </c>
      <c r="D3440" s="28" t="s">
        <v>4673</v>
      </c>
      <c r="E3440" s="28" t="s">
        <v>5897</v>
      </c>
      <c r="F3440" s="28" t="s">
        <v>5898</v>
      </c>
      <c r="G3440" s="24" t="s">
        <v>19</v>
      </c>
      <c r="H3440" s="52">
        <v>43482.0</v>
      </c>
      <c r="I3440" s="53">
        <v>45698.0</v>
      </c>
      <c r="J3440" s="23"/>
      <c r="K3440" s="27" t="str">
        <f>IFERROR(__xludf.DUMMYFUNCTION("""COMPUTED_VALUE"""),"")</f>
        <v/>
      </c>
      <c r="L3440" s="27"/>
    </row>
    <row r="3441" ht="18.0" customHeight="1">
      <c r="A3441" s="3"/>
      <c r="B3441" s="21"/>
      <c r="C3441" s="22">
        <v>9.784641138568E12</v>
      </c>
      <c r="D3441" s="23" t="s">
        <v>628</v>
      </c>
      <c r="E3441" s="23" t="s">
        <v>5899</v>
      </c>
      <c r="F3441" s="23" t="s">
        <v>5900</v>
      </c>
      <c r="G3441" s="24" t="s">
        <v>19</v>
      </c>
      <c r="H3441" s="52">
        <v>44316.0</v>
      </c>
      <c r="I3441" s="53">
        <v>45720.0</v>
      </c>
      <c r="J3441" s="23"/>
      <c r="K3441" s="27" t="str">
        <f>IFERROR(__xludf.DUMMYFUNCTION("""COMPUTED_VALUE"""),"")</f>
        <v/>
      </c>
      <c r="L3441" s="27"/>
    </row>
    <row r="3442" ht="18.0" customHeight="1">
      <c r="A3442" s="3"/>
      <c r="B3442" s="21"/>
      <c r="C3442" s="22">
        <v>9.784641125926E12</v>
      </c>
      <c r="D3442" s="23" t="s">
        <v>628</v>
      </c>
      <c r="E3442" s="23" t="s">
        <v>5901</v>
      </c>
      <c r="F3442" s="23" t="s">
        <v>5902</v>
      </c>
      <c r="G3442" s="24" t="s">
        <v>19</v>
      </c>
      <c r="H3442" s="52">
        <v>42765.0</v>
      </c>
      <c r="I3442" s="53">
        <v>45720.0</v>
      </c>
      <c r="J3442" s="23"/>
      <c r="K3442" s="27" t="str">
        <f>IFERROR(__xludf.DUMMYFUNCTION("""COMPUTED_VALUE"""),"")</f>
        <v/>
      </c>
      <c r="L3442" s="27"/>
    </row>
    <row r="3443" ht="18.0" customHeight="1">
      <c r="A3443" s="3"/>
      <c r="B3443" s="21"/>
      <c r="C3443" s="22">
        <v>9.784641228023E12</v>
      </c>
      <c r="D3443" s="23" t="s">
        <v>628</v>
      </c>
      <c r="E3443" s="23" t="s">
        <v>5903</v>
      </c>
      <c r="F3443" s="23" t="s">
        <v>5904</v>
      </c>
      <c r="G3443" s="24" t="s">
        <v>19</v>
      </c>
      <c r="H3443" s="52">
        <v>44306.0</v>
      </c>
      <c r="I3443" s="53">
        <v>45720.0</v>
      </c>
      <c r="J3443" s="23"/>
      <c r="K3443" s="27" t="str">
        <f>IFERROR(__xludf.DUMMYFUNCTION("""COMPUTED_VALUE"""),"")</f>
        <v/>
      </c>
      <c r="L3443" s="27"/>
    </row>
    <row r="3444" ht="18.0" customHeight="1">
      <c r="A3444" s="3"/>
      <c r="B3444" s="21"/>
      <c r="C3444" s="22">
        <v>9.784641227712E12</v>
      </c>
      <c r="D3444" s="23" t="s">
        <v>628</v>
      </c>
      <c r="E3444" s="23" t="s">
        <v>5905</v>
      </c>
      <c r="F3444" s="23" t="s">
        <v>5904</v>
      </c>
      <c r="G3444" s="24" t="s">
        <v>19</v>
      </c>
      <c r="H3444" s="52">
        <v>43585.0</v>
      </c>
      <c r="I3444" s="53">
        <v>45720.0</v>
      </c>
      <c r="J3444" s="23"/>
      <c r="K3444" s="27" t="str">
        <f>IFERROR(__xludf.DUMMYFUNCTION("""COMPUTED_VALUE"""),"")</f>
        <v/>
      </c>
      <c r="L3444" s="27"/>
    </row>
    <row r="3445" ht="18.0" customHeight="1">
      <c r="A3445" s="3"/>
      <c r="B3445" s="21"/>
      <c r="C3445" s="22">
        <v>9.78464113753E12</v>
      </c>
      <c r="D3445" s="23" t="s">
        <v>628</v>
      </c>
      <c r="E3445" s="23" t="s">
        <v>5906</v>
      </c>
      <c r="F3445" s="23" t="s">
        <v>5907</v>
      </c>
      <c r="G3445" s="24" t="s">
        <v>19</v>
      </c>
      <c r="H3445" s="29">
        <v>42946.0</v>
      </c>
      <c r="I3445" s="53">
        <v>45720.0</v>
      </c>
      <c r="J3445" s="23"/>
      <c r="K3445" s="27" t="str">
        <f>IFERROR(__xludf.DUMMYFUNCTION("""COMPUTED_VALUE"""),"")</f>
        <v/>
      </c>
      <c r="L3445" s="27"/>
    </row>
    <row r="3446" ht="18.0" customHeight="1">
      <c r="A3446" s="3"/>
      <c r="B3446" s="21"/>
      <c r="C3446" s="22">
        <v>9.784641221291E12</v>
      </c>
      <c r="D3446" s="23" t="s">
        <v>628</v>
      </c>
      <c r="E3446" s="23" t="s">
        <v>5908</v>
      </c>
      <c r="F3446" s="23" t="s">
        <v>5909</v>
      </c>
      <c r="G3446" s="24" t="s">
        <v>19</v>
      </c>
      <c r="H3446" s="29">
        <v>43565.0</v>
      </c>
      <c r="I3446" s="53">
        <v>45720.0</v>
      </c>
      <c r="J3446" s="23"/>
      <c r="K3446" s="27" t="str">
        <f>IFERROR(__xludf.DUMMYFUNCTION("""COMPUTED_VALUE"""),"")</f>
        <v/>
      </c>
      <c r="L3446" s="27"/>
    </row>
    <row r="3447" ht="18.0" customHeight="1">
      <c r="A3447" s="3"/>
      <c r="B3447" s="21"/>
      <c r="C3447" s="22">
        <v>9.784417018759E12</v>
      </c>
      <c r="D3447" s="23" t="s">
        <v>4673</v>
      </c>
      <c r="E3447" s="23" t="s">
        <v>5910</v>
      </c>
      <c r="F3447" s="23" t="s">
        <v>5911</v>
      </c>
      <c r="G3447" s="24" t="s">
        <v>19</v>
      </c>
      <c r="H3447" s="29">
        <v>45397.0</v>
      </c>
      <c r="I3447" s="53">
        <v>45720.0</v>
      </c>
      <c r="J3447" s="23"/>
      <c r="K3447" s="27" t="str">
        <f>IFERROR(__xludf.DUMMYFUNCTION("""COMPUTED_VALUE"""),"")</f>
        <v/>
      </c>
      <c r="L3447" s="27"/>
    </row>
    <row r="3448" ht="18.0" customHeight="1">
      <c r="A3448" s="3"/>
      <c r="B3448" s="21"/>
      <c r="C3448" s="22">
        <v>9.78490527845E12</v>
      </c>
      <c r="D3448" s="23" t="s">
        <v>4110</v>
      </c>
      <c r="E3448" s="28" t="s">
        <v>5912</v>
      </c>
      <c r="F3448" s="23" t="s">
        <v>5913</v>
      </c>
      <c r="G3448" s="24" t="s">
        <v>19</v>
      </c>
      <c r="H3448" s="29">
        <v>45505.0</v>
      </c>
      <c r="I3448" s="53">
        <v>45722.0</v>
      </c>
      <c r="J3448" s="23"/>
      <c r="K3448" s="27" t="str">
        <f>IFERROR(__xludf.DUMMYFUNCTION("""COMPUTED_VALUE"""),"")</f>
        <v/>
      </c>
      <c r="L3448" s="27"/>
    </row>
    <row r="3449" ht="18.0" customHeight="1">
      <c r="A3449" s="3"/>
      <c r="B3449" s="21"/>
      <c r="C3449" s="22">
        <v>9.784539747124E12</v>
      </c>
      <c r="D3449" s="23" t="s">
        <v>3343</v>
      </c>
      <c r="E3449" s="23" t="s">
        <v>5914</v>
      </c>
      <c r="F3449" s="23" t="s">
        <v>3345</v>
      </c>
      <c r="G3449" s="24" t="s">
        <v>19</v>
      </c>
      <c r="H3449" s="29">
        <v>45715.0</v>
      </c>
      <c r="I3449" s="53">
        <v>45722.0</v>
      </c>
      <c r="J3449" s="23"/>
      <c r="K3449" s="27" t="str">
        <f>IFERROR(__xludf.DUMMYFUNCTION("""COMPUTED_VALUE"""),"〇")</f>
        <v>〇</v>
      </c>
      <c r="L3449" s="27"/>
    </row>
    <row r="3450" ht="18.0" customHeight="1">
      <c r="A3450" s="3"/>
      <c r="B3450" s="21"/>
      <c r="C3450" s="22">
        <v>9.784539729434E12</v>
      </c>
      <c r="D3450" s="23" t="s">
        <v>3343</v>
      </c>
      <c r="E3450" s="23" t="s">
        <v>5915</v>
      </c>
      <c r="F3450" s="23" t="s">
        <v>5916</v>
      </c>
      <c r="G3450" s="24" t="s">
        <v>19</v>
      </c>
      <c r="H3450" s="29">
        <v>45463.0</v>
      </c>
      <c r="I3450" s="53">
        <v>45722.0</v>
      </c>
      <c r="J3450" s="23"/>
      <c r="K3450" s="27" t="str">
        <f>IFERROR(__xludf.DUMMYFUNCTION("""COMPUTED_VALUE"""),"〇")</f>
        <v>〇</v>
      </c>
      <c r="L3450" s="27"/>
    </row>
    <row r="3451" ht="18.0" customHeight="1">
      <c r="A3451" s="3"/>
      <c r="B3451" s="21"/>
      <c r="C3451" s="22">
        <v>9.784589040053E12</v>
      </c>
      <c r="D3451" s="23" t="s">
        <v>4848</v>
      </c>
      <c r="E3451" s="23" t="s">
        <v>5917</v>
      </c>
      <c r="F3451" s="23" t="s">
        <v>5918</v>
      </c>
      <c r="G3451" s="24" t="s">
        <v>19</v>
      </c>
      <c r="H3451" s="29">
        <v>43646.0</v>
      </c>
      <c r="I3451" s="53">
        <v>45722.0</v>
      </c>
      <c r="J3451" s="23"/>
      <c r="K3451" s="27" t="str">
        <f>IFERROR(__xludf.DUMMYFUNCTION("""COMPUTED_VALUE"""),"〇")</f>
        <v>〇</v>
      </c>
      <c r="L3451" s="27"/>
    </row>
    <row r="3452" ht="18.0" customHeight="1">
      <c r="A3452" s="3"/>
      <c r="B3452" s="21"/>
      <c r="C3452" s="22">
        <v>9.784589037763E12</v>
      </c>
      <c r="D3452" s="23" t="s">
        <v>4848</v>
      </c>
      <c r="E3452" s="23" t="s">
        <v>5919</v>
      </c>
      <c r="F3452" s="23" t="s">
        <v>2621</v>
      </c>
      <c r="G3452" s="24" t="s">
        <v>19</v>
      </c>
      <c r="H3452" s="29">
        <v>42653.0</v>
      </c>
      <c r="I3452" s="53">
        <v>45722.0</v>
      </c>
      <c r="J3452" s="23"/>
      <c r="K3452" s="27" t="str">
        <f>IFERROR(__xludf.DUMMYFUNCTION("""COMPUTED_VALUE"""),"〇")</f>
        <v>〇</v>
      </c>
      <c r="L3452" s="27"/>
    </row>
    <row r="3453" ht="18.0" customHeight="1">
      <c r="A3453" s="3"/>
      <c r="B3453" s="21"/>
      <c r="C3453" s="22">
        <v>9.784589041777E12</v>
      </c>
      <c r="D3453" s="23" t="s">
        <v>4848</v>
      </c>
      <c r="E3453" s="23" t="s">
        <v>5920</v>
      </c>
      <c r="F3453" s="23" t="s">
        <v>5921</v>
      </c>
      <c r="G3453" s="24" t="s">
        <v>19</v>
      </c>
      <c r="H3453" s="29">
        <v>44560.0</v>
      </c>
      <c r="I3453" s="53">
        <v>45722.0</v>
      </c>
      <c r="J3453" s="23"/>
      <c r="K3453" s="27" t="str">
        <f>IFERROR(__xludf.DUMMYFUNCTION("""COMPUTED_VALUE"""),"〇")</f>
        <v>〇</v>
      </c>
      <c r="L3453" s="27"/>
    </row>
    <row r="3454" ht="18.0" customHeight="1">
      <c r="A3454" s="3"/>
      <c r="B3454" s="21"/>
      <c r="C3454" s="22">
        <v>9.784589041722E12</v>
      </c>
      <c r="D3454" s="23" t="s">
        <v>4848</v>
      </c>
      <c r="E3454" s="23" t="s">
        <v>5922</v>
      </c>
      <c r="F3454" s="23" t="s">
        <v>5923</v>
      </c>
      <c r="G3454" s="24" t="s">
        <v>19</v>
      </c>
      <c r="H3454" s="29">
        <v>44560.0</v>
      </c>
      <c r="I3454" s="53">
        <v>45722.0</v>
      </c>
      <c r="J3454" s="23"/>
      <c r="K3454" s="27" t="str">
        <f>IFERROR(__xludf.DUMMYFUNCTION("""COMPUTED_VALUE"""),"")</f>
        <v/>
      </c>
      <c r="L3454" s="27"/>
    </row>
    <row r="3455" ht="18.0" customHeight="1">
      <c r="A3455" s="3"/>
      <c r="B3455" s="21"/>
      <c r="C3455" s="22">
        <v>9.784589042347E12</v>
      </c>
      <c r="D3455" s="23" t="s">
        <v>4848</v>
      </c>
      <c r="E3455" s="23" t="s">
        <v>5924</v>
      </c>
      <c r="F3455" s="23" t="s">
        <v>5925</v>
      </c>
      <c r="G3455" s="24" t="s">
        <v>19</v>
      </c>
      <c r="H3455" s="29">
        <v>44986.0</v>
      </c>
      <c r="I3455" s="53">
        <v>45722.0</v>
      </c>
      <c r="J3455" s="23"/>
      <c r="K3455" s="27" t="str">
        <f>IFERROR(__xludf.DUMMYFUNCTION("""COMPUTED_VALUE"""),"〇")</f>
        <v>〇</v>
      </c>
      <c r="L3455" s="27"/>
    </row>
    <row r="3456" ht="18.0" customHeight="1">
      <c r="A3456" s="3"/>
      <c r="B3456" s="21"/>
      <c r="C3456" s="22">
        <v>9.784589043191E12</v>
      </c>
      <c r="D3456" s="23" t="s">
        <v>4848</v>
      </c>
      <c r="E3456" s="23" t="s">
        <v>5926</v>
      </c>
      <c r="F3456" s="23" t="s">
        <v>5927</v>
      </c>
      <c r="G3456" s="24" t="s">
        <v>19</v>
      </c>
      <c r="H3456" s="29">
        <v>45510.0</v>
      </c>
      <c r="I3456" s="53">
        <v>45722.0</v>
      </c>
      <c r="J3456" s="23"/>
      <c r="K3456" s="27" t="str">
        <f>IFERROR(__xludf.DUMMYFUNCTION("""COMPUTED_VALUE"""),"〇")</f>
        <v>〇</v>
      </c>
      <c r="L3456" s="27"/>
    </row>
    <row r="3457" ht="18.0" customHeight="1">
      <c r="A3457" s="3"/>
      <c r="B3457" s="21"/>
      <c r="C3457" s="22">
        <v>9.784589038289E12</v>
      </c>
      <c r="D3457" s="23" t="s">
        <v>4848</v>
      </c>
      <c r="E3457" s="23" t="s">
        <v>5928</v>
      </c>
      <c r="F3457" s="23" t="s">
        <v>5929</v>
      </c>
      <c r="G3457" s="24" t="s">
        <v>19</v>
      </c>
      <c r="H3457" s="29">
        <v>43344.0</v>
      </c>
      <c r="I3457" s="53">
        <v>45722.0</v>
      </c>
      <c r="J3457" s="23"/>
      <c r="K3457" s="27" t="str">
        <f>IFERROR(__xludf.DUMMYFUNCTION("""COMPUTED_VALUE"""),"")</f>
        <v/>
      </c>
      <c r="L3457" s="27"/>
    </row>
    <row r="3458" ht="18.0" customHeight="1">
      <c r="A3458" s="3"/>
      <c r="B3458" s="21"/>
      <c r="C3458" s="22">
        <v>9.784589039385E12</v>
      </c>
      <c r="D3458" s="23" t="s">
        <v>4848</v>
      </c>
      <c r="E3458" s="23" t="s">
        <v>5930</v>
      </c>
      <c r="F3458" s="23" t="s">
        <v>5931</v>
      </c>
      <c r="G3458" s="24" t="s">
        <v>19</v>
      </c>
      <c r="H3458" s="29">
        <v>43992.0</v>
      </c>
      <c r="I3458" s="53">
        <v>45722.0</v>
      </c>
      <c r="J3458" s="23"/>
      <c r="K3458" s="27" t="str">
        <f>IFERROR(__xludf.DUMMYFUNCTION("""COMPUTED_VALUE"""),"〇")</f>
        <v>〇</v>
      </c>
      <c r="L3458" s="27"/>
    </row>
    <row r="3459" ht="18.0" customHeight="1">
      <c r="A3459" s="3"/>
      <c r="B3459" s="21"/>
      <c r="C3459" s="22">
        <v>9.784589039361E12</v>
      </c>
      <c r="D3459" s="23" t="s">
        <v>4848</v>
      </c>
      <c r="E3459" s="23" t="s">
        <v>5932</v>
      </c>
      <c r="F3459" s="23" t="s">
        <v>5933</v>
      </c>
      <c r="G3459" s="24" t="s">
        <v>19</v>
      </c>
      <c r="H3459" s="29">
        <v>43388.0</v>
      </c>
      <c r="I3459" s="53">
        <v>45722.0</v>
      </c>
      <c r="J3459" s="23"/>
      <c r="K3459" s="27" t="str">
        <f>IFERROR(__xludf.DUMMYFUNCTION("""COMPUTED_VALUE"""),"")</f>
        <v/>
      </c>
      <c r="L3459" s="27"/>
    </row>
    <row r="3460" ht="18.0" customHeight="1">
      <c r="A3460" s="3"/>
      <c r="B3460" s="21"/>
      <c r="C3460" s="22">
        <v>9.784589039231E12</v>
      </c>
      <c r="D3460" s="23" t="s">
        <v>4848</v>
      </c>
      <c r="E3460" s="23" t="s">
        <v>5934</v>
      </c>
      <c r="F3460" s="23" t="s">
        <v>5935</v>
      </c>
      <c r="G3460" s="24" t="s">
        <v>19</v>
      </c>
      <c r="H3460" s="29">
        <v>43388.0</v>
      </c>
      <c r="I3460" s="53">
        <v>45722.0</v>
      </c>
      <c r="J3460" s="23"/>
      <c r="K3460" s="27" t="str">
        <f>IFERROR(__xludf.DUMMYFUNCTION("""COMPUTED_VALUE"""),"")</f>
        <v/>
      </c>
      <c r="L3460" s="27"/>
    </row>
    <row r="3461" ht="18.0" customHeight="1">
      <c r="A3461" s="3"/>
      <c r="B3461" s="21"/>
      <c r="C3461" s="22">
        <v>9.784589038692E12</v>
      </c>
      <c r="D3461" s="23" t="s">
        <v>4848</v>
      </c>
      <c r="E3461" s="23" t="s">
        <v>5936</v>
      </c>
      <c r="F3461" s="23" t="s">
        <v>1382</v>
      </c>
      <c r="G3461" s="24" t="s">
        <v>19</v>
      </c>
      <c r="H3461" s="29">
        <v>43383.0</v>
      </c>
      <c r="I3461" s="53">
        <v>45722.0</v>
      </c>
      <c r="J3461" s="23"/>
      <c r="K3461" s="27" t="str">
        <f>IFERROR(__xludf.DUMMYFUNCTION("""COMPUTED_VALUE"""),"〇")</f>
        <v>〇</v>
      </c>
      <c r="L3461" s="27"/>
    </row>
    <row r="3462" ht="18.0" customHeight="1">
      <c r="A3462" s="3"/>
      <c r="B3462" s="21"/>
      <c r="C3462" s="22">
        <v>9.784589038111E12</v>
      </c>
      <c r="D3462" s="23" t="s">
        <v>4848</v>
      </c>
      <c r="E3462" s="23" t="s">
        <v>5937</v>
      </c>
      <c r="F3462" s="23" t="s">
        <v>5938</v>
      </c>
      <c r="G3462" s="24" t="s">
        <v>19</v>
      </c>
      <c r="H3462" s="29">
        <v>43039.0</v>
      </c>
      <c r="I3462" s="53">
        <v>45722.0</v>
      </c>
      <c r="J3462" s="23"/>
      <c r="K3462" s="27" t="str">
        <f>IFERROR(__xludf.DUMMYFUNCTION("""COMPUTED_VALUE"""),"〇")</f>
        <v>〇</v>
      </c>
      <c r="L3462" s="27"/>
    </row>
    <row r="3463" ht="18.0" customHeight="1">
      <c r="A3463" s="3"/>
      <c r="B3463" s="21"/>
      <c r="C3463" s="22">
        <v>9.784589037923E12</v>
      </c>
      <c r="D3463" s="23" t="s">
        <v>4848</v>
      </c>
      <c r="E3463" s="23" t="s">
        <v>5939</v>
      </c>
      <c r="F3463" s="23" t="s">
        <v>5940</v>
      </c>
      <c r="G3463" s="24" t="s">
        <v>19</v>
      </c>
      <c r="H3463" s="29">
        <v>43952.0</v>
      </c>
      <c r="I3463" s="53">
        <v>45722.0</v>
      </c>
      <c r="J3463" s="23"/>
      <c r="K3463" s="27" t="str">
        <f>IFERROR(__xludf.DUMMYFUNCTION("""COMPUTED_VALUE"""),"")</f>
        <v/>
      </c>
      <c r="L3463" s="27"/>
    </row>
    <row r="3464" ht="18.0" customHeight="1">
      <c r="A3464" s="3"/>
      <c r="B3464" s="21"/>
      <c r="C3464" s="22">
        <v>9.784589037466E12</v>
      </c>
      <c r="D3464" s="23" t="s">
        <v>4848</v>
      </c>
      <c r="E3464" s="23" t="s">
        <v>5941</v>
      </c>
      <c r="F3464" s="23" t="s">
        <v>5942</v>
      </c>
      <c r="G3464" s="24" t="s">
        <v>19</v>
      </c>
      <c r="H3464" s="29">
        <v>42480.0</v>
      </c>
      <c r="I3464" s="53">
        <v>45722.0</v>
      </c>
      <c r="J3464" s="23"/>
      <c r="K3464" s="27" t="str">
        <f>IFERROR(__xludf.DUMMYFUNCTION("""COMPUTED_VALUE"""),"")</f>
        <v/>
      </c>
      <c r="L3464" s="27"/>
    </row>
    <row r="3465" ht="18.0" customHeight="1">
      <c r="A3465" s="3"/>
      <c r="B3465" s="21"/>
      <c r="C3465" s="22">
        <v>9.784589037435E12</v>
      </c>
      <c r="D3465" s="23" t="s">
        <v>4848</v>
      </c>
      <c r="E3465" s="23" t="s">
        <v>5943</v>
      </c>
      <c r="F3465" s="23" t="s">
        <v>5944</v>
      </c>
      <c r="G3465" s="24" t="s">
        <v>19</v>
      </c>
      <c r="H3465" s="29">
        <v>42586.0</v>
      </c>
      <c r="I3465" s="53">
        <v>45722.0</v>
      </c>
      <c r="J3465" s="23"/>
      <c r="K3465" s="27" t="str">
        <f>IFERROR(__xludf.DUMMYFUNCTION("""COMPUTED_VALUE"""),"〇")</f>
        <v>〇</v>
      </c>
      <c r="L3465" s="27"/>
    </row>
    <row r="3466" ht="18.0" customHeight="1">
      <c r="A3466" s="3"/>
      <c r="B3466" s="21"/>
      <c r="C3466" s="22">
        <v>9.784589039453E12</v>
      </c>
      <c r="D3466" s="23" t="s">
        <v>4848</v>
      </c>
      <c r="E3466" s="23" t="s">
        <v>5945</v>
      </c>
      <c r="F3466" s="23" t="s">
        <v>5946</v>
      </c>
      <c r="G3466" s="24" t="s">
        <v>19</v>
      </c>
      <c r="H3466" s="29">
        <v>43343.0</v>
      </c>
      <c r="I3466" s="53">
        <v>45722.0</v>
      </c>
      <c r="J3466" s="23"/>
      <c r="K3466" s="27" t="str">
        <f>IFERROR(__xludf.DUMMYFUNCTION("""COMPUTED_VALUE"""),"〇")</f>
        <v>〇</v>
      </c>
      <c r="L3466" s="27"/>
    </row>
    <row r="3467" ht="18.0" customHeight="1">
      <c r="A3467" s="3"/>
      <c r="B3467" s="21"/>
      <c r="C3467" s="22">
        <v>9.784589041173E12</v>
      </c>
      <c r="D3467" s="23" t="s">
        <v>4848</v>
      </c>
      <c r="E3467" s="23" t="s">
        <v>5947</v>
      </c>
      <c r="F3467" s="23" t="s">
        <v>5948</v>
      </c>
      <c r="G3467" s="24" t="s">
        <v>19</v>
      </c>
      <c r="H3467" s="29">
        <v>45708.0</v>
      </c>
      <c r="I3467" s="53">
        <v>45722.0</v>
      </c>
      <c r="J3467" s="23"/>
      <c r="K3467" s="27" t="str">
        <f>IFERROR(__xludf.DUMMYFUNCTION("""COMPUTED_VALUE"""),"〇")</f>
        <v>〇</v>
      </c>
      <c r="L3467" s="27"/>
    </row>
    <row r="3468" ht="18.0" customHeight="1">
      <c r="A3468" s="3"/>
      <c r="B3468" s="21"/>
      <c r="C3468" s="22">
        <v>9.7845890385E12</v>
      </c>
      <c r="D3468" s="23" t="s">
        <v>4848</v>
      </c>
      <c r="E3468" s="23" t="s">
        <v>5949</v>
      </c>
      <c r="F3468" s="23" t="s">
        <v>5950</v>
      </c>
      <c r="G3468" s="24" t="s">
        <v>19</v>
      </c>
      <c r="H3468" s="29">
        <v>43039.0</v>
      </c>
      <c r="I3468" s="53">
        <v>45722.0</v>
      </c>
      <c r="J3468" s="23"/>
      <c r="K3468" s="27" t="str">
        <f>IFERROR(__xludf.DUMMYFUNCTION("""COMPUTED_VALUE"""),"")</f>
        <v/>
      </c>
      <c r="L3468" s="27"/>
    </row>
    <row r="3469" ht="18.0" customHeight="1">
      <c r="A3469" s="3"/>
      <c r="B3469" s="21"/>
      <c r="C3469" s="22">
        <v>9.784589040046E12</v>
      </c>
      <c r="D3469" s="23" t="s">
        <v>4848</v>
      </c>
      <c r="E3469" s="23" t="s">
        <v>5951</v>
      </c>
      <c r="F3469" s="23" t="s">
        <v>5952</v>
      </c>
      <c r="G3469" s="24" t="s">
        <v>19</v>
      </c>
      <c r="H3469" s="29">
        <v>43646.0</v>
      </c>
      <c r="I3469" s="53">
        <v>45722.0</v>
      </c>
      <c r="J3469" s="23"/>
      <c r="K3469" s="27" t="str">
        <f>IFERROR(__xludf.DUMMYFUNCTION("""COMPUTED_VALUE"""),"〇")</f>
        <v>〇</v>
      </c>
      <c r="L3469" s="27"/>
    </row>
    <row r="3470" ht="18.0" customHeight="1">
      <c r="A3470" s="3"/>
      <c r="B3470" s="21"/>
      <c r="C3470" s="22">
        <v>9.784589040626E12</v>
      </c>
      <c r="D3470" s="23" t="s">
        <v>4848</v>
      </c>
      <c r="E3470" s="23" t="s">
        <v>5953</v>
      </c>
      <c r="F3470" s="23" t="s">
        <v>5954</v>
      </c>
      <c r="G3470" s="24" t="s">
        <v>19</v>
      </c>
      <c r="H3470" s="29">
        <v>43971.0</v>
      </c>
      <c r="I3470" s="53">
        <v>45722.0</v>
      </c>
      <c r="J3470" s="23"/>
      <c r="K3470" s="27" t="str">
        <f>IFERROR(__xludf.DUMMYFUNCTION("""COMPUTED_VALUE"""),"")</f>
        <v/>
      </c>
      <c r="L3470" s="27"/>
    </row>
    <row r="3471" ht="18.0" customHeight="1">
      <c r="A3471" s="3"/>
      <c r="B3471" s="21"/>
      <c r="C3471" s="22">
        <v>9.78458903975E12</v>
      </c>
      <c r="D3471" s="23" t="s">
        <v>4848</v>
      </c>
      <c r="E3471" s="23" t="s">
        <v>5955</v>
      </c>
      <c r="F3471" s="23" t="s">
        <v>1378</v>
      </c>
      <c r="G3471" s="24" t="s">
        <v>19</v>
      </c>
      <c r="H3471" s="29">
        <v>43585.0</v>
      </c>
      <c r="I3471" s="53">
        <v>45722.0</v>
      </c>
      <c r="J3471" s="23"/>
      <c r="K3471" s="27" t="str">
        <f>IFERROR(__xludf.DUMMYFUNCTION("""COMPUTED_VALUE"""),"〇")</f>
        <v>〇</v>
      </c>
      <c r="L3471" s="27"/>
    </row>
    <row r="3472" ht="18.0" customHeight="1">
      <c r="A3472" s="3"/>
      <c r="B3472" s="21"/>
      <c r="C3472" s="22">
        <v>9.784589039743E12</v>
      </c>
      <c r="D3472" s="23" t="s">
        <v>4848</v>
      </c>
      <c r="E3472" s="23" t="s">
        <v>5956</v>
      </c>
      <c r="F3472" s="23" t="s">
        <v>5957</v>
      </c>
      <c r="G3472" s="24" t="s">
        <v>19</v>
      </c>
      <c r="H3472" s="29">
        <v>44407.0</v>
      </c>
      <c r="I3472" s="53">
        <v>45722.0</v>
      </c>
      <c r="J3472" s="23"/>
      <c r="K3472" s="27" t="str">
        <f>IFERROR(__xludf.DUMMYFUNCTION("""COMPUTED_VALUE"""),"〇")</f>
        <v>〇</v>
      </c>
      <c r="L3472" s="27"/>
    </row>
    <row r="3473" ht="18.0" customHeight="1">
      <c r="A3473" s="3"/>
      <c r="B3473" s="21"/>
      <c r="C3473" s="22">
        <v>9.784589039736E12</v>
      </c>
      <c r="D3473" s="23" t="s">
        <v>4848</v>
      </c>
      <c r="E3473" s="23" t="s">
        <v>5958</v>
      </c>
      <c r="F3473" s="23" t="s">
        <v>5959</v>
      </c>
      <c r="G3473" s="24" t="s">
        <v>19</v>
      </c>
      <c r="H3473" s="29">
        <v>45708.0</v>
      </c>
      <c r="I3473" s="53">
        <v>45722.0</v>
      </c>
      <c r="J3473" s="23"/>
      <c r="K3473" s="27" t="str">
        <f>IFERROR(__xludf.DUMMYFUNCTION("""COMPUTED_VALUE"""),"〇")</f>
        <v>〇</v>
      </c>
      <c r="L3473" s="27"/>
    </row>
    <row r="3474" ht="18.0" customHeight="1">
      <c r="A3474" s="3"/>
      <c r="B3474" s="21"/>
      <c r="C3474" s="22">
        <v>9.784589041197E12</v>
      </c>
      <c r="D3474" s="23" t="s">
        <v>4848</v>
      </c>
      <c r="E3474" s="23" t="s">
        <v>5960</v>
      </c>
      <c r="F3474" s="23" t="s">
        <v>5961</v>
      </c>
      <c r="G3474" s="24" t="s">
        <v>19</v>
      </c>
      <c r="H3474" s="29">
        <v>44247.0</v>
      </c>
      <c r="I3474" s="53">
        <v>45722.0</v>
      </c>
      <c r="J3474" s="23"/>
      <c r="K3474" s="27" t="str">
        <f>IFERROR(__xludf.DUMMYFUNCTION("""COMPUTED_VALUE"""),"〇")</f>
        <v>〇</v>
      </c>
      <c r="L3474" s="27"/>
    </row>
    <row r="3475" ht="18.0" customHeight="1">
      <c r="A3475" s="3"/>
      <c r="B3475" s="21"/>
      <c r="C3475" s="22">
        <v>9.784589039408E12</v>
      </c>
      <c r="D3475" s="23" t="s">
        <v>4848</v>
      </c>
      <c r="E3475" s="23" t="s">
        <v>5962</v>
      </c>
      <c r="F3475" s="23" t="s">
        <v>5963</v>
      </c>
      <c r="G3475" s="24" t="s">
        <v>19</v>
      </c>
      <c r="H3475" s="29">
        <v>43343.0</v>
      </c>
      <c r="I3475" s="53">
        <v>45722.0</v>
      </c>
      <c r="J3475" s="23"/>
      <c r="K3475" s="27" t="str">
        <f>IFERROR(__xludf.DUMMYFUNCTION("""COMPUTED_VALUE"""),"")</f>
        <v/>
      </c>
      <c r="L3475" s="27"/>
    </row>
    <row r="3476" ht="18.0" customHeight="1">
      <c r="A3476" s="3"/>
      <c r="B3476" s="21"/>
      <c r="C3476" s="22">
        <v>9.78458904121E12</v>
      </c>
      <c r="D3476" s="23" t="s">
        <v>4848</v>
      </c>
      <c r="E3476" s="23" t="s">
        <v>5964</v>
      </c>
      <c r="F3476" s="23" t="s">
        <v>5965</v>
      </c>
      <c r="G3476" s="24" t="s">
        <v>19</v>
      </c>
      <c r="H3476" s="29">
        <v>45708.0</v>
      </c>
      <c r="I3476" s="53">
        <v>45722.0</v>
      </c>
      <c r="J3476" s="23"/>
      <c r="K3476" s="27" t="str">
        <f>IFERROR(__xludf.DUMMYFUNCTION("""COMPUTED_VALUE"""),"〇")</f>
        <v>〇</v>
      </c>
      <c r="L3476" s="27"/>
    </row>
    <row r="3477" ht="18.0" customHeight="1">
      <c r="A3477" s="3"/>
      <c r="B3477" s="21"/>
      <c r="C3477" s="22">
        <v>9.784589041357E12</v>
      </c>
      <c r="D3477" s="23" t="s">
        <v>4848</v>
      </c>
      <c r="E3477" s="23" t="s">
        <v>5966</v>
      </c>
      <c r="F3477" s="23" t="s">
        <v>5967</v>
      </c>
      <c r="G3477" s="24" t="s">
        <v>19</v>
      </c>
      <c r="H3477" s="29">
        <v>44438.0</v>
      </c>
      <c r="I3477" s="53">
        <v>45722.0</v>
      </c>
      <c r="J3477" s="23"/>
      <c r="K3477" s="27" t="str">
        <f>IFERROR(__xludf.DUMMYFUNCTION("""COMPUTED_VALUE"""),"〇")</f>
        <v>〇</v>
      </c>
      <c r="L3477" s="27"/>
    </row>
    <row r="3478" ht="18.0" customHeight="1">
      <c r="A3478" s="3"/>
      <c r="B3478" s="21"/>
      <c r="C3478" s="22">
        <v>9.784589041487E12</v>
      </c>
      <c r="D3478" s="23" t="s">
        <v>4848</v>
      </c>
      <c r="E3478" s="23" t="s">
        <v>5968</v>
      </c>
      <c r="F3478" s="23" t="s">
        <v>5969</v>
      </c>
      <c r="G3478" s="24" t="s">
        <v>19</v>
      </c>
      <c r="H3478" s="29">
        <v>44479.0</v>
      </c>
      <c r="I3478" s="53">
        <v>45722.0</v>
      </c>
      <c r="J3478" s="23"/>
      <c r="K3478" s="27" t="str">
        <f>IFERROR(__xludf.DUMMYFUNCTION("""COMPUTED_VALUE"""),"〇")</f>
        <v>〇</v>
      </c>
      <c r="L3478" s="27"/>
    </row>
    <row r="3479" ht="18.0" customHeight="1">
      <c r="A3479" s="3"/>
      <c r="B3479" s="21"/>
      <c r="C3479" s="22">
        <v>9.784589041609E12</v>
      </c>
      <c r="D3479" s="23" t="s">
        <v>4848</v>
      </c>
      <c r="E3479" s="23" t="s">
        <v>5970</v>
      </c>
      <c r="F3479" s="23" t="s">
        <v>5971</v>
      </c>
      <c r="G3479" s="24" t="s">
        <v>19</v>
      </c>
      <c r="H3479" s="29">
        <v>44479.0</v>
      </c>
      <c r="I3479" s="53">
        <v>45722.0</v>
      </c>
      <c r="J3479" s="23"/>
      <c r="K3479" s="27" t="str">
        <f>IFERROR(__xludf.DUMMYFUNCTION("""COMPUTED_VALUE"""),"〇")</f>
        <v>〇</v>
      </c>
      <c r="L3479" s="27"/>
    </row>
    <row r="3480" ht="18.0" customHeight="1">
      <c r="A3480" s="3"/>
      <c r="B3480" s="21"/>
      <c r="C3480" s="22">
        <v>9.784589041449E12</v>
      </c>
      <c r="D3480" s="23" t="s">
        <v>4848</v>
      </c>
      <c r="E3480" s="23" t="s">
        <v>5972</v>
      </c>
      <c r="F3480" s="23" t="s">
        <v>5973</v>
      </c>
      <c r="G3480" s="24" t="s">
        <v>19</v>
      </c>
      <c r="H3480" s="29">
        <v>44510.0</v>
      </c>
      <c r="I3480" s="53">
        <v>45722.0</v>
      </c>
      <c r="J3480" s="23"/>
      <c r="K3480" s="27" t="str">
        <f>IFERROR(__xludf.DUMMYFUNCTION("""COMPUTED_VALUE"""),"〇")</f>
        <v>〇</v>
      </c>
      <c r="L3480" s="27"/>
    </row>
    <row r="3481" ht="18.0" customHeight="1">
      <c r="A3481" s="3"/>
      <c r="B3481" s="21"/>
      <c r="C3481" s="22">
        <v>9.784589041371E12</v>
      </c>
      <c r="D3481" s="23" t="s">
        <v>4848</v>
      </c>
      <c r="E3481" s="23" t="s">
        <v>5974</v>
      </c>
      <c r="F3481" s="23" t="s">
        <v>5975</v>
      </c>
      <c r="G3481" s="24" t="s">
        <v>19</v>
      </c>
      <c r="H3481" s="29">
        <v>44428.0</v>
      </c>
      <c r="I3481" s="53">
        <v>45722.0</v>
      </c>
      <c r="J3481" s="23"/>
      <c r="K3481" s="27" t="str">
        <f>IFERROR(__xludf.DUMMYFUNCTION("""COMPUTED_VALUE"""),"")</f>
        <v/>
      </c>
      <c r="L3481" s="27"/>
    </row>
    <row r="3482" ht="18.0" customHeight="1">
      <c r="A3482" s="3"/>
      <c r="B3482" s="21"/>
      <c r="C3482" s="22">
        <v>9.784589041524E12</v>
      </c>
      <c r="D3482" s="23" t="s">
        <v>4848</v>
      </c>
      <c r="E3482" s="23" t="s">
        <v>5976</v>
      </c>
      <c r="F3482" s="23" t="s">
        <v>5977</v>
      </c>
      <c r="G3482" s="24" t="s">
        <v>19</v>
      </c>
      <c r="H3482" s="29">
        <v>44510.0</v>
      </c>
      <c r="I3482" s="53">
        <v>45722.0</v>
      </c>
      <c r="J3482" s="23"/>
      <c r="K3482" s="27" t="str">
        <f>IFERROR(__xludf.DUMMYFUNCTION("""COMPUTED_VALUE"""),"〇")</f>
        <v>〇</v>
      </c>
      <c r="L3482" s="27"/>
    </row>
    <row r="3483" ht="18.0" customHeight="1">
      <c r="A3483" s="3"/>
      <c r="B3483" s="21"/>
      <c r="C3483" s="22">
        <v>9.784589042026E12</v>
      </c>
      <c r="D3483" s="23" t="s">
        <v>4848</v>
      </c>
      <c r="E3483" s="23" t="s">
        <v>5978</v>
      </c>
      <c r="F3483" s="23" t="s">
        <v>5957</v>
      </c>
      <c r="G3483" s="24" t="s">
        <v>19</v>
      </c>
      <c r="H3483" s="29">
        <v>44691.0</v>
      </c>
      <c r="I3483" s="53">
        <v>45722.0</v>
      </c>
      <c r="J3483" s="23"/>
      <c r="K3483" s="27" t="str">
        <f>IFERROR(__xludf.DUMMYFUNCTION("""COMPUTED_VALUE"""),"〇")</f>
        <v>〇</v>
      </c>
      <c r="L3483" s="27"/>
    </row>
    <row r="3484" ht="18.0" customHeight="1">
      <c r="A3484" s="3"/>
      <c r="B3484" s="21"/>
      <c r="C3484" s="22">
        <v>9.784589042019E12</v>
      </c>
      <c r="D3484" s="23" t="s">
        <v>4848</v>
      </c>
      <c r="E3484" s="23" t="s">
        <v>5979</v>
      </c>
      <c r="F3484" s="23" t="s">
        <v>5980</v>
      </c>
      <c r="G3484" s="24" t="s">
        <v>19</v>
      </c>
      <c r="H3484" s="29">
        <v>45708.0</v>
      </c>
      <c r="I3484" s="53">
        <v>45722.0</v>
      </c>
      <c r="J3484" s="23"/>
      <c r="K3484" s="27" t="str">
        <f>IFERROR(__xludf.DUMMYFUNCTION("""COMPUTED_VALUE"""),"〇")</f>
        <v>〇</v>
      </c>
      <c r="L3484" s="27"/>
    </row>
    <row r="3485" ht="18.0" customHeight="1">
      <c r="A3485" s="3"/>
      <c r="B3485" s="21"/>
      <c r="C3485" s="22">
        <v>9.784589042002E12</v>
      </c>
      <c r="D3485" s="23" t="s">
        <v>4848</v>
      </c>
      <c r="E3485" s="23" t="s">
        <v>5981</v>
      </c>
      <c r="F3485" s="23" t="s">
        <v>5982</v>
      </c>
      <c r="G3485" s="24" t="s">
        <v>19</v>
      </c>
      <c r="H3485" s="29">
        <v>44711.0</v>
      </c>
      <c r="I3485" s="53">
        <v>45722.0</v>
      </c>
      <c r="J3485" s="23"/>
      <c r="K3485" s="27" t="str">
        <f>IFERROR(__xludf.DUMMYFUNCTION("""COMPUTED_VALUE"""),"〇")</f>
        <v>〇</v>
      </c>
      <c r="L3485" s="27"/>
    </row>
    <row r="3486" ht="18.0" customHeight="1">
      <c r="A3486" s="3"/>
      <c r="B3486" s="21"/>
      <c r="C3486" s="22">
        <v>9.784589041999E12</v>
      </c>
      <c r="D3486" s="23" t="s">
        <v>4848</v>
      </c>
      <c r="E3486" s="23" t="s">
        <v>5983</v>
      </c>
      <c r="F3486" s="23" t="s">
        <v>5984</v>
      </c>
      <c r="G3486" s="24" t="s">
        <v>19</v>
      </c>
      <c r="H3486" s="29">
        <v>44711.0</v>
      </c>
      <c r="I3486" s="53">
        <v>45722.0</v>
      </c>
      <c r="J3486" s="23"/>
      <c r="K3486" s="27" t="str">
        <f>IFERROR(__xludf.DUMMYFUNCTION("""COMPUTED_VALUE"""),"〇")</f>
        <v>〇</v>
      </c>
      <c r="L3486" s="27"/>
    </row>
    <row r="3487" ht="18.0" customHeight="1">
      <c r="A3487" s="3"/>
      <c r="B3487" s="21"/>
      <c r="C3487" s="22">
        <v>9.784589041975E12</v>
      </c>
      <c r="D3487" s="23" t="s">
        <v>4848</v>
      </c>
      <c r="E3487" s="23" t="s">
        <v>5985</v>
      </c>
      <c r="F3487" s="23" t="s">
        <v>5986</v>
      </c>
      <c r="G3487" s="24" t="s">
        <v>19</v>
      </c>
      <c r="H3487" s="29">
        <v>45708.0</v>
      </c>
      <c r="I3487" s="53">
        <v>45722.0</v>
      </c>
      <c r="J3487" s="23"/>
      <c r="K3487" s="27" t="str">
        <f>IFERROR(__xludf.DUMMYFUNCTION("""COMPUTED_VALUE"""),"〇")</f>
        <v>〇</v>
      </c>
      <c r="L3487" s="27"/>
    </row>
    <row r="3488" ht="18.0" customHeight="1">
      <c r="A3488" s="3"/>
      <c r="B3488" s="21"/>
      <c r="C3488" s="22">
        <v>9.784589041807E12</v>
      </c>
      <c r="D3488" s="23" t="s">
        <v>4848</v>
      </c>
      <c r="E3488" s="23" t="s">
        <v>5987</v>
      </c>
      <c r="F3488" s="23" t="s">
        <v>5988</v>
      </c>
      <c r="G3488" s="24" t="s">
        <v>19</v>
      </c>
      <c r="H3488" s="29">
        <v>44681.0</v>
      </c>
      <c r="I3488" s="53">
        <v>45722.0</v>
      </c>
      <c r="J3488" s="23"/>
      <c r="K3488" s="27" t="str">
        <f>IFERROR(__xludf.DUMMYFUNCTION("""COMPUTED_VALUE"""),"〇")</f>
        <v>〇</v>
      </c>
      <c r="L3488" s="27"/>
    </row>
    <row r="3489" ht="18.0" customHeight="1">
      <c r="A3489" s="3"/>
      <c r="B3489" s="21"/>
      <c r="C3489" s="22">
        <v>9.784589041838E12</v>
      </c>
      <c r="D3489" s="23" t="s">
        <v>4848</v>
      </c>
      <c r="E3489" s="23" t="s">
        <v>5989</v>
      </c>
      <c r="F3489" s="23" t="s">
        <v>5990</v>
      </c>
      <c r="G3489" s="24" t="s">
        <v>19</v>
      </c>
      <c r="H3489" s="29">
        <v>45708.0</v>
      </c>
      <c r="I3489" s="53">
        <v>45722.0</v>
      </c>
      <c r="J3489" s="23"/>
      <c r="K3489" s="27" t="str">
        <f>IFERROR(__xludf.DUMMYFUNCTION("""COMPUTED_VALUE"""),"")</f>
        <v/>
      </c>
      <c r="L3489" s="27"/>
    </row>
    <row r="3490" ht="18.0" customHeight="1">
      <c r="A3490" s="3"/>
      <c r="B3490" s="21"/>
      <c r="C3490" s="22">
        <v>9.78458904217E12</v>
      </c>
      <c r="D3490" s="23" t="s">
        <v>4848</v>
      </c>
      <c r="E3490" s="23" t="s">
        <v>5991</v>
      </c>
      <c r="F3490" s="23" t="s">
        <v>5992</v>
      </c>
      <c r="G3490" s="24" t="s">
        <v>19</v>
      </c>
      <c r="H3490" s="29">
        <v>44742.0</v>
      </c>
      <c r="I3490" s="53">
        <v>45722.0</v>
      </c>
      <c r="J3490" s="23"/>
      <c r="K3490" s="27" t="str">
        <f>IFERROR(__xludf.DUMMYFUNCTION("""COMPUTED_VALUE"""),"〇")</f>
        <v>〇</v>
      </c>
      <c r="L3490" s="27"/>
    </row>
    <row r="3491" ht="18.0" customHeight="1">
      <c r="A3491" s="3"/>
      <c r="B3491" s="21"/>
      <c r="C3491" s="22">
        <v>9.784589041562E12</v>
      </c>
      <c r="D3491" s="23" t="s">
        <v>4848</v>
      </c>
      <c r="E3491" s="23" t="s">
        <v>5993</v>
      </c>
      <c r="F3491" s="23" t="s">
        <v>5994</v>
      </c>
      <c r="G3491" s="24" t="s">
        <v>19</v>
      </c>
      <c r="H3491" s="29">
        <v>44510.0</v>
      </c>
      <c r="I3491" s="53">
        <v>45722.0</v>
      </c>
      <c r="J3491" s="23"/>
      <c r="K3491" s="27" t="str">
        <f>IFERROR(__xludf.DUMMYFUNCTION("""COMPUTED_VALUE"""),"〇")</f>
        <v>〇</v>
      </c>
      <c r="L3491" s="27"/>
    </row>
    <row r="3492" ht="18.0" customHeight="1">
      <c r="A3492" s="3"/>
      <c r="B3492" s="21"/>
      <c r="C3492" s="22">
        <v>9.784589041555E12</v>
      </c>
      <c r="D3492" s="23" t="s">
        <v>4848</v>
      </c>
      <c r="E3492" s="23" t="s">
        <v>5995</v>
      </c>
      <c r="F3492" s="23" t="s">
        <v>5996</v>
      </c>
      <c r="G3492" s="24" t="s">
        <v>19</v>
      </c>
      <c r="H3492" s="29">
        <v>44510.0</v>
      </c>
      <c r="I3492" s="53">
        <v>45722.0</v>
      </c>
      <c r="J3492" s="23"/>
      <c r="K3492" s="27" t="str">
        <f>IFERROR(__xludf.DUMMYFUNCTION("""COMPUTED_VALUE"""),"")</f>
        <v/>
      </c>
      <c r="L3492" s="27"/>
    </row>
    <row r="3493" ht="18.0" customHeight="1">
      <c r="A3493" s="3"/>
      <c r="B3493" s="21"/>
      <c r="C3493" s="22">
        <v>9.784589042163E12</v>
      </c>
      <c r="D3493" s="23" t="s">
        <v>4848</v>
      </c>
      <c r="E3493" s="23" t="s">
        <v>5997</v>
      </c>
      <c r="F3493" s="23" t="s">
        <v>5998</v>
      </c>
      <c r="G3493" s="24" t="s">
        <v>19</v>
      </c>
      <c r="H3493" s="29">
        <v>44814.0</v>
      </c>
      <c r="I3493" s="53">
        <v>45722.0</v>
      </c>
      <c r="J3493" s="23"/>
      <c r="K3493" s="27" t="str">
        <f>IFERROR(__xludf.DUMMYFUNCTION("""COMPUTED_VALUE"""),"")</f>
        <v/>
      </c>
      <c r="L3493" s="27"/>
    </row>
    <row r="3494" ht="18.0" customHeight="1">
      <c r="A3494" s="3"/>
      <c r="B3494" s="21"/>
      <c r="C3494" s="22">
        <v>9.784589041647E12</v>
      </c>
      <c r="D3494" s="23" t="s">
        <v>4848</v>
      </c>
      <c r="E3494" s="23" t="s">
        <v>5999</v>
      </c>
      <c r="F3494" s="23" t="s">
        <v>6000</v>
      </c>
      <c r="G3494" s="24" t="s">
        <v>19</v>
      </c>
      <c r="H3494" s="29">
        <v>45708.0</v>
      </c>
      <c r="I3494" s="53">
        <v>45722.0</v>
      </c>
      <c r="J3494" s="23"/>
      <c r="K3494" s="27" t="str">
        <f>IFERROR(__xludf.DUMMYFUNCTION("""COMPUTED_VALUE"""),"〇")</f>
        <v>〇</v>
      </c>
      <c r="L3494" s="27"/>
    </row>
    <row r="3495" ht="18.0" customHeight="1">
      <c r="A3495" s="3"/>
      <c r="B3495" s="21"/>
      <c r="C3495" s="22">
        <v>9.7845890422E12</v>
      </c>
      <c r="D3495" s="23" t="s">
        <v>4848</v>
      </c>
      <c r="E3495" s="23" t="s">
        <v>6001</v>
      </c>
      <c r="F3495" s="23" t="s">
        <v>6002</v>
      </c>
      <c r="G3495" s="24" t="s">
        <v>19</v>
      </c>
      <c r="H3495" s="29">
        <v>44742.0</v>
      </c>
      <c r="I3495" s="53">
        <v>45722.0</v>
      </c>
      <c r="J3495" s="23"/>
      <c r="K3495" s="27" t="str">
        <f>IFERROR(__xludf.DUMMYFUNCTION("""COMPUTED_VALUE"""),"〇")</f>
        <v>〇</v>
      </c>
      <c r="L3495" s="27"/>
    </row>
    <row r="3496" ht="18.0" customHeight="1">
      <c r="A3496" s="3"/>
      <c r="B3496" s="21"/>
      <c r="C3496" s="22">
        <v>9.784589042446E12</v>
      </c>
      <c r="D3496" s="23" t="s">
        <v>4848</v>
      </c>
      <c r="E3496" s="23" t="s">
        <v>6003</v>
      </c>
      <c r="F3496" s="23" t="s">
        <v>6004</v>
      </c>
      <c r="G3496" s="24" t="s">
        <v>19</v>
      </c>
      <c r="H3496" s="29">
        <v>45044.0</v>
      </c>
      <c r="I3496" s="53">
        <v>45722.0</v>
      </c>
      <c r="J3496" s="23"/>
      <c r="K3496" s="27" t="str">
        <f>IFERROR(__xludf.DUMMYFUNCTION("""COMPUTED_VALUE"""),"〇")</f>
        <v>〇</v>
      </c>
      <c r="L3496" s="27"/>
    </row>
    <row r="3497" ht="18.0" customHeight="1">
      <c r="A3497" s="3"/>
      <c r="B3497" s="21"/>
      <c r="C3497" s="22">
        <v>9.784589042231E12</v>
      </c>
      <c r="D3497" s="23" t="s">
        <v>4848</v>
      </c>
      <c r="E3497" s="23" t="s">
        <v>6005</v>
      </c>
      <c r="F3497" s="23" t="s">
        <v>6006</v>
      </c>
      <c r="G3497" s="24" t="s">
        <v>19</v>
      </c>
      <c r="H3497" s="29">
        <v>44834.0</v>
      </c>
      <c r="I3497" s="53">
        <v>45722.0</v>
      </c>
      <c r="J3497" s="23"/>
      <c r="K3497" s="27" t="str">
        <f>IFERROR(__xludf.DUMMYFUNCTION("""COMPUTED_VALUE"""),"〇")</f>
        <v>〇</v>
      </c>
      <c r="L3497" s="27"/>
    </row>
    <row r="3498" ht="18.0" customHeight="1">
      <c r="A3498" s="3"/>
      <c r="B3498" s="21"/>
      <c r="C3498" s="22">
        <v>9.784589042255E12</v>
      </c>
      <c r="D3498" s="23" t="s">
        <v>4848</v>
      </c>
      <c r="E3498" s="23" t="s">
        <v>6007</v>
      </c>
      <c r="F3498" s="23" t="s">
        <v>6008</v>
      </c>
      <c r="G3498" s="24" t="s">
        <v>19</v>
      </c>
      <c r="H3498" s="29">
        <v>44973.0</v>
      </c>
      <c r="I3498" s="53">
        <v>45722.0</v>
      </c>
      <c r="J3498" s="23"/>
      <c r="K3498" s="27" t="str">
        <f>IFERROR(__xludf.DUMMYFUNCTION("""COMPUTED_VALUE"""),"〇")</f>
        <v>〇</v>
      </c>
      <c r="L3498" s="27"/>
    </row>
    <row r="3499" ht="18.0" customHeight="1">
      <c r="A3499" s="3"/>
      <c r="B3499" s="21"/>
      <c r="C3499" s="22">
        <v>9.784589042217E12</v>
      </c>
      <c r="D3499" s="23" t="s">
        <v>4848</v>
      </c>
      <c r="E3499" s="23" t="s">
        <v>6009</v>
      </c>
      <c r="F3499" s="23" t="s">
        <v>6010</v>
      </c>
      <c r="G3499" s="24" t="s">
        <v>19</v>
      </c>
      <c r="H3499" s="29">
        <v>44865.0</v>
      </c>
      <c r="I3499" s="53">
        <v>45722.0</v>
      </c>
      <c r="J3499" s="23"/>
      <c r="K3499" s="27" t="str">
        <f>IFERROR(__xludf.DUMMYFUNCTION("""COMPUTED_VALUE"""),"")</f>
        <v/>
      </c>
      <c r="L3499" s="27"/>
    </row>
    <row r="3500" ht="18.0" customHeight="1">
      <c r="A3500" s="3"/>
      <c r="B3500" s="21"/>
      <c r="C3500" s="22">
        <v>9.784589042309E12</v>
      </c>
      <c r="D3500" s="23" t="s">
        <v>4848</v>
      </c>
      <c r="E3500" s="23" t="s">
        <v>6011</v>
      </c>
      <c r="F3500" s="23" t="s">
        <v>6012</v>
      </c>
      <c r="G3500" s="24" t="s">
        <v>19</v>
      </c>
      <c r="H3500" s="29">
        <v>44986.0</v>
      </c>
      <c r="I3500" s="53">
        <v>45722.0</v>
      </c>
      <c r="J3500" s="23"/>
      <c r="K3500" s="27" t="str">
        <f>IFERROR(__xludf.DUMMYFUNCTION("""COMPUTED_VALUE"""),"〇")</f>
        <v>〇</v>
      </c>
      <c r="L3500" s="27"/>
    </row>
    <row r="3501" ht="18.0" customHeight="1">
      <c r="A3501" s="3"/>
      <c r="B3501" s="21"/>
      <c r="C3501" s="22">
        <v>9.78458904233E12</v>
      </c>
      <c r="D3501" s="23" t="s">
        <v>4848</v>
      </c>
      <c r="E3501" s="23" t="s">
        <v>6013</v>
      </c>
      <c r="F3501" s="23" t="s">
        <v>6014</v>
      </c>
      <c r="G3501" s="24" t="s">
        <v>19</v>
      </c>
      <c r="H3501" s="29">
        <v>44986.0</v>
      </c>
      <c r="I3501" s="53">
        <v>45722.0</v>
      </c>
      <c r="J3501" s="23"/>
      <c r="K3501" s="27" t="str">
        <f>IFERROR(__xludf.DUMMYFUNCTION("""COMPUTED_VALUE"""),"〇")</f>
        <v>〇</v>
      </c>
      <c r="L3501" s="27"/>
    </row>
    <row r="3502" ht="18.0" customHeight="1">
      <c r="A3502" s="3"/>
      <c r="B3502" s="21"/>
      <c r="C3502" s="22">
        <v>9.784589042408E12</v>
      </c>
      <c r="D3502" s="23" t="s">
        <v>4848</v>
      </c>
      <c r="E3502" s="23" t="s">
        <v>6015</v>
      </c>
      <c r="F3502" s="23" t="s">
        <v>6016</v>
      </c>
      <c r="G3502" s="24" t="s">
        <v>19</v>
      </c>
      <c r="H3502" s="29">
        <v>45026.0</v>
      </c>
      <c r="I3502" s="53">
        <v>45722.0</v>
      </c>
      <c r="J3502" s="23"/>
      <c r="K3502" s="27" t="str">
        <f>IFERROR(__xludf.DUMMYFUNCTION("""COMPUTED_VALUE"""),"〇")</f>
        <v>〇</v>
      </c>
      <c r="L3502" s="27"/>
    </row>
    <row r="3503" ht="18.0" customHeight="1">
      <c r="A3503" s="3"/>
      <c r="B3503" s="21"/>
      <c r="C3503" s="22">
        <v>9.784589042521E12</v>
      </c>
      <c r="D3503" s="23" t="s">
        <v>4848</v>
      </c>
      <c r="E3503" s="23" t="s">
        <v>6017</v>
      </c>
      <c r="F3503" s="23" t="s">
        <v>6018</v>
      </c>
      <c r="G3503" s="24" t="s">
        <v>19</v>
      </c>
      <c r="H3503" s="29">
        <v>45072.0</v>
      </c>
      <c r="I3503" s="53">
        <v>45722.0</v>
      </c>
      <c r="J3503" s="23"/>
      <c r="K3503" s="27" t="str">
        <f>IFERROR(__xludf.DUMMYFUNCTION("""COMPUTED_VALUE"""),"〇")</f>
        <v>〇</v>
      </c>
      <c r="L3503" s="27"/>
    </row>
    <row r="3504" ht="18.0" customHeight="1">
      <c r="A3504" s="3"/>
      <c r="B3504" s="21"/>
      <c r="C3504" s="22">
        <v>9.784589042583E12</v>
      </c>
      <c r="D3504" s="23" t="s">
        <v>4848</v>
      </c>
      <c r="E3504" s="23" t="s">
        <v>6019</v>
      </c>
      <c r="F3504" s="23" t="s">
        <v>6020</v>
      </c>
      <c r="G3504" s="24" t="s">
        <v>19</v>
      </c>
      <c r="H3504" s="29">
        <v>45708.0</v>
      </c>
      <c r="I3504" s="53">
        <v>45722.0</v>
      </c>
      <c r="J3504" s="23"/>
      <c r="K3504" s="27" t="str">
        <f>IFERROR(__xludf.DUMMYFUNCTION("""COMPUTED_VALUE"""),"〇")</f>
        <v>〇</v>
      </c>
      <c r="L3504" s="27"/>
    </row>
    <row r="3505" ht="18.0" customHeight="1">
      <c r="A3505" s="3"/>
      <c r="B3505" s="21"/>
      <c r="C3505" s="22">
        <v>9.784589042606E12</v>
      </c>
      <c r="D3505" s="23" t="s">
        <v>4848</v>
      </c>
      <c r="E3505" s="23" t="s">
        <v>6021</v>
      </c>
      <c r="F3505" s="23" t="s">
        <v>6022</v>
      </c>
      <c r="G3505" s="24" t="s">
        <v>19</v>
      </c>
      <c r="H3505" s="29">
        <v>45708.0</v>
      </c>
      <c r="I3505" s="53">
        <v>45722.0</v>
      </c>
      <c r="J3505" s="23"/>
      <c r="K3505" s="27" t="str">
        <f>IFERROR(__xludf.DUMMYFUNCTION("""COMPUTED_VALUE"""),"〇")</f>
        <v>〇</v>
      </c>
      <c r="L3505" s="27"/>
    </row>
    <row r="3506" ht="18.0" customHeight="1">
      <c r="A3506" s="3"/>
      <c r="B3506" s="21"/>
      <c r="C3506" s="22">
        <v>9.784589043689E12</v>
      </c>
      <c r="D3506" s="23" t="s">
        <v>4848</v>
      </c>
      <c r="E3506" s="23" t="s">
        <v>6023</v>
      </c>
      <c r="F3506" s="23" t="s">
        <v>5328</v>
      </c>
      <c r="G3506" s="24" t="s">
        <v>19</v>
      </c>
      <c r="H3506" s="29">
        <v>45700.0</v>
      </c>
      <c r="I3506" s="53">
        <v>45722.0</v>
      </c>
      <c r="J3506" s="23"/>
      <c r="K3506" s="27" t="str">
        <f>IFERROR(__xludf.DUMMYFUNCTION("""COMPUTED_VALUE"""),"〇")</f>
        <v>〇</v>
      </c>
      <c r="L3506" s="27"/>
    </row>
    <row r="3507" ht="18.0" customHeight="1">
      <c r="A3507" s="3"/>
      <c r="B3507" s="21"/>
      <c r="C3507" s="22">
        <v>9.78458904332E12</v>
      </c>
      <c r="D3507" s="23" t="s">
        <v>4848</v>
      </c>
      <c r="E3507" s="23" t="s">
        <v>6024</v>
      </c>
      <c r="F3507" s="23" t="s">
        <v>6025</v>
      </c>
      <c r="G3507" s="24" t="s">
        <v>19</v>
      </c>
      <c r="H3507" s="29">
        <v>45443.0</v>
      </c>
      <c r="I3507" s="53">
        <v>45722.0</v>
      </c>
      <c r="J3507" s="23"/>
      <c r="K3507" s="27" t="str">
        <f>IFERROR(__xludf.DUMMYFUNCTION("""COMPUTED_VALUE"""),"〇")</f>
        <v>〇</v>
      </c>
      <c r="L3507" s="27"/>
    </row>
    <row r="3508" ht="18.0" customHeight="1">
      <c r="A3508" s="3"/>
      <c r="B3508" s="21"/>
      <c r="C3508" s="22">
        <v>9.784589043313E12</v>
      </c>
      <c r="D3508" s="23" t="s">
        <v>4848</v>
      </c>
      <c r="E3508" s="23" t="s">
        <v>6026</v>
      </c>
      <c r="F3508" s="23" t="s">
        <v>6027</v>
      </c>
      <c r="G3508" s="24" t="s">
        <v>19</v>
      </c>
      <c r="H3508" s="29">
        <v>45439.0</v>
      </c>
      <c r="I3508" s="53">
        <v>45722.0</v>
      </c>
      <c r="J3508" s="23"/>
      <c r="K3508" s="27" t="str">
        <f>IFERROR(__xludf.DUMMYFUNCTION("""COMPUTED_VALUE"""),"〇")</f>
        <v>〇</v>
      </c>
      <c r="L3508" s="27"/>
    </row>
    <row r="3509" ht="18.0" customHeight="1">
      <c r="A3509" s="3"/>
      <c r="B3509" s="21"/>
      <c r="C3509" s="22">
        <v>9.784589042989E12</v>
      </c>
      <c r="D3509" s="23" t="s">
        <v>4848</v>
      </c>
      <c r="E3509" s="23" t="s">
        <v>6028</v>
      </c>
      <c r="F3509" s="23" t="s">
        <v>6029</v>
      </c>
      <c r="G3509" s="24" t="s">
        <v>19</v>
      </c>
      <c r="H3509" s="29">
        <v>45439.0</v>
      </c>
      <c r="I3509" s="53">
        <v>45722.0</v>
      </c>
      <c r="J3509" s="23"/>
      <c r="K3509" s="27" t="str">
        <f>IFERROR(__xludf.DUMMYFUNCTION("""COMPUTED_VALUE"""),"〇")</f>
        <v>〇</v>
      </c>
      <c r="L3509" s="27"/>
    </row>
    <row r="3510" ht="18.0" customHeight="1">
      <c r="A3510" s="3"/>
      <c r="B3510" s="21"/>
      <c r="C3510" s="22">
        <v>9.784589042958E12</v>
      </c>
      <c r="D3510" s="23" t="s">
        <v>4848</v>
      </c>
      <c r="E3510" s="23" t="s">
        <v>6030</v>
      </c>
      <c r="F3510" s="23" t="s">
        <v>6031</v>
      </c>
      <c r="G3510" s="24" t="s">
        <v>19</v>
      </c>
      <c r="H3510" s="29">
        <v>45365.0</v>
      </c>
      <c r="I3510" s="53">
        <v>45722.0</v>
      </c>
      <c r="J3510" s="23"/>
      <c r="K3510" s="27" t="str">
        <f>IFERROR(__xludf.DUMMYFUNCTION("""COMPUTED_VALUE"""),"〇")</f>
        <v>〇</v>
      </c>
      <c r="L3510" s="27"/>
    </row>
    <row r="3511" ht="18.0" customHeight="1">
      <c r="A3511" s="3"/>
      <c r="B3511" s="21"/>
      <c r="C3511" s="22">
        <v>9.784589042873E12</v>
      </c>
      <c r="D3511" s="23" t="s">
        <v>4848</v>
      </c>
      <c r="E3511" s="23" t="s">
        <v>6032</v>
      </c>
      <c r="F3511" s="23" t="s">
        <v>6033</v>
      </c>
      <c r="G3511" s="24" t="s">
        <v>19</v>
      </c>
      <c r="H3511" s="29">
        <v>45408.0</v>
      </c>
      <c r="I3511" s="53">
        <v>45722.0</v>
      </c>
      <c r="J3511" s="23"/>
      <c r="K3511" s="27" t="str">
        <f>IFERROR(__xludf.DUMMYFUNCTION("""COMPUTED_VALUE"""),"")</f>
        <v/>
      </c>
      <c r="L3511" s="27"/>
    </row>
    <row r="3512" ht="18.0" customHeight="1">
      <c r="A3512" s="3"/>
      <c r="B3512" s="21"/>
      <c r="C3512" s="22">
        <v>9.78458904291E12</v>
      </c>
      <c r="D3512" s="23" t="s">
        <v>4848</v>
      </c>
      <c r="E3512" s="23" t="s">
        <v>6034</v>
      </c>
      <c r="F3512" s="23" t="s">
        <v>6035</v>
      </c>
      <c r="G3512" s="24" t="s">
        <v>19</v>
      </c>
      <c r="H3512" s="29">
        <v>45342.0</v>
      </c>
      <c r="I3512" s="53">
        <v>45722.0</v>
      </c>
      <c r="J3512" s="23"/>
      <c r="K3512" s="27" t="str">
        <f>IFERROR(__xludf.DUMMYFUNCTION("""COMPUTED_VALUE"""),"〇")</f>
        <v>〇</v>
      </c>
      <c r="L3512" s="27"/>
    </row>
    <row r="3513" ht="18.0" customHeight="1">
      <c r="A3513" s="3"/>
      <c r="B3513" s="21"/>
      <c r="C3513" s="22">
        <v>9.784589042842E12</v>
      </c>
      <c r="D3513" s="23" t="s">
        <v>4848</v>
      </c>
      <c r="E3513" s="23" t="s">
        <v>6036</v>
      </c>
      <c r="F3513" s="23" t="s">
        <v>6037</v>
      </c>
      <c r="G3513" s="24" t="s">
        <v>19</v>
      </c>
      <c r="H3513" s="29">
        <v>45315.0</v>
      </c>
      <c r="I3513" s="53">
        <v>45722.0</v>
      </c>
      <c r="J3513" s="23"/>
      <c r="K3513" s="27" t="str">
        <f>IFERROR(__xludf.DUMMYFUNCTION("""COMPUTED_VALUE"""),"〇")</f>
        <v>〇</v>
      </c>
      <c r="L3513" s="27"/>
    </row>
    <row r="3514" ht="18.0" customHeight="1">
      <c r="A3514" s="3"/>
      <c r="B3514" s="21"/>
      <c r="C3514" s="22">
        <v>9.784589042736E12</v>
      </c>
      <c r="D3514" s="23" t="s">
        <v>4848</v>
      </c>
      <c r="E3514" s="23" t="s">
        <v>6038</v>
      </c>
      <c r="F3514" s="23" t="s">
        <v>6039</v>
      </c>
      <c r="G3514" s="24" t="s">
        <v>19</v>
      </c>
      <c r="H3514" s="29">
        <v>45097.0</v>
      </c>
      <c r="I3514" s="53">
        <v>45722.0</v>
      </c>
      <c r="J3514" s="23"/>
      <c r="K3514" s="27" t="str">
        <f>IFERROR(__xludf.DUMMYFUNCTION("""COMPUTED_VALUE"""),"〇")</f>
        <v>〇</v>
      </c>
      <c r="L3514" s="27"/>
    </row>
    <row r="3515" ht="18.0" customHeight="1">
      <c r="A3515" s="3"/>
      <c r="B3515" s="21"/>
      <c r="C3515" s="22">
        <v>9.784589042705E12</v>
      </c>
      <c r="D3515" s="23" t="s">
        <v>4848</v>
      </c>
      <c r="E3515" s="23" t="s">
        <v>6040</v>
      </c>
      <c r="F3515" s="23" t="s">
        <v>6041</v>
      </c>
      <c r="G3515" s="24" t="s">
        <v>19</v>
      </c>
      <c r="H3515" s="29">
        <v>45083.0</v>
      </c>
      <c r="I3515" s="53">
        <v>45722.0</v>
      </c>
      <c r="J3515" s="23"/>
      <c r="K3515" s="27" t="str">
        <f>IFERROR(__xludf.DUMMYFUNCTION("""COMPUTED_VALUE"""),"〇")</f>
        <v>〇</v>
      </c>
      <c r="L3515" s="27"/>
    </row>
    <row r="3516" ht="18.0" customHeight="1">
      <c r="A3516" s="3"/>
      <c r="B3516" s="21"/>
      <c r="C3516" s="22">
        <v>9.784589042699E12</v>
      </c>
      <c r="D3516" s="23" t="s">
        <v>4848</v>
      </c>
      <c r="E3516" s="23" t="s">
        <v>6042</v>
      </c>
      <c r="F3516" s="23" t="s">
        <v>6043</v>
      </c>
      <c r="G3516" s="24" t="s">
        <v>19</v>
      </c>
      <c r="H3516" s="29">
        <v>45083.0</v>
      </c>
      <c r="I3516" s="53">
        <v>45722.0</v>
      </c>
      <c r="J3516" s="23"/>
      <c r="K3516" s="27" t="str">
        <f>IFERROR(__xludf.DUMMYFUNCTION("""COMPUTED_VALUE"""),"〇")</f>
        <v>〇</v>
      </c>
      <c r="L3516" s="27"/>
    </row>
    <row r="3517" ht="18.0" customHeight="1">
      <c r="A3517" s="3"/>
      <c r="B3517" s="21"/>
      <c r="C3517" s="22">
        <v>9.784502507717E12</v>
      </c>
      <c r="D3517" s="23" t="s">
        <v>848</v>
      </c>
      <c r="E3517" s="23" t="s">
        <v>6044</v>
      </c>
      <c r="F3517" s="23" t="s">
        <v>6045</v>
      </c>
      <c r="G3517" s="24" t="s">
        <v>19</v>
      </c>
      <c r="H3517" s="29">
        <v>45505.0</v>
      </c>
      <c r="I3517" s="53">
        <v>45722.0</v>
      </c>
      <c r="J3517" s="23"/>
      <c r="K3517" s="27" t="str">
        <f>IFERROR(__xludf.DUMMYFUNCTION("""COMPUTED_VALUE"""),"〇")</f>
        <v>〇</v>
      </c>
      <c r="L3517" s="27"/>
    </row>
    <row r="3518" ht="18.0" customHeight="1">
      <c r="A3518" s="3"/>
      <c r="B3518" s="21"/>
      <c r="C3518" s="22">
        <v>9.784502278112E12</v>
      </c>
      <c r="D3518" s="23" t="s">
        <v>848</v>
      </c>
      <c r="E3518" s="23" t="s">
        <v>6046</v>
      </c>
      <c r="F3518" s="23" t="s">
        <v>5508</v>
      </c>
      <c r="G3518" s="24" t="s">
        <v>19</v>
      </c>
      <c r="H3518" s="29">
        <v>43570.0</v>
      </c>
      <c r="I3518" s="53">
        <v>45722.0</v>
      </c>
      <c r="J3518" s="23"/>
      <c r="K3518" s="27" t="str">
        <f>IFERROR(__xludf.DUMMYFUNCTION("""COMPUTED_VALUE"""),"〇")</f>
        <v>〇</v>
      </c>
      <c r="L3518" s="27"/>
    </row>
    <row r="3519" ht="18.0" customHeight="1">
      <c r="A3519" s="3"/>
      <c r="B3519" s="21"/>
      <c r="C3519" s="22">
        <v>9.784502278211E12</v>
      </c>
      <c r="D3519" s="23" t="s">
        <v>848</v>
      </c>
      <c r="E3519" s="23" t="s">
        <v>6047</v>
      </c>
      <c r="F3519" s="23" t="s">
        <v>5508</v>
      </c>
      <c r="G3519" s="24" t="s">
        <v>19</v>
      </c>
      <c r="H3519" s="29">
        <v>43570.0</v>
      </c>
      <c r="I3519" s="53">
        <v>45722.0</v>
      </c>
      <c r="J3519" s="23"/>
      <c r="K3519" s="27" t="str">
        <f>IFERROR(__xludf.DUMMYFUNCTION("""COMPUTED_VALUE"""),"〇")</f>
        <v>〇</v>
      </c>
      <c r="L3519" s="27"/>
    </row>
    <row r="3520" ht="18.0" customHeight="1">
      <c r="A3520" s="3"/>
      <c r="B3520" s="21"/>
      <c r="C3520" s="22">
        <v>9.784502316111E12</v>
      </c>
      <c r="D3520" s="23" t="s">
        <v>848</v>
      </c>
      <c r="E3520" s="23" t="s">
        <v>6048</v>
      </c>
      <c r="F3520" s="23" t="s">
        <v>6049</v>
      </c>
      <c r="G3520" s="24" t="s">
        <v>19</v>
      </c>
      <c r="H3520" s="29">
        <v>43739.0</v>
      </c>
      <c r="I3520" s="53">
        <v>45722.0</v>
      </c>
      <c r="J3520" s="23"/>
      <c r="K3520" s="27" t="str">
        <f>IFERROR(__xludf.DUMMYFUNCTION("""COMPUTED_VALUE"""),"〇")</f>
        <v>〇</v>
      </c>
      <c r="L3520" s="27"/>
    </row>
    <row r="3521" ht="18.0" customHeight="1">
      <c r="A3521" s="3"/>
      <c r="B3521" s="21"/>
      <c r="C3521" s="22">
        <v>9.784502367816E12</v>
      </c>
      <c r="D3521" s="23" t="s">
        <v>848</v>
      </c>
      <c r="E3521" s="23" t="s">
        <v>6050</v>
      </c>
      <c r="F3521" s="23" t="s">
        <v>6051</v>
      </c>
      <c r="G3521" s="24" t="s">
        <v>19</v>
      </c>
      <c r="H3521" s="29">
        <v>44206.0</v>
      </c>
      <c r="I3521" s="53">
        <v>45722.0</v>
      </c>
      <c r="J3521" s="23"/>
      <c r="K3521" s="27" t="str">
        <f>IFERROR(__xludf.DUMMYFUNCTION("""COMPUTED_VALUE"""),"〇")</f>
        <v>〇</v>
      </c>
      <c r="L3521" s="27"/>
    </row>
    <row r="3522" ht="18.0" customHeight="1">
      <c r="A3522" s="3"/>
      <c r="B3522" s="21"/>
      <c r="C3522" s="22">
        <v>9.784502468414E12</v>
      </c>
      <c r="D3522" s="23" t="s">
        <v>848</v>
      </c>
      <c r="E3522" s="23" t="s">
        <v>6052</v>
      </c>
      <c r="F3522" s="23" t="s">
        <v>6053</v>
      </c>
      <c r="G3522" s="24" t="s">
        <v>19</v>
      </c>
      <c r="H3522" s="29">
        <v>45444.0</v>
      </c>
      <c r="I3522" s="53">
        <v>45722.0</v>
      </c>
      <c r="J3522" s="23"/>
      <c r="K3522" s="27" t="str">
        <f>IFERROR(__xludf.DUMMYFUNCTION("""COMPUTED_VALUE"""),"〇")</f>
        <v>〇</v>
      </c>
      <c r="L3522" s="27"/>
    </row>
    <row r="3523" ht="18.0" customHeight="1">
      <c r="A3523" s="3"/>
      <c r="B3523" s="21"/>
      <c r="C3523" s="22">
        <v>9.784502463419E12</v>
      </c>
      <c r="D3523" s="23" t="s">
        <v>848</v>
      </c>
      <c r="E3523" s="23" t="s">
        <v>6054</v>
      </c>
      <c r="F3523" s="23" t="s">
        <v>6055</v>
      </c>
      <c r="G3523" s="24" t="s">
        <v>19</v>
      </c>
      <c r="H3523" s="29">
        <v>45117.0</v>
      </c>
      <c r="I3523" s="53">
        <v>45722.0</v>
      </c>
      <c r="J3523" s="23"/>
      <c r="K3523" s="27" t="str">
        <f>IFERROR(__xludf.DUMMYFUNCTION("""COMPUTED_VALUE"""),"〇")</f>
        <v>〇</v>
      </c>
      <c r="L3523" s="27"/>
    </row>
    <row r="3524" ht="18.0" customHeight="1">
      <c r="A3524" s="3"/>
      <c r="B3524" s="21"/>
      <c r="C3524" s="22">
        <v>9.784502509513E12</v>
      </c>
      <c r="D3524" s="23" t="s">
        <v>848</v>
      </c>
      <c r="E3524" s="23" t="s">
        <v>6056</v>
      </c>
      <c r="F3524" s="23" t="s">
        <v>6057</v>
      </c>
      <c r="G3524" s="24" t="s">
        <v>19</v>
      </c>
      <c r="H3524" s="29">
        <v>45597.0</v>
      </c>
      <c r="I3524" s="53">
        <v>45722.0</v>
      </c>
      <c r="J3524" s="23"/>
      <c r="K3524" s="27" t="str">
        <f>IFERROR(__xludf.DUMMYFUNCTION("""COMPUTED_VALUE"""),"〇")</f>
        <v>〇</v>
      </c>
      <c r="L3524" s="27"/>
    </row>
    <row r="3525" ht="18.0" customHeight="1">
      <c r="A3525" s="3"/>
      <c r="B3525" s="21"/>
      <c r="C3525" s="22">
        <v>9.78450250121E12</v>
      </c>
      <c r="D3525" s="23" t="s">
        <v>848</v>
      </c>
      <c r="E3525" s="23" t="s">
        <v>6058</v>
      </c>
      <c r="F3525" s="23" t="s">
        <v>6059</v>
      </c>
      <c r="G3525" s="24" t="s">
        <v>19</v>
      </c>
      <c r="H3525" s="29">
        <v>45453.0</v>
      </c>
      <c r="I3525" s="53">
        <v>45722.0</v>
      </c>
      <c r="J3525" s="23"/>
      <c r="K3525" s="27" t="str">
        <f>IFERROR(__xludf.DUMMYFUNCTION("""COMPUTED_VALUE"""),"〇")</f>
        <v>〇</v>
      </c>
      <c r="L3525" s="27"/>
    </row>
    <row r="3526" ht="18.0" customHeight="1">
      <c r="A3526" s="3"/>
      <c r="B3526" s="21"/>
      <c r="C3526" s="22">
        <v>9.784502513114E12</v>
      </c>
      <c r="D3526" s="23" t="s">
        <v>848</v>
      </c>
      <c r="E3526" s="23" t="s">
        <v>6060</v>
      </c>
      <c r="F3526" s="23" t="s">
        <v>6061</v>
      </c>
      <c r="G3526" s="24" t="s">
        <v>19</v>
      </c>
      <c r="H3526" s="29">
        <v>45545.0</v>
      </c>
      <c r="I3526" s="53">
        <v>45722.0</v>
      </c>
      <c r="J3526" s="23"/>
      <c r="K3526" s="27" t="str">
        <f>IFERROR(__xludf.DUMMYFUNCTION("""COMPUTED_VALUE"""),"〇")</f>
        <v>〇</v>
      </c>
      <c r="L3526" s="27"/>
    </row>
    <row r="3527" ht="18.0" customHeight="1">
      <c r="A3527" s="3"/>
      <c r="B3527" s="21"/>
      <c r="C3527" s="22">
        <v>9.784803744286E12</v>
      </c>
      <c r="D3527" s="23" t="s">
        <v>4255</v>
      </c>
      <c r="E3527" s="23" t="s">
        <v>6062</v>
      </c>
      <c r="F3527" s="23" t="s">
        <v>6063</v>
      </c>
      <c r="G3527" s="24" t="s">
        <v>19</v>
      </c>
      <c r="H3527" s="29">
        <v>45371.0</v>
      </c>
      <c r="I3527" s="53">
        <v>45722.0</v>
      </c>
      <c r="J3527" s="23"/>
      <c r="K3527" s="27" t="str">
        <f>IFERROR(__xludf.DUMMYFUNCTION("""COMPUTED_VALUE"""),"〇")</f>
        <v>〇</v>
      </c>
      <c r="L3527" s="27"/>
    </row>
    <row r="3528" ht="18.0" customHeight="1">
      <c r="A3528" s="3"/>
      <c r="B3528" s="21"/>
      <c r="C3528" s="22">
        <v>9.784803744255E12</v>
      </c>
      <c r="D3528" s="23" t="s">
        <v>4255</v>
      </c>
      <c r="E3528" s="23" t="s">
        <v>6064</v>
      </c>
      <c r="F3528" s="23" t="s">
        <v>6065</v>
      </c>
      <c r="G3528" s="24" t="s">
        <v>19</v>
      </c>
      <c r="H3528" s="29">
        <v>44885.0</v>
      </c>
      <c r="I3528" s="53">
        <v>45722.0</v>
      </c>
      <c r="J3528" s="23"/>
      <c r="K3528" s="27" t="str">
        <f>IFERROR(__xludf.DUMMYFUNCTION("""COMPUTED_VALUE"""),"〇")</f>
        <v>〇</v>
      </c>
      <c r="L3528" s="27"/>
    </row>
    <row r="3529" ht="18.0" customHeight="1">
      <c r="A3529" s="3"/>
      <c r="B3529" s="21"/>
      <c r="C3529" s="22">
        <v>9.784803721218E12</v>
      </c>
      <c r="D3529" s="23" t="s">
        <v>4255</v>
      </c>
      <c r="E3529" s="23" t="s">
        <v>6066</v>
      </c>
      <c r="F3529" s="23" t="s">
        <v>6067</v>
      </c>
      <c r="G3529" s="24" t="s">
        <v>19</v>
      </c>
      <c r="H3529" s="29">
        <v>44671.0</v>
      </c>
      <c r="I3529" s="53">
        <v>45722.0</v>
      </c>
      <c r="J3529" s="23"/>
      <c r="K3529" s="27" t="str">
        <f>IFERROR(__xludf.DUMMYFUNCTION("""COMPUTED_VALUE"""),"〇")</f>
        <v>〇</v>
      </c>
      <c r="L3529" s="27"/>
    </row>
    <row r="3530" ht="18.0" customHeight="1">
      <c r="A3530" s="3"/>
      <c r="B3530" s="21"/>
      <c r="C3530" s="22">
        <v>9.784803743449E12</v>
      </c>
      <c r="D3530" s="23" t="s">
        <v>4255</v>
      </c>
      <c r="E3530" s="23" t="s">
        <v>6068</v>
      </c>
      <c r="F3530" s="23" t="s">
        <v>6069</v>
      </c>
      <c r="G3530" s="24" t="s">
        <v>19</v>
      </c>
      <c r="H3530" s="29">
        <v>43687.0</v>
      </c>
      <c r="I3530" s="53">
        <v>45722.0</v>
      </c>
      <c r="J3530" s="23"/>
      <c r="K3530" s="27" t="str">
        <f>IFERROR(__xludf.DUMMYFUNCTION("""COMPUTED_VALUE"""),"〇")</f>
        <v>〇</v>
      </c>
      <c r="L3530" s="27"/>
    </row>
    <row r="3531" ht="18.0" customHeight="1">
      <c r="A3531" s="3"/>
      <c r="B3531" s="21"/>
      <c r="C3531" s="22">
        <v>9.784803710069E12</v>
      </c>
      <c r="D3531" s="23" t="s">
        <v>4255</v>
      </c>
      <c r="E3531" s="23" t="s">
        <v>6070</v>
      </c>
      <c r="F3531" s="23" t="s">
        <v>6071</v>
      </c>
      <c r="G3531" s="24" t="s">
        <v>19</v>
      </c>
      <c r="H3531" s="29">
        <v>45611.0</v>
      </c>
      <c r="I3531" s="53">
        <v>45722.0</v>
      </c>
      <c r="J3531" s="23"/>
      <c r="K3531" s="27" t="str">
        <f>IFERROR(__xludf.DUMMYFUNCTION("""COMPUTED_VALUE"""),"〇")</f>
        <v>〇</v>
      </c>
      <c r="L3531" s="27"/>
    </row>
    <row r="3532" ht="18.0" customHeight="1">
      <c r="A3532" s="3"/>
      <c r="B3532" s="21"/>
      <c r="C3532" s="22">
        <v>9.784803707298E12</v>
      </c>
      <c r="D3532" s="23" t="s">
        <v>4255</v>
      </c>
      <c r="E3532" s="23" t="s">
        <v>6072</v>
      </c>
      <c r="F3532" s="23" t="s">
        <v>6073</v>
      </c>
      <c r="G3532" s="24" t="s">
        <v>19</v>
      </c>
      <c r="H3532" s="29">
        <v>45616.0</v>
      </c>
      <c r="I3532" s="53">
        <v>45722.0</v>
      </c>
      <c r="J3532" s="23"/>
      <c r="K3532" s="27" t="str">
        <f>IFERROR(__xludf.DUMMYFUNCTION("""COMPUTED_VALUE"""),"〇")</f>
        <v>〇</v>
      </c>
      <c r="L3532" s="27"/>
    </row>
    <row r="3533" ht="18.0" customHeight="1">
      <c r="A3533" s="3"/>
      <c r="B3533" s="21"/>
      <c r="C3533" s="22" t="s">
        <v>6074</v>
      </c>
      <c r="D3533" s="23" t="s">
        <v>4255</v>
      </c>
      <c r="E3533" s="23" t="s">
        <v>6075</v>
      </c>
      <c r="F3533" s="23" t="s">
        <v>6076</v>
      </c>
      <c r="G3533" s="24" t="s">
        <v>19</v>
      </c>
      <c r="H3533" s="29">
        <v>45611.0</v>
      </c>
      <c r="I3533" s="53">
        <v>45722.0</v>
      </c>
      <c r="J3533" s="23"/>
      <c r="K3533" s="27" t="str">
        <f>IFERROR(__xludf.DUMMYFUNCTION("""COMPUTED_VALUE"""),"〇")</f>
        <v>〇</v>
      </c>
      <c r="L3533" s="27"/>
    </row>
    <row r="3534" ht="18.0" customHeight="1">
      <c r="A3534" s="3"/>
      <c r="B3534" s="21"/>
      <c r="C3534" s="22" t="s">
        <v>6077</v>
      </c>
      <c r="D3534" s="23" t="s">
        <v>4255</v>
      </c>
      <c r="E3534" s="23" t="s">
        <v>6078</v>
      </c>
      <c r="F3534" s="23" t="s">
        <v>6079</v>
      </c>
      <c r="G3534" s="24" t="s">
        <v>19</v>
      </c>
      <c r="H3534" s="29">
        <v>45631.0</v>
      </c>
      <c r="I3534" s="53">
        <v>45722.0</v>
      </c>
      <c r="J3534" s="23"/>
      <c r="K3534" s="27" t="str">
        <f>IFERROR(__xludf.DUMMYFUNCTION("""COMPUTED_VALUE"""),"〇")</f>
        <v>〇</v>
      </c>
      <c r="L3534" s="27"/>
    </row>
    <row r="3535" ht="18.0" customHeight="1">
      <c r="A3535" s="3"/>
      <c r="B3535" s="21"/>
      <c r="C3535" s="22" t="s">
        <v>6080</v>
      </c>
      <c r="D3535" s="23" t="s">
        <v>2133</v>
      </c>
      <c r="E3535" s="23" t="s">
        <v>6081</v>
      </c>
      <c r="F3535" s="23" t="s">
        <v>2133</v>
      </c>
      <c r="G3535" s="24" t="s">
        <v>19</v>
      </c>
      <c r="H3535" s="29">
        <v>45717.0</v>
      </c>
      <c r="I3535" s="53">
        <v>45722.0</v>
      </c>
      <c r="J3535" s="23"/>
      <c r="K3535" s="27" t="str">
        <f>IFERROR(__xludf.DUMMYFUNCTION("""COMPUTED_VALUE"""),"")</f>
        <v/>
      </c>
      <c r="L3535" s="27"/>
    </row>
    <row r="3536" ht="18.0" customHeight="1">
      <c r="A3536" s="3"/>
      <c r="B3536" s="21"/>
      <c r="C3536" s="22" t="s">
        <v>6082</v>
      </c>
      <c r="D3536" s="23" t="s">
        <v>1878</v>
      </c>
      <c r="E3536" s="23" t="s">
        <v>6083</v>
      </c>
      <c r="F3536" s="23" t="s">
        <v>6084</v>
      </c>
      <c r="G3536" s="24" t="s">
        <v>19</v>
      </c>
      <c r="H3536" s="29">
        <v>45698.0</v>
      </c>
      <c r="I3536" s="53">
        <v>45722.0</v>
      </c>
      <c r="J3536" s="23"/>
      <c r="K3536" s="27" t="str">
        <f>IFERROR(__xludf.DUMMYFUNCTION("""COMPUTED_VALUE"""),"")</f>
        <v/>
      </c>
      <c r="L3536" s="27"/>
    </row>
    <row r="3537" ht="18.0" customHeight="1">
      <c r="A3537" s="3"/>
      <c r="B3537" s="21"/>
      <c r="C3537" s="95" t="s">
        <v>6085</v>
      </c>
      <c r="D3537" s="28" t="s">
        <v>16</v>
      </c>
      <c r="E3537" s="28" t="s">
        <v>6086</v>
      </c>
      <c r="F3537" s="28" t="s">
        <v>6087</v>
      </c>
      <c r="G3537" s="24" t="s">
        <v>19</v>
      </c>
      <c r="H3537" s="87">
        <v>45518.0</v>
      </c>
      <c r="I3537" s="53">
        <v>45743.0</v>
      </c>
      <c r="J3537" s="23"/>
      <c r="K3537" s="27" t="str">
        <f>IFERROR(__xludf.DUMMYFUNCTION("""COMPUTED_VALUE"""),"")</f>
        <v/>
      </c>
      <c r="L3537" s="27"/>
    </row>
    <row r="3538" ht="18.0" customHeight="1">
      <c r="A3538" s="3"/>
      <c r="B3538" s="21"/>
      <c r="C3538" s="95" t="s">
        <v>6088</v>
      </c>
      <c r="D3538" s="24" t="s">
        <v>628</v>
      </c>
      <c r="E3538" s="24" t="s">
        <v>6089</v>
      </c>
      <c r="F3538" s="24" t="s">
        <v>6090</v>
      </c>
      <c r="G3538" s="24" t="s">
        <v>19</v>
      </c>
      <c r="H3538" s="29">
        <v>44986.0</v>
      </c>
      <c r="I3538" s="53">
        <v>45748.0</v>
      </c>
      <c r="J3538" s="23"/>
      <c r="K3538" s="27" t="str">
        <f>IFERROR(__xludf.DUMMYFUNCTION("""COMPUTED_VALUE"""),"")</f>
        <v/>
      </c>
      <c r="L3538" s="27"/>
    </row>
    <row r="3539" ht="18.0" customHeight="1">
      <c r="A3539" s="3"/>
      <c r="B3539" s="21"/>
      <c r="C3539" s="95" t="s">
        <v>6091</v>
      </c>
      <c r="D3539" s="28" t="s">
        <v>16</v>
      </c>
      <c r="E3539" s="28" t="s">
        <v>6092</v>
      </c>
      <c r="F3539" s="28" t="s">
        <v>6093</v>
      </c>
      <c r="G3539" s="24" t="s">
        <v>19</v>
      </c>
      <c r="H3539" s="52">
        <v>45306.0</v>
      </c>
      <c r="I3539" s="53">
        <v>45748.0</v>
      </c>
      <c r="J3539" s="23"/>
      <c r="K3539" s="27" t="str">
        <f>IFERROR(__xludf.DUMMYFUNCTION("""COMPUTED_VALUE"""),"")</f>
        <v/>
      </c>
      <c r="L3539" s="27"/>
    </row>
    <row r="3540" ht="18.0" customHeight="1">
      <c r="A3540" s="3"/>
      <c r="B3540" s="21"/>
      <c r="C3540" s="95" t="s">
        <v>6094</v>
      </c>
      <c r="D3540" s="28" t="s">
        <v>16</v>
      </c>
      <c r="E3540" s="28" t="s">
        <v>6095</v>
      </c>
      <c r="F3540" s="28" t="s">
        <v>350</v>
      </c>
      <c r="G3540" s="24" t="s">
        <v>19</v>
      </c>
      <c r="H3540" s="52">
        <v>45437.0</v>
      </c>
      <c r="I3540" s="53">
        <v>45748.0</v>
      </c>
      <c r="J3540" s="23"/>
      <c r="K3540" s="27" t="str">
        <f>IFERROR(__xludf.DUMMYFUNCTION("""COMPUTED_VALUE"""),"")</f>
        <v/>
      </c>
      <c r="L3540" s="27"/>
    </row>
    <row r="3541" ht="18.0" customHeight="1">
      <c r="A3541" s="3"/>
      <c r="B3541" s="21"/>
      <c r="C3541" s="95" t="s">
        <v>6096</v>
      </c>
      <c r="D3541" s="28" t="s">
        <v>16</v>
      </c>
      <c r="E3541" s="28" t="s">
        <v>6097</v>
      </c>
      <c r="F3541" s="28" t="s">
        <v>6098</v>
      </c>
      <c r="G3541" s="24" t="s">
        <v>19</v>
      </c>
      <c r="H3541" s="52">
        <v>45468.0</v>
      </c>
      <c r="I3541" s="53">
        <v>45748.0</v>
      </c>
      <c r="J3541" s="23"/>
      <c r="K3541" s="27" t="str">
        <f>IFERROR(__xludf.DUMMYFUNCTION("""COMPUTED_VALUE"""),"")</f>
        <v/>
      </c>
      <c r="L3541" s="27"/>
    </row>
    <row r="3542" ht="18.0" customHeight="1">
      <c r="A3542" s="3"/>
      <c r="B3542" s="21"/>
      <c r="C3542" s="95" t="s">
        <v>6099</v>
      </c>
      <c r="D3542" s="28" t="s">
        <v>16</v>
      </c>
      <c r="E3542" s="24" t="s">
        <v>6100</v>
      </c>
      <c r="F3542" s="24" t="s">
        <v>6101</v>
      </c>
      <c r="G3542" s="24" t="s">
        <v>19</v>
      </c>
      <c r="H3542" s="29">
        <v>45459.0</v>
      </c>
      <c r="I3542" s="53">
        <v>45748.0</v>
      </c>
      <c r="J3542" s="23"/>
      <c r="K3542" s="27" t="str">
        <f>IFERROR(__xludf.DUMMYFUNCTION("""COMPUTED_VALUE"""),"")</f>
        <v/>
      </c>
      <c r="L3542" s="27"/>
    </row>
    <row r="3543" ht="18.0" customHeight="1">
      <c r="A3543" s="3"/>
      <c r="B3543" s="21"/>
      <c r="C3543" s="95" t="s">
        <v>6102</v>
      </c>
      <c r="D3543" s="28" t="s">
        <v>16</v>
      </c>
      <c r="E3543" s="24" t="s">
        <v>6103</v>
      </c>
      <c r="F3543" s="24" t="s">
        <v>6104</v>
      </c>
      <c r="G3543" s="24" t="s">
        <v>19</v>
      </c>
      <c r="H3543" s="29">
        <v>45468.0</v>
      </c>
      <c r="I3543" s="53">
        <v>45748.0</v>
      </c>
      <c r="J3543" s="23"/>
      <c r="K3543" s="27" t="str">
        <f>IFERROR(__xludf.DUMMYFUNCTION("""COMPUTED_VALUE"""),"")</f>
        <v/>
      </c>
      <c r="L3543" s="27"/>
    </row>
    <row r="3544" ht="18.0" customHeight="1">
      <c r="A3544" s="3"/>
      <c r="B3544" s="21"/>
      <c r="C3544" s="95" t="s">
        <v>6105</v>
      </c>
      <c r="D3544" s="28" t="s">
        <v>16</v>
      </c>
      <c r="E3544" s="24" t="s">
        <v>6106</v>
      </c>
      <c r="F3544" s="24" t="s">
        <v>6107</v>
      </c>
      <c r="G3544" s="24" t="s">
        <v>19</v>
      </c>
      <c r="H3544" s="29">
        <v>45484.0</v>
      </c>
      <c r="I3544" s="53">
        <v>45748.0</v>
      </c>
      <c r="J3544" s="23"/>
      <c r="K3544" s="27" t="str">
        <f>IFERROR(__xludf.DUMMYFUNCTION("""COMPUTED_VALUE"""),"")</f>
        <v/>
      </c>
      <c r="L3544" s="27"/>
    </row>
    <row r="3545" ht="18.0" customHeight="1">
      <c r="A3545" s="3"/>
      <c r="B3545" s="21"/>
      <c r="C3545" s="95" t="s">
        <v>6108</v>
      </c>
      <c r="D3545" s="28" t="s">
        <v>16</v>
      </c>
      <c r="E3545" s="24" t="s">
        <v>6109</v>
      </c>
      <c r="F3545" s="24" t="s">
        <v>4972</v>
      </c>
      <c r="G3545" s="24" t="s">
        <v>19</v>
      </c>
      <c r="H3545" s="29">
        <v>45484.0</v>
      </c>
      <c r="I3545" s="53">
        <v>45748.0</v>
      </c>
      <c r="J3545" s="23"/>
      <c r="K3545" s="27" t="str">
        <f>IFERROR(__xludf.DUMMYFUNCTION("""COMPUTED_VALUE"""),"")</f>
        <v/>
      </c>
      <c r="L3545" s="27"/>
    </row>
    <row r="3546" ht="18.0" customHeight="1">
      <c r="A3546" s="3"/>
      <c r="B3546" s="21"/>
      <c r="C3546" s="95" t="s">
        <v>6110</v>
      </c>
      <c r="D3546" s="28" t="s">
        <v>4673</v>
      </c>
      <c r="E3546" s="24" t="s">
        <v>6111</v>
      </c>
      <c r="F3546" s="24" t="s">
        <v>6112</v>
      </c>
      <c r="G3546" s="24" t="s">
        <v>19</v>
      </c>
      <c r="H3546" s="29">
        <v>45427.0</v>
      </c>
      <c r="I3546" s="53">
        <v>45748.0</v>
      </c>
      <c r="J3546" s="23"/>
      <c r="K3546" s="27" t="str">
        <f>IFERROR(__xludf.DUMMYFUNCTION("""COMPUTED_VALUE"""),"")</f>
        <v/>
      </c>
      <c r="L3546" s="27"/>
    </row>
    <row r="3547" ht="18.0" customHeight="1">
      <c r="A3547" s="3"/>
      <c r="B3547" s="21"/>
      <c r="C3547" s="95" t="s">
        <v>6113</v>
      </c>
      <c r="D3547" s="24" t="s">
        <v>16</v>
      </c>
      <c r="E3547" s="24" t="s">
        <v>6114</v>
      </c>
      <c r="F3547" s="24" t="s">
        <v>427</v>
      </c>
      <c r="G3547" s="24" t="s">
        <v>19</v>
      </c>
      <c r="H3547" s="29">
        <v>45467.0</v>
      </c>
      <c r="I3547" s="53">
        <v>45748.0</v>
      </c>
      <c r="J3547" s="23"/>
      <c r="K3547" s="27" t="str">
        <f>IFERROR(__xludf.DUMMYFUNCTION("""COMPUTED_VALUE"""),"")</f>
        <v/>
      </c>
      <c r="L3547" s="27"/>
    </row>
    <row r="3548" ht="18.0" customHeight="1">
      <c r="A3548" s="3"/>
      <c r="B3548" s="21"/>
      <c r="C3548" s="41">
        <v>9.784502510717E12</v>
      </c>
      <c r="D3548" s="28" t="s">
        <v>848</v>
      </c>
      <c r="E3548" s="28" t="s">
        <v>6115</v>
      </c>
      <c r="F3548" s="28" t="s">
        <v>6116</v>
      </c>
      <c r="G3548" s="24" t="s">
        <v>19</v>
      </c>
      <c r="H3548" s="52">
        <v>45555.0</v>
      </c>
      <c r="I3548" s="53">
        <v>45754.0</v>
      </c>
      <c r="J3548" s="23"/>
      <c r="K3548" s="27" t="str">
        <f>IFERROR(__xludf.DUMMYFUNCTION("""COMPUTED_VALUE"""),"〇")</f>
        <v>〇</v>
      </c>
      <c r="L3548" s="27"/>
    </row>
    <row r="3549" ht="18.0" customHeight="1">
      <c r="A3549" s="3"/>
      <c r="B3549" s="21"/>
      <c r="C3549" s="41">
        <v>9.784502522116E12</v>
      </c>
      <c r="D3549" s="28" t="s">
        <v>848</v>
      </c>
      <c r="E3549" s="28" t="s">
        <v>6117</v>
      </c>
      <c r="F3549" s="28" t="s">
        <v>6118</v>
      </c>
      <c r="G3549" s="24" t="s">
        <v>19</v>
      </c>
      <c r="H3549" s="52">
        <v>45651.0</v>
      </c>
      <c r="I3549" s="53">
        <v>45754.0</v>
      </c>
      <c r="J3549" s="23"/>
      <c r="K3549" s="27" t="str">
        <f>IFERROR(__xludf.DUMMYFUNCTION("""COMPUTED_VALUE"""),"〇")</f>
        <v>〇</v>
      </c>
      <c r="L3549" s="27"/>
    </row>
    <row r="3550" ht="18.0" customHeight="1">
      <c r="A3550" s="3"/>
      <c r="B3550" s="21"/>
      <c r="C3550" s="41">
        <v>9.784384049602E12</v>
      </c>
      <c r="D3550" s="28" t="s">
        <v>2751</v>
      </c>
      <c r="E3550" s="28" t="s">
        <v>6119</v>
      </c>
      <c r="F3550" s="28" t="s">
        <v>2753</v>
      </c>
      <c r="G3550" s="24" t="s">
        <v>19</v>
      </c>
      <c r="H3550" s="52">
        <v>45736.0</v>
      </c>
      <c r="I3550" s="53">
        <v>45754.0</v>
      </c>
      <c r="J3550" s="23"/>
      <c r="K3550" s="27" t="str">
        <f>IFERROR(__xludf.DUMMYFUNCTION("""COMPUTED_VALUE"""),"")</f>
        <v/>
      </c>
      <c r="L3550" s="27"/>
    </row>
    <row r="3551" ht="18.0" customHeight="1">
      <c r="A3551" s="3"/>
      <c r="B3551" s="21"/>
      <c r="C3551" s="41">
        <v>9.784384049596E12</v>
      </c>
      <c r="D3551" s="28" t="s">
        <v>2751</v>
      </c>
      <c r="E3551" s="28" t="s">
        <v>6120</v>
      </c>
      <c r="F3551" s="28" t="s">
        <v>2872</v>
      </c>
      <c r="G3551" s="24" t="s">
        <v>19</v>
      </c>
      <c r="H3551" s="52">
        <v>45736.0</v>
      </c>
      <c r="I3551" s="53">
        <v>45754.0</v>
      </c>
      <c r="J3551" s="23"/>
      <c r="K3551" s="27" t="str">
        <f>IFERROR(__xludf.DUMMYFUNCTION("""COMPUTED_VALUE"""),"〇")</f>
        <v>〇</v>
      </c>
      <c r="L3551" s="27"/>
    </row>
    <row r="3552" ht="18.0" customHeight="1">
      <c r="A3552" s="3"/>
      <c r="B3552" s="21"/>
      <c r="C3552" s="41">
        <v>9.784906929955E12</v>
      </c>
      <c r="D3552" s="28" t="s">
        <v>6121</v>
      </c>
      <c r="E3552" s="28" t="s">
        <v>6122</v>
      </c>
      <c r="F3552" s="28" t="s">
        <v>6123</v>
      </c>
      <c r="G3552" s="24" t="s">
        <v>19</v>
      </c>
      <c r="H3552" s="52">
        <v>44896.0</v>
      </c>
      <c r="I3552" s="53">
        <v>45754.0</v>
      </c>
      <c r="J3552" s="23"/>
      <c r="K3552" s="27" t="str">
        <f>IFERROR(__xludf.DUMMYFUNCTION("""COMPUTED_VALUE"""),"〇")</f>
        <v>〇</v>
      </c>
      <c r="L3552" s="27"/>
    </row>
    <row r="3553" ht="18.0" customHeight="1">
      <c r="A3553" s="3"/>
      <c r="B3553" s="21"/>
      <c r="C3553" s="41">
        <v>9.784906929931E12</v>
      </c>
      <c r="D3553" s="28" t="s">
        <v>6121</v>
      </c>
      <c r="E3553" s="28" t="s">
        <v>6124</v>
      </c>
      <c r="F3553" s="28" t="s">
        <v>6125</v>
      </c>
      <c r="G3553" s="24" t="s">
        <v>19</v>
      </c>
      <c r="H3553" s="52">
        <v>44593.0</v>
      </c>
      <c r="I3553" s="53">
        <v>45754.0</v>
      </c>
      <c r="J3553" s="23"/>
      <c r="K3553" s="27" t="str">
        <f>IFERROR(__xludf.DUMMYFUNCTION("""COMPUTED_VALUE"""),"〇")</f>
        <v>〇</v>
      </c>
      <c r="L3553" s="27"/>
    </row>
    <row r="3554" ht="18.0" customHeight="1">
      <c r="A3554" s="3"/>
      <c r="B3554" s="21"/>
      <c r="C3554" s="41">
        <v>9.784906929962E12</v>
      </c>
      <c r="D3554" s="28" t="s">
        <v>6121</v>
      </c>
      <c r="E3554" s="28" t="s">
        <v>6126</v>
      </c>
      <c r="F3554" s="28" t="s">
        <v>6127</v>
      </c>
      <c r="G3554" s="24" t="s">
        <v>19</v>
      </c>
      <c r="H3554" s="52">
        <v>45444.0</v>
      </c>
      <c r="I3554" s="53">
        <v>45754.0</v>
      </c>
      <c r="J3554" s="23"/>
      <c r="K3554" s="27" t="str">
        <f>IFERROR(__xludf.DUMMYFUNCTION("""COMPUTED_VALUE"""),"〇")</f>
        <v>〇</v>
      </c>
      <c r="L3554" s="27"/>
    </row>
    <row r="3555" ht="18.0" customHeight="1">
      <c r="A3555" s="3"/>
      <c r="B3555" s="21"/>
      <c r="C3555" s="41">
        <v>9.784863263239E12</v>
      </c>
      <c r="D3555" s="28" t="s">
        <v>6128</v>
      </c>
      <c r="E3555" s="28" t="s">
        <v>6129</v>
      </c>
      <c r="F3555" s="28" t="s">
        <v>4137</v>
      </c>
      <c r="G3555" s="24" t="s">
        <v>19</v>
      </c>
      <c r="H3555" s="52">
        <v>44707.0</v>
      </c>
      <c r="I3555" s="53">
        <v>45754.0</v>
      </c>
      <c r="J3555" s="23"/>
      <c r="K3555" s="27" t="str">
        <f>IFERROR(__xludf.DUMMYFUNCTION("""COMPUTED_VALUE"""),"")</f>
        <v/>
      </c>
      <c r="L3555" s="27"/>
    </row>
    <row r="3556" ht="18.0" customHeight="1">
      <c r="A3556" s="3"/>
      <c r="B3556" s="21"/>
      <c r="C3556" s="41">
        <v>9.784863263734E12</v>
      </c>
      <c r="D3556" s="28" t="s">
        <v>6128</v>
      </c>
      <c r="E3556" s="28" t="s">
        <v>6130</v>
      </c>
      <c r="F3556" s="28" t="s">
        <v>6131</v>
      </c>
      <c r="G3556" s="24" t="s">
        <v>19</v>
      </c>
      <c r="H3556" s="52">
        <v>45433.0</v>
      </c>
      <c r="I3556" s="53">
        <v>45754.0</v>
      </c>
      <c r="J3556" s="23"/>
      <c r="K3556" s="27" t="str">
        <f>IFERROR(__xludf.DUMMYFUNCTION("""COMPUTED_VALUE"""),"〇")</f>
        <v>〇</v>
      </c>
      <c r="L3556" s="27"/>
    </row>
    <row r="3557" ht="18.0" customHeight="1">
      <c r="A3557" s="3"/>
      <c r="B3557" s="21"/>
      <c r="C3557" s="41">
        <v>9.784863263765E12</v>
      </c>
      <c r="D3557" s="28" t="s">
        <v>6128</v>
      </c>
      <c r="E3557" s="28" t="s">
        <v>6132</v>
      </c>
      <c r="F3557" s="28" t="s">
        <v>4137</v>
      </c>
      <c r="G3557" s="24" t="s">
        <v>19</v>
      </c>
      <c r="H3557" s="52">
        <v>45405.0</v>
      </c>
      <c r="I3557" s="53">
        <v>45754.0</v>
      </c>
      <c r="J3557" s="23"/>
      <c r="K3557" s="27" t="str">
        <f>IFERROR(__xludf.DUMMYFUNCTION("""COMPUTED_VALUE"""),"〇")</f>
        <v>〇</v>
      </c>
      <c r="L3557" s="27"/>
    </row>
    <row r="3558" ht="18.0" customHeight="1">
      <c r="A3558" s="3"/>
      <c r="B3558" s="21"/>
      <c r="C3558" s="41">
        <v>9.784863263246E12</v>
      </c>
      <c r="D3558" s="28" t="s">
        <v>6128</v>
      </c>
      <c r="E3558" s="28" t="s">
        <v>6133</v>
      </c>
      <c r="F3558" s="28" t="s">
        <v>6134</v>
      </c>
      <c r="G3558" s="24" t="s">
        <v>19</v>
      </c>
      <c r="H3558" s="52">
        <v>44707.0</v>
      </c>
      <c r="I3558" s="53">
        <v>45754.0</v>
      </c>
      <c r="J3558" s="23"/>
      <c r="K3558" s="27" t="str">
        <f>IFERROR(__xludf.DUMMYFUNCTION("""COMPUTED_VALUE"""),"")</f>
        <v/>
      </c>
      <c r="L3558" s="27"/>
    </row>
    <row r="3559" ht="18.0" customHeight="1">
      <c r="A3559" s="3"/>
      <c r="B3559" s="21"/>
      <c r="C3559" s="41">
        <v>9.784863262942E12</v>
      </c>
      <c r="D3559" s="28" t="s">
        <v>6128</v>
      </c>
      <c r="E3559" s="28" t="s">
        <v>6135</v>
      </c>
      <c r="F3559" s="28" t="s">
        <v>4137</v>
      </c>
      <c r="G3559" s="24" t="s">
        <v>19</v>
      </c>
      <c r="H3559" s="52">
        <v>43981.0</v>
      </c>
      <c r="I3559" s="53">
        <v>45754.0</v>
      </c>
      <c r="J3559" s="23"/>
      <c r="K3559" s="27" t="str">
        <f>IFERROR(__xludf.DUMMYFUNCTION("""COMPUTED_VALUE"""),"")</f>
        <v/>
      </c>
      <c r="L3559" s="27"/>
    </row>
    <row r="3560" ht="18.0" customHeight="1">
      <c r="A3560" s="3"/>
      <c r="B3560" s="21"/>
      <c r="C3560" s="41">
        <v>9.784863263673E12</v>
      </c>
      <c r="D3560" s="28" t="s">
        <v>6128</v>
      </c>
      <c r="E3560" s="28" t="s">
        <v>6136</v>
      </c>
      <c r="F3560" s="28" t="s">
        <v>6137</v>
      </c>
      <c r="G3560" s="24" t="s">
        <v>19</v>
      </c>
      <c r="H3560" s="52">
        <v>45273.0</v>
      </c>
      <c r="I3560" s="53">
        <v>45754.0</v>
      </c>
      <c r="J3560" s="23"/>
      <c r="K3560" s="27" t="str">
        <f>IFERROR(__xludf.DUMMYFUNCTION("""COMPUTED_VALUE"""),"〇")</f>
        <v>〇</v>
      </c>
      <c r="L3560" s="27"/>
    </row>
    <row r="3561" ht="18.0" customHeight="1">
      <c r="A3561" s="3"/>
      <c r="B3561" s="21"/>
      <c r="C3561" s="41">
        <v>9.78486326313E12</v>
      </c>
      <c r="D3561" s="28" t="s">
        <v>6128</v>
      </c>
      <c r="E3561" s="28" t="s">
        <v>6138</v>
      </c>
      <c r="F3561" s="28" t="s">
        <v>6139</v>
      </c>
      <c r="G3561" s="24" t="s">
        <v>19</v>
      </c>
      <c r="H3561" s="52">
        <v>44369.0</v>
      </c>
      <c r="I3561" s="53">
        <v>45754.0</v>
      </c>
      <c r="J3561" s="23"/>
      <c r="K3561" s="27" t="str">
        <f>IFERROR(__xludf.DUMMYFUNCTION("""COMPUTED_VALUE"""),"〇")</f>
        <v>〇</v>
      </c>
      <c r="L3561" s="27"/>
    </row>
    <row r="3562" ht="18.0" customHeight="1">
      <c r="A3562" s="3"/>
      <c r="B3562" s="21"/>
      <c r="C3562" s="41">
        <v>9.784863263642E12</v>
      </c>
      <c r="D3562" s="28" t="s">
        <v>6128</v>
      </c>
      <c r="E3562" s="28" t="s">
        <v>6140</v>
      </c>
      <c r="F3562" s="28" t="s">
        <v>6141</v>
      </c>
      <c r="G3562" s="24" t="s">
        <v>19</v>
      </c>
      <c r="H3562" s="52">
        <v>45148.0</v>
      </c>
      <c r="I3562" s="53">
        <v>45754.0</v>
      </c>
      <c r="J3562" s="23"/>
      <c r="K3562" s="27" t="str">
        <f>IFERROR(__xludf.DUMMYFUNCTION("""COMPUTED_VALUE"""),"〇")</f>
        <v>〇</v>
      </c>
      <c r="L3562" s="27"/>
    </row>
    <row r="3563" ht="18.0" customHeight="1">
      <c r="A3563" s="3"/>
      <c r="B3563" s="21"/>
      <c r="C3563" s="41">
        <v>9.784863262812E12</v>
      </c>
      <c r="D3563" s="28" t="s">
        <v>6128</v>
      </c>
      <c r="E3563" s="28" t="s">
        <v>6142</v>
      </c>
      <c r="F3563" s="28" t="s">
        <v>6143</v>
      </c>
      <c r="G3563" s="24" t="s">
        <v>19</v>
      </c>
      <c r="H3563" s="52">
        <v>43615.0</v>
      </c>
      <c r="I3563" s="53">
        <v>45754.0</v>
      </c>
      <c r="J3563" s="23"/>
      <c r="K3563" s="27" t="str">
        <f>IFERROR(__xludf.DUMMYFUNCTION("""COMPUTED_VALUE"""),"〇")</f>
        <v>〇</v>
      </c>
      <c r="L3563" s="27"/>
    </row>
    <row r="3564" ht="18.0" customHeight="1">
      <c r="A3564" s="3"/>
      <c r="B3564" s="21"/>
      <c r="C3564" s="41">
        <v>9.784879137944E12</v>
      </c>
      <c r="D3564" s="28" t="s">
        <v>6128</v>
      </c>
      <c r="E3564" s="28" t="s">
        <v>6144</v>
      </c>
      <c r="F3564" s="28" t="s">
        <v>6143</v>
      </c>
      <c r="G3564" s="24" t="s">
        <v>19</v>
      </c>
      <c r="H3564" s="52">
        <v>44666.0</v>
      </c>
      <c r="I3564" s="53">
        <v>45754.0</v>
      </c>
      <c r="J3564" s="23"/>
      <c r="K3564" s="27" t="str">
        <f>IFERROR(__xludf.DUMMYFUNCTION("""COMPUTED_VALUE"""),"〇")</f>
        <v>〇</v>
      </c>
      <c r="L3564" s="27"/>
    </row>
    <row r="3565" ht="18.0" customHeight="1">
      <c r="A3565" s="3"/>
      <c r="B3565" s="21"/>
      <c r="C3565" s="41">
        <v>9.784863263123E12</v>
      </c>
      <c r="D3565" s="28" t="s">
        <v>6128</v>
      </c>
      <c r="E3565" s="28" t="s">
        <v>6145</v>
      </c>
      <c r="F3565" s="28" t="s">
        <v>6143</v>
      </c>
      <c r="G3565" s="24" t="s">
        <v>19</v>
      </c>
      <c r="H3565" s="52">
        <v>45319.0</v>
      </c>
      <c r="I3565" s="53">
        <v>45754.0</v>
      </c>
      <c r="J3565" s="23"/>
      <c r="K3565" s="27" t="str">
        <f>IFERROR(__xludf.DUMMYFUNCTION("""COMPUTED_VALUE"""),"")</f>
        <v/>
      </c>
      <c r="L3565" s="27"/>
    </row>
    <row r="3566" ht="18.0" customHeight="1">
      <c r="A3566" s="3"/>
      <c r="B3566" s="21"/>
      <c r="C3566" s="41">
        <v>9.784863263307E12</v>
      </c>
      <c r="D3566" s="28" t="s">
        <v>6128</v>
      </c>
      <c r="E3566" s="28" t="s">
        <v>6146</v>
      </c>
      <c r="F3566" s="28" t="s">
        <v>1354</v>
      </c>
      <c r="G3566" s="24" t="s">
        <v>19</v>
      </c>
      <c r="H3566" s="52">
        <v>44838.0</v>
      </c>
      <c r="I3566" s="53">
        <v>45754.0</v>
      </c>
      <c r="J3566" s="23"/>
      <c r="K3566" s="27" t="str">
        <f>IFERROR(__xludf.DUMMYFUNCTION("""COMPUTED_VALUE"""),"〇")</f>
        <v>〇</v>
      </c>
      <c r="L3566" s="27"/>
    </row>
    <row r="3567" ht="18.0" customHeight="1">
      <c r="A3567" s="3"/>
      <c r="B3567" s="21"/>
      <c r="C3567" s="41">
        <v>9.784863263116E12</v>
      </c>
      <c r="D3567" s="28" t="s">
        <v>6128</v>
      </c>
      <c r="E3567" s="28" t="s">
        <v>6147</v>
      </c>
      <c r="F3567" s="28" t="s">
        <v>4137</v>
      </c>
      <c r="G3567" s="24" t="s">
        <v>19</v>
      </c>
      <c r="H3567" s="52">
        <v>44341.0</v>
      </c>
      <c r="I3567" s="53">
        <v>45754.0</v>
      </c>
      <c r="J3567" s="23"/>
      <c r="K3567" s="27" t="str">
        <f>IFERROR(__xludf.DUMMYFUNCTION("""COMPUTED_VALUE"""),"")</f>
        <v/>
      </c>
      <c r="L3567" s="27"/>
    </row>
    <row r="3568" ht="18.0" customHeight="1">
      <c r="A3568" s="3"/>
      <c r="B3568" s="21"/>
      <c r="C3568" s="41">
        <v>9.784863262904E12</v>
      </c>
      <c r="D3568" s="28" t="s">
        <v>6128</v>
      </c>
      <c r="E3568" s="28" t="s">
        <v>6148</v>
      </c>
      <c r="F3568" s="28" t="s">
        <v>6128</v>
      </c>
      <c r="G3568" s="24" t="s">
        <v>19</v>
      </c>
      <c r="H3568" s="52">
        <v>43877.0</v>
      </c>
      <c r="I3568" s="53">
        <v>45754.0</v>
      </c>
      <c r="J3568" s="23"/>
      <c r="K3568" s="27" t="str">
        <f>IFERROR(__xludf.DUMMYFUNCTION("""COMPUTED_VALUE"""),"")</f>
        <v/>
      </c>
      <c r="L3568" s="27"/>
    </row>
    <row r="3569" ht="18.0" customHeight="1">
      <c r="A3569" s="3"/>
      <c r="B3569" s="21"/>
      <c r="C3569" s="41">
        <v>9.784863263598E12</v>
      </c>
      <c r="D3569" s="28" t="s">
        <v>6128</v>
      </c>
      <c r="E3569" s="28" t="s">
        <v>6149</v>
      </c>
      <c r="F3569" s="28" t="s">
        <v>4137</v>
      </c>
      <c r="G3569" s="24" t="s">
        <v>19</v>
      </c>
      <c r="H3569" s="52">
        <v>45091.0</v>
      </c>
      <c r="I3569" s="53">
        <v>45754.0</v>
      </c>
      <c r="J3569" s="23"/>
      <c r="K3569" s="27" t="str">
        <f>IFERROR(__xludf.DUMMYFUNCTION("""COMPUTED_VALUE"""),"〇")</f>
        <v>〇</v>
      </c>
      <c r="L3569" s="27"/>
    </row>
    <row r="3570" ht="18.0" customHeight="1">
      <c r="A3570" s="3"/>
      <c r="B3570" s="21"/>
      <c r="C3570" s="41">
        <v>9.784863263475E12</v>
      </c>
      <c r="D3570" s="28" t="s">
        <v>6128</v>
      </c>
      <c r="E3570" s="28" t="s">
        <v>6150</v>
      </c>
      <c r="F3570" s="28" t="s">
        <v>6151</v>
      </c>
      <c r="G3570" s="24" t="s">
        <v>19</v>
      </c>
      <c r="H3570" s="52">
        <v>44992.0</v>
      </c>
      <c r="I3570" s="53">
        <v>45754.0</v>
      </c>
      <c r="J3570" s="23"/>
      <c r="K3570" s="27" t="str">
        <f>IFERROR(__xludf.DUMMYFUNCTION("""COMPUTED_VALUE"""),"")</f>
        <v/>
      </c>
      <c r="L3570" s="27"/>
    </row>
    <row r="3571" ht="18.0" customHeight="1">
      <c r="A3571" s="3"/>
      <c r="B3571" s="21"/>
      <c r="C3571" s="41">
        <v>9.784863263703E12</v>
      </c>
      <c r="D3571" s="28" t="s">
        <v>6128</v>
      </c>
      <c r="E3571" s="28" t="s">
        <v>6152</v>
      </c>
      <c r="F3571" s="28" t="s">
        <v>6128</v>
      </c>
      <c r="G3571" s="24" t="s">
        <v>19</v>
      </c>
      <c r="H3571" s="52">
        <v>45285.0</v>
      </c>
      <c r="I3571" s="53">
        <v>45754.0</v>
      </c>
      <c r="J3571" s="23"/>
      <c r="K3571" s="27" t="str">
        <f>IFERROR(__xludf.DUMMYFUNCTION("""COMPUTED_VALUE"""),"")</f>
        <v/>
      </c>
      <c r="L3571" s="27"/>
    </row>
    <row r="3572" ht="18.0" customHeight="1">
      <c r="A3572" s="3"/>
      <c r="B3572" s="21"/>
      <c r="C3572" s="41">
        <v>9.78486326371E12</v>
      </c>
      <c r="D3572" s="28" t="s">
        <v>6128</v>
      </c>
      <c r="E3572" s="28" t="s">
        <v>6153</v>
      </c>
      <c r="F3572" s="28" t="s">
        <v>6154</v>
      </c>
      <c r="G3572" s="24" t="s">
        <v>19</v>
      </c>
      <c r="H3572" s="52">
        <v>45331.0</v>
      </c>
      <c r="I3572" s="53">
        <v>45754.0</v>
      </c>
      <c r="J3572" s="23"/>
      <c r="K3572" s="27" t="str">
        <f>IFERROR(__xludf.DUMMYFUNCTION("""COMPUTED_VALUE"""),"")</f>
        <v/>
      </c>
      <c r="L3572" s="27"/>
    </row>
    <row r="3573" ht="18.0" customHeight="1">
      <c r="A3573" s="3"/>
      <c r="B3573" s="21"/>
      <c r="C3573" s="41">
        <v>9.784817848536E12</v>
      </c>
      <c r="D3573" s="28" t="s">
        <v>6155</v>
      </c>
      <c r="E3573" s="28" t="s">
        <v>6156</v>
      </c>
      <c r="F3573" s="28" t="s">
        <v>6157</v>
      </c>
      <c r="G3573" s="24" t="s">
        <v>19</v>
      </c>
      <c r="H3573" s="52">
        <v>44895.0</v>
      </c>
      <c r="I3573" s="53">
        <v>45754.0</v>
      </c>
      <c r="J3573" s="23"/>
      <c r="K3573" s="27" t="str">
        <f>IFERROR(__xludf.DUMMYFUNCTION("""COMPUTED_VALUE"""),"")</f>
        <v/>
      </c>
      <c r="L3573" s="27"/>
    </row>
    <row r="3574" ht="18.0" customHeight="1">
      <c r="A3574" s="3"/>
      <c r="B3574" s="21"/>
      <c r="C3574" s="41">
        <v>9.78478573112E12</v>
      </c>
      <c r="D3574" s="28" t="s">
        <v>16</v>
      </c>
      <c r="E3574" s="28" t="s">
        <v>6158</v>
      </c>
      <c r="F3574" s="28" t="s">
        <v>6159</v>
      </c>
      <c r="G3574" s="24" t="s">
        <v>19</v>
      </c>
      <c r="H3574" s="52">
        <v>45443.0</v>
      </c>
      <c r="I3574" s="53">
        <v>45754.0</v>
      </c>
      <c r="J3574" s="23"/>
      <c r="K3574" s="27" t="str">
        <f>IFERROR(__xludf.DUMMYFUNCTION("""COMPUTED_VALUE"""),"")</f>
        <v/>
      </c>
      <c r="L3574" s="27"/>
    </row>
    <row r="3575" ht="18.0" customHeight="1">
      <c r="A3575" s="3"/>
      <c r="B3575" s="21"/>
      <c r="C3575" s="41">
        <v>9.784766430004E12</v>
      </c>
      <c r="D3575" s="28" t="s">
        <v>4527</v>
      </c>
      <c r="E3575" s="28" t="s">
        <v>6160</v>
      </c>
      <c r="F3575" s="28" t="s">
        <v>6161</v>
      </c>
      <c r="G3575" s="24" t="s">
        <v>19</v>
      </c>
      <c r="H3575" s="52">
        <v>45640.0</v>
      </c>
      <c r="I3575" s="53">
        <v>45754.0</v>
      </c>
      <c r="J3575" s="23"/>
      <c r="K3575" s="27" t="str">
        <f>IFERROR(__xludf.DUMMYFUNCTION("""COMPUTED_VALUE"""),"〇")</f>
        <v>〇</v>
      </c>
      <c r="L3575" s="27"/>
    </row>
    <row r="3576" ht="18.0" customHeight="1">
      <c r="A3576" s="3"/>
      <c r="B3576" s="21"/>
      <c r="C3576" s="41">
        <v>9.784788292727E12</v>
      </c>
      <c r="D3576" s="28" t="s">
        <v>510</v>
      </c>
      <c r="E3576" s="28" t="s">
        <v>6162</v>
      </c>
      <c r="F3576" s="28" t="s">
        <v>6163</v>
      </c>
      <c r="G3576" s="24" t="s">
        <v>19</v>
      </c>
      <c r="H3576" s="52">
        <v>45267.0</v>
      </c>
      <c r="I3576" s="53">
        <v>45754.0</v>
      </c>
      <c r="J3576" s="23"/>
      <c r="K3576" s="27" t="str">
        <f>IFERROR(__xludf.DUMMYFUNCTION("""COMPUTED_VALUE"""),"〇")</f>
        <v>〇</v>
      </c>
      <c r="L3576" s="27"/>
    </row>
    <row r="3577" ht="18.0" customHeight="1">
      <c r="A3577" s="3"/>
      <c r="B3577" s="21"/>
      <c r="C3577" s="41">
        <v>9.784788292871E12</v>
      </c>
      <c r="D3577" s="28" t="s">
        <v>510</v>
      </c>
      <c r="E3577" s="28" t="s">
        <v>6164</v>
      </c>
      <c r="F3577" s="28" t="s">
        <v>6165</v>
      </c>
      <c r="G3577" s="24" t="s">
        <v>19</v>
      </c>
      <c r="H3577" s="52">
        <v>45327.0</v>
      </c>
      <c r="I3577" s="53">
        <v>45754.0</v>
      </c>
      <c r="J3577" s="23"/>
      <c r="K3577" s="27" t="str">
        <f>IFERROR(__xludf.DUMMYFUNCTION("""COMPUTED_VALUE"""),"〇")</f>
        <v>〇</v>
      </c>
      <c r="L3577" s="27"/>
    </row>
    <row r="3578" ht="18.0" customHeight="1">
      <c r="A3578" s="3"/>
      <c r="B3578" s="21"/>
      <c r="C3578" s="41">
        <v>9.784788292895E12</v>
      </c>
      <c r="D3578" s="28" t="s">
        <v>510</v>
      </c>
      <c r="E3578" s="28" t="s">
        <v>6166</v>
      </c>
      <c r="F3578" s="28" t="s">
        <v>6167</v>
      </c>
      <c r="G3578" s="24" t="s">
        <v>19</v>
      </c>
      <c r="H3578" s="52">
        <v>45348.0</v>
      </c>
      <c r="I3578" s="53">
        <v>45754.0</v>
      </c>
      <c r="J3578" s="23"/>
      <c r="K3578" s="27" t="str">
        <f>IFERROR(__xludf.DUMMYFUNCTION("""COMPUTED_VALUE"""),"〇")</f>
        <v>〇</v>
      </c>
      <c r="L3578" s="27"/>
    </row>
    <row r="3579" ht="18.0" customHeight="1">
      <c r="A3579" s="3"/>
      <c r="B3579" s="21"/>
      <c r="C3579" s="41">
        <v>9.784788292215E12</v>
      </c>
      <c r="D3579" s="28" t="s">
        <v>510</v>
      </c>
      <c r="E3579" s="28" t="s">
        <v>6168</v>
      </c>
      <c r="F3579" s="28" t="s">
        <v>1273</v>
      </c>
      <c r="G3579" s="24" t="s">
        <v>19</v>
      </c>
      <c r="H3579" s="52">
        <v>45132.0</v>
      </c>
      <c r="I3579" s="53">
        <v>45754.0</v>
      </c>
      <c r="J3579" s="23"/>
      <c r="K3579" s="27" t="str">
        <f>IFERROR(__xludf.DUMMYFUNCTION("""COMPUTED_VALUE"""),"〇")</f>
        <v>〇</v>
      </c>
      <c r="L3579" s="27"/>
    </row>
    <row r="3580" ht="18.0" customHeight="1">
      <c r="A3580" s="3"/>
      <c r="B3580" s="21"/>
      <c r="C3580" s="41">
        <v>9.784788293489E12</v>
      </c>
      <c r="D3580" s="28" t="s">
        <v>510</v>
      </c>
      <c r="E3580" s="28" t="s">
        <v>6169</v>
      </c>
      <c r="F3580" s="28" t="s">
        <v>6170</v>
      </c>
      <c r="G3580" s="24" t="s">
        <v>19</v>
      </c>
      <c r="H3580" s="52">
        <v>45405.0</v>
      </c>
      <c r="I3580" s="53">
        <v>45754.0</v>
      </c>
      <c r="J3580" s="23"/>
      <c r="K3580" s="27" t="str">
        <f>IFERROR(__xludf.DUMMYFUNCTION("""COMPUTED_VALUE"""),"〇")</f>
        <v>〇</v>
      </c>
      <c r="L3580" s="27"/>
    </row>
    <row r="3581" ht="18.0" customHeight="1">
      <c r="A3581" s="3"/>
      <c r="B3581" s="21"/>
      <c r="C3581" s="41">
        <v>9.784788292505E12</v>
      </c>
      <c r="D3581" s="28" t="s">
        <v>510</v>
      </c>
      <c r="E3581" s="28" t="s">
        <v>6171</v>
      </c>
      <c r="F3581" s="28" t="s">
        <v>6172</v>
      </c>
      <c r="G3581" s="24" t="s">
        <v>19</v>
      </c>
      <c r="H3581" s="52">
        <v>45224.0</v>
      </c>
      <c r="I3581" s="53">
        <v>45754.0</v>
      </c>
      <c r="J3581" s="23"/>
      <c r="K3581" s="27" t="str">
        <f>IFERROR(__xludf.DUMMYFUNCTION("""COMPUTED_VALUE"""),"〇")</f>
        <v>〇</v>
      </c>
      <c r="L3581" s="27"/>
    </row>
    <row r="3582" ht="18.0" customHeight="1">
      <c r="A3582" s="3"/>
      <c r="B3582" s="21"/>
      <c r="C3582" s="41">
        <v>9.784788291959E12</v>
      </c>
      <c r="D3582" s="28" t="s">
        <v>510</v>
      </c>
      <c r="E3582" s="28" t="s">
        <v>6173</v>
      </c>
      <c r="F3582" s="28" t="s">
        <v>1823</v>
      </c>
      <c r="G3582" s="24" t="s">
        <v>19</v>
      </c>
      <c r="H3582" s="52">
        <v>45041.0</v>
      </c>
      <c r="I3582" s="53">
        <v>45754.0</v>
      </c>
      <c r="J3582" s="23"/>
      <c r="K3582" s="27" t="str">
        <f>IFERROR(__xludf.DUMMYFUNCTION("""COMPUTED_VALUE"""),"〇")</f>
        <v>〇</v>
      </c>
      <c r="L3582" s="27"/>
    </row>
    <row r="3583" ht="18.0" customHeight="1">
      <c r="A3583" s="3"/>
      <c r="B3583" s="21"/>
      <c r="C3583" s="41">
        <v>9.784788292369E12</v>
      </c>
      <c r="D3583" s="28" t="s">
        <v>510</v>
      </c>
      <c r="E3583" s="28" t="s">
        <v>6174</v>
      </c>
      <c r="F3583" s="28" t="s">
        <v>6175</v>
      </c>
      <c r="G3583" s="24" t="s">
        <v>19</v>
      </c>
      <c r="H3583" s="52">
        <v>45176.0</v>
      </c>
      <c r="I3583" s="53">
        <v>45754.0</v>
      </c>
      <c r="J3583" s="23"/>
      <c r="K3583" s="27" t="str">
        <f>IFERROR(__xludf.DUMMYFUNCTION("""COMPUTED_VALUE"""),"〇")</f>
        <v>〇</v>
      </c>
      <c r="L3583" s="27"/>
    </row>
    <row r="3584" ht="18.0" customHeight="1">
      <c r="A3584" s="3"/>
      <c r="B3584" s="21"/>
      <c r="C3584" s="41">
        <v>9.784788291362E12</v>
      </c>
      <c r="D3584" s="28" t="s">
        <v>510</v>
      </c>
      <c r="E3584" s="28" t="s">
        <v>6176</v>
      </c>
      <c r="F3584" s="28" t="s">
        <v>6177</v>
      </c>
      <c r="G3584" s="24" t="s">
        <v>19</v>
      </c>
      <c r="H3584" s="52">
        <v>44998.0</v>
      </c>
      <c r="I3584" s="53">
        <v>45754.0</v>
      </c>
      <c r="J3584" s="23"/>
      <c r="K3584" s="27" t="str">
        <f>IFERROR(__xludf.DUMMYFUNCTION("""COMPUTED_VALUE"""),"〇")</f>
        <v>〇</v>
      </c>
      <c r="L3584" s="27"/>
    </row>
    <row r="3585" ht="18.0" customHeight="1">
      <c r="A3585" s="3"/>
      <c r="B3585" s="21"/>
      <c r="C3585" s="41">
        <v>9.784788290969E12</v>
      </c>
      <c r="D3585" s="28" t="s">
        <v>510</v>
      </c>
      <c r="E3585" s="28" t="s">
        <v>6178</v>
      </c>
      <c r="F3585" s="28" t="s">
        <v>6179</v>
      </c>
      <c r="G3585" s="24" t="s">
        <v>19</v>
      </c>
      <c r="H3585" s="52">
        <v>44881.0</v>
      </c>
      <c r="I3585" s="53">
        <v>45754.0</v>
      </c>
      <c r="J3585" s="23"/>
      <c r="K3585" s="27" t="str">
        <f>IFERROR(__xludf.DUMMYFUNCTION("""COMPUTED_VALUE"""),"〇")</f>
        <v>〇</v>
      </c>
      <c r="L3585" s="27"/>
    </row>
    <row r="3586" ht="18.0" customHeight="1">
      <c r="A3586" s="3"/>
      <c r="B3586" s="21"/>
      <c r="C3586" s="41">
        <v>9.784384049589E12</v>
      </c>
      <c r="D3586" s="28" t="s">
        <v>2751</v>
      </c>
      <c r="E3586" s="28" t="s">
        <v>6180</v>
      </c>
      <c r="F3586" s="28" t="s">
        <v>2755</v>
      </c>
      <c r="G3586" s="24" t="s">
        <v>19</v>
      </c>
      <c r="H3586" s="52">
        <v>45708.0</v>
      </c>
      <c r="I3586" s="53">
        <v>45754.0</v>
      </c>
      <c r="J3586" s="23"/>
      <c r="K3586" s="27" t="str">
        <f>IFERROR(__xludf.DUMMYFUNCTION("""COMPUTED_VALUE"""),"〇")</f>
        <v>〇</v>
      </c>
      <c r="L3586" s="27"/>
    </row>
    <row r="3587" ht="18.0" customHeight="1">
      <c r="A3587" s="3"/>
      <c r="B3587" s="21"/>
      <c r="C3587" s="41">
        <v>9.784384049572E12</v>
      </c>
      <c r="D3587" s="28" t="s">
        <v>2751</v>
      </c>
      <c r="E3587" s="28" t="s">
        <v>6181</v>
      </c>
      <c r="F3587" s="28" t="s">
        <v>2872</v>
      </c>
      <c r="G3587" s="24" t="s">
        <v>19</v>
      </c>
      <c r="H3587" s="52">
        <v>45708.0</v>
      </c>
      <c r="I3587" s="53">
        <v>45754.0</v>
      </c>
      <c r="J3587" s="23"/>
      <c r="K3587" s="27" t="str">
        <f>IFERROR(__xludf.DUMMYFUNCTION("""COMPUTED_VALUE"""),"〇")</f>
        <v>〇</v>
      </c>
      <c r="L3587" s="27"/>
    </row>
    <row r="3588" ht="18.0" customHeight="1">
      <c r="A3588" s="3"/>
      <c r="B3588" s="21"/>
      <c r="C3588" s="41">
        <v>9.784324108895E12</v>
      </c>
      <c r="D3588" s="28" t="s">
        <v>20</v>
      </c>
      <c r="E3588" s="28" t="s">
        <v>6182</v>
      </c>
      <c r="F3588" s="28" t="s">
        <v>4162</v>
      </c>
      <c r="G3588" s="24" t="s">
        <v>19</v>
      </c>
      <c r="H3588" s="52">
        <v>44165.0</v>
      </c>
      <c r="I3588" s="53">
        <v>45754.0</v>
      </c>
      <c r="J3588" s="23"/>
      <c r="K3588" s="27" t="str">
        <f>IFERROR(__xludf.DUMMYFUNCTION("""COMPUTED_VALUE"""),"")</f>
        <v/>
      </c>
      <c r="L3588" s="27"/>
    </row>
    <row r="3589" ht="18.0" customHeight="1">
      <c r="A3589" s="3"/>
      <c r="B3589" s="21"/>
      <c r="C3589" s="41">
        <v>9.784324109489E12</v>
      </c>
      <c r="D3589" s="28" t="s">
        <v>20</v>
      </c>
      <c r="E3589" s="28" t="s">
        <v>6183</v>
      </c>
      <c r="F3589" s="28" t="s">
        <v>6184</v>
      </c>
      <c r="G3589" s="24" t="s">
        <v>19</v>
      </c>
      <c r="H3589" s="52">
        <v>44301.0</v>
      </c>
      <c r="I3589" s="53">
        <v>45754.0</v>
      </c>
      <c r="J3589" s="23"/>
      <c r="K3589" s="27" t="str">
        <f>IFERROR(__xludf.DUMMYFUNCTION("""COMPUTED_VALUE"""),"")</f>
        <v/>
      </c>
      <c r="L3589" s="27"/>
    </row>
    <row r="3590" ht="18.0" customHeight="1">
      <c r="A3590" s="3"/>
      <c r="B3590" s="21"/>
      <c r="C3590" s="41">
        <v>9.784324108673E12</v>
      </c>
      <c r="D3590" s="28" t="s">
        <v>20</v>
      </c>
      <c r="E3590" s="28" t="s">
        <v>6185</v>
      </c>
      <c r="F3590" s="28" t="s">
        <v>6186</v>
      </c>
      <c r="G3590" s="24" t="s">
        <v>19</v>
      </c>
      <c r="H3590" s="52">
        <v>44166.0</v>
      </c>
      <c r="I3590" s="53">
        <v>45754.0</v>
      </c>
      <c r="J3590" s="23"/>
      <c r="K3590" s="27" t="str">
        <f>IFERROR(__xludf.DUMMYFUNCTION("""COMPUTED_VALUE"""),"")</f>
        <v/>
      </c>
      <c r="L3590" s="27"/>
    </row>
    <row r="3591" ht="18.0" customHeight="1">
      <c r="A3591" s="3"/>
      <c r="B3591" s="21"/>
      <c r="C3591" s="41">
        <v>9.784324111093E12</v>
      </c>
      <c r="D3591" s="28" t="s">
        <v>20</v>
      </c>
      <c r="E3591" s="28" t="s">
        <v>6187</v>
      </c>
      <c r="F3591" s="28" t="s">
        <v>6188</v>
      </c>
      <c r="G3591" s="24" t="s">
        <v>19</v>
      </c>
      <c r="H3591" s="52">
        <v>44732.0</v>
      </c>
      <c r="I3591" s="53">
        <v>45754.0</v>
      </c>
      <c r="J3591" s="23"/>
      <c r="K3591" s="27" t="str">
        <f>IFERROR(__xludf.DUMMYFUNCTION("""COMPUTED_VALUE"""),"")</f>
        <v/>
      </c>
      <c r="L3591" s="27"/>
    </row>
    <row r="3592" ht="18.0" customHeight="1">
      <c r="A3592" s="3"/>
      <c r="B3592" s="21"/>
      <c r="C3592" s="41">
        <v>9.784324108659E12</v>
      </c>
      <c r="D3592" s="28" t="s">
        <v>20</v>
      </c>
      <c r="E3592" s="28" t="s">
        <v>6189</v>
      </c>
      <c r="F3592" s="28" t="s">
        <v>6190</v>
      </c>
      <c r="G3592" s="24" t="s">
        <v>19</v>
      </c>
      <c r="H3592" s="52">
        <v>44166.0</v>
      </c>
      <c r="I3592" s="53">
        <v>45754.0</v>
      </c>
      <c r="J3592" s="23"/>
      <c r="K3592" s="27" t="str">
        <f>IFERROR(__xludf.DUMMYFUNCTION("""COMPUTED_VALUE"""),"")</f>
        <v/>
      </c>
      <c r="L3592" s="27"/>
    </row>
    <row r="3593" ht="18.0" customHeight="1">
      <c r="A3593" s="3"/>
      <c r="B3593" s="21"/>
      <c r="C3593" s="41">
        <v>9.784324109861E12</v>
      </c>
      <c r="D3593" s="28" t="s">
        <v>20</v>
      </c>
      <c r="E3593" s="28" t="s">
        <v>6191</v>
      </c>
      <c r="F3593" s="28" t="s">
        <v>6192</v>
      </c>
      <c r="G3593" s="24" t="s">
        <v>19</v>
      </c>
      <c r="H3593" s="52">
        <v>44418.0</v>
      </c>
      <c r="I3593" s="53">
        <v>45754.0</v>
      </c>
      <c r="J3593" s="23"/>
      <c r="K3593" s="27" t="str">
        <f>IFERROR(__xludf.DUMMYFUNCTION("""COMPUTED_VALUE"""),"")</f>
        <v/>
      </c>
      <c r="L3593" s="27"/>
    </row>
    <row r="3594" ht="18.0" customHeight="1">
      <c r="A3594" s="3"/>
      <c r="B3594" s="21"/>
      <c r="C3594" s="41">
        <v>9.78432410868E12</v>
      </c>
      <c r="D3594" s="28" t="s">
        <v>20</v>
      </c>
      <c r="E3594" s="28" t="s">
        <v>6193</v>
      </c>
      <c r="F3594" s="28" t="s">
        <v>6194</v>
      </c>
      <c r="G3594" s="24" t="s">
        <v>19</v>
      </c>
      <c r="H3594" s="52">
        <v>44166.0</v>
      </c>
      <c r="I3594" s="53">
        <v>45754.0</v>
      </c>
      <c r="J3594" s="23"/>
      <c r="K3594" s="27" t="str">
        <f>IFERROR(__xludf.DUMMYFUNCTION("""COMPUTED_VALUE"""),"")</f>
        <v/>
      </c>
      <c r="L3594" s="27"/>
    </row>
    <row r="3595" ht="18.0" customHeight="1">
      <c r="A3595" s="3"/>
      <c r="B3595" s="21"/>
      <c r="C3595" s="41">
        <v>9.78432410701E12</v>
      </c>
      <c r="D3595" s="28" t="s">
        <v>20</v>
      </c>
      <c r="E3595" s="28" t="s">
        <v>6195</v>
      </c>
      <c r="F3595" s="28" t="s">
        <v>6196</v>
      </c>
      <c r="G3595" s="24" t="s">
        <v>19</v>
      </c>
      <c r="H3595" s="52">
        <v>43733.0</v>
      </c>
      <c r="I3595" s="53">
        <v>45754.0</v>
      </c>
      <c r="J3595" s="23"/>
      <c r="K3595" s="27" t="str">
        <f>IFERROR(__xludf.DUMMYFUNCTION("""COMPUTED_VALUE"""),"")</f>
        <v/>
      </c>
      <c r="L3595" s="27"/>
    </row>
    <row r="3596" ht="18.0" customHeight="1">
      <c r="A3596" s="3"/>
      <c r="B3596" s="21"/>
      <c r="C3596" s="41">
        <v>9.784324111E12</v>
      </c>
      <c r="D3596" s="28" t="s">
        <v>20</v>
      </c>
      <c r="E3596" s="28" t="s">
        <v>6197</v>
      </c>
      <c r="F3596" s="28" t="s">
        <v>6198</v>
      </c>
      <c r="G3596" s="24" t="s">
        <v>19</v>
      </c>
      <c r="H3596" s="52">
        <v>44602.0</v>
      </c>
      <c r="I3596" s="53">
        <v>45754.0</v>
      </c>
      <c r="J3596" s="23"/>
      <c r="K3596" s="27" t="str">
        <f>IFERROR(__xludf.DUMMYFUNCTION("""COMPUTED_VALUE"""),"")</f>
        <v/>
      </c>
      <c r="L3596" s="27"/>
    </row>
    <row r="3597" ht="18.0" customHeight="1">
      <c r="A3597" s="3"/>
      <c r="B3597" s="21"/>
      <c r="C3597" s="41">
        <v>9.784324111017E12</v>
      </c>
      <c r="D3597" s="28" t="s">
        <v>20</v>
      </c>
      <c r="E3597" s="28" t="s">
        <v>6199</v>
      </c>
      <c r="F3597" s="28" t="s">
        <v>6200</v>
      </c>
      <c r="G3597" s="24" t="s">
        <v>19</v>
      </c>
      <c r="H3597" s="52">
        <v>44612.0</v>
      </c>
      <c r="I3597" s="53">
        <v>45754.0</v>
      </c>
      <c r="J3597" s="23"/>
      <c r="K3597" s="27" t="str">
        <f>IFERROR(__xludf.DUMMYFUNCTION("""COMPUTED_VALUE"""),"")</f>
        <v/>
      </c>
      <c r="L3597" s="27"/>
    </row>
    <row r="3598" ht="18.0" customHeight="1">
      <c r="A3598" s="3"/>
      <c r="B3598" s="21"/>
      <c r="C3598" s="41">
        <v>9.784324111956E12</v>
      </c>
      <c r="D3598" s="28" t="s">
        <v>20</v>
      </c>
      <c r="E3598" s="28" t="s">
        <v>6201</v>
      </c>
      <c r="F3598" s="28" t="s">
        <v>6202</v>
      </c>
      <c r="G3598" s="24" t="s">
        <v>19</v>
      </c>
      <c r="H3598" s="52">
        <v>44829.0</v>
      </c>
      <c r="I3598" s="53">
        <v>45754.0</v>
      </c>
      <c r="J3598" s="23"/>
      <c r="K3598" s="27" t="str">
        <f>IFERROR(__xludf.DUMMYFUNCTION("""COMPUTED_VALUE"""),"")</f>
        <v/>
      </c>
      <c r="L3598" s="27"/>
    </row>
    <row r="3599" ht="18.0" customHeight="1">
      <c r="A3599" s="3"/>
      <c r="B3599" s="21"/>
      <c r="C3599" s="41">
        <v>9.784324110614E12</v>
      </c>
      <c r="D3599" s="28" t="s">
        <v>20</v>
      </c>
      <c r="E3599" s="28" t="s">
        <v>6203</v>
      </c>
      <c r="F3599" s="28" t="s">
        <v>6204</v>
      </c>
      <c r="G3599" s="24" t="s">
        <v>19</v>
      </c>
      <c r="H3599" s="52">
        <v>44551.0</v>
      </c>
      <c r="I3599" s="53">
        <v>45754.0</v>
      </c>
      <c r="J3599" s="23"/>
      <c r="K3599" s="27" t="str">
        <f>IFERROR(__xludf.DUMMYFUNCTION("""COMPUTED_VALUE"""),"")</f>
        <v/>
      </c>
      <c r="L3599" s="27"/>
    </row>
    <row r="3600" ht="18.0" customHeight="1">
      <c r="A3600" s="3"/>
      <c r="B3600" s="21"/>
      <c r="C3600" s="41">
        <v>9.78432410178E12</v>
      </c>
      <c r="D3600" s="28" t="s">
        <v>20</v>
      </c>
      <c r="E3600" s="28" t="s">
        <v>6205</v>
      </c>
      <c r="F3600" s="28" t="s">
        <v>6206</v>
      </c>
      <c r="G3600" s="24" t="s">
        <v>19</v>
      </c>
      <c r="H3600" s="52">
        <v>42639.0</v>
      </c>
      <c r="I3600" s="53">
        <v>45754.0</v>
      </c>
      <c r="J3600" s="23"/>
      <c r="K3600" s="27" t="str">
        <f>IFERROR(__xludf.DUMMYFUNCTION("""COMPUTED_VALUE"""),"")</f>
        <v/>
      </c>
      <c r="L3600" s="27"/>
    </row>
    <row r="3601" ht="18.0" customHeight="1">
      <c r="A3601" s="3"/>
      <c r="B3601" s="21"/>
      <c r="C3601" s="41">
        <v>9.784324110119E12</v>
      </c>
      <c r="D3601" s="28" t="s">
        <v>20</v>
      </c>
      <c r="E3601" s="28" t="s">
        <v>6207</v>
      </c>
      <c r="F3601" s="28" t="s">
        <v>6208</v>
      </c>
      <c r="G3601" s="24" t="s">
        <v>19</v>
      </c>
      <c r="H3601" s="52">
        <v>44367.0</v>
      </c>
      <c r="I3601" s="53">
        <v>45754.0</v>
      </c>
      <c r="J3601" s="23"/>
      <c r="K3601" s="27" t="str">
        <f>IFERROR(__xludf.DUMMYFUNCTION("""COMPUTED_VALUE"""),"")</f>
        <v/>
      </c>
      <c r="L3601" s="27"/>
    </row>
    <row r="3602" ht="18.0" customHeight="1">
      <c r="A3602" s="3"/>
      <c r="B3602" s="21"/>
      <c r="C3602" s="41">
        <v>9.784324108888E12</v>
      </c>
      <c r="D3602" s="28" t="s">
        <v>20</v>
      </c>
      <c r="E3602" s="28" t="s">
        <v>6209</v>
      </c>
      <c r="F3602" s="28" t="s">
        <v>6210</v>
      </c>
      <c r="G3602" s="24" t="s">
        <v>19</v>
      </c>
      <c r="H3602" s="52">
        <v>44165.0</v>
      </c>
      <c r="I3602" s="53">
        <v>45754.0</v>
      </c>
      <c r="J3602" s="23"/>
      <c r="K3602" s="27" t="str">
        <f>IFERROR(__xludf.DUMMYFUNCTION("""COMPUTED_VALUE"""),"")</f>
        <v/>
      </c>
      <c r="L3602" s="27"/>
    </row>
    <row r="3603" ht="18.0" customHeight="1">
      <c r="A3603" s="3"/>
      <c r="B3603" s="21"/>
      <c r="C3603" s="41">
        <v>9.784324108666E12</v>
      </c>
      <c r="D3603" s="28" t="s">
        <v>20</v>
      </c>
      <c r="E3603" s="28" t="s">
        <v>6211</v>
      </c>
      <c r="F3603" s="28" t="s">
        <v>6212</v>
      </c>
      <c r="G3603" s="24" t="s">
        <v>19</v>
      </c>
      <c r="H3603" s="52">
        <v>44166.0</v>
      </c>
      <c r="I3603" s="53">
        <v>45754.0</v>
      </c>
      <c r="J3603" s="23"/>
      <c r="K3603" s="27" t="str">
        <f>IFERROR(__xludf.DUMMYFUNCTION("""COMPUTED_VALUE"""),"")</f>
        <v/>
      </c>
      <c r="L3603" s="27"/>
    </row>
    <row r="3604" ht="18.0" customHeight="1">
      <c r="A3604" s="3"/>
      <c r="B3604" s="21"/>
      <c r="C3604" s="41">
        <v>9.784324108697E12</v>
      </c>
      <c r="D3604" s="28" t="s">
        <v>20</v>
      </c>
      <c r="E3604" s="28" t="s">
        <v>6213</v>
      </c>
      <c r="F3604" s="28" t="s">
        <v>6214</v>
      </c>
      <c r="G3604" s="24" t="s">
        <v>19</v>
      </c>
      <c r="H3604" s="52">
        <v>44166.0</v>
      </c>
      <c r="I3604" s="53">
        <v>45754.0</v>
      </c>
      <c r="J3604" s="23"/>
      <c r="K3604" s="27" t="str">
        <f>IFERROR(__xludf.DUMMYFUNCTION("""COMPUTED_VALUE"""),"")</f>
        <v/>
      </c>
      <c r="L3604" s="27"/>
    </row>
    <row r="3605" ht="18.0" customHeight="1">
      <c r="A3605" s="3"/>
      <c r="B3605" s="21"/>
      <c r="C3605" s="41">
        <v>9.784324105511E12</v>
      </c>
      <c r="D3605" s="28" t="s">
        <v>20</v>
      </c>
      <c r="E3605" s="28" t="s">
        <v>6215</v>
      </c>
      <c r="F3605" s="28" t="s">
        <v>6216</v>
      </c>
      <c r="G3605" s="24" t="s">
        <v>19</v>
      </c>
      <c r="H3605" s="52">
        <v>43459.0</v>
      </c>
      <c r="I3605" s="53">
        <v>45754.0</v>
      </c>
      <c r="J3605" s="23"/>
      <c r="K3605" s="27" t="str">
        <f>IFERROR(__xludf.DUMMYFUNCTION("""COMPUTED_VALUE"""),"")</f>
        <v/>
      </c>
      <c r="L3605" s="27"/>
    </row>
    <row r="3606" ht="18.0" customHeight="1">
      <c r="A3606" s="3"/>
      <c r="B3606" s="21"/>
      <c r="C3606" s="41">
        <v>9.784324108116E12</v>
      </c>
      <c r="D3606" s="28" t="s">
        <v>20</v>
      </c>
      <c r="E3606" s="28" t="s">
        <v>6217</v>
      </c>
      <c r="F3606" s="28" t="s">
        <v>1338</v>
      </c>
      <c r="G3606" s="24" t="s">
        <v>19</v>
      </c>
      <c r="H3606" s="52">
        <v>43951.0</v>
      </c>
      <c r="I3606" s="53">
        <v>45754.0</v>
      </c>
      <c r="J3606" s="23"/>
      <c r="K3606" s="27" t="str">
        <f>IFERROR(__xludf.DUMMYFUNCTION("""COMPUTED_VALUE"""),"")</f>
        <v/>
      </c>
      <c r="L3606" s="27"/>
    </row>
    <row r="3607" ht="18.0" customHeight="1">
      <c r="A3607" s="3"/>
      <c r="B3607" s="21"/>
      <c r="C3607" s="41">
        <v>9.784324109588E12</v>
      </c>
      <c r="D3607" s="28" t="s">
        <v>20</v>
      </c>
      <c r="E3607" s="28" t="s">
        <v>6218</v>
      </c>
      <c r="F3607" s="28" t="s">
        <v>6219</v>
      </c>
      <c r="G3607" s="24" t="s">
        <v>19</v>
      </c>
      <c r="H3607" s="52">
        <v>44296.0</v>
      </c>
      <c r="I3607" s="53">
        <v>45754.0</v>
      </c>
      <c r="J3607" s="23"/>
      <c r="K3607" s="27" t="str">
        <f>IFERROR(__xludf.DUMMYFUNCTION("""COMPUTED_VALUE"""),"")</f>
        <v/>
      </c>
      <c r="L3607" s="27"/>
    </row>
    <row r="3608" ht="18.0" customHeight="1">
      <c r="A3608" s="3"/>
      <c r="B3608" s="21"/>
      <c r="C3608" s="41">
        <v>9.78432411043E12</v>
      </c>
      <c r="D3608" s="28" t="s">
        <v>20</v>
      </c>
      <c r="E3608" s="28" t="s">
        <v>6220</v>
      </c>
      <c r="F3608" s="28" t="s">
        <v>6221</v>
      </c>
      <c r="G3608" s="24" t="s">
        <v>19</v>
      </c>
      <c r="H3608" s="52">
        <v>44464.0</v>
      </c>
      <c r="I3608" s="53">
        <v>45754.0</v>
      </c>
      <c r="J3608" s="23"/>
      <c r="K3608" s="27" t="str">
        <f>IFERROR(__xludf.DUMMYFUNCTION("""COMPUTED_VALUE"""),"")</f>
        <v/>
      </c>
      <c r="L3608" s="27"/>
    </row>
    <row r="3609" ht="18.0" customHeight="1">
      <c r="A3609" s="3"/>
      <c r="B3609" s="21"/>
      <c r="C3609" s="41" t="s">
        <v>6222</v>
      </c>
      <c r="D3609" s="28" t="s">
        <v>2133</v>
      </c>
      <c r="E3609" s="28" t="s">
        <v>6223</v>
      </c>
      <c r="F3609" s="28" t="s">
        <v>2133</v>
      </c>
      <c r="G3609" s="24" t="s">
        <v>19</v>
      </c>
      <c r="H3609" s="52">
        <v>45748.0</v>
      </c>
      <c r="I3609" s="53">
        <v>45754.0</v>
      </c>
      <c r="J3609" s="23"/>
      <c r="K3609" s="27" t="str">
        <f>IFERROR(__xludf.DUMMYFUNCTION("""COMPUTED_VALUE"""),"")</f>
        <v/>
      </c>
      <c r="L3609" s="27"/>
    </row>
    <row r="3610" ht="18.0" customHeight="1">
      <c r="A3610" s="3"/>
      <c r="B3610" s="21"/>
      <c r="C3610" s="41" t="s">
        <v>6224</v>
      </c>
      <c r="D3610" s="28" t="s">
        <v>1878</v>
      </c>
      <c r="E3610" s="28" t="s">
        <v>6225</v>
      </c>
      <c r="F3610" s="28" t="s">
        <v>1878</v>
      </c>
      <c r="G3610" s="24" t="s">
        <v>19</v>
      </c>
      <c r="H3610" s="52">
        <v>45726.0</v>
      </c>
      <c r="I3610" s="53">
        <v>45754.0</v>
      </c>
      <c r="J3610" s="23"/>
      <c r="K3610" s="27" t="str">
        <f>IFERROR(__xludf.DUMMYFUNCTION("""COMPUTED_VALUE"""),"")</f>
        <v/>
      </c>
      <c r="L3610" s="27"/>
    </row>
    <row r="3611" ht="18.0" customHeight="1">
      <c r="A3611" s="3"/>
      <c r="B3611" s="21"/>
      <c r="C3611" s="41">
        <v>9.784906929887E12</v>
      </c>
      <c r="D3611" s="28" t="s">
        <v>6121</v>
      </c>
      <c r="E3611" s="28" t="s">
        <v>6226</v>
      </c>
      <c r="F3611" s="28" t="s">
        <v>6227</v>
      </c>
      <c r="G3611" s="24" t="s">
        <v>19</v>
      </c>
      <c r="H3611" s="52">
        <v>44256.0</v>
      </c>
      <c r="I3611" s="53">
        <v>45764.0</v>
      </c>
      <c r="J3611" s="23"/>
      <c r="K3611" s="27" t="str">
        <f>IFERROR(__xludf.DUMMYFUNCTION("""COMPUTED_VALUE"""),"")</f>
        <v/>
      </c>
      <c r="L3611" s="27"/>
    </row>
    <row r="3612" ht="18.0" customHeight="1">
      <c r="A3612" s="3"/>
      <c r="B3612" s="21"/>
      <c r="C3612" s="41">
        <v>9.784906929863E12</v>
      </c>
      <c r="D3612" s="28" t="s">
        <v>6121</v>
      </c>
      <c r="E3612" s="28" t="s">
        <v>6228</v>
      </c>
      <c r="F3612" s="28" t="s">
        <v>6229</v>
      </c>
      <c r="G3612" s="24" t="s">
        <v>19</v>
      </c>
      <c r="H3612" s="52">
        <v>44256.0</v>
      </c>
      <c r="I3612" s="53">
        <v>45764.0</v>
      </c>
      <c r="J3612" s="23"/>
      <c r="K3612" s="27" t="str">
        <f>IFERROR(__xludf.DUMMYFUNCTION("""COMPUTED_VALUE"""),"〇")</f>
        <v>〇</v>
      </c>
      <c r="L3612" s="27"/>
    </row>
    <row r="3613" ht="18.0" customHeight="1">
      <c r="A3613" s="3"/>
      <c r="B3613" s="21"/>
      <c r="C3613" s="41">
        <v>9.784868210054E12</v>
      </c>
      <c r="D3613" s="28" t="s">
        <v>2018</v>
      </c>
      <c r="E3613" s="28" t="s">
        <v>6230</v>
      </c>
      <c r="F3613" s="28" t="s">
        <v>6231</v>
      </c>
      <c r="G3613" s="24" t="s">
        <v>19</v>
      </c>
      <c r="H3613" s="52">
        <v>45737.0</v>
      </c>
      <c r="I3613" s="53">
        <v>45784.0</v>
      </c>
      <c r="J3613" s="23"/>
      <c r="K3613" s="27" t="str">
        <f>IFERROR(__xludf.DUMMYFUNCTION("""COMPUTED_VALUE"""),"〇")</f>
        <v>〇</v>
      </c>
      <c r="L3613" s="27"/>
    </row>
    <row r="3614" ht="18.0" customHeight="1">
      <c r="A3614" s="3"/>
      <c r="B3614" s="21"/>
      <c r="C3614" s="41">
        <v>9.784868210115E12</v>
      </c>
      <c r="D3614" s="28" t="s">
        <v>2018</v>
      </c>
      <c r="E3614" s="28" t="s">
        <v>6232</v>
      </c>
      <c r="F3614" s="28" t="s">
        <v>2018</v>
      </c>
      <c r="G3614" s="24" t="s">
        <v>19</v>
      </c>
      <c r="H3614" s="52">
        <v>45741.0</v>
      </c>
      <c r="I3614" s="53">
        <v>45784.0</v>
      </c>
      <c r="J3614" s="23"/>
      <c r="K3614" s="27" t="str">
        <f>IFERROR(__xludf.DUMMYFUNCTION("""COMPUTED_VALUE"""),"〇")</f>
        <v>〇</v>
      </c>
      <c r="L3614" s="27"/>
    </row>
    <row r="3615" ht="18.0" customHeight="1">
      <c r="A3615" s="3"/>
      <c r="B3615" s="21"/>
      <c r="C3615" s="41">
        <v>9.784868210092E12</v>
      </c>
      <c r="D3615" s="28" t="s">
        <v>2018</v>
      </c>
      <c r="E3615" s="28" t="s">
        <v>6233</v>
      </c>
      <c r="F3615" s="28" t="s">
        <v>6231</v>
      </c>
      <c r="G3615" s="24" t="s">
        <v>19</v>
      </c>
      <c r="H3615" s="52">
        <v>45740.0</v>
      </c>
      <c r="I3615" s="53">
        <v>45784.0</v>
      </c>
      <c r="J3615" s="23"/>
      <c r="K3615" s="27" t="str">
        <f>IFERROR(__xludf.DUMMYFUNCTION("""COMPUTED_VALUE"""),"〇")</f>
        <v>〇</v>
      </c>
      <c r="L3615" s="27"/>
    </row>
    <row r="3616" ht="18.0" customHeight="1">
      <c r="A3616" s="3"/>
      <c r="B3616" s="21"/>
      <c r="C3616" s="41">
        <v>9.784868210078E12</v>
      </c>
      <c r="D3616" s="28" t="s">
        <v>2018</v>
      </c>
      <c r="E3616" s="28" t="s">
        <v>6234</v>
      </c>
      <c r="F3616" s="28" t="s">
        <v>2018</v>
      </c>
      <c r="G3616" s="24" t="s">
        <v>19</v>
      </c>
      <c r="H3616" s="52">
        <v>45740.0</v>
      </c>
      <c r="I3616" s="53">
        <v>45784.0</v>
      </c>
      <c r="J3616" s="23"/>
      <c r="K3616" s="27" t="str">
        <f>IFERROR(__xludf.DUMMYFUNCTION("""COMPUTED_VALUE"""),"")</f>
        <v/>
      </c>
      <c r="L3616" s="27"/>
    </row>
    <row r="3617" ht="18.0" customHeight="1">
      <c r="A3617" s="3"/>
      <c r="B3617" s="21"/>
      <c r="C3617" s="41">
        <v>9.784868210139E12</v>
      </c>
      <c r="D3617" s="28" t="s">
        <v>2018</v>
      </c>
      <c r="E3617" s="28" t="s">
        <v>6235</v>
      </c>
      <c r="F3617" s="28" t="s">
        <v>2018</v>
      </c>
      <c r="G3617" s="24" t="s">
        <v>19</v>
      </c>
      <c r="H3617" s="52">
        <v>45741.0</v>
      </c>
      <c r="I3617" s="53">
        <v>45784.0</v>
      </c>
      <c r="J3617" s="23"/>
      <c r="K3617" s="27" t="str">
        <f>IFERROR(__xludf.DUMMYFUNCTION("""COMPUTED_VALUE"""),"〇")</f>
        <v>〇</v>
      </c>
      <c r="L3617" s="27"/>
    </row>
    <row r="3618" ht="18.0" customHeight="1">
      <c r="A3618" s="3"/>
      <c r="B3618" s="21"/>
      <c r="C3618" s="41">
        <v>9.784417018612E12</v>
      </c>
      <c r="D3618" s="28" t="s">
        <v>4673</v>
      </c>
      <c r="E3618" s="28" t="s">
        <v>6236</v>
      </c>
      <c r="F3618" s="28" t="s">
        <v>6237</v>
      </c>
      <c r="G3618" s="24" t="s">
        <v>19</v>
      </c>
      <c r="H3618" s="52">
        <v>45122.0</v>
      </c>
      <c r="I3618" s="53">
        <v>45784.0</v>
      </c>
      <c r="J3618" s="23"/>
      <c r="K3618" s="27" t="str">
        <f>IFERROR(__xludf.DUMMYFUNCTION("""COMPUTED_VALUE"""),"〇")</f>
        <v>〇</v>
      </c>
      <c r="L3618" s="27"/>
    </row>
    <row r="3619" ht="18.0" customHeight="1">
      <c r="A3619" s="3"/>
      <c r="B3619" s="21"/>
      <c r="C3619" s="41">
        <v>9.784417016472E12</v>
      </c>
      <c r="D3619" s="28" t="s">
        <v>4673</v>
      </c>
      <c r="E3619" s="28" t="s">
        <v>6238</v>
      </c>
      <c r="F3619" s="28" t="s">
        <v>6239</v>
      </c>
      <c r="G3619" s="24" t="s">
        <v>19</v>
      </c>
      <c r="H3619" s="52">
        <v>42094.0</v>
      </c>
      <c r="I3619" s="53">
        <v>45784.0</v>
      </c>
      <c r="J3619" s="23"/>
      <c r="K3619" s="27" t="str">
        <f>IFERROR(__xludf.DUMMYFUNCTION("""COMPUTED_VALUE"""),"〇")</f>
        <v>〇</v>
      </c>
      <c r="L3619" s="27"/>
    </row>
    <row r="3620" ht="18.0" customHeight="1">
      <c r="A3620" s="3"/>
      <c r="B3620" s="21"/>
      <c r="C3620" s="41">
        <v>9.784766430134E12</v>
      </c>
      <c r="D3620" s="28" t="s">
        <v>4527</v>
      </c>
      <c r="E3620" s="28" t="s">
        <v>6240</v>
      </c>
      <c r="F3620" s="28" t="s">
        <v>6241</v>
      </c>
      <c r="G3620" s="24" t="s">
        <v>19</v>
      </c>
      <c r="H3620" s="52">
        <v>45741.0</v>
      </c>
      <c r="I3620" s="53">
        <v>45784.0</v>
      </c>
      <c r="J3620" s="23"/>
      <c r="K3620" s="27" t="str">
        <f>IFERROR(__xludf.DUMMYFUNCTION("""COMPUTED_VALUE"""),"〇")</f>
        <v>〇</v>
      </c>
      <c r="L3620" s="27"/>
    </row>
    <row r="3621" ht="18.0" customHeight="1">
      <c r="A3621" s="3"/>
      <c r="B3621" s="21"/>
      <c r="C3621" s="41">
        <v>9.784908621024E12</v>
      </c>
      <c r="D3621" s="28" t="s">
        <v>5293</v>
      </c>
      <c r="E3621" s="28" t="s">
        <v>6242</v>
      </c>
      <c r="F3621" s="28" t="s">
        <v>6243</v>
      </c>
      <c r="G3621" s="24" t="s">
        <v>19</v>
      </c>
      <c r="H3621" s="52">
        <v>42776.0</v>
      </c>
      <c r="I3621" s="53">
        <v>45784.0</v>
      </c>
      <c r="J3621" s="23"/>
      <c r="K3621" s="27" t="str">
        <f>IFERROR(__xludf.DUMMYFUNCTION("""COMPUTED_VALUE"""),"〇")</f>
        <v>〇</v>
      </c>
      <c r="L3621" s="27"/>
    </row>
    <row r="3622" ht="18.0" customHeight="1">
      <c r="A3622" s="3"/>
      <c r="B3622" s="21"/>
      <c r="C3622" s="41">
        <v>9.784908621178E12</v>
      </c>
      <c r="D3622" s="28" t="s">
        <v>5293</v>
      </c>
      <c r="E3622" s="28" t="s">
        <v>6244</v>
      </c>
      <c r="F3622" s="28" t="s">
        <v>6245</v>
      </c>
      <c r="G3622" s="24" t="s">
        <v>19</v>
      </c>
      <c r="H3622" s="52">
        <v>44613.0</v>
      </c>
      <c r="I3622" s="53">
        <v>45784.0</v>
      </c>
      <c r="J3622" s="23"/>
      <c r="K3622" s="27" t="str">
        <f>IFERROR(__xludf.DUMMYFUNCTION("""COMPUTED_VALUE"""),"〇")</f>
        <v>〇</v>
      </c>
      <c r="L3622" s="27"/>
    </row>
    <row r="3623" ht="18.0" customHeight="1">
      <c r="A3623" s="3"/>
      <c r="B3623" s="21"/>
      <c r="C3623" s="41">
        <v>9.784908621048E12</v>
      </c>
      <c r="D3623" s="28" t="s">
        <v>5293</v>
      </c>
      <c r="E3623" s="28" t="s">
        <v>6246</v>
      </c>
      <c r="F3623" s="28" t="s">
        <v>6243</v>
      </c>
      <c r="G3623" s="24" t="s">
        <v>19</v>
      </c>
      <c r="H3623" s="52">
        <v>42931.0</v>
      </c>
      <c r="I3623" s="53">
        <v>45784.0</v>
      </c>
      <c r="J3623" s="23"/>
      <c r="K3623" s="27" t="str">
        <f>IFERROR(__xludf.DUMMYFUNCTION("""COMPUTED_VALUE"""),"〇")</f>
        <v>〇</v>
      </c>
      <c r="L3623" s="27"/>
    </row>
    <row r="3624" ht="18.0" customHeight="1">
      <c r="A3624" s="3"/>
      <c r="B3624" s="21"/>
      <c r="C3624" s="41">
        <v>9.784908621116E12</v>
      </c>
      <c r="D3624" s="28" t="s">
        <v>5293</v>
      </c>
      <c r="E3624" s="28" t="s">
        <v>6247</v>
      </c>
      <c r="F3624" s="28" t="s">
        <v>6248</v>
      </c>
      <c r="G3624" s="24" t="s">
        <v>19</v>
      </c>
      <c r="H3624" s="52">
        <v>43868.0</v>
      </c>
      <c r="I3624" s="53">
        <v>45784.0</v>
      </c>
      <c r="J3624" s="23"/>
      <c r="K3624" s="27" t="str">
        <f>IFERROR(__xludf.DUMMYFUNCTION("""COMPUTED_VALUE"""),"〇")</f>
        <v>〇</v>
      </c>
      <c r="L3624" s="27"/>
    </row>
    <row r="3625" ht="18.0" customHeight="1">
      <c r="A3625" s="3"/>
      <c r="B3625" s="21"/>
      <c r="C3625" s="41" t="s">
        <v>6249</v>
      </c>
      <c r="D3625" s="28" t="s">
        <v>2133</v>
      </c>
      <c r="E3625" s="28" t="s">
        <v>6250</v>
      </c>
      <c r="F3625" s="28" t="s">
        <v>2133</v>
      </c>
      <c r="G3625" s="24" t="s">
        <v>19</v>
      </c>
      <c r="H3625" s="52">
        <v>45778.0</v>
      </c>
      <c r="I3625" s="53">
        <v>45784.0</v>
      </c>
      <c r="J3625" s="23"/>
      <c r="K3625" s="27" t="str">
        <f>IFERROR(__xludf.DUMMYFUNCTION("""COMPUTED_VALUE"""),"")</f>
        <v/>
      </c>
      <c r="L3625" s="27"/>
    </row>
    <row r="3626" ht="18.0" customHeight="1">
      <c r="A3626" s="3"/>
      <c r="B3626" s="21"/>
      <c r="C3626" s="41">
        <v>9.784474092259E12</v>
      </c>
      <c r="D3626" s="28" t="s">
        <v>1935</v>
      </c>
      <c r="E3626" s="28" t="s">
        <v>6251</v>
      </c>
      <c r="F3626" s="28" t="s">
        <v>6252</v>
      </c>
      <c r="G3626" s="28" t="s">
        <v>915</v>
      </c>
      <c r="H3626" s="52">
        <v>45235.0</v>
      </c>
      <c r="I3626" s="53">
        <v>45784.0</v>
      </c>
      <c r="J3626" s="23"/>
      <c r="K3626" s="27" t="str">
        <f>IFERROR(__xludf.DUMMYFUNCTION("""COMPUTED_VALUE"""),"〇")</f>
        <v>〇</v>
      </c>
      <c r="L3626" s="27"/>
    </row>
    <row r="3627" ht="18.0" customHeight="1">
      <c r="A3627" s="3"/>
      <c r="B3627" s="21"/>
      <c r="C3627" s="41">
        <v>9.784384049626E12</v>
      </c>
      <c r="D3627" s="28" t="s">
        <v>2751</v>
      </c>
      <c r="E3627" s="28" t="s">
        <v>6253</v>
      </c>
      <c r="F3627" s="28" t="s">
        <v>6254</v>
      </c>
      <c r="G3627" s="24" t="s">
        <v>19</v>
      </c>
      <c r="H3627" s="52">
        <v>45767.0</v>
      </c>
      <c r="I3627" s="53">
        <v>45784.0</v>
      </c>
      <c r="J3627" s="23"/>
      <c r="K3627" s="27" t="str">
        <f>IFERROR(__xludf.DUMMYFUNCTION("""COMPUTED_VALUE"""),"〇")</f>
        <v>〇</v>
      </c>
      <c r="L3627" s="27"/>
    </row>
    <row r="3628" ht="18.0" customHeight="1">
      <c r="A3628" s="3"/>
      <c r="B3628" s="21"/>
      <c r="C3628" s="41">
        <v>9.784384049619E12</v>
      </c>
      <c r="D3628" s="28" t="s">
        <v>2751</v>
      </c>
      <c r="E3628" s="28" t="s">
        <v>6255</v>
      </c>
      <c r="F3628" s="28" t="s">
        <v>6256</v>
      </c>
      <c r="G3628" s="24" t="s">
        <v>19</v>
      </c>
      <c r="H3628" s="52">
        <v>45767.0</v>
      </c>
      <c r="I3628" s="53">
        <v>45784.0</v>
      </c>
      <c r="J3628" s="23"/>
      <c r="K3628" s="27" t="str">
        <f>IFERROR(__xludf.DUMMYFUNCTION("""COMPUTED_VALUE"""),"〇")</f>
        <v>〇</v>
      </c>
      <c r="L3628" s="27"/>
    </row>
    <row r="3629" ht="18.0" customHeight="1">
      <c r="A3629" s="3"/>
      <c r="B3629" s="21"/>
      <c r="C3629" s="41">
        <v>9.784827114188E12</v>
      </c>
      <c r="D3629" s="28" t="s">
        <v>5688</v>
      </c>
      <c r="E3629" s="28" t="s">
        <v>6257</v>
      </c>
      <c r="F3629" s="28" t="s">
        <v>6258</v>
      </c>
      <c r="G3629" s="24" t="s">
        <v>19</v>
      </c>
      <c r="H3629" s="52">
        <v>45768.0</v>
      </c>
      <c r="I3629" s="53">
        <v>45784.0</v>
      </c>
      <c r="J3629" s="23"/>
      <c r="K3629" s="27" t="str">
        <f>IFERROR(__xludf.DUMMYFUNCTION("""COMPUTED_VALUE"""),"")</f>
        <v/>
      </c>
      <c r="L3629" s="27"/>
    </row>
    <row r="3630" ht="18.0" customHeight="1">
      <c r="A3630" s="3"/>
      <c r="B3630" s="21"/>
      <c r="C3630" s="41">
        <v>9.784906929856E12</v>
      </c>
      <c r="D3630" s="28" t="s">
        <v>6121</v>
      </c>
      <c r="E3630" s="28" t="s">
        <v>6259</v>
      </c>
      <c r="F3630" s="28" t="s">
        <v>6260</v>
      </c>
      <c r="G3630" s="24" t="s">
        <v>19</v>
      </c>
      <c r="H3630" s="52">
        <v>44105.0</v>
      </c>
      <c r="I3630" s="53">
        <v>45784.0</v>
      </c>
      <c r="J3630" s="23"/>
      <c r="K3630" s="27" t="str">
        <f>IFERROR(__xludf.DUMMYFUNCTION("""COMPUTED_VALUE"""),"〇")</f>
        <v>〇</v>
      </c>
      <c r="L3630" s="27"/>
    </row>
    <row r="3631" ht="18.0" customHeight="1">
      <c r="A3631" s="3"/>
      <c r="B3631" s="21"/>
      <c r="C3631" s="41">
        <v>9.784906929795E12</v>
      </c>
      <c r="D3631" s="28" t="s">
        <v>6121</v>
      </c>
      <c r="E3631" s="28" t="s">
        <v>6261</v>
      </c>
      <c r="F3631" s="28" t="s">
        <v>6262</v>
      </c>
      <c r="G3631" s="24" t="s">
        <v>19</v>
      </c>
      <c r="H3631" s="52">
        <v>43617.0</v>
      </c>
      <c r="I3631" s="53">
        <v>45784.0</v>
      </c>
      <c r="J3631" s="23"/>
      <c r="K3631" s="27" t="str">
        <f>IFERROR(__xludf.DUMMYFUNCTION("""COMPUTED_VALUE"""),"〇")</f>
        <v>〇</v>
      </c>
      <c r="L3631" s="27"/>
    </row>
    <row r="3632" ht="18.0" customHeight="1">
      <c r="A3632" s="3"/>
      <c r="B3632" s="21"/>
      <c r="C3632" s="41" t="s">
        <v>6263</v>
      </c>
      <c r="D3632" s="28" t="s">
        <v>1878</v>
      </c>
      <c r="E3632" s="28" t="s">
        <v>6264</v>
      </c>
      <c r="F3632" s="28" t="s">
        <v>1878</v>
      </c>
      <c r="G3632" s="28" t="s">
        <v>915</v>
      </c>
      <c r="H3632" s="52">
        <v>45757.0</v>
      </c>
      <c r="I3632" s="53">
        <v>45784.0</v>
      </c>
      <c r="J3632" s="23"/>
      <c r="K3632" s="27" t="str">
        <f>IFERROR(__xludf.DUMMYFUNCTION("""COMPUTED_VALUE"""),"")</f>
        <v/>
      </c>
      <c r="L3632" s="27"/>
    </row>
    <row r="3633" ht="18.0" customHeight="1">
      <c r="A3633" s="3"/>
      <c r="B3633" s="21"/>
      <c r="C3633" s="41">
        <v>9.784326403998E12</v>
      </c>
      <c r="D3633" s="28" t="s">
        <v>1414</v>
      </c>
      <c r="E3633" s="28" t="s">
        <v>6265</v>
      </c>
      <c r="F3633" s="28" t="s">
        <v>6266</v>
      </c>
      <c r="G3633" s="28" t="s">
        <v>6267</v>
      </c>
      <c r="H3633" s="87">
        <v>44581.0</v>
      </c>
      <c r="I3633" s="53">
        <v>45791.0</v>
      </c>
      <c r="J3633" s="24" t="s">
        <v>6268</v>
      </c>
      <c r="K3633" s="27" t="str">
        <f>IFERROR(__xludf.DUMMYFUNCTION("""COMPUTED_VALUE"""),"")</f>
        <v/>
      </c>
      <c r="L3633" s="27"/>
    </row>
    <row r="3634" ht="18.0" customHeight="1">
      <c r="A3634" s="3"/>
      <c r="B3634" s="21"/>
      <c r="C3634" s="95" t="s">
        <v>6269</v>
      </c>
      <c r="D3634" s="24" t="s">
        <v>1414</v>
      </c>
      <c r="E3634" s="24" t="s">
        <v>6270</v>
      </c>
      <c r="F3634" s="24" t="s">
        <v>6271</v>
      </c>
      <c r="G3634" s="24" t="s">
        <v>6267</v>
      </c>
      <c r="H3634" s="29">
        <v>45078.0</v>
      </c>
      <c r="I3634" s="53">
        <v>45791.0</v>
      </c>
      <c r="J3634" s="51"/>
      <c r="K3634" s="27" t="str">
        <f>IFERROR(__xludf.DUMMYFUNCTION("""COMPUTED_VALUE"""),"")</f>
        <v/>
      </c>
      <c r="L3634" s="27"/>
    </row>
    <row r="3635" ht="18.0" customHeight="1">
      <c r="A3635" s="3"/>
      <c r="B3635" s="21"/>
      <c r="C3635" s="95" t="s">
        <v>6272</v>
      </c>
      <c r="D3635" s="28" t="s">
        <v>1414</v>
      </c>
      <c r="E3635" s="28" t="s">
        <v>6273</v>
      </c>
      <c r="F3635" s="28" t="s">
        <v>6274</v>
      </c>
      <c r="G3635" s="24" t="s">
        <v>6267</v>
      </c>
      <c r="H3635" s="87">
        <v>44612.0</v>
      </c>
      <c r="I3635" s="53">
        <v>45791.0</v>
      </c>
      <c r="J3635" s="96"/>
      <c r="K3635" s="27" t="str">
        <f>IFERROR(__xludf.DUMMYFUNCTION("""COMPUTED_VALUE"""),"")</f>
        <v/>
      </c>
      <c r="L3635" s="27"/>
    </row>
    <row r="3636" ht="18.0" customHeight="1">
      <c r="A3636" s="3"/>
      <c r="B3636" s="21"/>
      <c r="C3636" s="95" t="s">
        <v>6275</v>
      </c>
      <c r="D3636" s="24" t="s">
        <v>16</v>
      </c>
      <c r="E3636" s="28" t="s">
        <v>6276</v>
      </c>
      <c r="F3636" s="28" t="s">
        <v>6277</v>
      </c>
      <c r="G3636" s="24" t="s">
        <v>6267</v>
      </c>
      <c r="H3636" s="37">
        <v>45536.0</v>
      </c>
      <c r="I3636" s="53">
        <v>45792.0</v>
      </c>
      <c r="J3636" s="96"/>
      <c r="K3636" s="27" t="str">
        <f>IFERROR(__xludf.DUMMYFUNCTION("""COMPUTED_VALUE"""),"")</f>
        <v/>
      </c>
      <c r="L3636" s="27"/>
    </row>
    <row r="3637" ht="18.0" customHeight="1">
      <c r="A3637" s="3"/>
      <c r="B3637" s="21"/>
      <c r="C3637" s="95" t="s">
        <v>6278</v>
      </c>
      <c r="D3637" s="24" t="s">
        <v>16</v>
      </c>
      <c r="E3637" s="24" t="s">
        <v>6279</v>
      </c>
      <c r="F3637" s="24" t="s">
        <v>1688</v>
      </c>
      <c r="G3637" s="24" t="s">
        <v>6267</v>
      </c>
      <c r="H3637" s="37">
        <v>45502.0</v>
      </c>
      <c r="I3637" s="53">
        <v>45792.0</v>
      </c>
      <c r="J3637" s="96"/>
      <c r="K3637" s="27" t="str">
        <f>IFERROR(__xludf.DUMMYFUNCTION("""COMPUTED_VALUE"""),"")</f>
        <v/>
      </c>
      <c r="L3637" s="27"/>
    </row>
    <row r="3638" ht="18.0" customHeight="1">
      <c r="A3638" s="3"/>
      <c r="B3638" s="21"/>
      <c r="C3638" s="95" t="s">
        <v>6280</v>
      </c>
      <c r="D3638" s="24" t="s">
        <v>16</v>
      </c>
      <c r="E3638" s="24" t="s">
        <v>6281</v>
      </c>
      <c r="F3638" s="24" t="s">
        <v>6282</v>
      </c>
      <c r="G3638" s="24" t="s">
        <v>6267</v>
      </c>
      <c r="H3638" s="31">
        <v>45488.0</v>
      </c>
      <c r="I3638" s="53">
        <v>45792.0</v>
      </c>
      <c r="J3638" s="96"/>
      <c r="K3638" s="27" t="str">
        <f>IFERROR(__xludf.DUMMYFUNCTION("""COMPUTED_VALUE"""),"")</f>
        <v/>
      </c>
      <c r="L3638" s="27"/>
    </row>
    <row r="3639" ht="18.0" customHeight="1">
      <c r="A3639" s="3"/>
      <c r="B3639" s="21"/>
      <c r="C3639" s="41">
        <v>9.784908621192E12</v>
      </c>
      <c r="D3639" s="28" t="s">
        <v>5293</v>
      </c>
      <c r="E3639" s="28" t="s">
        <v>6283</v>
      </c>
      <c r="F3639" s="28" t="s">
        <v>6284</v>
      </c>
      <c r="G3639" s="28" t="s">
        <v>6267</v>
      </c>
      <c r="H3639" s="52">
        <v>44986.0</v>
      </c>
      <c r="I3639" s="53">
        <v>45796.0</v>
      </c>
      <c r="J3639" s="23"/>
      <c r="K3639" s="27" t="str">
        <f>IFERROR(__xludf.DUMMYFUNCTION("""COMPUTED_VALUE"""),"〇")</f>
        <v>〇</v>
      </c>
      <c r="L3639" s="27"/>
    </row>
    <row r="3640" ht="18.0" customHeight="1">
      <c r="A3640" s="3"/>
      <c r="B3640" s="21"/>
      <c r="C3640" s="41">
        <v>9.784474093881E12</v>
      </c>
      <c r="D3640" s="28" t="s">
        <v>1935</v>
      </c>
      <c r="E3640" s="28" t="s">
        <v>6285</v>
      </c>
      <c r="F3640" s="28" t="s">
        <v>6286</v>
      </c>
      <c r="G3640" s="28" t="s">
        <v>915</v>
      </c>
      <c r="H3640" s="52">
        <v>45285.0</v>
      </c>
      <c r="I3640" s="53">
        <v>45796.0</v>
      </c>
      <c r="J3640" s="23"/>
      <c r="K3640" s="27" t="str">
        <f>IFERROR(__xludf.DUMMYFUNCTION("""COMPUTED_VALUE"""),"〇")</f>
        <v>〇</v>
      </c>
      <c r="L3640" s="27"/>
    </row>
    <row r="3641" ht="18.0" customHeight="1">
      <c r="A3641" s="3"/>
      <c r="B3641" s="21"/>
      <c r="C3641" s="41">
        <v>9.784417018469E12</v>
      </c>
      <c r="D3641" s="28" t="s">
        <v>4673</v>
      </c>
      <c r="E3641" s="28" t="s">
        <v>6287</v>
      </c>
      <c r="F3641" s="28" t="s">
        <v>6288</v>
      </c>
      <c r="G3641" s="28" t="s">
        <v>6267</v>
      </c>
      <c r="H3641" s="52">
        <v>44824.0</v>
      </c>
      <c r="I3641" s="53">
        <v>45797.0</v>
      </c>
      <c r="J3641" s="23"/>
      <c r="K3641" s="27" t="str">
        <f>IFERROR(__xludf.DUMMYFUNCTION("""COMPUTED_VALUE"""),"〇")</f>
        <v>〇</v>
      </c>
      <c r="L3641" s="27"/>
    </row>
    <row r="3642" ht="18.0" customHeight="1">
      <c r="A3642" s="3"/>
      <c r="B3642" s="21"/>
      <c r="C3642" s="41">
        <v>9.784909712103E12</v>
      </c>
      <c r="D3642" s="28" t="s">
        <v>4235</v>
      </c>
      <c r="E3642" s="28" t="s">
        <v>6289</v>
      </c>
      <c r="F3642" s="28" t="s">
        <v>4237</v>
      </c>
      <c r="G3642" s="28" t="s">
        <v>6267</v>
      </c>
      <c r="H3642" s="52">
        <v>45765.0</v>
      </c>
      <c r="I3642" s="53">
        <v>45797.0</v>
      </c>
      <c r="J3642" s="23"/>
      <c r="K3642" s="27" t="str">
        <f>IFERROR(__xludf.DUMMYFUNCTION("""COMPUTED_VALUE"""),"〇")</f>
        <v>〇</v>
      </c>
      <c r="L3642" s="27"/>
    </row>
    <row r="3643" ht="18.0" customHeight="1">
      <c r="A3643" s="3"/>
      <c r="B3643" s="21"/>
      <c r="C3643" s="41">
        <v>9.784908621E12</v>
      </c>
      <c r="D3643" s="28" t="s">
        <v>5293</v>
      </c>
      <c r="E3643" s="28" t="s">
        <v>6290</v>
      </c>
      <c r="F3643" s="28" t="s">
        <v>6291</v>
      </c>
      <c r="G3643" s="28" t="s">
        <v>6267</v>
      </c>
      <c r="H3643" s="52">
        <v>42522.0</v>
      </c>
      <c r="I3643" s="53">
        <v>45797.0</v>
      </c>
      <c r="J3643" s="23"/>
      <c r="K3643" s="27" t="str">
        <f>IFERROR(__xludf.DUMMYFUNCTION("""COMPUTED_VALUE"""),"〇")</f>
        <v>〇</v>
      </c>
      <c r="L3643" s="27"/>
    </row>
    <row r="3644" ht="18.0" customHeight="1">
      <c r="A3644" s="3"/>
      <c r="B3644" s="21"/>
      <c r="C3644" s="41">
        <v>9.78450253021E12</v>
      </c>
      <c r="D3644" s="28" t="s">
        <v>848</v>
      </c>
      <c r="E3644" s="28" t="s">
        <v>6292</v>
      </c>
      <c r="F3644" s="28" t="s">
        <v>6293</v>
      </c>
      <c r="G3644" s="28" t="s">
        <v>6267</v>
      </c>
      <c r="H3644" s="52">
        <v>45703.0</v>
      </c>
      <c r="I3644" s="53">
        <v>45797.0</v>
      </c>
      <c r="J3644" s="23"/>
      <c r="K3644" s="27" t="str">
        <f>IFERROR(__xludf.DUMMYFUNCTION("""COMPUTED_VALUE"""),"〇")</f>
        <v>〇</v>
      </c>
      <c r="L3644" s="27"/>
    </row>
    <row r="3645" ht="18.0" customHeight="1">
      <c r="A3645" s="3"/>
      <c r="B3645" s="21"/>
      <c r="C3645" s="41">
        <v>9.784502414619E12</v>
      </c>
      <c r="D3645" s="28" t="s">
        <v>848</v>
      </c>
      <c r="E3645" s="28" t="s">
        <v>6294</v>
      </c>
      <c r="F3645" s="28" t="s">
        <v>6295</v>
      </c>
      <c r="G3645" s="28" t="s">
        <v>6267</v>
      </c>
      <c r="H3645" s="52">
        <v>44691.0</v>
      </c>
      <c r="I3645" s="53">
        <v>45799.0</v>
      </c>
      <c r="J3645" s="23"/>
      <c r="K3645" s="27" t="str">
        <f>IFERROR(__xludf.DUMMYFUNCTION("""COMPUTED_VALUE"""),"〇")</f>
        <v>〇</v>
      </c>
      <c r="L3645" s="27"/>
    </row>
    <row r="3646" ht="18.0" customHeight="1">
      <c r="A3646" s="3"/>
      <c r="B3646" s="21"/>
      <c r="C3646" s="41">
        <v>9.78490692987E12</v>
      </c>
      <c r="D3646" s="28" t="s">
        <v>6121</v>
      </c>
      <c r="E3646" s="28" t="s">
        <v>6296</v>
      </c>
      <c r="F3646" s="28" t="s">
        <v>6125</v>
      </c>
      <c r="G3646" s="28" t="s">
        <v>6267</v>
      </c>
      <c r="H3646" s="52">
        <v>44197.0</v>
      </c>
      <c r="I3646" s="53">
        <v>45799.0</v>
      </c>
      <c r="J3646" s="23"/>
      <c r="K3646" s="27" t="str">
        <f>IFERROR(__xludf.DUMMYFUNCTION("""COMPUTED_VALUE"""),"〇")</f>
        <v>〇</v>
      </c>
      <c r="L3646" s="27"/>
    </row>
    <row r="3647" ht="18.0" customHeight="1">
      <c r="A3647" s="3"/>
      <c r="B3647" s="21"/>
      <c r="C3647" s="41">
        <v>9.78490862113E12</v>
      </c>
      <c r="D3647" s="28" t="s">
        <v>5293</v>
      </c>
      <c r="E3647" s="28" t="s">
        <v>6297</v>
      </c>
      <c r="F3647" s="28" t="s">
        <v>6298</v>
      </c>
      <c r="G3647" s="28" t="s">
        <v>6267</v>
      </c>
      <c r="H3647" s="52">
        <v>44075.0</v>
      </c>
      <c r="I3647" s="53">
        <v>45799.0</v>
      </c>
      <c r="J3647" s="23"/>
      <c r="K3647" s="27" t="str">
        <f>IFERROR(__xludf.DUMMYFUNCTION("""COMPUTED_VALUE"""),"〇")</f>
        <v>〇</v>
      </c>
      <c r="L3647" s="27"/>
    </row>
    <row r="3648" ht="18.0" customHeight="1">
      <c r="A3648" s="3"/>
      <c r="B3648" s="21"/>
      <c r="C3648" s="41">
        <v>9.784806530541E12</v>
      </c>
      <c r="D3648" s="28" t="s">
        <v>6299</v>
      </c>
      <c r="E3648" s="28" t="s">
        <v>6300</v>
      </c>
      <c r="F3648" s="28" t="s">
        <v>6301</v>
      </c>
      <c r="G3648" s="28" t="s">
        <v>6267</v>
      </c>
      <c r="H3648" s="52">
        <v>44281.0</v>
      </c>
      <c r="I3648" s="53">
        <v>45800.0</v>
      </c>
      <c r="J3648" s="23"/>
      <c r="K3648" s="27" t="str">
        <f>IFERROR(__xludf.DUMMYFUNCTION("""COMPUTED_VALUE"""),"〇")</f>
        <v>〇</v>
      </c>
      <c r="L3648" s="27"/>
    </row>
    <row r="3649" ht="18.0" customHeight="1">
      <c r="A3649" s="3"/>
      <c r="B3649" s="21"/>
      <c r="C3649" s="41">
        <v>9.784906929979E12</v>
      </c>
      <c r="D3649" s="28" t="s">
        <v>6121</v>
      </c>
      <c r="E3649" s="28" t="s">
        <v>6302</v>
      </c>
      <c r="F3649" s="28" t="s">
        <v>6125</v>
      </c>
      <c r="G3649" s="28" t="s">
        <v>6267</v>
      </c>
      <c r="H3649" s="52">
        <v>45047.0</v>
      </c>
      <c r="I3649" s="53">
        <v>45804.0</v>
      </c>
      <c r="J3649" s="23"/>
      <c r="K3649" s="27" t="str">
        <f>IFERROR(__xludf.DUMMYFUNCTION("""COMPUTED_VALUE"""),"〇")</f>
        <v>〇</v>
      </c>
      <c r="L3649" s="27"/>
    </row>
    <row r="3650" ht="18.0" customHeight="1">
      <c r="A3650" s="3"/>
      <c r="B3650" s="21"/>
      <c r="C3650" s="41">
        <v>9.784906929672E12</v>
      </c>
      <c r="D3650" s="28" t="s">
        <v>6121</v>
      </c>
      <c r="E3650" s="28" t="s">
        <v>6303</v>
      </c>
      <c r="F3650" s="28" t="s">
        <v>6125</v>
      </c>
      <c r="G3650" s="28" t="s">
        <v>6267</v>
      </c>
      <c r="H3650" s="52">
        <v>43070.0</v>
      </c>
      <c r="I3650" s="53">
        <v>45804.0</v>
      </c>
      <c r="J3650" s="23"/>
      <c r="K3650" s="27" t="str">
        <f>IFERROR(__xludf.DUMMYFUNCTION("""COMPUTED_VALUE"""),"〇")</f>
        <v>〇</v>
      </c>
      <c r="L3650" s="27"/>
    </row>
    <row r="3651" ht="18.0" customHeight="1">
      <c r="A3651" s="3"/>
      <c r="B3651" s="21"/>
      <c r="C3651" s="41">
        <v>9.784906929764E12</v>
      </c>
      <c r="D3651" s="28" t="s">
        <v>6121</v>
      </c>
      <c r="E3651" s="28" t="s">
        <v>6304</v>
      </c>
      <c r="F3651" s="28" t="s">
        <v>6125</v>
      </c>
      <c r="G3651" s="28" t="s">
        <v>6267</v>
      </c>
      <c r="H3651" s="52">
        <v>43344.0</v>
      </c>
      <c r="I3651" s="53">
        <v>45804.0</v>
      </c>
      <c r="J3651" s="23"/>
      <c r="K3651" s="27" t="str">
        <f>IFERROR(__xludf.DUMMYFUNCTION("""COMPUTED_VALUE"""),"〇")</f>
        <v>〇</v>
      </c>
      <c r="L3651" s="27"/>
    </row>
    <row r="3652" ht="18.0" customHeight="1">
      <c r="A3652" s="3"/>
      <c r="B3652" s="21"/>
      <c r="C3652" s="41">
        <v>9.784502433917E12</v>
      </c>
      <c r="D3652" s="28" t="s">
        <v>848</v>
      </c>
      <c r="E3652" s="28" t="s">
        <v>6305</v>
      </c>
      <c r="F3652" s="28" t="s">
        <v>6306</v>
      </c>
      <c r="G3652" s="28" t="s">
        <v>6267</v>
      </c>
      <c r="H3652" s="52">
        <v>44958.0</v>
      </c>
      <c r="I3652" s="53">
        <v>45804.0</v>
      </c>
      <c r="J3652" s="23"/>
      <c r="K3652" s="27" t="str">
        <f>IFERROR(__xludf.DUMMYFUNCTION("""COMPUTED_VALUE"""),"〇")</f>
        <v>〇</v>
      </c>
      <c r="L3652" s="27"/>
    </row>
    <row r="3653" ht="18.0" customHeight="1">
      <c r="A3653" s="3"/>
      <c r="B3653" s="21"/>
      <c r="C3653" s="41">
        <v>9.784502484315E12</v>
      </c>
      <c r="D3653" s="28" t="s">
        <v>848</v>
      </c>
      <c r="E3653" s="28" t="s">
        <v>6307</v>
      </c>
      <c r="F3653" s="28" t="s">
        <v>6308</v>
      </c>
      <c r="G3653" s="28" t="s">
        <v>6267</v>
      </c>
      <c r="H3653" s="52">
        <v>45606.0</v>
      </c>
      <c r="I3653" s="53">
        <v>45804.0</v>
      </c>
      <c r="J3653" s="23"/>
      <c r="K3653" s="27" t="str">
        <f>IFERROR(__xludf.DUMMYFUNCTION("""COMPUTED_VALUE"""),"〇")</f>
        <v>〇</v>
      </c>
      <c r="L3653" s="27"/>
    </row>
    <row r="3654" ht="18.0" customHeight="1">
      <c r="A3654" s="3"/>
      <c r="B3654" s="21"/>
      <c r="C3654" s="95" t="s">
        <v>6309</v>
      </c>
      <c r="D3654" s="28" t="s">
        <v>4673</v>
      </c>
      <c r="E3654" s="24" t="s">
        <v>6310</v>
      </c>
      <c r="F3654" s="24" t="s">
        <v>1245</v>
      </c>
      <c r="G3654" s="24" t="s">
        <v>6267</v>
      </c>
      <c r="H3654" s="29">
        <v>45463.0</v>
      </c>
      <c r="I3654" s="53">
        <v>45810.0</v>
      </c>
      <c r="J3654" s="96"/>
      <c r="K3654" s="27" t="str">
        <f>IFERROR(__xludf.DUMMYFUNCTION("""COMPUTED_VALUE"""),"")</f>
        <v/>
      </c>
      <c r="L3654" s="27"/>
    </row>
    <row r="3655" ht="18.0" customHeight="1">
      <c r="A3655" s="3"/>
      <c r="B3655" s="21"/>
      <c r="C3655" s="95" t="s">
        <v>6311</v>
      </c>
      <c r="D3655" s="28" t="s">
        <v>4673</v>
      </c>
      <c r="E3655" s="24" t="s">
        <v>6312</v>
      </c>
      <c r="F3655" s="24" t="s">
        <v>1245</v>
      </c>
      <c r="G3655" s="24" t="s">
        <v>6267</v>
      </c>
      <c r="H3655" s="29">
        <v>45463.0</v>
      </c>
      <c r="I3655" s="53">
        <v>45810.0</v>
      </c>
      <c r="J3655" s="96"/>
      <c r="K3655" s="27" t="str">
        <f>IFERROR(__xludf.DUMMYFUNCTION("""COMPUTED_VALUE"""),"")</f>
        <v/>
      </c>
      <c r="L3655" s="27"/>
    </row>
    <row r="3656" ht="18.0" customHeight="1">
      <c r="A3656" s="3"/>
      <c r="B3656" s="21"/>
      <c r="C3656" s="41">
        <v>9.784803724936E12</v>
      </c>
      <c r="D3656" s="28" t="s">
        <v>4255</v>
      </c>
      <c r="E3656" s="28" t="s">
        <v>6313</v>
      </c>
      <c r="F3656" s="28" t="s">
        <v>6314</v>
      </c>
      <c r="G3656" s="28" t="s">
        <v>6267</v>
      </c>
      <c r="H3656" s="52">
        <v>43758.0</v>
      </c>
      <c r="I3656" s="53">
        <v>45818.0</v>
      </c>
      <c r="J3656" s="23"/>
      <c r="K3656" s="27" t="str">
        <f>IFERROR(__xludf.DUMMYFUNCTION("""COMPUTED_VALUE"""),"")</f>
        <v/>
      </c>
      <c r="L3656" s="27"/>
    </row>
    <row r="3657" ht="18.0" customHeight="1">
      <c r="A3657" s="3"/>
      <c r="B3657" s="21"/>
      <c r="C3657" s="41">
        <v>9.784803742732E12</v>
      </c>
      <c r="D3657" s="28" t="s">
        <v>4255</v>
      </c>
      <c r="E3657" s="28" t="s">
        <v>6315</v>
      </c>
      <c r="F3657" s="28" t="s">
        <v>6316</v>
      </c>
      <c r="G3657" s="28" t="s">
        <v>6267</v>
      </c>
      <c r="H3657" s="52">
        <v>42401.0</v>
      </c>
      <c r="I3657" s="53">
        <v>45818.0</v>
      </c>
      <c r="J3657" s="23"/>
      <c r="K3657" s="27" t="str">
        <f>IFERROR(__xludf.DUMMYFUNCTION("""COMPUTED_VALUE"""),"")</f>
        <v/>
      </c>
      <c r="L3657" s="27"/>
    </row>
    <row r="3658" ht="18.0" customHeight="1">
      <c r="A3658" s="3"/>
      <c r="B3658" s="21"/>
      <c r="C3658" s="41">
        <v>9.784803743555E12</v>
      </c>
      <c r="D3658" s="28" t="s">
        <v>4255</v>
      </c>
      <c r="E3658" s="28" t="s">
        <v>6317</v>
      </c>
      <c r="F3658" s="28" t="s">
        <v>6318</v>
      </c>
      <c r="G3658" s="28" t="s">
        <v>6267</v>
      </c>
      <c r="H3658" s="52">
        <v>45337.0</v>
      </c>
      <c r="I3658" s="53">
        <v>45818.0</v>
      </c>
      <c r="J3658" s="23"/>
      <c r="K3658" s="27" t="str">
        <f>IFERROR(__xludf.DUMMYFUNCTION("""COMPUTED_VALUE"""),"")</f>
        <v/>
      </c>
      <c r="L3658" s="27"/>
    </row>
    <row r="3659" ht="18.0" customHeight="1">
      <c r="A3659" s="3"/>
      <c r="B3659" s="21"/>
      <c r="C3659" s="41">
        <v>9.784803742916E12</v>
      </c>
      <c r="D3659" s="28" t="s">
        <v>4255</v>
      </c>
      <c r="E3659" s="28" t="s">
        <v>6319</v>
      </c>
      <c r="F3659" s="28" t="s">
        <v>6320</v>
      </c>
      <c r="G3659" s="28" t="s">
        <v>6267</v>
      </c>
      <c r="H3659" s="52">
        <v>45731.0</v>
      </c>
      <c r="I3659" s="53">
        <v>45818.0</v>
      </c>
      <c r="J3659" s="23"/>
      <c r="K3659" s="27" t="str">
        <f>IFERROR(__xludf.DUMMYFUNCTION("""COMPUTED_VALUE"""),"")</f>
        <v/>
      </c>
      <c r="L3659" s="27"/>
    </row>
    <row r="3660" ht="18.0" customHeight="1">
      <c r="A3660" s="3"/>
      <c r="B3660" s="21"/>
      <c r="C3660" s="41">
        <v>9.784130311908E12</v>
      </c>
      <c r="D3660" s="28" t="s">
        <v>912</v>
      </c>
      <c r="E3660" s="28" t="s">
        <v>6321</v>
      </c>
      <c r="F3660" s="28" t="s">
        <v>6322</v>
      </c>
      <c r="G3660" s="28" t="s">
        <v>915</v>
      </c>
      <c r="H3660" s="52">
        <v>43003.0</v>
      </c>
      <c r="I3660" s="53">
        <v>45818.0</v>
      </c>
      <c r="J3660" s="23"/>
      <c r="K3660" s="27" t="str">
        <f>IFERROR(__xludf.DUMMYFUNCTION("""COMPUTED_VALUE"""),"")</f>
        <v/>
      </c>
      <c r="L3660" s="27"/>
    </row>
    <row r="3661" ht="18.0" customHeight="1">
      <c r="A3661" s="3"/>
      <c r="B3661" s="21"/>
      <c r="C3661" s="41">
        <v>9.784130311861E12</v>
      </c>
      <c r="D3661" s="28" t="s">
        <v>912</v>
      </c>
      <c r="E3661" s="28" t="s">
        <v>6323</v>
      </c>
      <c r="F3661" s="28" t="s">
        <v>6324</v>
      </c>
      <c r="G3661" s="28" t="s">
        <v>915</v>
      </c>
      <c r="H3661" s="52">
        <v>42467.0</v>
      </c>
      <c r="I3661" s="53">
        <v>45818.0</v>
      </c>
      <c r="J3661" s="23"/>
      <c r="K3661" s="27" t="str">
        <f>IFERROR(__xludf.DUMMYFUNCTION("""COMPUTED_VALUE"""),"")</f>
        <v/>
      </c>
      <c r="L3661" s="27"/>
    </row>
    <row r="3662" ht="18.0" customHeight="1">
      <c r="A3662" s="3"/>
      <c r="B3662" s="21"/>
      <c r="C3662" s="41">
        <v>9.784130361507E12</v>
      </c>
      <c r="D3662" s="28" t="s">
        <v>912</v>
      </c>
      <c r="E3662" s="28" t="s">
        <v>6325</v>
      </c>
      <c r="F3662" s="28" t="s">
        <v>6326</v>
      </c>
      <c r="G3662" s="28" t="s">
        <v>915</v>
      </c>
      <c r="H3662" s="52">
        <v>42788.0</v>
      </c>
      <c r="I3662" s="53">
        <v>45818.0</v>
      </c>
      <c r="J3662" s="23"/>
      <c r="K3662" s="27" t="str">
        <f>IFERROR(__xludf.DUMMYFUNCTION("""COMPUTED_VALUE"""),"")</f>
        <v/>
      </c>
      <c r="L3662" s="27"/>
    </row>
    <row r="3663" ht="18.0" customHeight="1">
      <c r="A3663" s="3"/>
      <c r="B3663" s="21"/>
      <c r="C3663" s="41">
        <v>9.784827114126E12</v>
      </c>
      <c r="D3663" s="28" t="s">
        <v>5688</v>
      </c>
      <c r="E3663" s="28" t="s">
        <v>6327</v>
      </c>
      <c r="F3663" s="28" t="s">
        <v>6328</v>
      </c>
      <c r="G3663" s="28" t="s">
        <v>6267</v>
      </c>
      <c r="H3663" s="52">
        <v>45765.0</v>
      </c>
      <c r="I3663" s="53">
        <v>45818.0</v>
      </c>
      <c r="J3663" s="23"/>
      <c r="K3663" s="27" t="str">
        <f>IFERROR(__xludf.DUMMYFUNCTION("""COMPUTED_VALUE"""),"")</f>
        <v/>
      </c>
      <c r="L3663" s="27"/>
    </row>
    <row r="3664" ht="18.0" customHeight="1">
      <c r="A3664" s="3"/>
      <c r="B3664" s="21"/>
      <c r="C3664" s="41">
        <v>9.784827113587E12</v>
      </c>
      <c r="D3664" s="28" t="s">
        <v>5688</v>
      </c>
      <c r="E3664" s="28" t="s">
        <v>6329</v>
      </c>
      <c r="F3664" s="28" t="s">
        <v>6330</v>
      </c>
      <c r="G3664" s="28" t="s">
        <v>6267</v>
      </c>
      <c r="H3664" s="52">
        <v>44375.0</v>
      </c>
      <c r="I3664" s="53">
        <v>45818.0</v>
      </c>
      <c r="J3664" s="23"/>
      <c r="K3664" s="27" t="str">
        <f>IFERROR(__xludf.DUMMYFUNCTION("""COMPUTED_VALUE"""),"")</f>
        <v/>
      </c>
      <c r="L3664" s="27"/>
    </row>
    <row r="3665" ht="18.0" customHeight="1">
      <c r="A3665" s="3"/>
      <c r="B3665" s="21"/>
      <c r="C3665" s="41">
        <v>9.784827113952E12</v>
      </c>
      <c r="D3665" s="28" t="s">
        <v>5688</v>
      </c>
      <c r="E3665" s="28" t="s">
        <v>6331</v>
      </c>
      <c r="F3665" s="28" t="s">
        <v>6332</v>
      </c>
      <c r="G3665" s="28" t="s">
        <v>6267</v>
      </c>
      <c r="H3665" s="52">
        <v>45400.0</v>
      </c>
      <c r="I3665" s="53">
        <v>45818.0</v>
      </c>
      <c r="J3665" s="23"/>
      <c r="K3665" s="27" t="str">
        <f>IFERROR(__xludf.DUMMYFUNCTION("""COMPUTED_VALUE"""),"")</f>
        <v/>
      </c>
      <c r="L3665" s="27"/>
    </row>
    <row r="3666" ht="18.0" customHeight="1">
      <c r="A3666" s="3"/>
      <c r="B3666" s="21"/>
      <c r="C3666" s="41">
        <v>9.784803701401E12</v>
      </c>
      <c r="D3666" s="28" t="s">
        <v>4255</v>
      </c>
      <c r="E3666" s="28" t="s">
        <v>6333</v>
      </c>
      <c r="F3666" s="28" t="s">
        <v>6334</v>
      </c>
      <c r="G3666" s="28" t="s">
        <v>6267</v>
      </c>
      <c r="H3666" s="52">
        <v>43881.0</v>
      </c>
      <c r="I3666" s="53">
        <v>45818.0</v>
      </c>
      <c r="J3666" s="23"/>
      <c r="K3666" s="27" t="str">
        <f>IFERROR(__xludf.DUMMYFUNCTION("""COMPUTED_VALUE"""),"")</f>
        <v/>
      </c>
      <c r="L3666" s="27"/>
    </row>
    <row r="3667" ht="18.0" customHeight="1">
      <c r="A3667" s="3"/>
      <c r="B3667" s="21"/>
      <c r="C3667" s="41" t="s">
        <v>6335</v>
      </c>
      <c r="D3667" s="28" t="s">
        <v>4255</v>
      </c>
      <c r="E3667" s="28" t="s">
        <v>6336</v>
      </c>
      <c r="F3667" s="28" t="s">
        <v>6337</v>
      </c>
      <c r="G3667" s="28" t="s">
        <v>6267</v>
      </c>
      <c r="H3667" s="52">
        <v>45672.0</v>
      </c>
      <c r="I3667" s="53">
        <v>45818.0</v>
      </c>
      <c r="J3667" s="23"/>
      <c r="K3667" s="27" t="str">
        <f>IFERROR(__xludf.DUMMYFUNCTION("""COMPUTED_VALUE"""),"")</f>
        <v/>
      </c>
      <c r="L3667" s="27"/>
    </row>
    <row r="3668" ht="18.0" customHeight="1">
      <c r="A3668" s="3"/>
      <c r="B3668" s="21"/>
      <c r="C3668" s="41" t="s">
        <v>6338</v>
      </c>
      <c r="D3668" s="28" t="s">
        <v>4255</v>
      </c>
      <c r="E3668" s="28" t="s">
        <v>6339</v>
      </c>
      <c r="F3668" s="28" t="s">
        <v>4860</v>
      </c>
      <c r="G3668" s="28" t="s">
        <v>6267</v>
      </c>
      <c r="H3668" s="52">
        <v>45717.0</v>
      </c>
      <c r="I3668" s="53">
        <v>45818.0</v>
      </c>
      <c r="J3668" s="23"/>
      <c r="K3668" s="27" t="str">
        <f>IFERROR(__xludf.DUMMYFUNCTION("""COMPUTED_VALUE"""),"")</f>
        <v/>
      </c>
      <c r="L3668" s="27"/>
    </row>
    <row r="3669" ht="18.0" customHeight="1">
      <c r="A3669" s="3"/>
      <c r="B3669" s="21"/>
      <c r="C3669" s="41" t="s">
        <v>6340</v>
      </c>
      <c r="D3669" s="28" t="s">
        <v>2133</v>
      </c>
      <c r="E3669" s="28" t="s">
        <v>6341</v>
      </c>
      <c r="F3669" s="28" t="s">
        <v>2133</v>
      </c>
      <c r="G3669" s="28" t="s">
        <v>6267</v>
      </c>
      <c r="H3669" s="52">
        <v>45809.0</v>
      </c>
      <c r="I3669" s="53">
        <v>45818.0</v>
      </c>
      <c r="J3669" s="23"/>
      <c r="K3669" s="27" t="str">
        <f>IFERROR(__xludf.DUMMYFUNCTION("""COMPUTED_VALUE"""),"")</f>
        <v/>
      </c>
      <c r="L3669" s="27"/>
    </row>
    <row r="3670" ht="18.0" customHeight="1">
      <c r="A3670" s="3"/>
      <c r="B3670" s="21"/>
      <c r="C3670" s="41">
        <v>9.784130323833E12</v>
      </c>
      <c r="D3670" s="28" t="s">
        <v>912</v>
      </c>
      <c r="E3670" s="28" t="s">
        <v>6342</v>
      </c>
      <c r="F3670" s="28" t="s">
        <v>6343</v>
      </c>
      <c r="G3670" s="28" t="s">
        <v>915</v>
      </c>
      <c r="H3670" s="52">
        <v>41572.0</v>
      </c>
      <c r="I3670" s="53">
        <v>45818.0</v>
      </c>
      <c r="J3670" s="23"/>
      <c r="K3670" s="27" t="str">
        <f>IFERROR(__xludf.DUMMYFUNCTION("""COMPUTED_VALUE"""),"")</f>
        <v/>
      </c>
      <c r="L3670" s="27"/>
    </row>
    <row r="3671" ht="18.0" customHeight="1">
      <c r="A3671" s="3"/>
      <c r="B3671" s="21"/>
      <c r="C3671" s="41">
        <v>9.784130323802E12</v>
      </c>
      <c r="D3671" s="28" t="s">
        <v>912</v>
      </c>
      <c r="E3671" s="28" t="s">
        <v>6344</v>
      </c>
      <c r="F3671" s="28" t="s">
        <v>6345</v>
      </c>
      <c r="G3671" s="28" t="s">
        <v>915</v>
      </c>
      <c r="H3671" s="52">
        <v>43175.0</v>
      </c>
      <c r="I3671" s="53">
        <v>45818.0</v>
      </c>
      <c r="J3671" s="23"/>
      <c r="K3671" s="27" t="str">
        <f>IFERROR(__xludf.DUMMYFUNCTION("""COMPUTED_VALUE"""),"")</f>
        <v/>
      </c>
      <c r="L3671" s="27"/>
    </row>
    <row r="3672" ht="18.0" customHeight="1">
      <c r="A3672" s="3"/>
      <c r="B3672" s="21"/>
      <c r="C3672" s="41">
        <v>9.784535518971E12</v>
      </c>
      <c r="D3672" s="28" t="s">
        <v>2549</v>
      </c>
      <c r="E3672" s="28" t="s">
        <v>6346</v>
      </c>
      <c r="F3672" s="28" t="s">
        <v>3260</v>
      </c>
      <c r="G3672" s="28" t="s">
        <v>915</v>
      </c>
      <c r="H3672" s="52">
        <v>41157.0</v>
      </c>
      <c r="I3672" s="53">
        <v>45818.0</v>
      </c>
      <c r="J3672" s="23"/>
      <c r="K3672" s="27" t="str">
        <f>IFERROR(__xludf.DUMMYFUNCTION("""COMPUTED_VALUE"""),"")</f>
        <v/>
      </c>
      <c r="L3672" s="27"/>
    </row>
    <row r="3673" ht="18.0" customHeight="1">
      <c r="A3673" s="3"/>
      <c r="B3673" s="21"/>
      <c r="C3673" s="41">
        <v>9.784535527553E12</v>
      </c>
      <c r="D3673" s="28" t="s">
        <v>2549</v>
      </c>
      <c r="E3673" s="28" t="s">
        <v>6347</v>
      </c>
      <c r="F3673" s="28" t="s">
        <v>6348</v>
      </c>
      <c r="G3673" s="28" t="s">
        <v>915</v>
      </c>
      <c r="H3673" s="52">
        <v>45553.0</v>
      </c>
      <c r="I3673" s="53">
        <v>45818.0</v>
      </c>
      <c r="J3673" s="23"/>
      <c r="K3673" s="27" t="str">
        <f>IFERROR(__xludf.DUMMYFUNCTION("""COMPUTED_VALUE"""),"")</f>
        <v/>
      </c>
      <c r="L3673" s="27"/>
    </row>
    <row r="3674" ht="18.0" customHeight="1">
      <c r="A3674" s="3"/>
      <c r="B3674" s="21"/>
      <c r="C3674" s="41">
        <v>9.784535526624E12</v>
      </c>
      <c r="D3674" s="28" t="s">
        <v>2549</v>
      </c>
      <c r="E3674" s="28" t="s">
        <v>6349</v>
      </c>
      <c r="F3674" s="28" t="s">
        <v>6350</v>
      </c>
      <c r="G3674" s="28" t="s">
        <v>915</v>
      </c>
      <c r="H3674" s="52">
        <v>45016.0</v>
      </c>
      <c r="I3674" s="53">
        <v>45818.0</v>
      </c>
      <c r="J3674" s="23"/>
      <c r="K3674" s="27" t="str">
        <f>IFERROR(__xludf.DUMMYFUNCTION("""COMPUTED_VALUE"""),"")</f>
        <v/>
      </c>
      <c r="L3674" s="27"/>
    </row>
    <row r="3675" ht="18.0" customHeight="1">
      <c r="A3675" s="3"/>
      <c r="B3675" s="21"/>
      <c r="C3675" s="41">
        <v>9.784535528109E12</v>
      </c>
      <c r="D3675" s="28" t="s">
        <v>2549</v>
      </c>
      <c r="E3675" s="28" t="s">
        <v>6351</v>
      </c>
      <c r="F3675" s="28" t="s">
        <v>6352</v>
      </c>
      <c r="G3675" s="28" t="s">
        <v>915</v>
      </c>
      <c r="H3675" s="52">
        <v>45641.0</v>
      </c>
      <c r="I3675" s="53">
        <v>45818.0</v>
      </c>
      <c r="J3675" s="23"/>
      <c r="K3675" s="27" t="str">
        <f>IFERROR(__xludf.DUMMYFUNCTION("""COMPUTED_VALUE"""),"")</f>
        <v/>
      </c>
      <c r="L3675" s="27"/>
    </row>
    <row r="3676" ht="18.0" customHeight="1">
      <c r="A3676" s="3"/>
      <c r="B3676" s="21"/>
      <c r="C3676" s="41">
        <v>9.784535528314E12</v>
      </c>
      <c r="D3676" s="28" t="s">
        <v>2549</v>
      </c>
      <c r="E3676" s="28" t="s">
        <v>6353</v>
      </c>
      <c r="F3676" s="28" t="s">
        <v>6354</v>
      </c>
      <c r="G3676" s="28" t="s">
        <v>915</v>
      </c>
      <c r="H3676" s="52">
        <v>45626.0</v>
      </c>
      <c r="I3676" s="53">
        <v>45818.0</v>
      </c>
      <c r="J3676" s="23"/>
      <c r="K3676" s="27" t="str">
        <f>IFERROR(__xludf.DUMMYFUNCTION("""COMPUTED_VALUE"""),"")</f>
        <v/>
      </c>
      <c r="L3676" s="27"/>
    </row>
    <row r="3677" ht="18.0" customHeight="1">
      <c r="A3677" s="3"/>
      <c r="B3677" s="21"/>
      <c r="C3677" s="41">
        <v>9.784535528406E12</v>
      </c>
      <c r="D3677" s="28" t="s">
        <v>2549</v>
      </c>
      <c r="E3677" s="28" t="s">
        <v>6355</v>
      </c>
      <c r="F3677" s="28" t="s">
        <v>6356</v>
      </c>
      <c r="G3677" s="28" t="s">
        <v>915</v>
      </c>
      <c r="H3677" s="52">
        <v>45636.0</v>
      </c>
      <c r="I3677" s="53">
        <v>45818.0</v>
      </c>
      <c r="J3677" s="23"/>
      <c r="K3677" s="27" t="str">
        <f>IFERROR(__xludf.DUMMYFUNCTION("""COMPUTED_VALUE"""),"")</f>
        <v/>
      </c>
      <c r="L3677" s="27"/>
    </row>
    <row r="3678" ht="18.0" customHeight="1">
      <c r="A3678" s="3"/>
      <c r="B3678" s="21"/>
      <c r="C3678" s="41">
        <v>9.784817846983E12</v>
      </c>
      <c r="D3678" s="28" t="s">
        <v>543</v>
      </c>
      <c r="E3678" s="28" t="s">
        <v>6357</v>
      </c>
      <c r="F3678" s="28" t="s">
        <v>578</v>
      </c>
      <c r="G3678" s="28" t="s">
        <v>6267</v>
      </c>
      <c r="H3678" s="52">
        <v>44211.0</v>
      </c>
      <c r="I3678" s="53">
        <v>45818.0</v>
      </c>
      <c r="J3678" s="23"/>
      <c r="K3678" s="27" t="str">
        <f>IFERROR(__xludf.DUMMYFUNCTION("""COMPUTED_VALUE"""),"")</f>
        <v/>
      </c>
      <c r="L3678" s="27"/>
    </row>
    <row r="3679" ht="18.0" customHeight="1">
      <c r="A3679" s="3"/>
      <c r="B3679" s="21"/>
      <c r="C3679" s="41">
        <v>9.784817848109E12</v>
      </c>
      <c r="D3679" s="28" t="s">
        <v>543</v>
      </c>
      <c r="E3679" s="28" t="s">
        <v>6358</v>
      </c>
      <c r="F3679" s="28" t="s">
        <v>1435</v>
      </c>
      <c r="G3679" s="28" t="s">
        <v>6267</v>
      </c>
      <c r="H3679" s="52">
        <v>44771.0</v>
      </c>
      <c r="I3679" s="53">
        <v>45818.0</v>
      </c>
      <c r="J3679" s="23"/>
      <c r="K3679" s="27" t="str">
        <f>IFERROR(__xludf.DUMMYFUNCTION("""COMPUTED_VALUE"""),"")</f>
        <v/>
      </c>
      <c r="L3679" s="27"/>
    </row>
    <row r="3680" ht="18.0" customHeight="1">
      <c r="A3680" s="3"/>
      <c r="B3680" s="21"/>
      <c r="C3680" s="41">
        <v>9.784817848444E12</v>
      </c>
      <c r="D3680" s="28" t="s">
        <v>543</v>
      </c>
      <c r="E3680" s="28" t="s">
        <v>6359</v>
      </c>
      <c r="F3680" s="28" t="s">
        <v>6360</v>
      </c>
      <c r="G3680" s="28" t="s">
        <v>6267</v>
      </c>
      <c r="H3680" s="52">
        <v>44937.0</v>
      </c>
      <c r="I3680" s="53">
        <v>45818.0</v>
      </c>
      <c r="J3680" s="23"/>
      <c r="K3680" s="27" t="str">
        <f>IFERROR(__xludf.DUMMYFUNCTION("""COMPUTED_VALUE"""),"")</f>
        <v/>
      </c>
      <c r="L3680" s="27"/>
    </row>
    <row r="3681" ht="18.0" customHeight="1">
      <c r="A3681" s="3"/>
      <c r="B3681" s="21"/>
      <c r="C3681" s="41">
        <v>9.784817847607E12</v>
      </c>
      <c r="D3681" s="28" t="s">
        <v>543</v>
      </c>
      <c r="E3681" s="28" t="s">
        <v>6361</v>
      </c>
      <c r="F3681" s="28" t="s">
        <v>6362</v>
      </c>
      <c r="G3681" s="28" t="s">
        <v>6267</v>
      </c>
      <c r="H3681" s="52">
        <v>44482.0</v>
      </c>
      <c r="I3681" s="53">
        <v>45818.0</v>
      </c>
      <c r="J3681" s="23"/>
      <c r="K3681" s="27" t="str">
        <f>IFERROR(__xludf.DUMMYFUNCTION("""COMPUTED_VALUE"""),"")</f>
        <v/>
      </c>
      <c r="L3681" s="27"/>
    </row>
    <row r="3682" ht="18.0" customHeight="1">
      <c r="A3682" s="3"/>
      <c r="B3682" s="21"/>
      <c r="C3682" s="41">
        <v>9.784817848499E12</v>
      </c>
      <c r="D3682" s="28" t="s">
        <v>543</v>
      </c>
      <c r="E3682" s="28" t="s">
        <v>6363</v>
      </c>
      <c r="F3682" s="28" t="s">
        <v>6364</v>
      </c>
      <c r="G3682" s="28" t="s">
        <v>6267</v>
      </c>
      <c r="H3682" s="52">
        <v>44910.0</v>
      </c>
      <c r="I3682" s="53">
        <v>45818.0</v>
      </c>
      <c r="J3682" s="23"/>
      <c r="K3682" s="27" t="str">
        <f>IFERROR(__xludf.DUMMYFUNCTION("""COMPUTED_VALUE"""),"")</f>
        <v/>
      </c>
      <c r="L3682" s="27"/>
    </row>
    <row r="3683" ht="18.0" customHeight="1">
      <c r="A3683" s="3"/>
      <c r="B3683" s="21"/>
      <c r="C3683" s="41">
        <v>9.784817846631E12</v>
      </c>
      <c r="D3683" s="28" t="s">
        <v>543</v>
      </c>
      <c r="E3683" s="28" t="s">
        <v>6365</v>
      </c>
      <c r="F3683" s="28" t="s">
        <v>6366</v>
      </c>
      <c r="G3683" s="28" t="s">
        <v>6267</v>
      </c>
      <c r="H3683" s="52">
        <v>44081.0</v>
      </c>
      <c r="I3683" s="53">
        <v>45818.0</v>
      </c>
      <c r="J3683" s="23"/>
      <c r="K3683" s="27" t="str">
        <f>IFERROR(__xludf.DUMMYFUNCTION("""COMPUTED_VALUE"""),"")</f>
        <v/>
      </c>
      <c r="L3683" s="27"/>
    </row>
    <row r="3684" ht="18.0" customHeight="1">
      <c r="A3684" s="3"/>
      <c r="B3684" s="21"/>
      <c r="C3684" s="41">
        <v>9.784817847331E12</v>
      </c>
      <c r="D3684" s="28" t="s">
        <v>543</v>
      </c>
      <c r="E3684" s="28" t="s">
        <v>6367</v>
      </c>
      <c r="F3684" s="28" t="s">
        <v>6368</v>
      </c>
      <c r="G3684" s="28" t="s">
        <v>6267</v>
      </c>
      <c r="H3684" s="52">
        <v>44400.0</v>
      </c>
      <c r="I3684" s="53">
        <v>45818.0</v>
      </c>
      <c r="J3684" s="23"/>
      <c r="K3684" s="27" t="str">
        <f>IFERROR(__xludf.DUMMYFUNCTION("""COMPUTED_VALUE"""),"")</f>
        <v/>
      </c>
      <c r="L3684" s="27"/>
    </row>
    <row r="3685" ht="18.0" customHeight="1">
      <c r="A3685" s="3"/>
      <c r="B3685" s="21"/>
      <c r="C3685" s="41">
        <v>9.784817847621E12</v>
      </c>
      <c r="D3685" s="28" t="s">
        <v>543</v>
      </c>
      <c r="E3685" s="28" t="s">
        <v>6369</v>
      </c>
      <c r="F3685" s="28" t="s">
        <v>142</v>
      </c>
      <c r="G3685" s="28" t="s">
        <v>6267</v>
      </c>
      <c r="H3685" s="52">
        <v>44806.0</v>
      </c>
      <c r="I3685" s="53">
        <v>45818.0</v>
      </c>
      <c r="J3685" s="23"/>
      <c r="K3685" s="27" t="str">
        <f>IFERROR(__xludf.DUMMYFUNCTION("""COMPUTED_VALUE"""),"")</f>
        <v/>
      </c>
      <c r="L3685" s="27"/>
    </row>
    <row r="3686" ht="18.0" customHeight="1">
      <c r="A3686" s="3"/>
      <c r="B3686" s="21"/>
      <c r="C3686" s="41">
        <v>9.784817848024E12</v>
      </c>
      <c r="D3686" s="28" t="s">
        <v>543</v>
      </c>
      <c r="E3686" s="28" t="s">
        <v>6370</v>
      </c>
      <c r="F3686" s="28" t="s">
        <v>6371</v>
      </c>
      <c r="G3686" s="28" t="s">
        <v>6267</v>
      </c>
      <c r="H3686" s="52">
        <v>44841.0</v>
      </c>
      <c r="I3686" s="53">
        <v>45818.0</v>
      </c>
      <c r="J3686" s="23"/>
      <c r="K3686" s="27" t="str">
        <f>IFERROR(__xludf.DUMMYFUNCTION("""COMPUTED_VALUE"""),"")</f>
        <v/>
      </c>
      <c r="L3686" s="27"/>
    </row>
    <row r="3687" ht="18.0" customHeight="1">
      <c r="A3687" s="3"/>
      <c r="B3687" s="21"/>
      <c r="C3687" s="41">
        <v>9.784817839879E12</v>
      </c>
      <c r="D3687" s="28" t="s">
        <v>543</v>
      </c>
      <c r="E3687" s="28" t="s">
        <v>6372</v>
      </c>
      <c r="F3687" s="28" t="s">
        <v>621</v>
      </c>
      <c r="G3687" s="28" t="s">
        <v>6267</v>
      </c>
      <c r="H3687" s="52">
        <v>41054.0</v>
      </c>
      <c r="I3687" s="53">
        <v>45818.0</v>
      </c>
      <c r="J3687" s="23"/>
      <c r="K3687" s="27" t="str">
        <f>IFERROR(__xludf.DUMMYFUNCTION("""COMPUTED_VALUE"""),"")</f>
        <v/>
      </c>
      <c r="L3687" s="27"/>
    </row>
    <row r="3688" ht="18.0" customHeight="1">
      <c r="A3688" s="3"/>
      <c r="B3688" s="21"/>
      <c r="C3688" s="41">
        <v>9.784817847904E12</v>
      </c>
      <c r="D3688" s="28" t="s">
        <v>543</v>
      </c>
      <c r="E3688" s="28" t="s">
        <v>6373</v>
      </c>
      <c r="F3688" s="28" t="s">
        <v>6374</v>
      </c>
      <c r="G3688" s="28" t="s">
        <v>6267</v>
      </c>
      <c r="H3688" s="52">
        <v>44693.0</v>
      </c>
      <c r="I3688" s="53">
        <v>45818.0</v>
      </c>
      <c r="J3688" s="23"/>
      <c r="K3688" s="27" t="str">
        <f>IFERROR(__xludf.DUMMYFUNCTION("""COMPUTED_VALUE"""),"")</f>
        <v/>
      </c>
      <c r="L3688" s="27"/>
    </row>
    <row r="3689" ht="18.0" customHeight="1">
      <c r="A3689" s="3"/>
      <c r="B3689" s="21"/>
      <c r="C3689" s="41">
        <v>9.784817847515E12</v>
      </c>
      <c r="D3689" s="28" t="s">
        <v>543</v>
      </c>
      <c r="E3689" s="28" t="s">
        <v>6375</v>
      </c>
      <c r="F3689" s="28" t="s">
        <v>3588</v>
      </c>
      <c r="G3689" s="28" t="s">
        <v>6267</v>
      </c>
      <c r="H3689" s="52">
        <v>44453.0</v>
      </c>
      <c r="I3689" s="53">
        <v>45818.0</v>
      </c>
      <c r="J3689" s="23"/>
      <c r="K3689" s="27" t="str">
        <f>IFERROR(__xludf.DUMMYFUNCTION("""COMPUTED_VALUE"""),"")</f>
        <v/>
      </c>
      <c r="L3689" s="27"/>
    </row>
    <row r="3690" ht="18.0" customHeight="1">
      <c r="A3690" s="3"/>
      <c r="B3690" s="21"/>
      <c r="C3690" s="41">
        <v>9.784535524675E12</v>
      </c>
      <c r="D3690" s="28" t="s">
        <v>2549</v>
      </c>
      <c r="E3690" s="28" t="s">
        <v>6376</v>
      </c>
      <c r="F3690" s="28" t="s">
        <v>6377</v>
      </c>
      <c r="G3690" s="28" t="s">
        <v>915</v>
      </c>
      <c r="H3690" s="52">
        <v>45565.0</v>
      </c>
      <c r="I3690" s="53">
        <v>45818.0</v>
      </c>
      <c r="J3690" s="23"/>
      <c r="K3690" s="27" t="str">
        <f>IFERROR(__xludf.DUMMYFUNCTION("""COMPUTED_VALUE"""),"")</f>
        <v/>
      </c>
      <c r="L3690" s="27"/>
    </row>
    <row r="3691" ht="18.0" customHeight="1">
      <c r="A3691" s="3"/>
      <c r="B3691" s="21"/>
      <c r="C3691" s="41">
        <v>9.784535527188E12</v>
      </c>
      <c r="D3691" s="28" t="s">
        <v>2549</v>
      </c>
      <c r="E3691" s="28" t="s">
        <v>6378</v>
      </c>
      <c r="F3691" s="28" t="s">
        <v>2595</v>
      </c>
      <c r="G3691" s="28" t="s">
        <v>915</v>
      </c>
      <c r="H3691" s="52">
        <v>45524.0</v>
      </c>
      <c r="I3691" s="53">
        <v>45818.0</v>
      </c>
      <c r="J3691" s="23"/>
      <c r="K3691" s="27" t="str">
        <f>IFERROR(__xludf.DUMMYFUNCTION("""COMPUTED_VALUE"""),"")</f>
        <v/>
      </c>
      <c r="L3691" s="27"/>
    </row>
    <row r="3692" ht="18.0" customHeight="1">
      <c r="A3692" s="3"/>
      <c r="B3692" s="21"/>
      <c r="C3692" s="41">
        <v>9.784535527737E12</v>
      </c>
      <c r="D3692" s="28" t="s">
        <v>2549</v>
      </c>
      <c r="E3692" s="28" t="s">
        <v>6379</v>
      </c>
      <c r="F3692" s="28" t="s">
        <v>6380</v>
      </c>
      <c r="G3692" s="28" t="s">
        <v>915</v>
      </c>
      <c r="H3692" s="52">
        <v>45505.0</v>
      </c>
      <c r="I3692" s="53">
        <v>45818.0</v>
      </c>
      <c r="J3692" s="23"/>
      <c r="K3692" s="27" t="str">
        <f>IFERROR(__xludf.DUMMYFUNCTION("""COMPUTED_VALUE"""),"")</f>
        <v/>
      </c>
      <c r="L3692" s="27"/>
    </row>
    <row r="3693" ht="18.0" customHeight="1">
      <c r="A3693" s="3"/>
      <c r="B3693" s="21"/>
      <c r="C3693" s="41">
        <v>9.784535528239E12</v>
      </c>
      <c r="D3693" s="28" t="s">
        <v>2549</v>
      </c>
      <c r="E3693" s="28" t="s">
        <v>6381</v>
      </c>
      <c r="F3693" s="28" t="s">
        <v>3161</v>
      </c>
      <c r="G3693" s="28" t="s">
        <v>915</v>
      </c>
      <c r="H3693" s="52">
        <v>45540.0</v>
      </c>
      <c r="I3693" s="53">
        <v>45818.0</v>
      </c>
      <c r="J3693" s="23"/>
      <c r="K3693" s="27" t="str">
        <f>IFERROR(__xludf.DUMMYFUNCTION("""COMPUTED_VALUE"""),"")</f>
        <v/>
      </c>
      <c r="L3693" s="27"/>
    </row>
    <row r="3694" ht="18.0" customHeight="1">
      <c r="A3694" s="3"/>
      <c r="B3694" s="21"/>
      <c r="C3694" s="41">
        <v>9.784535528161E12</v>
      </c>
      <c r="D3694" s="28" t="s">
        <v>2549</v>
      </c>
      <c r="E3694" s="28" t="s">
        <v>6382</v>
      </c>
      <c r="F3694" s="28" t="s">
        <v>3260</v>
      </c>
      <c r="G3694" s="28" t="s">
        <v>915</v>
      </c>
      <c r="H3694" s="52">
        <v>45560.0</v>
      </c>
      <c r="I3694" s="53">
        <v>45818.0</v>
      </c>
      <c r="J3694" s="23"/>
      <c r="K3694" s="27" t="str">
        <f>IFERROR(__xludf.DUMMYFUNCTION("""COMPUTED_VALUE"""),"")</f>
        <v/>
      </c>
      <c r="L3694" s="27"/>
    </row>
    <row r="3695" ht="18.0" customHeight="1">
      <c r="A3695" s="3"/>
      <c r="B3695" s="21"/>
      <c r="C3695" s="41">
        <v>9.784535587885E12</v>
      </c>
      <c r="D3695" s="28" t="s">
        <v>2549</v>
      </c>
      <c r="E3695" s="28" t="s">
        <v>6383</v>
      </c>
      <c r="F3695" s="28" t="s">
        <v>6384</v>
      </c>
      <c r="G3695" s="28" t="s">
        <v>915</v>
      </c>
      <c r="H3695" s="52">
        <v>45537.0</v>
      </c>
      <c r="I3695" s="53">
        <v>45818.0</v>
      </c>
      <c r="J3695" s="23"/>
      <c r="K3695" s="27" t="str">
        <f>IFERROR(__xludf.DUMMYFUNCTION("""COMPUTED_VALUE"""),"")</f>
        <v/>
      </c>
      <c r="L3695" s="27"/>
    </row>
    <row r="3696" ht="18.0" customHeight="1">
      <c r="A3696" s="3"/>
      <c r="B3696" s="21"/>
      <c r="C3696" s="41">
        <v>9.784535528031E12</v>
      </c>
      <c r="D3696" s="28" t="s">
        <v>2549</v>
      </c>
      <c r="E3696" s="28" t="s">
        <v>6385</v>
      </c>
      <c r="F3696" s="28" t="s">
        <v>6386</v>
      </c>
      <c r="G3696" s="28" t="s">
        <v>915</v>
      </c>
      <c r="H3696" s="52">
        <v>45565.0</v>
      </c>
      <c r="I3696" s="53">
        <v>45818.0</v>
      </c>
      <c r="J3696" s="23"/>
      <c r="K3696" s="27" t="str">
        <f>IFERROR(__xludf.DUMMYFUNCTION("""COMPUTED_VALUE"""),"")</f>
        <v/>
      </c>
      <c r="L3696" s="27"/>
    </row>
    <row r="3697" ht="18.0" customHeight="1">
      <c r="A3697" s="3"/>
      <c r="B3697" s="21"/>
      <c r="C3697" s="41">
        <v>9.784535527379E12</v>
      </c>
      <c r="D3697" s="28" t="s">
        <v>2549</v>
      </c>
      <c r="E3697" s="28" t="s">
        <v>6387</v>
      </c>
      <c r="F3697" s="28" t="s">
        <v>3148</v>
      </c>
      <c r="G3697" s="28" t="s">
        <v>915</v>
      </c>
      <c r="H3697" s="52">
        <v>45566.0</v>
      </c>
      <c r="I3697" s="53">
        <v>45818.0</v>
      </c>
      <c r="J3697" s="23"/>
      <c r="K3697" s="27" t="str">
        <f>IFERROR(__xludf.DUMMYFUNCTION("""COMPUTED_VALUE"""),"")</f>
        <v/>
      </c>
      <c r="L3697" s="27"/>
    </row>
    <row r="3698" ht="18.0" customHeight="1">
      <c r="A3698" s="3"/>
      <c r="B3698" s="21"/>
      <c r="C3698" s="41">
        <v>9.784535527751E12</v>
      </c>
      <c r="D3698" s="28" t="s">
        <v>2549</v>
      </c>
      <c r="E3698" s="28" t="s">
        <v>6388</v>
      </c>
      <c r="F3698" s="28" t="s">
        <v>6389</v>
      </c>
      <c r="G3698" s="28" t="s">
        <v>915</v>
      </c>
      <c r="H3698" s="52">
        <v>45473.0</v>
      </c>
      <c r="I3698" s="53">
        <v>45818.0</v>
      </c>
      <c r="J3698" s="23"/>
      <c r="K3698" s="27" t="str">
        <f>IFERROR(__xludf.DUMMYFUNCTION("""COMPUTED_VALUE"""),"")</f>
        <v/>
      </c>
      <c r="L3698" s="27"/>
    </row>
    <row r="3699" ht="18.0" customHeight="1">
      <c r="A3699" s="3"/>
      <c r="B3699" s="21"/>
      <c r="C3699" s="41">
        <v>9.784535587755E12</v>
      </c>
      <c r="D3699" s="28" t="s">
        <v>2549</v>
      </c>
      <c r="E3699" s="28" t="s">
        <v>6390</v>
      </c>
      <c r="F3699" s="28" t="s">
        <v>6391</v>
      </c>
      <c r="G3699" s="28" t="s">
        <v>915</v>
      </c>
      <c r="H3699" s="52">
        <v>45250.0</v>
      </c>
      <c r="I3699" s="53">
        <v>45818.0</v>
      </c>
      <c r="J3699" s="23"/>
      <c r="K3699" s="27" t="str">
        <f>IFERROR(__xludf.DUMMYFUNCTION("""COMPUTED_VALUE"""),"")</f>
        <v/>
      </c>
      <c r="L3699" s="27"/>
    </row>
    <row r="3700" ht="18.0" customHeight="1">
      <c r="A3700" s="3"/>
      <c r="B3700" s="21"/>
      <c r="C3700" s="41">
        <v>9.784535528222E12</v>
      </c>
      <c r="D3700" s="28" t="s">
        <v>2549</v>
      </c>
      <c r="E3700" s="28" t="s">
        <v>6392</v>
      </c>
      <c r="F3700" s="28" t="s">
        <v>2580</v>
      </c>
      <c r="G3700" s="28" t="s">
        <v>915</v>
      </c>
      <c r="H3700" s="52">
        <v>45619.0</v>
      </c>
      <c r="I3700" s="53">
        <v>45818.0</v>
      </c>
      <c r="J3700" s="23"/>
      <c r="K3700" s="27" t="str">
        <f>IFERROR(__xludf.DUMMYFUNCTION("""COMPUTED_VALUE"""),"")</f>
        <v/>
      </c>
      <c r="L3700" s="27"/>
    </row>
    <row r="3701" ht="18.0" customHeight="1">
      <c r="A3701" s="3"/>
      <c r="B3701" s="21"/>
      <c r="C3701" s="41">
        <v>9.784535527997E12</v>
      </c>
      <c r="D3701" s="28" t="s">
        <v>2549</v>
      </c>
      <c r="E3701" s="28" t="s">
        <v>6393</v>
      </c>
      <c r="F3701" s="28" t="s">
        <v>6394</v>
      </c>
      <c r="G3701" s="28" t="s">
        <v>915</v>
      </c>
      <c r="H3701" s="52">
        <v>45550.0</v>
      </c>
      <c r="I3701" s="53">
        <v>45818.0</v>
      </c>
      <c r="J3701" s="23"/>
      <c r="K3701" s="27" t="str">
        <f>IFERROR(__xludf.DUMMYFUNCTION("""COMPUTED_VALUE"""),"")</f>
        <v/>
      </c>
      <c r="L3701" s="27"/>
    </row>
    <row r="3702" ht="18.0" customHeight="1">
      <c r="A3702" s="3"/>
      <c r="B3702" s="21"/>
      <c r="C3702" s="41">
        <v>9.784535527898E12</v>
      </c>
      <c r="D3702" s="28" t="s">
        <v>2549</v>
      </c>
      <c r="E3702" s="28" t="s">
        <v>6395</v>
      </c>
      <c r="F3702" s="28" t="s">
        <v>2616</v>
      </c>
      <c r="G3702" s="28" t="s">
        <v>915</v>
      </c>
      <c r="H3702" s="52">
        <v>45351.0</v>
      </c>
      <c r="I3702" s="53">
        <v>45818.0</v>
      </c>
      <c r="J3702" s="23"/>
      <c r="K3702" s="27" t="str">
        <f>IFERROR(__xludf.DUMMYFUNCTION("""COMPUTED_VALUE"""),"")</f>
        <v/>
      </c>
      <c r="L3702" s="27"/>
    </row>
    <row r="3703" ht="18.0" customHeight="1">
      <c r="A3703" s="3"/>
      <c r="B3703" s="21"/>
      <c r="C3703" s="41">
        <v>9.784535528291E12</v>
      </c>
      <c r="D3703" s="28" t="s">
        <v>2549</v>
      </c>
      <c r="E3703" s="28" t="s">
        <v>6396</v>
      </c>
      <c r="F3703" s="28" t="s">
        <v>6397</v>
      </c>
      <c r="G3703" s="28" t="s">
        <v>915</v>
      </c>
      <c r="H3703" s="52">
        <v>45565.0</v>
      </c>
      <c r="I3703" s="53">
        <v>45818.0</v>
      </c>
      <c r="J3703" s="23"/>
      <c r="K3703" s="27" t="str">
        <f>IFERROR(__xludf.DUMMYFUNCTION("""COMPUTED_VALUE"""),"")</f>
        <v/>
      </c>
      <c r="L3703" s="27"/>
    </row>
    <row r="3704" ht="18.0" customHeight="1">
      <c r="A3704" s="3"/>
      <c r="B3704" s="21"/>
      <c r="C3704" s="41">
        <v>9.784817847379E12</v>
      </c>
      <c r="D3704" s="28" t="s">
        <v>543</v>
      </c>
      <c r="E3704" s="28" t="s">
        <v>6398</v>
      </c>
      <c r="F3704" s="28" t="s">
        <v>6399</v>
      </c>
      <c r="G3704" s="28" t="s">
        <v>6267</v>
      </c>
      <c r="H3704" s="52">
        <v>44365.0</v>
      </c>
      <c r="I3704" s="53">
        <v>45818.0</v>
      </c>
      <c r="J3704" s="23"/>
      <c r="K3704" s="27" t="str">
        <f>IFERROR(__xludf.DUMMYFUNCTION("""COMPUTED_VALUE"""),"")</f>
        <v/>
      </c>
      <c r="L3704" s="27"/>
    </row>
    <row r="3705" ht="18.0" customHeight="1">
      <c r="A3705" s="3"/>
      <c r="B3705" s="21"/>
      <c r="C3705" s="41">
        <v>9.784817847263E12</v>
      </c>
      <c r="D3705" s="28" t="s">
        <v>543</v>
      </c>
      <c r="E3705" s="28" t="s">
        <v>6400</v>
      </c>
      <c r="F3705" s="28" t="s">
        <v>1151</v>
      </c>
      <c r="G3705" s="28" t="s">
        <v>6267</v>
      </c>
      <c r="H3705" s="52">
        <v>44312.0</v>
      </c>
      <c r="I3705" s="53">
        <v>45818.0</v>
      </c>
      <c r="J3705" s="23"/>
      <c r="K3705" s="27" t="str">
        <f>IFERROR(__xludf.DUMMYFUNCTION("""COMPUTED_VALUE"""),"")</f>
        <v/>
      </c>
      <c r="L3705" s="27"/>
    </row>
    <row r="3706" ht="18.0" customHeight="1">
      <c r="A3706" s="3"/>
      <c r="B3706" s="21"/>
      <c r="C3706" s="41">
        <v>9.784817846693E12</v>
      </c>
      <c r="D3706" s="28" t="s">
        <v>543</v>
      </c>
      <c r="E3706" s="28" t="s">
        <v>6401</v>
      </c>
      <c r="F3706" s="28" t="s">
        <v>6402</v>
      </c>
      <c r="G3706" s="28" t="s">
        <v>6267</v>
      </c>
      <c r="H3706" s="52">
        <v>44097.0</v>
      </c>
      <c r="I3706" s="53">
        <v>45818.0</v>
      </c>
      <c r="J3706" s="23"/>
      <c r="K3706" s="27" t="str">
        <f>IFERROR(__xludf.DUMMYFUNCTION("""COMPUTED_VALUE"""),"")</f>
        <v/>
      </c>
      <c r="L3706" s="27"/>
    </row>
    <row r="3707" ht="18.0" customHeight="1">
      <c r="A3707" s="3"/>
      <c r="B3707" s="21"/>
      <c r="C3707" s="41">
        <v>9.784817847782E12</v>
      </c>
      <c r="D3707" s="28" t="s">
        <v>543</v>
      </c>
      <c r="E3707" s="28" t="s">
        <v>6403</v>
      </c>
      <c r="F3707" s="28" t="s">
        <v>590</v>
      </c>
      <c r="G3707" s="28" t="s">
        <v>6267</v>
      </c>
      <c r="H3707" s="52">
        <v>44599.0</v>
      </c>
      <c r="I3707" s="53">
        <v>45818.0</v>
      </c>
      <c r="J3707" s="23"/>
      <c r="K3707" s="27" t="str">
        <f>IFERROR(__xludf.DUMMYFUNCTION("""COMPUTED_VALUE"""),"")</f>
        <v/>
      </c>
      <c r="L3707" s="27"/>
    </row>
    <row r="3708" ht="18.0" customHeight="1">
      <c r="A3708" s="3"/>
      <c r="B3708" s="21"/>
      <c r="C3708" s="41">
        <v>9.784817848215E12</v>
      </c>
      <c r="D3708" s="28" t="s">
        <v>543</v>
      </c>
      <c r="E3708" s="28" t="s">
        <v>6404</v>
      </c>
      <c r="F3708" s="28" t="s">
        <v>6405</v>
      </c>
      <c r="G3708" s="28" t="s">
        <v>6267</v>
      </c>
      <c r="H3708" s="52">
        <v>44792.0</v>
      </c>
      <c r="I3708" s="53">
        <v>45818.0</v>
      </c>
      <c r="J3708" s="23"/>
      <c r="K3708" s="27" t="str">
        <f>IFERROR(__xludf.DUMMYFUNCTION("""COMPUTED_VALUE"""),"")</f>
        <v/>
      </c>
      <c r="L3708" s="27"/>
    </row>
    <row r="3709" ht="18.0" customHeight="1">
      <c r="A3709" s="3"/>
      <c r="B3709" s="21"/>
      <c r="C3709" s="41">
        <v>9.784817847799E12</v>
      </c>
      <c r="D3709" s="28" t="s">
        <v>543</v>
      </c>
      <c r="E3709" s="28" t="s">
        <v>6406</v>
      </c>
      <c r="F3709" s="28" t="s">
        <v>1183</v>
      </c>
      <c r="G3709" s="28" t="s">
        <v>6267</v>
      </c>
      <c r="H3709" s="52">
        <v>44589.0</v>
      </c>
      <c r="I3709" s="53">
        <v>45818.0</v>
      </c>
      <c r="J3709" s="23"/>
      <c r="K3709" s="27" t="str">
        <f>IFERROR(__xludf.DUMMYFUNCTION("""COMPUTED_VALUE"""),"")</f>
        <v/>
      </c>
      <c r="L3709" s="27"/>
    </row>
    <row r="3710" ht="18.0" customHeight="1">
      <c r="A3710" s="3"/>
      <c r="B3710" s="21"/>
      <c r="C3710" s="41">
        <v>9.784817846426E12</v>
      </c>
      <c r="D3710" s="28" t="s">
        <v>543</v>
      </c>
      <c r="E3710" s="28" t="s">
        <v>6407</v>
      </c>
      <c r="F3710" s="28" t="s">
        <v>3596</v>
      </c>
      <c r="G3710" s="28" t="s">
        <v>6267</v>
      </c>
      <c r="H3710" s="52">
        <v>43979.0</v>
      </c>
      <c r="I3710" s="53">
        <v>45818.0</v>
      </c>
      <c r="J3710" s="23"/>
      <c r="K3710" s="27" t="str">
        <f>IFERROR(__xludf.DUMMYFUNCTION("""COMPUTED_VALUE"""),"")</f>
        <v/>
      </c>
      <c r="L3710" s="27"/>
    </row>
    <row r="3711" ht="18.0" customHeight="1">
      <c r="A3711" s="3"/>
      <c r="B3711" s="21"/>
      <c r="C3711" s="41" t="s">
        <v>6408</v>
      </c>
      <c r="D3711" s="28" t="s">
        <v>1878</v>
      </c>
      <c r="E3711" s="28" t="s">
        <v>6409</v>
      </c>
      <c r="F3711" s="28" t="s">
        <v>1878</v>
      </c>
      <c r="G3711" s="28" t="s">
        <v>915</v>
      </c>
      <c r="H3711" s="52">
        <v>45787.0</v>
      </c>
      <c r="I3711" s="53">
        <v>45818.0</v>
      </c>
      <c r="J3711" s="23"/>
      <c r="K3711" s="27" t="str">
        <f>IFERROR(__xludf.DUMMYFUNCTION("""COMPUTED_VALUE"""),"")</f>
        <v/>
      </c>
      <c r="L3711" s="27"/>
    </row>
    <row r="3712" ht="18.0" customHeight="1">
      <c r="A3712" s="3"/>
      <c r="B3712" s="21"/>
      <c r="C3712" s="41">
        <v>9.784433765538E12</v>
      </c>
      <c r="D3712" s="28" t="s">
        <v>6410</v>
      </c>
      <c r="E3712" s="28" t="s">
        <v>6411</v>
      </c>
      <c r="F3712" s="28" t="s">
        <v>5508</v>
      </c>
      <c r="G3712" s="28" t="s">
        <v>6267</v>
      </c>
      <c r="H3712" s="52">
        <v>44985.0</v>
      </c>
      <c r="I3712" s="53">
        <v>45824.0</v>
      </c>
      <c r="J3712" s="23"/>
      <c r="K3712" s="27" t="str">
        <f>IFERROR(__xludf.DUMMYFUNCTION("""COMPUTED_VALUE"""),"")</f>
        <v/>
      </c>
      <c r="L3712" s="27"/>
    </row>
    <row r="3713" ht="18.0" customHeight="1">
      <c r="A3713" s="3"/>
      <c r="B3713" s="21"/>
      <c r="C3713" s="41">
        <v>9.784433766214E12</v>
      </c>
      <c r="D3713" s="28" t="s">
        <v>6410</v>
      </c>
      <c r="E3713" s="28" t="s">
        <v>6412</v>
      </c>
      <c r="F3713" s="28" t="s">
        <v>6413</v>
      </c>
      <c r="G3713" s="28" t="s">
        <v>6267</v>
      </c>
      <c r="H3713" s="52">
        <v>44260.0</v>
      </c>
      <c r="I3713" s="53">
        <v>45824.0</v>
      </c>
      <c r="J3713" s="23"/>
      <c r="K3713" s="27" t="str">
        <f>IFERROR(__xludf.DUMMYFUNCTION("""COMPUTED_VALUE"""),"")</f>
        <v/>
      </c>
      <c r="L3713" s="27"/>
    </row>
    <row r="3714" ht="18.0" customHeight="1">
      <c r="A3714" s="3"/>
      <c r="B3714" s="21"/>
      <c r="C3714" s="41">
        <v>9.784433645489E12</v>
      </c>
      <c r="D3714" s="28" t="s">
        <v>6410</v>
      </c>
      <c r="E3714" s="28" t="s">
        <v>6414</v>
      </c>
      <c r="F3714" s="28" t="s">
        <v>6415</v>
      </c>
      <c r="G3714" s="28" t="s">
        <v>6267</v>
      </c>
      <c r="H3714" s="52">
        <v>43501.0</v>
      </c>
      <c r="I3714" s="53">
        <v>45824.0</v>
      </c>
      <c r="J3714" s="23"/>
      <c r="K3714" s="27" t="str">
        <f>IFERROR(__xludf.DUMMYFUNCTION("""COMPUTED_VALUE"""),"")</f>
        <v/>
      </c>
      <c r="L3714" s="27"/>
    </row>
    <row r="3715" ht="18.0" customHeight="1">
      <c r="A3715" s="3"/>
      <c r="B3715" s="21"/>
      <c r="C3715" s="41">
        <v>9.784433753306E12</v>
      </c>
      <c r="D3715" s="28" t="s">
        <v>6410</v>
      </c>
      <c r="E3715" s="28" t="s">
        <v>6416</v>
      </c>
      <c r="F3715" s="28" t="s">
        <v>6417</v>
      </c>
      <c r="G3715" s="28" t="s">
        <v>6267</v>
      </c>
      <c r="H3715" s="52">
        <v>43971.0</v>
      </c>
      <c r="I3715" s="53">
        <v>45824.0</v>
      </c>
      <c r="J3715" s="23"/>
      <c r="K3715" s="27" t="str">
        <f>IFERROR(__xludf.DUMMYFUNCTION("""COMPUTED_VALUE"""),"")</f>
        <v/>
      </c>
      <c r="L3715" s="27"/>
    </row>
    <row r="3716" ht="18.0" customHeight="1">
      <c r="A3716" s="3"/>
      <c r="B3716" s="21"/>
      <c r="C3716" s="41">
        <v>9.784433630379E12</v>
      </c>
      <c r="D3716" s="28" t="s">
        <v>6410</v>
      </c>
      <c r="E3716" s="28" t="s">
        <v>6418</v>
      </c>
      <c r="F3716" s="28" t="s">
        <v>6419</v>
      </c>
      <c r="G3716" s="28" t="s">
        <v>6267</v>
      </c>
      <c r="H3716" s="52">
        <v>42893.0</v>
      </c>
      <c r="I3716" s="53">
        <v>45824.0</v>
      </c>
      <c r="J3716" s="23"/>
      <c r="K3716" s="27" t="str">
        <f>IFERROR(__xludf.DUMMYFUNCTION("""COMPUTED_VALUE"""),"")</f>
        <v/>
      </c>
      <c r="L3716" s="27"/>
    </row>
    <row r="3717" ht="18.0" customHeight="1">
      <c r="A3717" s="3"/>
      <c r="B3717" s="21"/>
      <c r="C3717" s="41">
        <v>9.784433709129E12</v>
      </c>
      <c r="D3717" s="28" t="s">
        <v>6410</v>
      </c>
      <c r="E3717" s="28" t="s">
        <v>6420</v>
      </c>
      <c r="F3717" s="28" t="s">
        <v>6421</v>
      </c>
      <c r="G3717" s="28" t="s">
        <v>6267</v>
      </c>
      <c r="H3717" s="52">
        <v>44720.0</v>
      </c>
      <c r="I3717" s="53">
        <v>45824.0</v>
      </c>
      <c r="J3717" s="23"/>
      <c r="K3717" s="27" t="str">
        <f>IFERROR(__xludf.DUMMYFUNCTION("""COMPUTED_VALUE"""),"")</f>
        <v/>
      </c>
      <c r="L3717" s="27"/>
    </row>
    <row r="3718" ht="18.0" customHeight="1">
      <c r="A3718" s="3"/>
      <c r="B3718" s="21"/>
      <c r="C3718" s="41">
        <v>9.784433750503E12</v>
      </c>
      <c r="D3718" s="28" t="s">
        <v>6410</v>
      </c>
      <c r="E3718" s="28" t="s">
        <v>6422</v>
      </c>
      <c r="F3718" s="28" t="s">
        <v>372</v>
      </c>
      <c r="G3718" s="28" t="s">
        <v>6267</v>
      </c>
      <c r="H3718" s="52">
        <v>43886.0</v>
      </c>
      <c r="I3718" s="53">
        <v>45824.0</v>
      </c>
      <c r="J3718" s="23"/>
      <c r="K3718" s="27" t="str">
        <f>IFERROR(__xludf.DUMMYFUNCTION("""COMPUTED_VALUE"""),"")</f>
        <v/>
      </c>
      <c r="L3718" s="27"/>
    </row>
    <row r="3719" ht="18.0" customHeight="1">
      <c r="A3719" s="3"/>
      <c r="B3719" s="21"/>
      <c r="C3719" s="41">
        <v>9.784433741921E12</v>
      </c>
      <c r="D3719" s="28" t="s">
        <v>6410</v>
      </c>
      <c r="E3719" s="28" t="s">
        <v>6423</v>
      </c>
      <c r="F3719" s="28" t="s">
        <v>6424</v>
      </c>
      <c r="G3719" s="28" t="s">
        <v>6267</v>
      </c>
      <c r="H3719" s="52">
        <v>44904.0</v>
      </c>
      <c r="I3719" s="53">
        <v>45824.0</v>
      </c>
      <c r="J3719" s="23"/>
      <c r="K3719" s="27" t="str">
        <f>IFERROR(__xludf.DUMMYFUNCTION("""COMPUTED_VALUE"""),"")</f>
        <v/>
      </c>
      <c r="L3719" s="27"/>
    </row>
    <row r="3720" ht="18.0" customHeight="1">
      <c r="A3720" s="3"/>
      <c r="B3720" s="21"/>
      <c r="C3720" s="41">
        <v>9.784433608897E12</v>
      </c>
      <c r="D3720" s="28" t="s">
        <v>6410</v>
      </c>
      <c r="E3720" s="28" t="s">
        <v>6425</v>
      </c>
      <c r="F3720" s="28" t="s">
        <v>6426</v>
      </c>
      <c r="G3720" s="28" t="s">
        <v>6267</v>
      </c>
      <c r="H3720" s="52">
        <v>43815.0</v>
      </c>
      <c r="I3720" s="53">
        <v>45824.0</v>
      </c>
      <c r="J3720" s="23"/>
      <c r="K3720" s="27" t="str">
        <f>IFERROR(__xludf.DUMMYFUNCTION("""COMPUTED_VALUE"""),"")</f>
        <v/>
      </c>
      <c r="L3720" s="27"/>
    </row>
    <row r="3721" ht="18.0" customHeight="1">
      <c r="A3721" s="3"/>
      <c r="B3721" s="21"/>
      <c r="C3721" s="41">
        <v>9.784433731427E12</v>
      </c>
      <c r="D3721" s="28" t="s">
        <v>6410</v>
      </c>
      <c r="E3721" s="28" t="s">
        <v>6427</v>
      </c>
      <c r="F3721" s="28" t="s">
        <v>6426</v>
      </c>
      <c r="G3721" s="28" t="s">
        <v>6267</v>
      </c>
      <c r="H3721" s="52">
        <v>44883.0</v>
      </c>
      <c r="I3721" s="53">
        <v>45824.0</v>
      </c>
      <c r="J3721" s="23"/>
      <c r="K3721" s="27" t="str">
        <f>IFERROR(__xludf.DUMMYFUNCTION("""COMPUTED_VALUE"""),"")</f>
        <v/>
      </c>
      <c r="L3721" s="27"/>
    </row>
    <row r="3722" ht="18.0" customHeight="1">
      <c r="A3722" s="3"/>
      <c r="B3722" s="21"/>
      <c r="C3722" s="41">
        <v>9.784433613389E12</v>
      </c>
      <c r="D3722" s="28" t="s">
        <v>6410</v>
      </c>
      <c r="E3722" s="28" t="s">
        <v>6428</v>
      </c>
      <c r="F3722" s="28" t="s">
        <v>6429</v>
      </c>
      <c r="G3722" s="28" t="s">
        <v>6267</v>
      </c>
      <c r="H3722" s="52">
        <v>43256.0</v>
      </c>
      <c r="I3722" s="53">
        <v>45824.0</v>
      </c>
      <c r="J3722" s="23"/>
      <c r="K3722" s="27" t="str">
        <f>IFERROR(__xludf.DUMMYFUNCTION("""COMPUTED_VALUE"""),"")</f>
        <v/>
      </c>
      <c r="L3722" s="27"/>
    </row>
    <row r="3723" ht="18.0" customHeight="1">
      <c r="A3723" s="3"/>
      <c r="B3723" s="21"/>
      <c r="C3723" s="41">
        <v>9.78443373831E12</v>
      </c>
      <c r="D3723" s="28" t="s">
        <v>6410</v>
      </c>
      <c r="E3723" s="28" t="s">
        <v>6430</v>
      </c>
      <c r="F3723" s="28" t="s">
        <v>6431</v>
      </c>
      <c r="G3723" s="28" t="s">
        <v>6267</v>
      </c>
      <c r="H3723" s="52">
        <v>44378.0</v>
      </c>
      <c r="I3723" s="53">
        <v>45824.0</v>
      </c>
      <c r="J3723" s="23"/>
      <c r="K3723" s="27" t="str">
        <f>IFERROR(__xludf.DUMMYFUNCTION("""COMPUTED_VALUE"""),"")</f>
        <v/>
      </c>
      <c r="L3723" s="27"/>
    </row>
    <row r="3724" ht="18.0" customHeight="1">
      <c r="A3724" s="3"/>
      <c r="B3724" s="21"/>
      <c r="C3724" s="95" t="s">
        <v>6432</v>
      </c>
      <c r="D3724" s="24" t="s">
        <v>2533</v>
      </c>
      <c r="E3724" s="24" t="s">
        <v>6433</v>
      </c>
      <c r="F3724" s="24" t="s">
        <v>2782</v>
      </c>
      <c r="G3724" s="24" t="s">
        <v>6267</v>
      </c>
      <c r="H3724" s="29">
        <v>45205.0</v>
      </c>
      <c r="I3724" s="53">
        <v>45827.0</v>
      </c>
      <c r="J3724" s="96"/>
      <c r="K3724" s="27" t="str">
        <f>IFERROR(__xludf.DUMMYFUNCTION("""COMPUTED_VALUE"""),"")</f>
        <v/>
      </c>
      <c r="L3724" s="27"/>
    </row>
    <row r="3725" ht="18.0" customHeight="1">
      <c r="A3725" s="3"/>
      <c r="B3725" s="21"/>
      <c r="C3725" s="95" t="s">
        <v>6434</v>
      </c>
      <c r="D3725" s="24" t="s">
        <v>2533</v>
      </c>
      <c r="E3725" s="24" t="s">
        <v>6435</v>
      </c>
      <c r="F3725" s="24" t="s">
        <v>6436</v>
      </c>
      <c r="G3725" s="24" t="s">
        <v>6267</v>
      </c>
      <c r="H3725" s="29">
        <v>45240.0</v>
      </c>
      <c r="I3725" s="53">
        <v>45827.0</v>
      </c>
      <c r="J3725" s="96"/>
      <c r="K3725" s="27" t="str">
        <f>IFERROR(__xludf.DUMMYFUNCTION("""COMPUTED_VALUE"""),"")</f>
        <v/>
      </c>
      <c r="L3725" s="27"/>
    </row>
    <row r="3726" ht="18.0" customHeight="1">
      <c r="A3726" s="3"/>
      <c r="B3726" s="21"/>
      <c r="C3726" s="95" t="s">
        <v>6437</v>
      </c>
      <c r="D3726" s="24" t="s">
        <v>2533</v>
      </c>
      <c r="E3726" s="24" t="s">
        <v>6438</v>
      </c>
      <c r="F3726" s="24" t="s">
        <v>6439</v>
      </c>
      <c r="G3726" s="24" t="s">
        <v>6267</v>
      </c>
      <c r="H3726" s="29">
        <v>45385.0</v>
      </c>
      <c r="I3726" s="53">
        <v>45827.0</v>
      </c>
      <c r="J3726" s="96"/>
      <c r="K3726" s="27" t="str">
        <f>IFERROR(__xludf.DUMMYFUNCTION("""COMPUTED_VALUE"""),"")</f>
        <v/>
      </c>
      <c r="L3726" s="27"/>
    </row>
    <row r="3727" ht="18.0" customHeight="1">
      <c r="A3727" s="3"/>
      <c r="B3727" s="21"/>
      <c r="C3727" s="97"/>
      <c r="D3727" s="28"/>
      <c r="E3727" s="28"/>
      <c r="F3727" s="28"/>
      <c r="G3727" s="28"/>
      <c r="H3727" s="52"/>
      <c r="I3727" s="53"/>
      <c r="J3727" s="23"/>
      <c r="K3727" s="27" t="str">
        <f>IFERROR(__xludf.DUMMYFUNCTION("""COMPUTED_VALUE"""),"")</f>
        <v/>
      </c>
      <c r="L3727" s="27"/>
    </row>
    <row r="3728" ht="18.0" customHeight="1">
      <c r="A3728" s="3"/>
      <c r="B3728" s="21"/>
      <c r="C3728" s="97"/>
      <c r="D3728" s="28"/>
      <c r="E3728" s="28"/>
      <c r="F3728" s="28"/>
      <c r="G3728" s="28"/>
      <c r="H3728" s="52"/>
      <c r="I3728" s="53"/>
      <c r="J3728" s="23"/>
      <c r="K3728" s="27" t="str">
        <f>IFERROR(__xludf.DUMMYFUNCTION("""COMPUTED_VALUE"""),"")</f>
        <v/>
      </c>
      <c r="L3728" s="27"/>
    </row>
    <row r="3729" ht="18.0" customHeight="1">
      <c r="A3729" s="3"/>
      <c r="B3729" s="21"/>
      <c r="C3729" s="97"/>
      <c r="D3729" s="28"/>
      <c r="E3729" s="28"/>
      <c r="F3729" s="28"/>
      <c r="G3729" s="28"/>
      <c r="H3729" s="52"/>
      <c r="I3729" s="53"/>
      <c r="J3729" s="23"/>
      <c r="K3729" s="27" t="str">
        <f>IFERROR(__xludf.DUMMYFUNCTION("""COMPUTED_VALUE"""),"")</f>
        <v/>
      </c>
      <c r="L3729" s="27"/>
    </row>
    <row r="3730" ht="18.0" customHeight="1">
      <c r="A3730" s="3"/>
      <c r="B3730" s="21"/>
      <c r="C3730" s="97"/>
      <c r="D3730" s="28"/>
      <c r="E3730" s="28"/>
      <c r="F3730" s="28"/>
      <c r="G3730" s="28"/>
      <c r="H3730" s="52"/>
      <c r="I3730" s="53"/>
      <c r="J3730" s="23"/>
      <c r="K3730" s="27" t="str">
        <f>IFERROR(__xludf.DUMMYFUNCTION("""COMPUTED_VALUE"""),"")</f>
        <v/>
      </c>
      <c r="L3730" s="27"/>
    </row>
    <row r="3731" ht="18.0" customHeight="1">
      <c r="A3731" s="3"/>
      <c r="B3731" s="21"/>
      <c r="C3731" s="97"/>
      <c r="D3731" s="28"/>
      <c r="E3731" s="28"/>
      <c r="F3731" s="28"/>
      <c r="G3731" s="28"/>
      <c r="H3731" s="52"/>
      <c r="I3731" s="53"/>
      <c r="J3731" s="23"/>
      <c r="K3731" s="27" t="str">
        <f>IFERROR(__xludf.DUMMYFUNCTION("""COMPUTED_VALUE"""),"")</f>
        <v/>
      </c>
      <c r="L3731" s="27"/>
    </row>
    <row r="3732" ht="18.0" customHeight="1">
      <c r="A3732" s="3"/>
      <c r="B3732" s="21"/>
      <c r="C3732" s="97"/>
      <c r="D3732" s="28"/>
      <c r="E3732" s="28"/>
      <c r="F3732" s="28"/>
      <c r="G3732" s="28"/>
      <c r="H3732" s="52"/>
      <c r="I3732" s="53"/>
      <c r="J3732" s="23"/>
      <c r="K3732" s="27" t="str">
        <f>IFERROR(__xludf.DUMMYFUNCTION("""COMPUTED_VALUE"""),"")</f>
        <v/>
      </c>
      <c r="L3732" s="27"/>
    </row>
    <row r="3733" ht="18.0" customHeight="1">
      <c r="A3733" s="3"/>
      <c r="B3733" s="21"/>
      <c r="C3733" s="97"/>
      <c r="D3733" s="28"/>
      <c r="E3733" s="28"/>
      <c r="F3733" s="28"/>
      <c r="G3733" s="28"/>
      <c r="H3733" s="52"/>
      <c r="I3733" s="53"/>
      <c r="J3733" s="23"/>
      <c r="K3733" s="27" t="str">
        <f>IFERROR(__xludf.DUMMYFUNCTION("""COMPUTED_VALUE"""),"")</f>
        <v/>
      </c>
      <c r="L3733" s="27"/>
    </row>
    <row r="3734" ht="18.0" customHeight="1">
      <c r="A3734" s="3"/>
      <c r="B3734" s="21"/>
      <c r="C3734" s="97"/>
      <c r="D3734" s="28"/>
      <c r="E3734" s="28"/>
      <c r="F3734" s="28"/>
      <c r="G3734" s="28"/>
      <c r="H3734" s="52"/>
      <c r="I3734" s="53"/>
      <c r="J3734" s="23"/>
      <c r="K3734" s="27" t="str">
        <f>IFERROR(__xludf.DUMMYFUNCTION("""COMPUTED_VALUE"""),"")</f>
        <v/>
      </c>
      <c r="L3734" s="27"/>
    </row>
    <row r="3735" ht="18.0" customHeight="1">
      <c r="A3735" s="3"/>
      <c r="B3735" s="21"/>
      <c r="C3735" s="97"/>
      <c r="D3735" s="28"/>
      <c r="E3735" s="28"/>
      <c r="F3735" s="28"/>
      <c r="G3735" s="28"/>
      <c r="H3735" s="52"/>
      <c r="I3735" s="53"/>
      <c r="J3735" s="23"/>
      <c r="K3735" s="27" t="str">
        <f>IFERROR(__xludf.DUMMYFUNCTION("""COMPUTED_VALUE"""),"")</f>
        <v/>
      </c>
      <c r="L3735" s="27"/>
    </row>
    <row r="3736" ht="18.0" customHeight="1">
      <c r="A3736" s="3"/>
      <c r="B3736" s="21"/>
      <c r="C3736" s="97"/>
      <c r="D3736" s="28"/>
      <c r="E3736" s="28"/>
      <c r="F3736" s="28"/>
      <c r="G3736" s="28"/>
      <c r="H3736" s="52"/>
      <c r="I3736" s="53"/>
      <c r="J3736" s="23"/>
      <c r="K3736" s="27" t="str">
        <f>IFERROR(__xludf.DUMMYFUNCTION("""COMPUTED_VALUE"""),"")</f>
        <v/>
      </c>
      <c r="L3736" s="27"/>
    </row>
    <row r="3737" ht="18.0" customHeight="1">
      <c r="A3737" s="3"/>
      <c r="B3737" s="21"/>
      <c r="C3737" s="97"/>
      <c r="D3737" s="28"/>
      <c r="E3737" s="28"/>
      <c r="F3737" s="28"/>
      <c r="G3737" s="28"/>
      <c r="H3737" s="52"/>
      <c r="I3737" s="53"/>
      <c r="J3737" s="23"/>
      <c r="K3737" s="27" t="str">
        <f>IFERROR(__xludf.DUMMYFUNCTION("""COMPUTED_VALUE"""),"")</f>
        <v/>
      </c>
      <c r="L3737" s="27"/>
    </row>
    <row r="3738" ht="18.0" customHeight="1">
      <c r="A3738" s="3"/>
      <c r="B3738" s="21"/>
      <c r="C3738" s="97"/>
      <c r="D3738" s="28"/>
      <c r="E3738" s="28"/>
      <c r="F3738" s="28"/>
      <c r="G3738" s="28"/>
      <c r="H3738" s="52"/>
      <c r="I3738" s="53"/>
      <c r="J3738" s="23"/>
      <c r="K3738" s="27" t="str">
        <f>IFERROR(__xludf.DUMMYFUNCTION("""COMPUTED_VALUE"""),"")</f>
        <v/>
      </c>
      <c r="L3738" s="27"/>
    </row>
    <row r="3739" ht="18.0" customHeight="1">
      <c r="A3739" s="3"/>
      <c r="B3739" s="21"/>
      <c r="C3739" s="97"/>
      <c r="D3739" s="28"/>
      <c r="E3739" s="28"/>
      <c r="F3739" s="28"/>
      <c r="G3739" s="28"/>
      <c r="H3739" s="52"/>
      <c r="I3739" s="53"/>
      <c r="J3739" s="23"/>
      <c r="K3739" s="27" t="str">
        <f>IFERROR(__xludf.DUMMYFUNCTION("""COMPUTED_VALUE"""),"")</f>
        <v/>
      </c>
      <c r="L3739" s="27"/>
    </row>
    <row r="3740" ht="18.0" customHeight="1">
      <c r="A3740" s="3"/>
      <c r="B3740" s="21"/>
      <c r="C3740" s="97"/>
      <c r="D3740" s="28"/>
      <c r="E3740" s="28"/>
      <c r="F3740" s="28"/>
      <c r="G3740" s="28"/>
      <c r="H3740" s="52"/>
      <c r="I3740" s="53"/>
      <c r="J3740" s="23"/>
      <c r="K3740" s="27" t="str">
        <f>IFERROR(__xludf.DUMMYFUNCTION("""COMPUTED_VALUE"""),"")</f>
        <v/>
      </c>
      <c r="L3740" s="27"/>
    </row>
    <row r="3741" ht="18.0" customHeight="1">
      <c r="A3741" s="3"/>
      <c r="B3741" s="21"/>
      <c r="C3741" s="97"/>
      <c r="D3741" s="28"/>
      <c r="E3741" s="28"/>
      <c r="F3741" s="28"/>
      <c r="G3741" s="28"/>
      <c r="H3741" s="52"/>
      <c r="I3741" s="53"/>
      <c r="J3741" s="23"/>
      <c r="K3741" s="27" t="str">
        <f>IFERROR(__xludf.DUMMYFUNCTION("""COMPUTED_VALUE"""),"")</f>
        <v/>
      </c>
      <c r="L3741" s="27"/>
    </row>
    <row r="3742" ht="18.0" customHeight="1">
      <c r="A3742" s="3"/>
      <c r="B3742" s="21"/>
      <c r="C3742" s="97"/>
      <c r="D3742" s="28"/>
      <c r="E3742" s="28"/>
      <c r="F3742" s="28"/>
      <c r="G3742" s="28"/>
      <c r="H3742" s="52"/>
      <c r="I3742" s="53"/>
      <c r="J3742" s="23"/>
      <c r="K3742" s="27" t="str">
        <f>IFERROR(__xludf.DUMMYFUNCTION("""COMPUTED_VALUE"""),"")</f>
        <v/>
      </c>
      <c r="L3742" s="27"/>
    </row>
    <row r="3743" ht="18.0" customHeight="1">
      <c r="A3743" s="3"/>
      <c r="B3743" s="21"/>
      <c r="C3743" s="97"/>
      <c r="D3743" s="28"/>
      <c r="E3743" s="28"/>
      <c r="F3743" s="28"/>
      <c r="G3743" s="28"/>
      <c r="H3743" s="52"/>
      <c r="I3743" s="53"/>
      <c r="J3743" s="23"/>
      <c r="K3743" s="27" t="str">
        <f>IFERROR(__xludf.DUMMYFUNCTION("""COMPUTED_VALUE"""),"")</f>
        <v/>
      </c>
      <c r="L3743" s="27"/>
    </row>
    <row r="3744" ht="18.0" customHeight="1">
      <c r="A3744" s="3"/>
      <c r="B3744" s="21"/>
      <c r="C3744" s="97"/>
      <c r="D3744" s="28"/>
      <c r="E3744" s="28"/>
      <c r="F3744" s="28"/>
      <c r="G3744" s="28"/>
      <c r="H3744" s="52"/>
      <c r="I3744" s="53"/>
      <c r="J3744" s="23"/>
      <c r="K3744" s="27" t="str">
        <f>IFERROR(__xludf.DUMMYFUNCTION("""COMPUTED_VALUE"""),"")</f>
        <v/>
      </c>
      <c r="L3744" s="27"/>
    </row>
    <row r="3745" ht="18.0" customHeight="1">
      <c r="A3745" s="3"/>
      <c r="B3745" s="21"/>
      <c r="C3745" s="97"/>
      <c r="D3745" s="28"/>
      <c r="E3745" s="28"/>
      <c r="F3745" s="28"/>
      <c r="G3745" s="28"/>
      <c r="H3745" s="52"/>
      <c r="I3745" s="53"/>
      <c r="J3745" s="23"/>
      <c r="K3745" s="27" t="str">
        <f>IFERROR(__xludf.DUMMYFUNCTION("""COMPUTED_VALUE"""),"")</f>
        <v/>
      </c>
      <c r="L3745" s="27"/>
    </row>
    <row r="3746" ht="18.0" customHeight="1">
      <c r="A3746" s="3"/>
      <c r="B3746" s="21"/>
      <c r="C3746" s="97"/>
      <c r="D3746" s="28"/>
      <c r="E3746" s="28"/>
      <c r="F3746" s="28"/>
      <c r="G3746" s="28"/>
      <c r="H3746" s="52"/>
      <c r="I3746" s="53"/>
      <c r="J3746" s="23"/>
      <c r="K3746" s="27" t="str">
        <f>IFERROR(__xludf.DUMMYFUNCTION("""COMPUTED_VALUE"""),"")</f>
        <v/>
      </c>
      <c r="L3746" s="27"/>
    </row>
    <row r="3747" ht="18.0" customHeight="1">
      <c r="A3747" s="3"/>
      <c r="B3747" s="21"/>
      <c r="C3747" s="97"/>
      <c r="D3747" s="28"/>
      <c r="E3747" s="28"/>
      <c r="F3747" s="28"/>
      <c r="G3747" s="28"/>
      <c r="H3747" s="52"/>
      <c r="I3747" s="53"/>
      <c r="J3747" s="23"/>
      <c r="K3747" s="27" t="str">
        <f>IFERROR(__xludf.DUMMYFUNCTION("""COMPUTED_VALUE"""),"")</f>
        <v/>
      </c>
      <c r="L3747" s="27"/>
    </row>
    <row r="3748" ht="18.0" customHeight="1">
      <c r="A3748" s="3"/>
      <c r="B3748" s="21"/>
      <c r="C3748" s="97"/>
      <c r="D3748" s="28"/>
      <c r="E3748" s="28"/>
      <c r="F3748" s="28"/>
      <c r="G3748" s="28"/>
      <c r="H3748" s="52"/>
      <c r="I3748" s="53"/>
      <c r="J3748" s="23"/>
      <c r="K3748" s="27" t="str">
        <f>IFERROR(__xludf.DUMMYFUNCTION("""COMPUTED_VALUE"""),"")</f>
        <v/>
      </c>
      <c r="L3748" s="27"/>
    </row>
    <row r="3749" ht="18.0" customHeight="1">
      <c r="A3749" s="3"/>
      <c r="B3749" s="21"/>
      <c r="C3749" s="97"/>
      <c r="D3749" s="28"/>
      <c r="E3749" s="28"/>
      <c r="F3749" s="28"/>
      <c r="G3749" s="28"/>
      <c r="H3749" s="52"/>
      <c r="I3749" s="53"/>
      <c r="J3749" s="23"/>
      <c r="K3749" s="27" t="str">
        <f>IFERROR(__xludf.DUMMYFUNCTION("""COMPUTED_VALUE"""),"")</f>
        <v/>
      </c>
      <c r="L3749" s="27"/>
    </row>
    <row r="3750" ht="18.0" customHeight="1">
      <c r="A3750" s="3"/>
      <c r="B3750" s="21"/>
      <c r="C3750" s="97"/>
      <c r="D3750" s="28"/>
      <c r="E3750" s="28"/>
      <c r="F3750" s="28"/>
      <c r="G3750" s="28"/>
      <c r="H3750" s="52"/>
      <c r="I3750" s="53"/>
      <c r="J3750" s="23"/>
      <c r="K3750" s="27" t="str">
        <f>IFERROR(__xludf.DUMMYFUNCTION("""COMPUTED_VALUE"""),"")</f>
        <v/>
      </c>
      <c r="L3750" s="27"/>
    </row>
    <row r="3751" ht="18.0" customHeight="1">
      <c r="A3751" s="3"/>
      <c r="B3751" s="21"/>
      <c r="C3751" s="97"/>
      <c r="D3751" s="28"/>
      <c r="E3751" s="28"/>
      <c r="F3751" s="28"/>
      <c r="G3751" s="28"/>
      <c r="H3751" s="52"/>
      <c r="I3751" s="53"/>
      <c r="J3751" s="23"/>
      <c r="K3751" s="27" t="str">
        <f>IFERROR(__xludf.DUMMYFUNCTION("""COMPUTED_VALUE"""),"")</f>
        <v/>
      </c>
      <c r="L3751" s="27"/>
    </row>
    <row r="3752" ht="18.0" customHeight="1">
      <c r="A3752" s="3"/>
      <c r="B3752" s="21"/>
      <c r="C3752" s="97"/>
      <c r="D3752" s="28"/>
      <c r="E3752" s="28"/>
      <c r="F3752" s="28"/>
      <c r="G3752" s="28"/>
      <c r="H3752" s="52"/>
      <c r="I3752" s="53"/>
      <c r="J3752" s="23"/>
      <c r="K3752" s="27" t="str">
        <f>IFERROR(__xludf.DUMMYFUNCTION("""COMPUTED_VALUE"""),"")</f>
        <v/>
      </c>
      <c r="L3752" s="27"/>
    </row>
    <row r="3753" ht="18.0" customHeight="1">
      <c r="A3753" s="3"/>
      <c r="B3753" s="21"/>
      <c r="C3753" s="97"/>
      <c r="D3753" s="28"/>
      <c r="E3753" s="28"/>
      <c r="F3753" s="28"/>
      <c r="G3753" s="28"/>
      <c r="H3753" s="52"/>
      <c r="I3753" s="53"/>
      <c r="J3753" s="23"/>
      <c r="K3753" s="27" t="str">
        <f>IFERROR(__xludf.DUMMYFUNCTION("""COMPUTED_VALUE"""),"")</f>
        <v/>
      </c>
      <c r="L3753" s="27"/>
    </row>
    <row r="3754" ht="18.0" customHeight="1">
      <c r="A3754" s="3"/>
      <c r="B3754" s="21"/>
      <c r="C3754" s="97"/>
      <c r="D3754" s="28"/>
      <c r="E3754" s="28"/>
      <c r="F3754" s="28"/>
      <c r="G3754" s="28"/>
      <c r="H3754" s="52"/>
      <c r="I3754" s="53"/>
      <c r="J3754" s="23"/>
      <c r="K3754" s="27" t="str">
        <f>IFERROR(__xludf.DUMMYFUNCTION("""COMPUTED_VALUE"""),"")</f>
        <v/>
      </c>
      <c r="L3754" s="27"/>
    </row>
    <row r="3755" ht="18.0" customHeight="1">
      <c r="A3755" s="3"/>
      <c r="B3755" s="21"/>
      <c r="C3755" s="97"/>
      <c r="D3755" s="28"/>
      <c r="E3755" s="28"/>
      <c r="F3755" s="28"/>
      <c r="G3755" s="28"/>
      <c r="H3755" s="52"/>
      <c r="I3755" s="53"/>
      <c r="J3755" s="23"/>
      <c r="K3755" s="27" t="str">
        <f>IFERROR(__xludf.DUMMYFUNCTION("""COMPUTED_VALUE"""),"")</f>
        <v/>
      </c>
      <c r="L3755" s="27"/>
    </row>
    <row r="3756" ht="18.0" customHeight="1">
      <c r="A3756" s="3"/>
      <c r="B3756" s="21"/>
      <c r="C3756" s="97"/>
      <c r="D3756" s="28"/>
      <c r="E3756" s="28"/>
      <c r="F3756" s="28"/>
      <c r="G3756" s="28"/>
      <c r="H3756" s="52"/>
      <c r="I3756" s="53"/>
      <c r="J3756" s="23"/>
      <c r="K3756" s="27" t="str">
        <f>IFERROR(__xludf.DUMMYFUNCTION("""COMPUTED_VALUE"""),"")</f>
        <v/>
      </c>
      <c r="L3756" s="27"/>
    </row>
    <row r="3757" ht="18.0" customHeight="1">
      <c r="A3757" s="3"/>
      <c r="B3757" s="21"/>
      <c r="C3757" s="97"/>
      <c r="D3757" s="28"/>
      <c r="E3757" s="28"/>
      <c r="F3757" s="28"/>
      <c r="G3757" s="28"/>
      <c r="H3757" s="52"/>
      <c r="I3757" s="53"/>
      <c r="J3757" s="23"/>
      <c r="K3757" s="27" t="str">
        <f>IFERROR(__xludf.DUMMYFUNCTION("""COMPUTED_VALUE"""),"")</f>
        <v/>
      </c>
      <c r="L3757" s="27"/>
    </row>
    <row r="3758" ht="18.0" customHeight="1">
      <c r="A3758" s="3"/>
      <c r="B3758" s="21"/>
      <c r="C3758" s="97"/>
      <c r="D3758" s="28"/>
      <c r="E3758" s="28"/>
      <c r="F3758" s="28"/>
      <c r="G3758" s="28"/>
      <c r="H3758" s="52"/>
      <c r="I3758" s="53"/>
      <c r="J3758" s="23"/>
      <c r="K3758" s="27" t="str">
        <f>IFERROR(__xludf.DUMMYFUNCTION("""COMPUTED_VALUE"""),"")</f>
        <v/>
      </c>
      <c r="L3758" s="27"/>
    </row>
    <row r="3759" ht="18.0" customHeight="1">
      <c r="A3759" s="3"/>
      <c r="B3759" s="21"/>
      <c r="C3759" s="97"/>
      <c r="D3759" s="28"/>
      <c r="E3759" s="28"/>
      <c r="F3759" s="28"/>
      <c r="G3759" s="28"/>
      <c r="H3759" s="52"/>
      <c r="I3759" s="53"/>
      <c r="J3759" s="23"/>
      <c r="K3759" s="27" t="str">
        <f>IFERROR(__xludf.DUMMYFUNCTION("""COMPUTED_VALUE"""),"")</f>
        <v/>
      </c>
      <c r="L3759" s="27"/>
    </row>
    <row r="3760" ht="18.0" customHeight="1">
      <c r="A3760" s="3"/>
      <c r="B3760" s="21"/>
      <c r="C3760" s="97"/>
      <c r="D3760" s="28"/>
      <c r="E3760" s="28"/>
      <c r="F3760" s="28"/>
      <c r="G3760" s="28"/>
      <c r="H3760" s="52"/>
      <c r="I3760" s="53"/>
      <c r="J3760" s="23"/>
      <c r="K3760" s="27" t="str">
        <f>IFERROR(__xludf.DUMMYFUNCTION("""COMPUTED_VALUE"""),"")</f>
        <v/>
      </c>
      <c r="L3760" s="27"/>
    </row>
    <row r="3761" ht="18.0" customHeight="1">
      <c r="A3761" s="3"/>
      <c r="B3761" s="21"/>
      <c r="C3761" s="97"/>
      <c r="D3761" s="28"/>
      <c r="E3761" s="28"/>
      <c r="F3761" s="28"/>
      <c r="G3761" s="28"/>
      <c r="H3761" s="52"/>
      <c r="I3761" s="53"/>
      <c r="J3761" s="23"/>
      <c r="K3761" s="27" t="str">
        <f>IFERROR(__xludf.DUMMYFUNCTION("""COMPUTED_VALUE"""),"")</f>
        <v/>
      </c>
      <c r="L3761" s="27"/>
    </row>
    <row r="3762" ht="18.0" customHeight="1">
      <c r="A3762" s="3"/>
      <c r="B3762" s="21"/>
      <c r="C3762" s="97"/>
      <c r="D3762" s="28"/>
      <c r="E3762" s="28"/>
      <c r="F3762" s="28"/>
      <c r="G3762" s="28"/>
      <c r="H3762" s="52"/>
      <c r="I3762" s="53"/>
      <c r="J3762" s="23"/>
      <c r="K3762" s="27" t="str">
        <f>IFERROR(__xludf.DUMMYFUNCTION("""COMPUTED_VALUE"""),"")</f>
        <v/>
      </c>
      <c r="L3762" s="27"/>
    </row>
    <row r="3763" ht="18.0" customHeight="1">
      <c r="A3763" s="3"/>
      <c r="B3763" s="21"/>
      <c r="C3763" s="97"/>
      <c r="D3763" s="28"/>
      <c r="E3763" s="28"/>
      <c r="F3763" s="28"/>
      <c r="G3763" s="28"/>
      <c r="H3763" s="52"/>
      <c r="I3763" s="53"/>
      <c r="J3763" s="23"/>
      <c r="K3763" s="27" t="str">
        <f>IFERROR(__xludf.DUMMYFUNCTION("""COMPUTED_VALUE"""),"")</f>
        <v/>
      </c>
      <c r="L3763" s="27"/>
    </row>
    <row r="3764" ht="18.0" customHeight="1">
      <c r="A3764" s="3"/>
      <c r="B3764" s="21"/>
      <c r="C3764" s="97"/>
      <c r="D3764" s="28"/>
      <c r="E3764" s="28"/>
      <c r="F3764" s="28"/>
      <c r="G3764" s="28"/>
      <c r="H3764" s="52"/>
      <c r="I3764" s="53"/>
      <c r="J3764" s="23"/>
      <c r="K3764" s="27" t="str">
        <f>IFERROR(__xludf.DUMMYFUNCTION("""COMPUTED_VALUE"""),"")</f>
        <v/>
      </c>
      <c r="L3764" s="27"/>
    </row>
    <row r="3765" ht="18.0" customHeight="1">
      <c r="A3765" s="3"/>
      <c r="B3765" s="21"/>
      <c r="C3765" s="97"/>
      <c r="D3765" s="28"/>
      <c r="E3765" s="28"/>
      <c r="F3765" s="28"/>
      <c r="G3765" s="28"/>
      <c r="H3765" s="52"/>
      <c r="I3765" s="53"/>
      <c r="J3765" s="23"/>
      <c r="K3765" s="27" t="str">
        <f>IFERROR(__xludf.DUMMYFUNCTION("""COMPUTED_VALUE"""),"")</f>
        <v/>
      </c>
      <c r="L3765" s="27"/>
    </row>
    <row r="3766" ht="18.0" customHeight="1">
      <c r="A3766" s="3"/>
      <c r="B3766" s="21"/>
      <c r="C3766" s="97"/>
      <c r="D3766" s="28"/>
      <c r="E3766" s="28"/>
      <c r="F3766" s="28"/>
      <c r="G3766" s="28"/>
      <c r="H3766" s="52"/>
      <c r="I3766" s="53"/>
      <c r="J3766" s="23"/>
      <c r="K3766" s="27" t="str">
        <f>IFERROR(__xludf.DUMMYFUNCTION("""COMPUTED_VALUE"""),"")</f>
        <v/>
      </c>
      <c r="L3766" s="27"/>
    </row>
    <row r="3767" ht="18.0" customHeight="1">
      <c r="A3767" s="3"/>
      <c r="B3767" s="21"/>
      <c r="C3767" s="97"/>
      <c r="D3767" s="28"/>
      <c r="E3767" s="28"/>
      <c r="F3767" s="28"/>
      <c r="G3767" s="28"/>
      <c r="H3767" s="52"/>
      <c r="I3767" s="53"/>
      <c r="J3767" s="23"/>
      <c r="K3767" s="27" t="str">
        <f>IFERROR(__xludf.DUMMYFUNCTION("""COMPUTED_VALUE"""),"")</f>
        <v/>
      </c>
      <c r="L3767" s="27"/>
    </row>
    <row r="3768" ht="18.0" customHeight="1">
      <c r="A3768" s="3"/>
      <c r="B3768" s="21"/>
      <c r="C3768" s="97"/>
      <c r="D3768" s="28"/>
      <c r="E3768" s="28"/>
      <c r="F3768" s="28"/>
      <c r="G3768" s="28"/>
      <c r="H3768" s="52"/>
      <c r="I3768" s="53"/>
      <c r="J3768" s="23"/>
      <c r="K3768" s="27" t="str">
        <f>IFERROR(__xludf.DUMMYFUNCTION("""COMPUTED_VALUE"""),"")</f>
        <v/>
      </c>
      <c r="L3768" s="27"/>
    </row>
    <row r="3769" ht="18.0" customHeight="1">
      <c r="A3769" s="3"/>
      <c r="B3769" s="21"/>
      <c r="C3769" s="97"/>
      <c r="D3769" s="28"/>
      <c r="E3769" s="28"/>
      <c r="F3769" s="28"/>
      <c r="G3769" s="28"/>
      <c r="H3769" s="52"/>
      <c r="I3769" s="53"/>
      <c r="J3769" s="23"/>
      <c r="K3769" s="27" t="str">
        <f>IFERROR(__xludf.DUMMYFUNCTION("""COMPUTED_VALUE"""),"")</f>
        <v/>
      </c>
      <c r="L3769" s="27"/>
    </row>
    <row r="3770" ht="18.0" customHeight="1">
      <c r="A3770" s="3"/>
      <c r="B3770" s="21"/>
      <c r="C3770" s="97"/>
      <c r="D3770" s="28"/>
      <c r="E3770" s="28"/>
      <c r="F3770" s="28"/>
      <c r="G3770" s="28"/>
      <c r="H3770" s="52"/>
      <c r="I3770" s="53"/>
      <c r="J3770" s="23"/>
      <c r="K3770" s="27" t="str">
        <f>IFERROR(__xludf.DUMMYFUNCTION("""COMPUTED_VALUE"""),"")</f>
        <v/>
      </c>
      <c r="L3770" s="27"/>
    </row>
    <row r="3771" ht="18.0" customHeight="1">
      <c r="A3771" s="3"/>
      <c r="B3771" s="21"/>
      <c r="C3771" s="97"/>
      <c r="D3771" s="28"/>
      <c r="E3771" s="28"/>
      <c r="F3771" s="28"/>
      <c r="G3771" s="28"/>
      <c r="H3771" s="52"/>
      <c r="I3771" s="53"/>
      <c r="J3771" s="23"/>
      <c r="K3771" s="27" t="str">
        <f>IFERROR(__xludf.DUMMYFUNCTION("""COMPUTED_VALUE"""),"")</f>
        <v/>
      </c>
      <c r="L3771" s="27"/>
    </row>
    <row r="3772" ht="18.0" customHeight="1">
      <c r="A3772" s="3"/>
      <c r="B3772" s="21"/>
      <c r="C3772" s="97"/>
      <c r="D3772" s="28"/>
      <c r="E3772" s="28"/>
      <c r="F3772" s="28"/>
      <c r="G3772" s="28"/>
      <c r="H3772" s="52"/>
      <c r="I3772" s="53"/>
      <c r="J3772" s="23"/>
      <c r="K3772" s="27" t="str">
        <f>IFERROR(__xludf.DUMMYFUNCTION("""COMPUTED_VALUE"""),"")</f>
        <v/>
      </c>
      <c r="L3772" s="27"/>
    </row>
    <row r="3773" ht="18.0" customHeight="1">
      <c r="A3773" s="3"/>
      <c r="B3773" s="21"/>
      <c r="C3773" s="97"/>
      <c r="D3773" s="28"/>
      <c r="E3773" s="28"/>
      <c r="F3773" s="28"/>
      <c r="G3773" s="28"/>
      <c r="H3773" s="52"/>
      <c r="I3773" s="53"/>
      <c r="J3773" s="23"/>
      <c r="K3773" s="27" t="str">
        <f>IFERROR(__xludf.DUMMYFUNCTION("""COMPUTED_VALUE"""),"")</f>
        <v/>
      </c>
      <c r="L3773" s="27"/>
    </row>
    <row r="3774" ht="18.0" customHeight="1">
      <c r="A3774" s="3"/>
      <c r="B3774" s="21"/>
      <c r="C3774" s="97"/>
      <c r="D3774" s="28"/>
      <c r="E3774" s="28"/>
      <c r="F3774" s="28"/>
      <c r="G3774" s="28"/>
      <c r="H3774" s="52"/>
      <c r="I3774" s="53"/>
      <c r="J3774" s="23"/>
      <c r="K3774" s="27" t="str">
        <f>IFERROR(__xludf.DUMMYFUNCTION("""COMPUTED_VALUE"""),"")</f>
        <v/>
      </c>
      <c r="L3774" s="27"/>
    </row>
    <row r="3775" ht="18.0" customHeight="1">
      <c r="A3775" s="3"/>
      <c r="B3775" s="21"/>
      <c r="C3775" s="97"/>
      <c r="D3775" s="28"/>
      <c r="E3775" s="28"/>
      <c r="F3775" s="28"/>
      <c r="G3775" s="28"/>
      <c r="H3775" s="52"/>
      <c r="I3775" s="53"/>
      <c r="J3775" s="23"/>
      <c r="K3775" s="27" t="str">
        <f>IFERROR(__xludf.DUMMYFUNCTION("""COMPUTED_VALUE"""),"")</f>
        <v/>
      </c>
      <c r="L3775" s="27"/>
    </row>
    <row r="3776" ht="18.0" customHeight="1">
      <c r="A3776" s="3"/>
      <c r="B3776" s="21"/>
      <c r="C3776" s="97"/>
      <c r="D3776" s="28"/>
      <c r="E3776" s="28"/>
      <c r="F3776" s="28"/>
      <c r="G3776" s="28"/>
      <c r="H3776" s="52"/>
      <c r="I3776" s="53"/>
      <c r="J3776" s="23"/>
      <c r="K3776" s="27" t="str">
        <f>IFERROR(__xludf.DUMMYFUNCTION("""COMPUTED_VALUE"""),"")</f>
        <v/>
      </c>
      <c r="L3776" s="27"/>
    </row>
    <row r="3777" ht="18.0" customHeight="1">
      <c r="A3777" s="3"/>
      <c r="B3777" s="21"/>
      <c r="C3777" s="97"/>
      <c r="D3777" s="28"/>
      <c r="E3777" s="28"/>
      <c r="F3777" s="28"/>
      <c r="G3777" s="28"/>
      <c r="H3777" s="52"/>
      <c r="I3777" s="53"/>
      <c r="J3777" s="23"/>
      <c r="K3777" s="27" t="str">
        <f>IFERROR(__xludf.DUMMYFUNCTION("""COMPUTED_VALUE"""),"")</f>
        <v/>
      </c>
      <c r="L3777" s="27"/>
    </row>
    <row r="3778" ht="18.0" customHeight="1">
      <c r="A3778" s="3"/>
      <c r="B3778" s="21"/>
      <c r="C3778" s="97"/>
      <c r="D3778" s="28"/>
      <c r="E3778" s="28"/>
      <c r="F3778" s="28"/>
      <c r="G3778" s="28"/>
      <c r="H3778" s="52"/>
      <c r="I3778" s="53"/>
      <c r="J3778" s="23"/>
      <c r="K3778" s="27" t="str">
        <f>IFERROR(__xludf.DUMMYFUNCTION("""COMPUTED_VALUE"""),"")</f>
        <v/>
      </c>
      <c r="L3778" s="27"/>
    </row>
    <row r="3779" ht="18.0" customHeight="1">
      <c r="A3779" s="3"/>
      <c r="B3779" s="21"/>
      <c r="C3779" s="97"/>
      <c r="D3779" s="28"/>
      <c r="E3779" s="28"/>
      <c r="F3779" s="28"/>
      <c r="G3779" s="28"/>
      <c r="H3779" s="52"/>
      <c r="I3779" s="53"/>
      <c r="J3779" s="23"/>
      <c r="K3779" s="27" t="str">
        <f>IFERROR(__xludf.DUMMYFUNCTION("""COMPUTED_VALUE"""),"")</f>
        <v/>
      </c>
      <c r="L3779" s="27"/>
    </row>
    <row r="3780" ht="18.0" customHeight="1">
      <c r="A3780" s="3"/>
      <c r="B3780" s="21"/>
      <c r="C3780" s="97"/>
      <c r="D3780" s="28"/>
      <c r="E3780" s="28"/>
      <c r="F3780" s="28"/>
      <c r="G3780" s="28"/>
      <c r="H3780" s="52"/>
      <c r="I3780" s="53"/>
      <c r="J3780" s="23"/>
      <c r="K3780" s="27" t="str">
        <f>IFERROR(__xludf.DUMMYFUNCTION("""COMPUTED_VALUE"""),"")</f>
        <v/>
      </c>
      <c r="L3780" s="27"/>
    </row>
    <row r="3781" ht="18.0" customHeight="1">
      <c r="A3781" s="3"/>
      <c r="B3781" s="21"/>
      <c r="C3781" s="97"/>
      <c r="D3781" s="28"/>
      <c r="E3781" s="28"/>
      <c r="F3781" s="28"/>
      <c r="G3781" s="28"/>
      <c r="H3781" s="52"/>
      <c r="I3781" s="53"/>
      <c r="J3781" s="23"/>
      <c r="K3781" s="27" t="str">
        <f>IFERROR(__xludf.DUMMYFUNCTION("""COMPUTED_VALUE"""),"")</f>
        <v/>
      </c>
      <c r="L3781" s="27"/>
    </row>
    <row r="3782" ht="18.0" customHeight="1">
      <c r="A3782" s="3"/>
      <c r="B3782" s="21"/>
      <c r="C3782" s="97"/>
      <c r="D3782" s="28"/>
      <c r="E3782" s="28"/>
      <c r="F3782" s="28"/>
      <c r="G3782" s="28"/>
      <c r="H3782" s="52"/>
      <c r="I3782" s="53"/>
      <c r="J3782" s="23"/>
      <c r="K3782" s="27" t="str">
        <f>IFERROR(__xludf.DUMMYFUNCTION("""COMPUTED_VALUE"""),"")</f>
        <v/>
      </c>
      <c r="L3782" s="27"/>
    </row>
    <row r="3783" ht="18.0" customHeight="1">
      <c r="A3783" s="3"/>
      <c r="B3783" s="21"/>
      <c r="C3783" s="97"/>
      <c r="D3783" s="28"/>
      <c r="E3783" s="28"/>
      <c r="F3783" s="28"/>
      <c r="G3783" s="28"/>
      <c r="H3783" s="52"/>
      <c r="I3783" s="53"/>
      <c r="J3783" s="23"/>
      <c r="K3783" s="27" t="str">
        <f>IFERROR(__xludf.DUMMYFUNCTION("""COMPUTED_VALUE"""),"")</f>
        <v/>
      </c>
      <c r="L3783" s="27"/>
    </row>
    <row r="3784" ht="18.0" customHeight="1">
      <c r="A3784" s="3"/>
      <c r="B3784" s="21"/>
      <c r="C3784" s="97"/>
      <c r="D3784" s="28"/>
      <c r="E3784" s="28"/>
      <c r="F3784" s="28"/>
      <c r="G3784" s="28"/>
      <c r="H3784" s="52"/>
      <c r="I3784" s="53"/>
      <c r="J3784" s="23"/>
      <c r="K3784" s="27" t="str">
        <f>IFERROR(__xludf.DUMMYFUNCTION("""COMPUTED_VALUE"""),"")</f>
        <v/>
      </c>
      <c r="L3784" s="27"/>
    </row>
    <row r="3785" ht="18.0" customHeight="1">
      <c r="A3785" s="3"/>
      <c r="B3785" s="21"/>
      <c r="C3785" s="97"/>
      <c r="D3785" s="28"/>
      <c r="E3785" s="28"/>
      <c r="F3785" s="28"/>
      <c r="G3785" s="28"/>
      <c r="H3785" s="52"/>
      <c r="I3785" s="53"/>
      <c r="J3785" s="23"/>
      <c r="K3785" s="27" t="str">
        <f>IFERROR(__xludf.DUMMYFUNCTION("""COMPUTED_VALUE"""),"")</f>
        <v/>
      </c>
      <c r="L3785" s="27"/>
    </row>
    <row r="3786" ht="18.0" customHeight="1">
      <c r="A3786" s="3"/>
      <c r="B3786" s="21"/>
      <c r="C3786" s="97"/>
      <c r="D3786" s="28"/>
      <c r="E3786" s="28"/>
      <c r="F3786" s="28"/>
      <c r="G3786" s="28"/>
      <c r="H3786" s="52"/>
      <c r="I3786" s="53"/>
      <c r="J3786" s="23"/>
      <c r="K3786" s="27" t="str">
        <f>IFERROR(__xludf.DUMMYFUNCTION("""COMPUTED_VALUE"""),"")</f>
        <v/>
      </c>
      <c r="L3786" s="27"/>
    </row>
    <row r="3787" ht="18.0" customHeight="1">
      <c r="A3787" s="3"/>
      <c r="B3787" s="21"/>
      <c r="C3787" s="97"/>
      <c r="D3787" s="28"/>
      <c r="E3787" s="28"/>
      <c r="F3787" s="28"/>
      <c r="G3787" s="28"/>
      <c r="H3787" s="52"/>
      <c r="I3787" s="53"/>
      <c r="J3787" s="23"/>
      <c r="K3787" s="27" t="str">
        <f>IFERROR(__xludf.DUMMYFUNCTION("""COMPUTED_VALUE"""),"")</f>
        <v/>
      </c>
      <c r="L3787" s="27"/>
    </row>
    <row r="3788" ht="18.0" customHeight="1">
      <c r="A3788" s="3"/>
      <c r="B3788" s="21"/>
      <c r="C3788" s="97"/>
      <c r="D3788" s="28"/>
      <c r="E3788" s="28"/>
      <c r="F3788" s="28"/>
      <c r="G3788" s="28"/>
      <c r="H3788" s="52"/>
      <c r="I3788" s="53"/>
      <c r="J3788" s="23"/>
      <c r="K3788" s="27" t="str">
        <f>IFERROR(__xludf.DUMMYFUNCTION("""COMPUTED_VALUE"""),"")</f>
        <v/>
      </c>
      <c r="L3788" s="27"/>
    </row>
    <row r="3789" ht="18.0" customHeight="1">
      <c r="A3789" s="3"/>
      <c r="B3789" s="21"/>
      <c r="C3789" s="97"/>
      <c r="D3789" s="28"/>
      <c r="E3789" s="28"/>
      <c r="F3789" s="28"/>
      <c r="G3789" s="28"/>
      <c r="H3789" s="52"/>
      <c r="I3789" s="53"/>
      <c r="J3789" s="23"/>
      <c r="K3789" s="27" t="str">
        <f>IFERROR(__xludf.DUMMYFUNCTION("""COMPUTED_VALUE"""),"")</f>
        <v/>
      </c>
      <c r="L3789" s="27"/>
    </row>
    <row r="3790" ht="18.0" customHeight="1">
      <c r="A3790" s="3"/>
      <c r="B3790" s="21"/>
      <c r="C3790" s="97"/>
      <c r="D3790" s="28"/>
      <c r="E3790" s="28"/>
      <c r="F3790" s="28"/>
      <c r="G3790" s="28"/>
      <c r="H3790" s="52"/>
      <c r="I3790" s="53"/>
      <c r="J3790" s="23"/>
      <c r="K3790" s="27" t="str">
        <f>IFERROR(__xludf.DUMMYFUNCTION("""COMPUTED_VALUE"""),"")</f>
        <v/>
      </c>
      <c r="L3790" s="27"/>
    </row>
    <row r="3791" ht="18.0" customHeight="1">
      <c r="A3791" s="3"/>
      <c r="B3791" s="21"/>
      <c r="C3791" s="97"/>
      <c r="D3791" s="28"/>
      <c r="E3791" s="28"/>
      <c r="F3791" s="28"/>
      <c r="G3791" s="28"/>
      <c r="H3791" s="52"/>
      <c r="I3791" s="53"/>
      <c r="J3791" s="23"/>
      <c r="K3791" s="27" t="str">
        <f>IFERROR(__xludf.DUMMYFUNCTION("""COMPUTED_VALUE"""),"")</f>
        <v/>
      </c>
      <c r="L3791" s="27"/>
    </row>
    <row r="3792" ht="18.0" customHeight="1">
      <c r="A3792" s="3"/>
      <c r="B3792" s="21"/>
      <c r="C3792" s="97"/>
      <c r="D3792" s="28"/>
      <c r="E3792" s="28"/>
      <c r="F3792" s="28"/>
      <c r="G3792" s="28"/>
      <c r="H3792" s="52"/>
      <c r="I3792" s="53"/>
      <c r="J3792" s="23"/>
      <c r="K3792" s="27" t="str">
        <f>IFERROR(__xludf.DUMMYFUNCTION("""COMPUTED_VALUE"""),"")</f>
        <v/>
      </c>
      <c r="L3792" s="27"/>
    </row>
    <row r="3793" ht="18.0" customHeight="1">
      <c r="A3793" s="3"/>
      <c r="B3793" s="21"/>
      <c r="C3793" s="97"/>
      <c r="D3793" s="28"/>
      <c r="E3793" s="28"/>
      <c r="F3793" s="28"/>
      <c r="G3793" s="28"/>
      <c r="H3793" s="52"/>
      <c r="I3793" s="53"/>
      <c r="J3793" s="23"/>
      <c r="K3793" s="27" t="str">
        <f>IFERROR(__xludf.DUMMYFUNCTION("""COMPUTED_VALUE"""),"")</f>
        <v/>
      </c>
      <c r="L3793" s="27"/>
    </row>
    <row r="3794" ht="18.0" customHeight="1">
      <c r="A3794" s="3"/>
      <c r="B3794" s="21"/>
      <c r="C3794" s="97"/>
      <c r="D3794" s="28"/>
      <c r="E3794" s="28"/>
      <c r="F3794" s="28"/>
      <c r="G3794" s="28"/>
      <c r="H3794" s="52"/>
      <c r="I3794" s="53"/>
      <c r="J3794" s="23"/>
      <c r="K3794" s="27" t="str">
        <f>IFERROR(__xludf.DUMMYFUNCTION("""COMPUTED_VALUE"""),"")</f>
        <v/>
      </c>
      <c r="L3794" s="27"/>
    </row>
    <row r="3795" ht="18.0" customHeight="1">
      <c r="A3795" s="3"/>
      <c r="B3795" s="21"/>
      <c r="C3795" s="97"/>
      <c r="D3795" s="28"/>
      <c r="E3795" s="28"/>
      <c r="F3795" s="28"/>
      <c r="G3795" s="28"/>
      <c r="H3795" s="52"/>
      <c r="I3795" s="53"/>
      <c r="J3795" s="23"/>
      <c r="K3795" s="27" t="str">
        <f>IFERROR(__xludf.DUMMYFUNCTION("""COMPUTED_VALUE"""),"")</f>
        <v/>
      </c>
      <c r="L3795" s="27"/>
    </row>
    <row r="3796" ht="18.0" customHeight="1">
      <c r="A3796" s="3"/>
      <c r="B3796" s="21"/>
      <c r="C3796" s="97"/>
      <c r="D3796" s="28"/>
      <c r="E3796" s="28"/>
      <c r="F3796" s="28"/>
      <c r="G3796" s="28"/>
      <c r="H3796" s="52"/>
      <c r="I3796" s="53"/>
      <c r="J3796" s="23"/>
      <c r="K3796" s="27" t="str">
        <f>IFERROR(__xludf.DUMMYFUNCTION("""COMPUTED_VALUE"""),"")</f>
        <v/>
      </c>
      <c r="L3796" s="27"/>
    </row>
    <row r="3797" ht="18.0" customHeight="1">
      <c r="A3797" s="3"/>
      <c r="B3797" s="21"/>
      <c r="C3797" s="97"/>
      <c r="D3797" s="28"/>
      <c r="E3797" s="28"/>
      <c r="F3797" s="28"/>
      <c r="G3797" s="28"/>
      <c r="H3797" s="52"/>
      <c r="I3797" s="53"/>
      <c r="J3797" s="23"/>
      <c r="K3797" s="27" t="str">
        <f>IFERROR(__xludf.DUMMYFUNCTION("""COMPUTED_VALUE"""),"")</f>
        <v/>
      </c>
      <c r="L3797" s="27"/>
    </row>
    <row r="3798" ht="18.0" customHeight="1">
      <c r="A3798" s="3"/>
      <c r="B3798" s="21"/>
      <c r="C3798" s="97"/>
      <c r="D3798" s="28"/>
      <c r="E3798" s="28"/>
      <c r="F3798" s="28"/>
      <c r="G3798" s="28"/>
      <c r="H3798" s="52"/>
      <c r="I3798" s="53"/>
      <c r="J3798" s="23"/>
      <c r="K3798" s="27" t="str">
        <f>IFERROR(__xludf.DUMMYFUNCTION("""COMPUTED_VALUE"""),"")</f>
        <v/>
      </c>
      <c r="L3798" s="27"/>
    </row>
    <row r="3799" ht="18.0" customHeight="1">
      <c r="A3799" s="3"/>
      <c r="B3799" s="21"/>
      <c r="C3799" s="97"/>
      <c r="D3799" s="28"/>
      <c r="E3799" s="28"/>
      <c r="F3799" s="28"/>
      <c r="G3799" s="28"/>
      <c r="H3799" s="52"/>
      <c r="I3799" s="53"/>
      <c r="J3799" s="23"/>
      <c r="K3799" s="27" t="str">
        <f>IFERROR(__xludf.DUMMYFUNCTION("""COMPUTED_VALUE"""),"")</f>
        <v/>
      </c>
      <c r="L3799" s="27"/>
    </row>
    <row r="3800" ht="18.0" customHeight="1">
      <c r="A3800" s="3"/>
      <c r="B3800" s="21"/>
      <c r="C3800" s="97"/>
      <c r="D3800" s="28"/>
      <c r="E3800" s="28"/>
      <c r="F3800" s="28"/>
      <c r="G3800" s="28"/>
      <c r="H3800" s="52"/>
      <c r="I3800" s="53"/>
      <c r="J3800" s="23"/>
      <c r="K3800" s="27" t="str">
        <f>IFERROR(__xludf.DUMMYFUNCTION("""COMPUTED_VALUE"""),"")</f>
        <v/>
      </c>
      <c r="L3800" s="27"/>
    </row>
    <row r="3801" ht="18.0" customHeight="1">
      <c r="A3801" s="3"/>
      <c r="B3801" s="21"/>
      <c r="C3801" s="97"/>
      <c r="D3801" s="28"/>
      <c r="E3801" s="28"/>
      <c r="F3801" s="28"/>
      <c r="G3801" s="28"/>
      <c r="H3801" s="52"/>
      <c r="I3801" s="53"/>
      <c r="J3801" s="23"/>
      <c r="K3801" s="27" t="str">
        <f>IFERROR(__xludf.DUMMYFUNCTION("""COMPUTED_VALUE"""),"")</f>
        <v/>
      </c>
      <c r="L3801" s="27"/>
    </row>
    <row r="3802" ht="18.0" customHeight="1">
      <c r="A3802" s="3"/>
      <c r="B3802" s="21"/>
      <c r="C3802" s="97"/>
      <c r="D3802" s="28"/>
      <c r="E3802" s="28"/>
      <c r="F3802" s="28"/>
      <c r="G3802" s="28"/>
      <c r="H3802" s="52"/>
      <c r="I3802" s="53"/>
      <c r="J3802" s="23"/>
      <c r="K3802" s="27" t="str">
        <f>IFERROR(__xludf.DUMMYFUNCTION("""COMPUTED_VALUE"""),"")</f>
        <v/>
      </c>
      <c r="L3802" s="27"/>
    </row>
    <row r="3803" ht="18.0" customHeight="1">
      <c r="A3803" s="3"/>
      <c r="B3803" s="3"/>
      <c r="C3803" s="98"/>
      <c r="D3803" s="56"/>
      <c r="E3803" s="56"/>
      <c r="F3803" s="56"/>
      <c r="G3803" s="56"/>
      <c r="H3803" s="99"/>
      <c r="I3803" s="12"/>
      <c r="J3803" s="1"/>
      <c r="K3803" s="1" t="str">
        <f>IFERROR(__xludf.DUMMYFUNCTION("""COMPUTED_VALUE"""),"")</f>
        <v/>
      </c>
      <c r="L3803" s="1"/>
    </row>
    <row r="3804" ht="18.0" customHeight="1">
      <c r="A3804" s="3"/>
      <c r="B3804" s="3"/>
      <c r="C3804" s="98"/>
      <c r="D3804" s="56"/>
      <c r="E3804" s="56"/>
      <c r="F3804" s="56"/>
      <c r="G3804" s="56"/>
      <c r="H3804" s="99"/>
      <c r="I3804" s="12"/>
      <c r="J3804" s="1"/>
      <c r="K3804" s="1" t="str">
        <f>IFERROR(__xludf.DUMMYFUNCTION("""COMPUTED_VALUE"""),"")</f>
        <v/>
      </c>
      <c r="L3804" s="1"/>
    </row>
    <row r="3805" ht="18.0" customHeight="1">
      <c r="A3805" s="3"/>
      <c r="B3805" s="3"/>
      <c r="C3805" s="98"/>
      <c r="D3805" s="56"/>
      <c r="E3805" s="56"/>
      <c r="F3805" s="56"/>
      <c r="G3805" s="56"/>
      <c r="H3805" s="99"/>
      <c r="I3805" s="12"/>
      <c r="J3805" s="1"/>
      <c r="K3805" s="1" t="str">
        <f>IFERROR(__xludf.DUMMYFUNCTION("""COMPUTED_VALUE"""),"")</f>
        <v/>
      </c>
      <c r="L3805" s="1"/>
    </row>
    <row r="3806" ht="18.0" customHeight="1">
      <c r="A3806" s="3"/>
      <c r="B3806" s="3"/>
      <c r="C3806" s="98"/>
      <c r="D3806" s="56"/>
      <c r="E3806" s="56"/>
      <c r="F3806" s="56"/>
      <c r="G3806" s="56"/>
      <c r="H3806" s="99"/>
      <c r="I3806" s="12"/>
      <c r="J3806" s="1"/>
      <c r="K3806" s="1" t="str">
        <f>IFERROR(__xludf.DUMMYFUNCTION("""COMPUTED_VALUE"""),"")</f>
        <v/>
      </c>
      <c r="L3806" s="1"/>
    </row>
    <row r="3807" ht="18.0" customHeight="1">
      <c r="A3807" s="3"/>
      <c r="B3807" s="3"/>
      <c r="C3807" s="98"/>
      <c r="D3807" s="56"/>
      <c r="E3807" s="56"/>
      <c r="F3807" s="56"/>
      <c r="G3807" s="56"/>
      <c r="H3807" s="99"/>
      <c r="I3807" s="12"/>
      <c r="J3807" s="1"/>
      <c r="K3807" s="1" t="str">
        <f>IFERROR(__xludf.DUMMYFUNCTION("""COMPUTED_VALUE"""),"")</f>
        <v/>
      </c>
      <c r="L3807" s="1"/>
    </row>
  </sheetData>
  <autoFilter ref="$A$4:$L$3726"/>
  <customSheetViews>
    <customSheetView guid="{07AD3F0C-ED4A-4497-BB1D-7B84AFFEAE92}" filter="1" showAutoFilter="1">
      <autoFilter ref="$A$4:$B$5"/>
    </customSheetView>
    <customSheetView guid="{90057765-D93F-44F6-8F99-BEF702C4113E}" filter="1" showAutoFilter="1">
      <autoFilter ref="$C$4:$L$3726">
        <filterColumn colId="2">
          <customFilters>
            <customFilter val="*コンメンタール*"/>
          </customFilters>
        </filterColumn>
      </autoFilter>
    </customSheetView>
    <customSheetView guid="{F906C336-47F5-41B9-B7A5-98ADBADD2DA4}" filter="1" showAutoFilter="1">
      <autoFilter ref="$A$4:$L$3726"/>
    </customSheetView>
    <customSheetView guid="{6BFF1D4F-5A01-4F92-9BAA-88C8D2FCE19B}" filter="1" showAutoFilter="1">
      <autoFilter ref="$C$4:$L$3063">
        <filterColumn colId="1">
          <filters>
            <filter val="三修社"/>
          </filters>
        </filterColumn>
      </autoFilter>
    </customSheetView>
    <customSheetView guid="{1297A38A-18C4-4D14-9E45-191108FE4131}" filter="1" showAutoFilter="1">
      <autoFilter ref="$B$1:$L$3726">
        <filterColumn colId="2">
          <filters>
            <filter val="2025/06/16"/>
            <filter val="法律文化社"/>
            <filter val="立花書房"/>
            <filter val="発明推進協会"/>
            <filter val="日本能率協会マネジメントセンター"/>
            <filter val="創耕舎"/>
            <filter val="法令出版"/>
            <filter val="現代人文社"/>
            <filter val="三省堂"/>
            <filter val="日本加除出版株式会社"/>
            <filter val="ロギカ書房"/>
            <filter val="産労総合研究所"/>
            <filter val="経済産業省"/>
            <filter val="司法協会"/>
            <filter val="青林書院"/>
            <filter val="清文社"/>
          </filters>
        </filterColumn>
        <sortState ref="B1:L3726">
          <sortCondition ref="E1:E3726"/>
        </sortState>
      </autoFilter>
    </customSheetView>
    <customSheetView guid="{5D988C0D-C94C-4303-ADEF-3F7AB56432E0}" filter="1" showAutoFilter="1">
      <autoFilter ref="$B$4:$L$3726">
        <filterColumn colId="5">
          <filters>
            <filter val="×"/>
          </filters>
        </filterColumn>
        <filterColumn colId="9">
          <filters>
            <filter val="〇"/>
          </filters>
        </filterColumn>
        <filterColumn colId="10">
          <filters>
            <filter val="本文のコピー&amp;ペースト不可"/>
          </filters>
        </filterColumn>
      </autoFilter>
    </customSheetView>
    <customSheetView guid="{D283285E-D576-4DD9-A2B4-BB6445D178DF}" filter="1" showAutoFilter="1">
      <autoFilter ref="$C$4:$L$3187">
        <filterColumn colId="7">
          <filters>
            <filter val="〇"/>
          </filters>
        </filterColumn>
      </autoFilter>
    </customSheetView>
    <customSheetView guid="{B97C009A-DF60-4351-B011-929C9BF7FCCE}" filter="1" showAutoFilter="1">
      <autoFilter ref="$C$4:$L$3726">
        <sortState ref="C4:L3726">
          <sortCondition descending="1" ref="I4:I3726"/>
        </sortState>
      </autoFilter>
    </customSheetView>
  </customSheetViews>
  <hyperlinks>
    <hyperlink r:id="rId1" location="gid=0" ref="K4"/>
  </hyperlinks>
  <printOptions/>
  <pageMargins bottom="0.75" footer="0.0" header="0.0" left="0.7" right="0.7" top="0.75"/>
  <pageSetup paperSize="9" orientation="portrait"/>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28.71"/>
    <col customWidth="1" min="4" max="4" width="23.71"/>
    <col customWidth="1" min="5" max="5" width="34.29"/>
    <col customWidth="1" min="6" max="6" width="50.29"/>
    <col customWidth="1" min="7" max="8" width="18.43"/>
    <col customWidth="1" min="9" max="9" width="19.86"/>
    <col customWidth="1" min="10" max="10" width="24.86"/>
    <col customWidth="1" min="11" max="27" width="45.43"/>
  </cols>
  <sheetData>
    <row r="1" ht="18.0" customHeight="1">
      <c r="A1" s="100"/>
      <c r="B1" s="2" t="s">
        <v>0</v>
      </c>
      <c r="C1" s="101"/>
      <c r="D1" s="1"/>
      <c r="E1" s="1"/>
      <c r="F1" s="1"/>
      <c r="G1" s="4"/>
      <c r="H1" s="4"/>
      <c r="I1" s="1"/>
      <c r="J1" s="1"/>
      <c r="K1" s="1"/>
      <c r="L1" s="1"/>
      <c r="M1" s="1"/>
      <c r="N1" s="1"/>
      <c r="O1" s="1"/>
      <c r="P1" s="1"/>
      <c r="Q1" s="1"/>
      <c r="R1" s="1"/>
      <c r="S1" s="1"/>
      <c r="T1" s="1"/>
      <c r="U1" s="1"/>
      <c r="V1" s="1"/>
      <c r="W1" s="1"/>
      <c r="X1" s="1"/>
      <c r="Y1" s="1"/>
      <c r="Z1" s="1"/>
      <c r="AA1" s="1"/>
    </row>
    <row r="2" ht="18.0" customHeight="1">
      <c r="A2" s="14"/>
      <c r="B2" s="102" t="s">
        <v>6440</v>
      </c>
      <c r="C2" s="101"/>
      <c r="D2" s="8"/>
      <c r="E2" s="1"/>
      <c r="F2" s="1"/>
      <c r="G2" s="4"/>
      <c r="H2" s="4"/>
      <c r="I2" s="1"/>
      <c r="J2" s="1"/>
      <c r="K2" s="1"/>
      <c r="L2" s="1"/>
      <c r="M2" s="1"/>
      <c r="N2" s="1"/>
      <c r="O2" s="1"/>
      <c r="P2" s="1"/>
      <c r="Q2" s="1"/>
      <c r="R2" s="1"/>
      <c r="S2" s="1"/>
      <c r="T2" s="1"/>
      <c r="U2" s="1"/>
      <c r="V2" s="1"/>
      <c r="W2" s="1"/>
      <c r="X2" s="1"/>
      <c r="Y2" s="1"/>
      <c r="Z2" s="1"/>
      <c r="AA2" s="1"/>
    </row>
    <row r="3" ht="18.0" customHeight="1">
      <c r="A3" s="1"/>
      <c r="B3" s="11" t="s">
        <v>3</v>
      </c>
      <c r="C3" s="101"/>
      <c r="D3" s="103">
        <v>45829.0</v>
      </c>
      <c r="E3" s="1"/>
      <c r="F3" s="1"/>
      <c r="G3" s="4"/>
      <c r="H3" s="4"/>
      <c r="I3" s="1"/>
      <c r="J3" s="1"/>
      <c r="K3" s="1"/>
      <c r="L3" s="1"/>
      <c r="M3" s="1"/>
      <c r="N3" s="1"/>
      <c r="O3" s="1"/>
      <c r="P3" s="1"/>
      <c r="Q3" s="1"/>
      <c r="R3" s="1"/>
      <c r="S3" s="1"/>
      <c r="T3" s="1"/>
      <c r="U3" s="1"/>
      <c r="V3" s="1"/>
      <c r="W3" s="1"/>
      <c r="X3" s="1"/>
      <c r="Y3" s="1"/>
      <c r="Z3" s="1"/>
      <c r="AA3" s="1"/>
    </row>
    <row r="4" ht="18.0" customHeight="1">
      <c r="A4" s="1"/>
      <c r="B4" s="14"/>
      <c r="C4" s="17" t="s">
        <v>6</v>
      </c>
      <c r="D4" s="19" t="s">
        <v>7</v>
      </c>
      <c r="E4" s="15" t="s">
        <v>8</v>
      </c>
      <c r="F4" s="15" t="s">
        <v>9</v>
      </c>
      <c r="G4" s="16" t="s">
        <v>10</v>
      </c>
      <c r="H4" s="19" t="s">
        <v>11</v>
      </c>
      <c r="I4" s="19" t="s">
        <v>6441</v>
      </c>
      <c r="J4" s="19" t="s">
        <v>6442</v>
      </c>
      <c r="K4" s="15" t="s">
        <v>15</v>
      </c>
      <c r="L4" s="104"/>
      <c r="M4" s="104"/>
      <c r="N4" s="104"/>
      <c r="O4" s="104"/>
      <c r="P4" s="104"/>
      <c r="Q4" s="104"/>
      <c r="R4" s="104"/>
      <c r="S4" s="104"/>
      <c r="T4" s="104"/>
      <c r="U4" s="104"/>
      <c r="V4" s="104"/>
      <c r="W4" s="104"/>
      <c r="X4" s="104"/>
      <c r="Y4" s="104"/>
      <c r="Z4" s="104"/>
      <c r="AA4" s="104"/>
    </row>
    <row r="5" ht="18.0" customHeight="1">
      <c r="A5" s="105"/>
      <c r="B5" s="106"/>
      <c r="C5" s="107">
        <v>2.0250350504E10</v>
      </c>
      <c r="D5" s="55" t="s">
        <v>628</v>
      </c>
      <c r="E5" s="55" t="s">
        <v>6443</v>
      </c>
      <c r="F5" s="55" t="s">
        <v>628</v>
      </c>
      <c r="G5" s="28" t="s">
        <v>915</v>
      </c>
      <c r="H5" s="108">
        <v>45748.0</v>
      </c>
      <c r="I5" s="109">
        <v>45809.0</v>
      </c>
      <c r="J5" s="109">
        <v>45900.0</v>
      </c>
      <c r="K5" s="110"/>
      <c r="L5" s="105"/>
      <c r="M5" s="105"/>
      <c r="N5" s="105"/>
      <c r="O5" s="105"/>
      <c r="P5" s="105"/>
      <c r="Q5" s="105"/>
      <c r="R5" s="105"/>
      <c r="S5" s="105"/>
      <c r="T5" s="105"/>
      <c r="U5" s="105"/>
      <c r="V5" s="105"/>
      <c r="W5" s="105"/>
      <c r="X5" s="105"/>
      <c r="Y5" s="105"/>
      <c r="Z5" s="105"/>
      <c r="AA5" s="105"/>
    </row>
    <row r="6" ht="18.0" customHeight="1">
      <c r="A6" s="1"/>
      <c r="B6" s="14"/>
      <c r="C6" s="41">
        <v>2.0250350503E10</v>
      </c>
      <c r="D6" s="28" t="s">
        <v>628</v>
      </c>
      <c r="E6" s="28" t="s">
        <v>6444</v>
      </c>
      <c r="F6" s="28" t="s">
        <v>628</v>
      </c>
      <c r="G6" s="28" t="s">
        <v>915</v>
      </c>
      <c r="H6" s="111">
        <v>45717.0</v>
      </c>
      <c r="I6" s="109">
        <v>45778.0</v>
      </c>
      <c r="J6" s="109">
        <v>45869.0</v>
      </c>
      <c r="K6" s="27"/>
      <c r="L6" s="1"/>
      <c r="M6" s="1"/>
      <c r="N6" s="1"/>
      <c r="O6" s="1"/>
      <c r="P6" s="1"/>
      <c r="Q6" s="1"/>
      <c r="R6" s="1"/>
      <c r="S6" s="1"/>
      <c r="T6" s="1"/>
      <c r="U6" s="1"/>
      <c r="V6" s="1"/>
      <c r="W6" s="1"/>
      <c r="X6" s="1"/>
      <c r="Y6" s="1"/>
      <c r="Z6" s="1"/>
      <c r="AA6" s="1"/>
    </row>
    <row r="7" ht="18.0" customHeight="1">
      <c r="A7" s="1"/>
      <c r="B7" s="14"/>
      <c r="C7" s="41">
        <v>2.0250350502E10</v>
      </c>
      <c r="D7" s="28" t="s">
        <v>628</v>
      </c>
      <c r="E7" s="28" t="s">
        <v>6445</v>
      </c>
      <c r="F7" s="28" t="s">
        <v>628</v>
      </c>
      <c r="G7" s="28" t="s">
        <v>915</v>
      </c>
      <c r="H7" s="111">
        <v>45689.0</v>
      </c>
      <c r="I7" s="109">
        <v>45748.0</v>
      </c>
      <c r="J7" s="109">
        <v>45838.99930555555</v>
      </c>
      <c r="K7" s="27"/>
      <c r="L7" s="1"/>
      <c r="M7" s="1"/>
      <c r="N7" s="1"/>
      <c r="O7" s="1"/>
      <c r="P7" s="1"/>
      <c r="Q7" s="1"/>
      <c r="R7" s="1"/>
      <c r="S7" s="1"/>
      <c r="T7" s="1"/>
      <c r="U7" s="1"/>
      <c r="V7" s="1"/>
      <c r="W7" s="1"/>
      <c r="X7" s="1"/>
      <c r="Y7" s="1"/>
      <c r="Z7" s="1"/>
      <c r="AA7" s="1"/>
    </row>
    <row r="8" ht="18.0" customHeight="1">
      <c r="A8" s="1"/>
      <c r="B8" s="14"/>
      <c r="C8" s="41" t="s">
        <v>6446</v>
      </c>
      <c r="D8" s="28" t="s">
        <v>1935</v>
      </c>
      <c r="E8" s="28" t="s">
        <v>6447</v>
      </c>
      <c r="F8" s="28" t="s">
        <v>6448</v>
      </c>
      <c r="G8" s="28" t="s">
        <v>915</v>
      </c>
      <c r="H8" s="112">
        <v>45682.0</v>
      </c>
      <c r="I8" s="109">
        <v>45741.208333333336</v>
      </c>
      <c r="J8" s="109">
        <v>45833.208333333336</v>
      </c>
      <c r="K8" s="27"/>
      <c r="L8" s="1"/>
      <c r="M8" s="1"/>
      <c r="N8" s="1"/>
      <c r="O8" s="1"/>
      <c r="P8" s="1"/>
      <c r="Q8" s="1"/>
      <c r="R8" s="1"/>
      <c r="S8" s="1"/>
      <c r="T8" s="1"/>
      <c r="U8" s="1"/>
      <c r="V8" s="1"/>
      <c r="W8" s="1"/>
      <c r="X8" s="1"/>
      <c r="Y8" s="1"/>
      <c r="Z8" s="1"/>
      <c r="AA8" s="1"/>
    </row>
    <row r="9" ht="18.0" customHeight="1">
      <c r="A9" s="1"/>
      <c r="B9" s="14"/>
      <c r="C9" s="41" t="s">
        <v>6449</v>
      </c>
      <c r="D9" s="28" t="s">
        <v>1935</v>
      </c>
      <c r="E9" s="28" t="s">
        <v>6450</v>
      </c>
      <c r="F9" s="28" t="s">
        <v>6448</v>
      </c>
      <c r="G9" s="28" t="s">
        <v>915</v>
      </c>
      <c r="H9" s="112">
        <v>45741.0</v>
      </c>
      <c r="I9" s="109">
        <v>45802.0</v>
      </c>
      <c r="J9" s="109">
        <v>45894.0</v>
      </c>
      <c r="K9" s="27"/>
      <c r="L9" s="1"/>
      <c r="M9" s="1"/>
      <c r="N9" s="1"/>
      <c r="O9" s="1"/>
      <c r="P9" s="1"/>
      <c r="Q9" s="1"/>
      <c r="R9" s="1"/>
      <c r="S9" s="1"/>
      <c r="T9" s="1"/>
      <c r="U9" s="1"/>
      <c r="V9" s="1"/>
      <c r="W9" s="1"/>
      <c r="X9" s="1"/>
      <c r="Y9" s="1"/>
      <c r="Z9" s="1"/>
      <c r="AA9" s="1"/>
    </row>
    <row r="10" ht="18.0" customHeight="1">
      <c r="A10" s="1"/>
      <c r="B10" s="14"/>
      <c r="C10" s="41" t="s">
        <v>6451</v>
      </c>
      <c r="D10" s="28" t="s">
        <v>1935</v>
      </c>
      <c r="E10" s="28" t="s">
        <v>6452</v>
      </c>
      <c r="F10" s="28" t="s">
        <v>6448</v>
      </c>
      <c r="G10" s="28" t="s">
        <v>915</v>
      </c>
      <c r="H10" s="111">
        <v>45713.0</v>
      </c>
      <c r="I10" s="109">
        <v>45772.0</v>
      </c>
      <c r="J10" s="109">
        <v>45863.0</v>
      </c>
      <c r="K10" s="27"/>
      <c r="L10" s="1"/>
      <c r="M10" s="1"/>
      <c r="N10" s="1"/>
      <c r="O10" s="1"/>
      <c r="P10" s="1"/>
      <c r="Q10" s="1"/>
      <c r="R10" s="1"/>
      <c r="S10" s="1"/>
      <c r="T10" s="1"/>
      <c r="U10" s="1"/>
      <c r="V10" s="1"/>
      <c r="W10" s="1"/>
      <c r="X10" s="1"/>
      <c r="Y10" s="1"/>
      <c r="Z10" s="1"/>
      <c r="AA10" s="1"/>
    </row>
    <row r="11" ht="18.0" customHeight="1">
      <c r="A11" s="1"/>
      <c r="B11" s="14"/>
      <c r="C11" s="41" t="s">
        <v>6453</v>
      </c>
      <c r="D11" s="28" t="s">
        <v>848</v>
      </c>
      <c r="E11" s="28" t="s">
        <v>6454</v>
      </c>
      <c r="F11" s="28" t="s">
        <v>848</v>
      </c>
      <c r="G11" s="28" t="s">
        <v>19</v>
      </c>
      <c r="H11" s="112">
        <v>45768.0</v>
      </c>
      <c r="I11" s="109">
        <v>45798.0</v>
      </c>
      <c r="J11" s="109">
        <v>45982.0</v>
      </c>
      <c r="K11" s="27"/>
      <c r="L11" s="1"/>
      <c r="M11" s="1"/>
      <c r="N11" s="1"/>
      <c r="O11" s="1"/>
      <c r="P11" s="1"/>
      <c r="Q11" s="1"/>
      <c r="R11" s="1"/>
      <c r="S11" s="1"/>
      <c r="T11" s="1"/>
      <c r="U11" s="1"/>
      <c r="V11" s="1"/>
      <c r="W11" s="1"/>
      <c r="X11" s="1"/>
      <c r="Y11" s="1"/>
      <c r="Z11" s="1"/>
      <c r="AA11" s="1"/>
    </row>
    <row r="12" ht="18.0" customHeight="1">
      <c r="A12" s="1"/>
      <c r="B12" s="14"/>
      <c r="C12" s="41" t="s">
        <v>6455</v>
      </c>
      <c r="D12" s="28" t="s">
        <v>848</v>
      </c>
      <c r="E12" s="28" t="s">
        <v>6456</v>
      </c>
      <c r="F12" s="28" t="s">
        <v>848</v>
      </c>
      <c r="G12" s="28" t="s">
        <v>19</v>
      </c>
      <c r="H12" s="111">
        <v>45737.0</v>
      </c>
      <c r="I12" s="109">
        <v>45768.0</v>
      </c>
      <c r="J12" s="109">
        <v>45951.0</v>
      </c>
      <c r="K12" s="27"/>
      <c r="L12" s="1"/>
      <c r="M12" s="1"/>
      <c r="N12" s="1"/>
      <c r="O12" s="1"/>
      <c r="P12" s="1"/>
      <c r="Q12" s="1"/>
      <c r="R12" s="1"/>
      <c r="S12" s="1"/>
      <c r="T12" s="1"/>
      <c r="U12" s="1"/>
      <c r="V12" s="1"/>
      <c r="W12" s="1"/>
      <c r="X12" s="1"/>
      <c r="Y12" s="1"/>
      <c r="Z12" s="1"/>
      <c r="AA12" s="1"/>
    </row>
    <row r="13" ht="18.0" customHeight="1">
      <c r="A13" s="1"/>
      <c r="B13" s="14"/>
      <c r="C13" s="41" t="s">
        <v>6457</v>
      </c>
      <c r="D13" s="28" t="s">
        <v>848</v>
      </c>
      <c r="E13" s="28" t="s">
        <v>6458</v>
      </c>
      <c r="F13" s="28" t="s">
        <v>848</v>
      </c>
      <c r="G13" s="28" t="s">
        <v>19</v>
      </c>
      <c r="H13" s="111">
        <v>45709.0</v>
      </c>
      <c r="I13" s="109">
        <v>45737.208333333336</v>
      </c>
      <c r="J13" s="109">
        <v>45921.208333333336</v>
      </c>
      <c r="K13" s="27"/>
      <c r="L13" s="1"/>
      <c r="M13" s="1"/>
      <c r="N13" s="1"/>
      <c r="O13" s="1"/>
      <c r="P13" s="1"/>
      <c r="Q13" s="1"/>
      <c r="R13" s="1"/>
      <c r="S13" s="1"/>
      <c r="T13" s="1"/>
      <c r="U13" s="1"/>
      <c r="V13" s="1"/>
      <c r="W13" s="1"/>
      <c r="X13" s="1"/>
      <c r="Y13" s="1"/>
      <c r="Z13" s="1"/>
      <c r="AA13" s="1"/>
    </row>
    <row r="14" ht="18.0" customHeight="1">
      <c r="A14" s="1"/>
      <c r="B14" s="14"/>
      <c r="C14" s="41" t="s">
        <v>6459</v>
      </c>
      <c r="D14" s="28" t="s">
        <v>848</v>
      </c>
      <c r="E14" s="28" t="s">
        <v>6460</v>
      </c>
      <c r="F14" s="28" t="s">
        <v>848</v>
      </c>
      <c r="G14" s="28" t="s">
        <v>19</v>
      </c>
      <c r="H14" s="111">
        <v>45678.0</v>
      </c>
      <c r="I14" s="109">
        <v>45709.208333333336</v>
      </c>
      <c r="J14" s="109">
        <v>45890.208333333336</v>
      </c>
      <c r="K14" s="27"/>
      <c r="L14" s="1"/>
      <c r="M14" s="1"/>
      <c r="N14" s="1"/>
      <c r="O14" s="1"/>
      <c r="P14" s="1"/>
      <c r="Q14" s="1"/>
      <c r="R14" s="1"/>
      <c r="S14" s="1"/>
      <c r="T14" s="1"/>
      <c r="U14" s="1"/>
      <c r="V14" s="1"/>
      <c r="W14" s="1"/>
      <c r="X14" s="1"/>
      <c r="Y14" s="1"/>
      <c r="Z14" s="1"/>
      <c r="AA14" s="1"/>
    </row>
    <row r="15" ht="18.0" customHeight="1">
      <c r="A15" s="1"/>
      <c r="B15" s="14"/>
      <c r="C15" s="41" t="s">
        <v>6461</v>
      </c>
      <c r="D15" s="28" t="s">
        <v>848</v>
      </c>
      <c r="E15" s="28" t="s">
        <v>6462</v>
      </c>
      <c r="F15" s="28" t="s">
        <v>848</v>
      </c>
      <c r="G15" s="28" t="s">
        <v>19</v>
      </c>
      <c r="H15" s="111">
        <v>45647.0</v>
      </c>
      <c r="I15" s="109">
        <v>45678.208333333336</v>
      </c>
      <c r="J15" s="109">
        <v>45859.208333333336</v>
      </c>
      <c r="K15" s="27"/>
      <c r="L15" s="1"/>
      <c r="M15" s="1"/>
      <c r="N15" s="1"/>
      <c r="O15" s="1"/>
      <c r="P15" s="1"/>
      <c r="Q15" s="1"/>
      <c r="R15" s="1"/>
      <c r="S15" s="1"/>
      <c r="T15" s="1"/>
      <c r="U15" s="1"/>
      <c r="V15" s="1"/>
      <c r="W15" s="1"/>
      <c r="X15" s="1"/>
      <c r="Y15" s="1"/>
      <c r="Z15" s="1"/>
      <c r="AA15" s="1"/>
    </row>
    <row r="16" ht="18.0" customHeight="1">
      <c r="A16" s="1"/>
      <c r="B16" s="14"/>
      <c r="C16" s="41">
        <v>2.0250529304E10</v>
      </c>
      <c r="D16" s="28" t="s">
        <v>628</v>
      </c>
      <c r="E16" s="28" t="s">
        <v>6463</v>
      </c>
      <c r="F16" s="28" t="s">
        <v>628</v>
      </c>
      <c r="G16" s="28" t="s">
        <v>915</v>
      </c>
      <c r="H16" s="111">
        <v>45748.0</v>
      </c>
      <c r="I16" s="109">
        <v>45809.0</v>
      </c>
      <c r="J16" s="109">
        <v>45900.0</v>
      </c>
      <c r="K16" s="27"/>
      <c r="L16" s="1"/>
      <c r="M16" s="1"/>
      <c r="N16" s="1"/>
      <c r="O16" s="1"/>
      <c r="P16" s="1"/>
      <c r="Q16" s="1"/>
      <c r="R16" s="1"/>
      <c r="S16" s="1"/>
      <c r="T16" s="1"/>
      <c r="U16" s="1"/>
      <c r="V16" s="1"/>
      <c r="W16" s="1"/>
      <c r="X16" s="1"/>
      <c r="Y16" s="1"/>
      <c r="Z16" s="1"/>
      <c r="AA16" s="1"/>
    </row>
    <row r="17" ht="18.0" customHeight="1">
      <c r="A17" s="1"/>
      <c r="B17" s="14"/>
      <c r="C17" s="41">
        <v>2.0250529303E10</v>
      </c>
      <c r="D17" s="28" t="s">
        <v>628</v>
      </c>
      <c r="E17" s="28" t="s">
        <v>6464</v>
      </c>
      <c r="F17" s="28" t="s">
        <v>628</v>
      </c>
      <c r="G17" s="28" t="s">
        <v>915</v>
      </c>
      <c r="H17" s="111">
        <v>45717.0</v>
      </c>
      <c r="I17" s="109">
        <v>45778.0</v>
      </c>
      <c r="J17" s="109">
        <v>45869.0</v>
      </c>
      <c r="K17" s="27"/>
      <c r="L17" s="1"/>
      <c r="M17" s="1"/>
      <c r="N17" s="1"/>
      <c r="O17" s="1"/>
      <c r="P17" s="1"/>
      <c r="Q17" s="1"/>
      <c r="R17" s="1"/>
      <c r="S17" s="1"/>
      <c r="T17" s="1"/>
      <c r="U17" s="1"/>
      <c r="V17" s="1"/>
      <c r="W17" s="1"/>
      <c r="X17" s="1"/>
      <c r="Y17" s="1"/>
      <c r="Z17" s="1"/>
      <c r="AA17" s="1"/>
    </row>
    <row r="18" ht="18.0" customHeight="1">
      <c r="A18" s="1"/>
      <c r="B18" s="14"/>
      <c r="C18" s="41">
        <v>2.0250529302E10</v>
      </c>
      <c r="D18" s="28" t="s">
        <v>628</v>
      </c>
      <c r="E18" s="28" t="s">
        <v>6465</v>
      </c>
      <c r="F18" s="28" t="s">
        <v>628</v>
      </c>
      <c r="G18" s="28" t="s">
        <v>915</v>
      </c>
      <c r="H18" s="111">
        <v>45689.0</v>
      </c>
      <c r="I18" s="109">
        <v>45748.0</v>
      </c>
      <c r="J18" s="109">
        <v>45838.99930555555</v>
      </c>
      <c r="K18" s="27"/>
      <c r="L18" s="1"/>
      <c r="M18" s="1"/>
      <c r="N18" s="1"/>
      <c r="O18" s="1"/>
      <c r="P18" s="1"/>
      <c r="Q18" s="1"/>
      <c r="R18" s="1"/>
      <c r="S18" s="1"/>
      <c r="T18" s="1"/>
      <c r="U18" s="1"/>
      <c r="V18" s="1"/>
      <c r="W18" s="1"/>
      <c r="X18" s="1"/>
      <c r="Y18" s="1"/>
      <c r="Z18" s="1"/>
      <c r="AA18" s="1"/>
    </row>
    <row r="19" ht="18.0" customHeight="1">
      <c r="A19" s="1"/>
      <c r="B19" s="14"/>
      <c r="C19" s="41" t="s">
        <v>6466</v>
      </c>
      <c r="D19" s="28" t="s">
        <v>848</v>
      </c>
      <c r="E19" s="28" t="s">
        <v>6467</v>
      </c>
      <c r="F19" s="28" t="s">
        <v>848</v>
      </c>
      <c r="G19" s="28" t="s">
        <v>19</v>
      </c>
      <c r="H19" s="111">
        <v>45737.0</v>
      </c>
      <c r="I19" s="109">
        <v>45829.0</v>
      </c>
      <c r="J19" s="109">
        <v>46012.0</v>
      </c>
      <c r="K19" s="27"/>
      <c r="L19" s="1"/>
      <c r="M19" s="1"/>
      <c r="N19" s="1"/>
      <c r="O19" s="1"/>
      <c r="P19" s="1"/>
      <c r="Q19" s="1"/>
      <c r="R19" s="1"/>
      <c r="S19" s="1"/>
      <c r="T19" s="1"/>
      <c r="U19" s="1"/>
      <c r="V19" s="1"/>
      <c r="W19" s="1"/>
      <c r="X19" s="1"/>
      <c r="Y19" s="1"/>
      <c r="Z19" s="1"/>
      <c r="AA19" s="1"/>
    </row>
    <row r="20" ht="18.0" customHeight="1">
      <c r="A20" s="1"/>
      <c r="B20" s="14"/>
      <c r="C20" s="41"/>
      <c r="D20" s="28"/>
      <c r="E20" s="28"/>
      <c r="F20" s="28"/>
      <c r="G20" s="28"/>
      <c r="H20" s="112"/>
      <c r="I20" s="109"/>
      <c r="J20" s="109"/>
      <c r="K20" s="27"/>
      <c r="L20" s="1"/>
      <c r="M20" s="1"/>
      <c r="N20" s="1"/>
      <c r="O20" s="1"/>
      <c r="P20" s="1"/>
      <c r="Q20" s="1"/>
      <c r="R20" s="1"/>
      <c r="S20" s="1"/>
      <c r="T20" s="1"/>
      <c r="U20" s="1"/>
      <c r="V20" s="1"/>
      <c r="W20" s="1"/>
      <c r="X20" s="1"/>
      <c r="Y20" s="1"/>
      <c r="Z20" s="1"/>
      <c r="AA20" s="1"/>
    </row>
    <row r="21" ht="18.0" customHeight="1">
      <c r="A21" s="1"/>
      <c r="B21" s="14"/>
      <c r="C21" s="41"/>
      <c r="D21" s="28"/>
      <c r="E21" s="28"/>
      <c r="F21" s="28"/>
      <c r="G21" s="28"/>
      <c r="H21" s="111"/>
      <c r="I21" s="109"/>
      <c r="J21" s="109"/>
      <c r="K21" s="27"/>
      <c r="L21" s="1"/>
      <c r="M21" s="1"/>
      <c r="N21" s="1"/>
      <c r="O21" s="1"/>
      <c r="P21" s="1"/>
      <c r="Q21" s="1"/>
      <c r="R21" s="1"/>
      <c r="S21" s="1"/>
      <c r="T21" s="1"/>
      <c r="U21" s="1"/>
      <c r="V21" s="1"/>
      <c r="W21" s="1"/>
      <c r="X21" s="1"/>
      <c r="Y21" s="1"/>
      <c r="Z21" s="1"/>
      <c r="AA21" s="1"/>
    </row>
    <row r="22" ht="18.0" customHeight="1">
      <c r="A22" s="1"/>
      <c r="B22" s="14"/>
      <c r="C22" s="41"/>
      <c r="D22" s="28"/>
      <c r="E22" s="28"/>
      <c r="F22" s="28"/>
      <c r="G22" s="28"/>
      <c r="H22" s="111"/>
      <c r="I22" s="109"/>
      <c r="J22" s="109"/>
      <c r="K22" s="27"/>
      <c r="L22" s="1"/>
      <c r="M22" s="1"/>
      <c r="N22" s="1"/>
      <c r="O22" s="1"/>
      <c r="P22" s="1"/>
      <c r="Q22" s="1"/>
      <c r="R22" s="1"/>
      <c r="S22" s="1"/>
      <c r="T22" s="1"/>
      <c r="U22" s="1"/>
      <c r="V22" s="1"/>
      <c r="W22" s="1"/>
      <c r="X22" s="1"/>
      <c r="Y22" s="1"/>
      <c r="Z22" s="1"/>
      <c r="AA22" s="1"/>
    </row>
    <row r="23" ht="18.0" customHeight="1">
      <c r="A23" s="3"/>
      <c r="B23" s="21"/>
      <c r="C23" s="41"/>
      <c r="D23" s="28"/>
      <c r="E23" s="28"/>
      <c r="F23" s="28"/>
      <c r="G23" s="28"/>
      <c r="H23" s="112"/>
      <c r="I23" s="109"/>
      <c r="J23" s="109"/>
      <c r="K23" s="27"/>
      <c r="L23" s="1"/>
      <c r="M23" s="1"/>
      <c r="N23" s="1"/>
      <c r="O23" s="1"/>
      <c r="P23" s="1"/>
      <c r="Q23" s="1"/>
      <c r="R23" s="1"/>
      <c r="S23" s="1"/>
      <c r="T23" s="1"/>
      <c r="U23" s="1"/>
      <c r="V23" s="1"/>
      <c r="W23" s="1"/>
      <c r="X23" s="1"/>
      <c r="Y23" s="1"/>
      <c r="Z23" s="1"/>
      <c r="AA23" s="1"/>
    </row>
    <row r="24" ht="18.0" customHeight="1">
      <c r="A24" s="1"/>
      <c r="B24" s="14"/>
      <c r="C24" s="41"/>
      <c r="D24" s="28"/>
      <c r="E24" s="28"/>
      <c r="F24" s="28"/>
      <c r="G24" s="28"/>
      <c r="H24" s="112"/>
      <c r="I24" s="109"/>
      <c r="J24" s="109"/>
      <c r="K24" s="27"/>
      <c r="L24" s="1"/>
      <c r="M24" s="1"/>
      <c r="N24" s="1"/>
      <c r="O24" s="1"/>
      <c r="P24" s="1"/>
      <c r="Q24" s="1"/>
      <c r="R24" s="1"/>
      <c r="S24" s="1"/>
      <c r="T24" s="1"/>
      <c r="U24" s="1"/>
      <c r="V24" s="1"/>
      <c r="W24" s="1"/>
      <c r="X24" s="1"/>
      <c r="Y24" s="1"/>
      <c r="Z24" s="1"/>
      <c r="AA24" s="1"/>
    </row>
    <row r="25" ht="18.0" customHeight="1">
      <c r="A25" s="1"/>
      <c r="B25" s="14"/>
      <c r="C25" s="41"/>
      <c r="D25" s="28"/>
      <c r="E25" s="28"/>
      <c r="F25" s="28"/>
      <c r="G25" s="28"/>
      <c r="H25" s="112"/>
      <c r="I25" s="109"/>
      <c r="J25" s="109"/>
      <c r="K25" s="27"/>
      <c r="L25" s="1"/>
      <c r="M25" s="1"/>
      <c r="N25" s="1"/>
      <c r="O25" s="1"/>
      <c r="P25" s="1"/>
      <c r="Q25" s="1"/>
      <c r="R25" s="1"/>
      <c r="S25" s="1"/>
      <c r="T25" s="1"/>
      <c r="U25" s="1"/>
      <c r="V25" s="1"/>
      <c r="W25" s="1"/>
      <c r="X25" s="1"/>
      <c r="Y25" s="1"/>
      <c r="Z25" s="1"/>
      <c r="AA25" s="1"/>
    </row>
    <row r="26" ht="18.0" customHeight="1">
      <c r="A26" s="1"/>
      <c r="B26" s="14"/>
      <c r="C26" s="41"/>
      <c r="D26" s="28"/>
      <c r="E26" s="28"/>
      <c r="F26" s="28"/>
      <c r="G26" s="28"/>
      <c r="H26" s="111"/>
      <c r="I26" s="109"/>
      <c r="J26" s="109"/>
      <c r="K26" s="27"/>
      <c r="L26" s="1"/>
      <c r="M26" s="1"/>
      <c r="N26" s="1"/>
      <c r="O26" s="1"/>
      <c r="P26" s="1"/>
      <c r="Q26" s="1"/>
      <c r="R26" s="1"/>
      <c r="S26" s="1"/>
      <c r="T26" s="1"/>
      <c r="U26" s="1"/>
      <c r="V26" s="1"/>
      <c r="W26" s="1"/>
      <c r="X26" s="1"/>
      <c r="Y26" s="1"/>
      <c r="Z26" s="1"/>
      <c r="AA26" s="1"/>
    </row>
    <row r="27" ht="18.0" customHeight="1">
      <c r="A27" s="1"/>
      <c r="B27" s="14"/>
      <c r="C27" s="41"/>
      <c r="D27" s="28"/>
      <c r="E27" s="28"/>
      <c r="F27" s="28"/>
      <c r="G27" s="28"/>
      <c r="H27" s="111"/>
      <c r="I27" s="109"/>
      <c r="J27" s="109"/>
      <c r="K27" s="27"/>
      <c r="L27" s="1"/>
      <c r="M27" s="1"/>
      <c r="N27" s="1"/>
      <c r="O27" s="1"/>
      <c r="P27" s="1"/>
      <c r="Q27" s="1"/>
      <c r="R27" s="1"/>
      <c r="S27" s="1"/>
      <c r="T27" s="1"/>
      <c r="U27" s="1"/>
      <c r="V27" s="1"/>
      <c r="W27" s="1"/>
      <c r="X27" s="1"/>
      <c r="Y27" s="1"/>
      <c r="Z27" s="1"/>
      <c r="AA27" s="1"/>
    </row>
    <row r="28" ht="18.0" customHeight="1">
      <c r="A28" s="1"/>
      <c r="B28" s="14"/>
      <c r="C28" s="41"/>
      <c r="D28" s="28"/>
      <c r="E28" s="28"/>
      <c r="F28" s="28"/>
      <c r="G28" s="28"/>
      <c r="H28" s="112"/>
      <c r="I28" s="109"/>
      <c r="J28" s="109"/>
      <c r="K28" s="27"/>
      <c r="L28" s="1"/>
      <c r="M28" s="1"/>
      <c r="N28" s="1"/>
      <c r="O28" s="1"/>
      <c r="P28" s="1"/>
      <c r="Q28" s="1"/>
      <c r="R28" s="1"/>
      <c r="S28" s="1"/>
      <c r="T28" s="1"/>
      <c r="U28" s="1"/>
      <c r="V28" s="1"/>
      <c r="W28" s="1"/>
      <c r="X28" s="1"/>
      <c r="Y28" s="1"/>
      <c r="Z28" s="1"/>
      <c r="AA28" s="1"/>
    </row>
    <row r="29" ht="18.0" customHeight="1">
      <c r="A29" s="1"/>
      <c r="B29" s="14"/>
      <c r="C29" s="41"/>
      <c r="D29" s="28"/>
      <c r="E29" s="28"/>
      <c r="F29" s="28"/>
      <c r="G29" s="28"/>
      <c r="H29" s="111"/>
      <c r="I29" s="109"/>
      <c r="J29" s="109"/>
      <c r="K29" s="27"/>
      <c r="L29" s="1"/>
      <c r="M29" s="1"/>
      <c r="N29" s="1"/>
      <c r="O29" s="1"/>
      <c r="P29" s="1"/>
      <c r="Q29" s="1"/>
      <c r="R29" s="1"/>
      <c r="S29" s="1"/>
      <c r="T29" s="1"/>
      <c r="U29" s="1"/>
      <c r="V29" s="1"/>
      <c r="W29" s="1"/>
      <c r="X29" s="1"/>
      <c r="Y29" s="1"/>
      <c r="Z29" s="1"/>
      <c r="AA29" s="1"/>
    </row>
    <row r="30" ht="18.0" customHeight="1">
      <c r="A30" s="1"/>
      <c r="B30" s="14"/>
      <c r="C30" s="41"/>
      <c r="D30" s="28"/>
      <c r="E30" s="28"/>
      <c r="F30" s="28"/>
      <c r="G30" s="28"/>
      <c r="H30" s="111"/>
      <c r="I30" s="109"/>
      <c r="J30" s="109"/>
      <c r="K30" s="27"/>
      <c r="L30" s="1"/>
      <c r="M30" s="1"/>
      <c r="N30" s="1"/>
      <c r="O30" s="1"/>
      <c r="P30" s="1"/>
      <c r="Q30" s="1"/>
      <c r="R30" s="1"/>
      <c r="S30" s="1"/>
      <c r="T30" s="1"/>
      <c r="U30" s="1"/>
      <c r="V30" s="1"/>
      <c r="W30" s="1"/>
      <c r="X30" s="1"/>
      <c r="Y30" s="1"/>
      <c r="Z30" s="1"/>
      <c r="AA30" s="1"/>
    </row>
    <row r="31" ht="18.0" customHeight="1">
      <c r="A31" s="1"/>
      <c r="B31" s="14"/>
      <c r="C31" s="41"/>
      <c r="D31" s="28"/>
      <c r="E31" s="28"/>
      <c r="F31" s="28"/>
      <c r="G31" s="28"/>
      <c r="H31" s="111"/>
      <c r="I31" s="109"/>
      <c r="J31" s="109"/>
      <c r="K31" s="27"/>
      <c r="L31" s="1"/>
      <c r="M31" s="1"/>
      <c r="N31" s="1"/>
      <c r="O31" s="1"/>
      <c r="P31" s="1"/>
      <c r="Q31" s="1"/>
      <c r="R31" s="1"/>
      <c r="S31" s="1"/>
      <c r="T31" s="1"/>
      <c r="U31" s="1"/>
      <c r="V31" s="1"/>
      <c r="W31" s="1"/>
      <c r="X31" s="1"/>
      <c r="Y31" s="1"/>
      <c r="Z31" s="1"/>
      <c r="AA31" s="1"/>
    </row>
    <row r="32" ht="18.0" customHeight="1">
      <c r="A32" s="1"/>
      <c r="B32" s="14"/>
      <c r="C32" s="41"/>
      <c r="D32" s="28"/>
      <c r="E32" s="28"/>
      <c r="F32" s="28"/>
      <c r="G32" s="28"/>
      <c r="H32" s="111"/>
      <c r="I32" s="109"/>
      <c r="J32" s="109"/>
      <c r="K32" s="27"/>
      <c r="L32" s="1"/>
      <c r="M32" s="1"/>
      <c r="N32" s="1"/>
      <c r="O32" s="1"/>
      <c r="P32" s="1"/>
      <c r="Q32" s="1"/>
      <c r="R32" s="1"/>
      <c r="S32" s="1"/>
      <c r="T32" s="1"/>
      <c r="U32" s="1"/>
      <c r="V32" s="1"/>
      <c r="W32" s="1"/>
      <c r="X32" s="1"/>
      <c r="Y32" s="1"/>
      <c r="Z32" s="1"/>
      <c r="AA32" s="1"/>
    </row>
    <row r="33" ht="18.0" customHeight="1">
      <c r="A33" s="1"/>
      <c r="B33" s="14"/>
      <c r="C33" s="41"/>
      <c r="D33" s="28"/>
      <c r="E33" s="28"/>
      <c r="F33" s="28"/>
      <c r="G33" s="28"/>
      <c r="H33" s="111"/>
      <c r="I33" s="109"/>
      <c r="J33" s="109"/>
      <c r="K33" s="27"/>
      <c r="L33" s="1"/>
      <c r="M33" s="1"/>
      <c r="N33" s="1"/>
      <c r="O33" s="1"/>
      <c r="P33" s="1"/>
      <c r="Q33" s="1"/>
      <c r="R33" s="1"/>
      <c r="S33" s="1"/>
      <c r="T33" s="1"/>
      <c r="U33" s="1"/>
      <c r="V33" s="1"/>
      <c r="W33" s="1"/>
      <c r="X33" s="1"/>
      <c r="Y33" s="1"/>
      <c r="Z33" s="1"/>
      <c r="AA33" s="1"/>
    </row>
    <row r="34" ht="18.0" customHeight="1">
      <c r="A34" s="1"/>
      <c r="B34" s="14"/>
      <c r="C34" s="41"/>
      <c r="D34" s="28"/>
      <c r="E34" s="28"/>
      <c r="F34" s="28"/>
      <c r="G34" s="28"/>
      <c r="H34" s="112"/>
      <c r="I34" s="109"/>
      <c r="J34" s="109"/>
      <c r="K34" s="27"/>
      <c r="L34" s="1"/>
      <c r="M34" s="1"/>
      <c r="N34" s="1"/>
      <c r="O34" s="1"/>
      <c r="P34" s="1"/>
      <c r="Q34" s="1"/>
      <c r="R34" s="1"/>
      <c r="S34" s="1"/>
      <c r="T34" s="1"/>
      <c r="U34" s="1"/>
      <c r="V34" s="1"/>
      <c r="W34" s="1"/>
      <c r="X34" s="1"/>
      <c r="Y34" s="1"/>
      <c r="Z34" s="1"/>
      <c r="AA34" s="1"/>
    </row>
    <row r="35" ht="18.0" customHeight="1">
      <c r="A35" s="1"/>
      <c r="B35" s="14"/>
      <c r="C35" s="41"/>
      <c r="D35" s="28"/>
      <c r="E35" s="28"/>
      <c r="F35" s="28"/>
      <c r="G35" s="28"/>
      <c r="H35" s="112"/>
      <c r="I35" s="109"/>
      <c r="J35" s="109"/>
      <c r="K35" s="27"/>
      <c r="L35" s="1"/>
      <c r="M35" s="1"/>
      <c r="N35" s="1"/>
      <c r="O35" s="1"/>
      <c r="P35" s="1"/>
      <c r="Q35" s="1"/>
      <c r="R35" s="1"/>
      <c r="S35" s="1"/>
      <c r="T35" s="1"/>
      <c r="U35" s="1"/>
      <c r="V35" s="1"/>
      <c r="W35" s="1"/>
      <c r="X35" s="1"/>
      <c r="Y35" s="1"/>
      <c r="Z35" s="1"/>
      <c r="AA35" s="1"/>
    </row>
    <row r="36" ht="18.0" customHeight="1">
      <c r="A36" s="1"/>
      <c r="B36" s="14"/>
      <c r="C36" s="41"/>
      <c r="D36" s="28"/>
      <c r="E36" s="28"/>
      <c r="F36" s="28"/>
      <c r="G36" s="28"/>
      <c r="H36" s="111"/>
      <c r="I36" s="109"/>
      <c r="J36" s="109"/>
      <c r="K36" s="27"/>
      <c r="L36" s="1"/>
      <c r="M36" s="1"/>
      <c r="N36" s="1"/>
      <c r="O36" s="1"/>
      <c r="P36" s="1"/>
      <c r="Q36" s="1"/>
      <c r="R36" s="1"/>
      <c r="S36" s="1"/>
      <c r="T36" s="1"/>
      <c r="U36" s="1"/>
      <c r="V36" s="1"/>
      <c r="W36" s="1"/>
      <c r="X36" s="1"/>
      <c r="Y36" s="1"/>
      <c r="Z36" s="1"/>
      <c r="AA36" s="1"/>
    </row>
    <row r="37" ht="18.0" customHeight="1">
      <c r="A37" s="1"/>
      <c r="B37" s="14"/>
      <c r="C37" s="41"/>
      <c r="D37" s="28"/>
      <c r="E37" s="28"/>
      <c r="F37" s="28"/>
      <c r="G37" s="28"/>
      <c r="H37" s="111"/>
      <c r="I37" s="109"/>
      <c r="J37" s="109"/>
      <c r="K37" s="27"/>
      <c r="L37" s="1"/>
      <c r="M37" s="1"/>
      <c r="N37" s="1"/>
      <c r="O37" s="1"/>
      <c r="P37" s="1"/>
      <c r="Q37" s="1"/>
      <c r="R37" s="1"/>
      <c r="S37" s="1"/>
      <c r="T37" s="1"/>
      <c r="U37" s="1"/>
      <c r="V37" s="1"/>
      <c r="W37" s="1"/>
      <c r="X37" s="1"/>
      <c r="Y37" s="1"/>
      <c r="Z37" s="1"/>
      <c r="AA37" s="1"/>
    </row>
    <row r="38" ht="18.0" customHeight="1">
      <c r="A38" s="1"/>
      <c r="B38" s="14"/>
      <c r="C38" s="41"/>
      <c r="D38" s="28"/>
      <c r="E38" s="28"/>
      <c r="F38" s="28"/>
      <c r="G38" s="28"/>
      <c r="H38" s="112"/>
      <c r="I38" s="109"/>
      <c r="J38" s="109"/>
      <c r="K38" s="27"/>
      <c r="L38" s="1"/>
      <c r="M38" s="1"/>
      <c r="N38" s="1"/>
      <c r="O38" s="1"/>
      <c r="P38" s="1"/>
      <c r="Q38" s="1"/>
      <c r="R38" s="1"/>
      <c r="S38" s="1"/>
      <c r="T38" s="1"/>
      <c r="U38" s="1"/>
      <c r="V38" s="1"/>
      <c r="W38" s="1"/>
      <c r="X38" s="1"/>
      <c r="Y38" s="1"/>
      <c r="Z38" s="1"/>
      <c r="AA38" s="1"/>
    </row>
    <row r="39" ht="18.0" customHeight="1">
      <c r="A39" s="1"/>
      <c r="B39" s="14"/>
      <c r="C39" s="41"/>
      <c r="D39" s="28"/>
      <c r="E39" s="28"/>
      <c r="F39" s="28"/>
      <c r="G39" s="28"/>
      <c r="H39" s="112"/>
      <c r="I39" s="109"/>
      <c r="J39" s="109"/>
      <c r="K39" s="27"/>
      <c r="L39" s="1"/>
      <c r="M39" s="1"/>
      <c r="N39" s="1"/>
      <c r="O39" s="1"/>
      <c r="P39" s="1"/>
      <c r="Q39" s="1"/>
      <c r="R39" s="1"/>
      <c r="S39" s="1"/>
      <c r="T39" s="1"/>
      <c r="U39" s="1"/>
      <c r="V39" s="1"/>
      <c r="W39" s="1"/>
      <c r="X39" s="1"/>
      <c r="Y39" s="1"/>
      <c r="Z39" s="1"/>
      <c r="AA39" s="1"/>
    </row>
    <row r="40" ht="18.0" customHeight="1">
      <c r="A40" s="1"/>
      <c r="B40" s="14"/>
      <c r="C40" s="41"/>
      <c r="D40" s="28"/>
      <c r="E40" s="28"/>
      <c r="F40" s="28"/>
      <c r="G40" s="28"/>
      <c r="H40" s="112"/>
      <c r="I40" s="109"/>
      <c r="J40" s="109"/>
      <c r="K40" s="27"/>
      <c r="L40" s="1"/>
      <c r="M40" s="1"/>
      <c r="N40" s="1"/>
      <c r="O40" s="1"/>
      <c r="P40" s="1"/>
      <c r="Q40" s="1"/>
      <c r="R40" s="1"/>
      <c r="S40" s="1"/>
      <c r="T40" s="1"/>
      <c r="U40" s="1"/>
      <c r="V40" s="1"/>
      <c r="W40" s="1"/>
      <c r="X40" s="1"/>
      <c r="Y40" s="1"/>
      <c r="Z40" s="1"/>
      <c r="AA40" s="1"/>
    </row>
    <row r="41" ht="18.0" customHeight="1">
      <c r="A41" s="1"/>
      <c r="B41" s="14"/>
      <c r="C41" s="22"/>
      <c r="D41" s="23"/>
      <c r="E41" s="23"/>
      <c r="F41" s="23"/>
      <c r="G41" s="23"/>
      <c r="H41" s="113"/>
      <c r="I41" s="114"/>
      <c r="J41" s="114"/>
      <c r="K41" s="27"/>
      <c r="L41" s="1"/>
      <c r="M41" s="1"/>
      <c r="N41" s="1"/>
      <c r="O41" s="1"/>
      <c r="P41" s="1"/>
      <c r="Q41" s="1"/>
      <c r="R41" s="1"/>
      <c r="S41" s="1"/>
      <c r="T41" s="1"/>
      <c r="U41" s="1"/>
      <c r="V41" s="1"/>
      <c r="W41" s="1"/>
      <c r="X41" s="1"/>
      <c r="Y41" s="1"/>
      <c r="Z41" s="1"/>
      <c r="AA41" s="1"/>
    </row>
    <row r="42" ht="18.0" customHeight="1">
      <c r="A42" s="1"/>
      <c r="B42" s="14"/>
      <c r="C42" s="22"/>
      <c r="D42" s="23"/>
      <c r="E42" s="23"/>
      <c r="F42" s="23"/>
      <c r="G42" s="23"/>
      <c r="H42" s="113"/>
      <c r="I42" s="114"/>
      <c r="J42" s="114"/>
      <c r="K42" s="27"/>
      <c r="L42" s="1"/>
      <c r="M42" s="1"/>
      <c r="N42" s="1"/>
      <c r="O42" s="1"/>
      <c r="P42" s="1"/>
      <c r="Q42" s="1"/>
      <c r="R42" s="1"/>
      <c r="S42" s="1"/>
      <c r="T42" s="1"/>
      <c r="U42" s="1"/>
      <c r="V42" s="1"/>
      <c r="W42" s="1"/>
      <c r="X42" s="1"/>
      <c r="Y42" s="1"/>
      <c r="Z42" s="1"/>
      <c r="AA42" s="1"/>
    </row>
    <row r="43" ht="18.0" customHeight="1">
      <c r="A43" s="1"/>
      <c r="B43" s="14"/>
      <c r="C43" s="22"/>
      <c r="D43" s="23"/>
      <c r="E43" s="23"/>
      <c r="F43" s="23"/>
      <c r="G43" s="23"/>
      <c r="H43" s="113"/>
      <c r="I43" s="114"/>
      <c r="J43" s="114"/>
      <c r="K43" s="27"/>
      <c r="L43" s="1"/>
      <c r="M43" s="1"/>
      <c r="N43" s="1"/>
      <c r="O43" s="1"/>
      <c r="P43" s="1"/>
      <c r="Q43" s="1"/>
      <c r="R43" s="1"/>
      <c r="S43" s="1"/>
      <c r="T43" s="1"/>
      <c r="U43" s="1"/>
      <c r="V43" s="1"/>
      <c r="W43" s="1"/>
      <c r="X43" s="1"/>
      <c r="Y43" s="1"/>
      <c r="Z43" s="1"/>
      <c r="AA43" s="1"/>
    </row>
    <row r="44" ht="18.0" customHeight="1">
      <c r="A44" s="1"/>
      <c r="B44" s="14"/>
      <c r="C44" s="22"/>
      <c r="D44" s="23"/>
      <c r="E44" s="23"/>
      <c r="F44" s="23"/>
      <c r="G44" s="23"/>
      <c r="H44" s="113"/>
      <c r="I44" s="114"/>
      <c r="J44" s="114"/>
      <c r="K44" s="27"/>
      <c r="L44" s="1"/>
      <c r="M44" s="1"/>
      <c r="N44" s="1"/>
      <c r="O44" s="1"/>
      <c r="P44" s="1"/>
      <c r="Q44" s="1"/>
      <c r="R44" s="1"/>
      <c r="S44" s="1"/>
      <c r="T44" s="1"/>
      <c r="U44" s="1"/>
      <c r="V44" s="1"/>
      <c r="W44" s="1"/>
      <c r="X44" s="1"/>
      <c r="Y44" s="1"/>
      <c r="Z44" s="1"/>
      <c r="AA44" s="1"/>
    </row>
    <row r="45" ht="18.0" customHeight="1">
      <c r="A45" s="1"/>
      <c r="B45" s="14"/>
      <c r="C45" s="22"/>
      <c r="D45" s="23"/>
      <c r="E45" s="23"/>
      <c r="F45" s="23"/>
      <c r="G45" s="23"/>
      <c r="H45" s="115"/>
      <c r="I45" s="114"/>
      <c r="J45" s="114"/>
      <c r="K45" s="27"/>
      <c r="L45" s="1"/>
      <c r="M45" s="1"/>
      <c r="N45" s="1"/>
      <c r="O45" s="1"/>
      <c r="P45" s="1"/>
      <c r="Q45" s="1"/>
      <c r="R45" s="1"/>
      <c r="S45" s="1"/>
      <c r="T45" s="1"/>
      <c r="U45" s="1"/>
      <c r="V45" s="1"/>
      <c r="W45" s="1"/>
      <c r="X45" s="1"/>
      <c r="Y45" s="1"/>
      <c r="Z45" s="1"/>
      <c r="AA45" s="1"/>
    </row>
    <row r="46" ht="18.0" customHeight="1">
      <c r="A46" s="1"/>
      <c r="B46" s="14"/>
      <c r="C46" s="22"/>
      <c r="D46" s="23"/>
      <c r="E46" s="23"/>
      <c r="F46" s="23"/>
      <c r="G46" s="23"/>
      <c r="H46" s="115"/>
      <c r="I46" s="114"/>
      <c r="J46" s="114"/>
      <c r="K46" s="27"/>
      <c r="L46" s="1"/>
      <c r="M46" s="1"/>
      <c r="N46" s="1"/>
      <c r="O46" s="1"/>
      <c r="P46" s="1"/>
      <c r="Q46" s="1"/>
      <c r="R46" s="1"/>
      <c r="S46" s="1"/>
      <c r="T46" s="1"/>
      <c r="U46" s="1"/>
      <c r="V46" s="1"/>
      <c r="W46" s="1"/>
      <c r="X46" s="1"/>
      <c r="Y46" s="1"/>
      <c r="Z46" s="1"/>
      <c r="AA46" s="1"/>
    </row>
    <row r="47" ht="18.0" customHeight="1">
      <c r="A47" s="1"/>
      <c r="B47" s="14"/>
      <c r="C47" s="22"/>
      <c r="D47" s="23"/>
      <c r="E47" s="23"/>
      <c r="F47" s="23"/>
      <c r="G47" s="23"/>
      <c r="H47" s="115"/>
      <c r="I47" s="114"/>
      <c r="J47" s="114"/>
      <c r="K47" s="27"/>
      <c r="L47" s="1"/>
      <c r="M47" s="1"/>
      <c r="N47" s="1"/>
      <c r="O47" s="1"/>
      <c r="P47" s="1"/>
      <c r="Q47" s="1"/>
      <c r="R47" s="1"/>
      <c r="S47" s="1"/>
      <c r="T47" s="1"/>
      <c r="U47" s="1"/>
      <c r="V47" s="1"/>
      <c r="W47" s="1"/>
      <c r="X47" s="1"/>
      <c r="Y47" s="1"/>
      <c r="Z47" s="1"/>
      <c r="AA47" s="1"/>
    </row>
    <row r="48" ht="18.0" customHeight="1">
      <c r="A48" s="1"/>
      <c r="B48" s="14"/>
      <c r="C48" s="22"/>
      <c r="D48" s="23"/>
      <c r="E48" s="23"/>
      <c r="F48" s="23"/>
      <c r="G48" s="23"/>
      <c r="H48" s="115"/>
      <c r="I48" s="114"/>
      <c r="J48" s="114"/>
      <c r="K48" s="27"/>
      <c r="L48" s="1"/>
      <c r="M48" s="1"/>
      <c r="N48" s="1"/>
      <c r="O48" s="1"/>
      <c r="P48" s="1"/>
      <c r="Q48" s="1"/>
      <c r="R48" s="1"/>
      <c r="S48" s="1"/>
      <c r="T48" s="1"/>
      <c r="U48" s="1"/>
      <c r="V48" s="1"/>
      <c r="W48" s="1"/>
      <c r="X48" s="1"/>
      <c r="Y48" s="1"/>
      <c r="Z48" s="1"/>
      <c r="AA48" s="1"/>
    </row>
    <row r="49" ht="18.0" customHeight="1">
      <c r="A49" s="1"/>
      <c r="B49" s="14"/>
      <c r="C49" s="22"/>
      <c r="D49" s="23"/>
      <c r="E49" s="23"/>
      <c r="F49" s="23"/>
      <c r="G49" s="23"/>
      <c r="H49" s="115"/>
      <c r="I49" s="114"/>
      <c r="J49" s="114"/>
      <c r="K49" s="27"/>
      <c r="L49" s="1"/>
      <c r="M49" s="1"/>
      <c r="N49" s="1"/>
      <c r="O49" s="1"/>
      <c r="P49" s="1"/>
      <c r="Q49" s="1"/>
      <c r="R49" s="1"/>
      <c r="S49" s="1"/>
      <c r="T49" s="1"/>
      <c r="U49" s="1"/>
      <c r="V49" s="1"/>
      <c r="W49" s="1"/>
      <c r="X49" s="1"/>
      <c r="Y49" s="1"/>
      <c r="Z49" s="1"/>
      <c r="AA49" s="1"/>
    </row>
    <row r="50" ht="18.0" customHeight="1">
      <c r="A50" s="1"/>
      <c r="B50" s="14"/>
      <c r="C50" s="22"/>
      <c r="D50" s="23"/>
      <c r="E50" s="23"/>
      <c r="F50" s="23"/>
      <c r="G50" s="23"/>
      <c r="H50" s="115"/>
      <c r="I50" s="114"/>
      <c r="J50" s="114"/>
      <c r="K50" s="27"/>
      <c r="L50" s="1"/>
      <c r="M50" s="1"/>
      <c r="N50" s="1"/>
      <c r="O50" s="1"/>
      <c r="P50" s="1"/>
      <c r="Q50" s="1"/>
      <c r="R50" s="1"/>
      <c r="S50" s="1"/>
      <c r="T50" s="1"/>
      <c r="U50" s="1"/>
      <c r="V50" s="1"/>
      <c r="W50" s="1"/>
      <c r="X50" s="1"/>
      <c r="Y50" s="1"/>
      <c r="Z50" s="1"/>
      <c r="AA50" s="1"/>
    </row>
    <row r="51" ht="18.0" customHeight="1">
      <c r="A51" s="1"/>
      <c r="B51" s="14"/>
      <c r="C51" s="22"/>
      <c r="D51" s="23"/>
      <c r="E51" s="23"/>
      <c r="F51" s="23"/>
      <c r="G51" s="23"/>
      <c r="H51" s="115"/>
      <c r="I51" s="114"/>
      <c r="J51" s="114"/>
      <c r="K51" s="27"/>
      <c r="L51" s="1"/>
      <c r="M51" s="1"/>
      <c r="N51" s="1"/>
      <c r="O51" s="1"/>
      <c r="P51" s="1"/>
      <c r="Q51" s="1"/>
      <c r="R51" s="1"/>
      <c r="S51" s="1"/>
      <c r="T51" s="1"/>
      <c r="U51" s="1"/>
      <c r="V51" s="1"/>
      <c r="W51" s="1"/>
      <c r="X51" s="1"/>
      <c r="Y51" s="1"/>
      <c r="Z51" s="1"/>
      <c r="AA51" s="1"/>
    </row>
    <row r="52" ht="18.0" customHeight="1">
      <c r="A52" s="1"/>
      <c r="B52" s="14"/>
      <c r="C52" s="22"/>
      <c r="D52" s="23"/>
      <c r="E52" s="23"/>
      <c r="F52" s="23"/>
      <c r="G52" s="23"/>
      <c r="H52" s="115"/>
      <c r="I52" s="114"/>
      <c r="J52" s="114"/>
      <c r="K52" s="27"/>
      <c r="L52" s="1"/>
      <c r="M52" s="1"/>
      <c r="N52" s="1"/>
      <c r="O52" s="1"/>
      <c r="P52" s="1"/>
      <c r="Q52" s="1"/>
      <c r="R52" s="1"/>
      <c r="S52" s="1"/>
      <c r="T52" s="1"/>
      <c r="U52" s="1"/>
      <c r="V52" s="1"/>
      <c r="W52" s="1"/>
      <c r="X52" s="1"/>
      <c r="Y52" s="1"/>
      <c r="Z52" s="1"/>
      <c r="AA52" s="1"/>
    </row>
    <row r="53" ht="18.0" customHeight="1">
      <c r="A53" s="1"/>
      <c r="B53" s="14"/>
      <c r="C53" s="22"/>
      <c r="D53" s="23"/>
      <c r="E53" s="23"/>
      <c r="F53" s="23"/>
      <c r="G53" s="23"/>
      <c r="H53" s="115"/>
      <c r="I53" s="114"/>
      <c r="J53" s="114"/>
      <c r="K53" s="27"/>
      <c r="L53" s="1"/>
      <c r="M53" s="1"/>
      <c r="N53" s="1"/>
      <c r="O53" s="1"/>
      <c r="P53" s="1"/>
      <c r="Q53" s="1"/>
      <c r="R53" s="1"/>
      <c r="S53" s="1"/>
      <c r="T53" s="1"/>
      <c r="U53" s="1"/>
      <c r="V53" s="1"/>
      <c r="W53" s="1"/>
      <c r="X53" s="1"/>
      <c r="Y53" s="1"/>
      <c r="Z53" s="1"/>
      <c r="AA53" s="1"/>
    </row>
    <row r="54" ht="18.0" customHeight="1">
      <c r="A54" s="1"/>
      <c r="B54" s="14"/>
      <c r="C54" s="22"/>
      <c r="D54" s="23"/>
      <c r="E54" s="23"/>
      <c r="F54" s="23"/>
      <c r="G54" s="23"/>
      <c r="H54" s="115"/>
      <c r="I54" s="114"/>
      <c r="J54" s="114"/>
      <c r="K54" s="27"/>
      <c r="L54" s="1"/>
      <c r="M54" s="1"/>
      <c r="N54" s="1"/>
      <c r="O54" s="1"/>
      <c r="P54" s="1"/>
      <c r="Q54" s="1"/>
      <c r="R54" s="1"/>
      <c r="S54" s="1"/>
      <c r="T54" s="1"/>
      <c r="U54" s="1"/>
      <c r="V54" s="1"/>
      <c r="W54" s="1"/>
      <c r="X54" s="1"/>
      <c r="Y54" s="1"/>
      <c r="Z54" s="1"/>
      <c r="AA54" s="1"/>
    </row>
    <row r="55" ht="18.0" customHeight="1">
      <c r="A55" s="1"/>
      <c r="B55" s="14"/>
      <c r="C55" s="22"/>
      <c r="D55" s="23"/>
      <c r="E55" s="23"/>
      <c r="F55" s="23"/>
      <c r="G55" s="23"/>
      <c r="H55" s="115"/>
      <c r="I55" s="114"/>
      <c r="J55" s="114"/>
      <c r="K55" s="27"/>
      <c r="L55" s="1"/>
      <c r="M55" s="1"/>
      <c r="N55" s="1"/>
      <c r="O55" s="1"/>
      <c r="P55" s="1"/>
      <c r="Q55" s="1"/>
      <c r="R55" s="1"/>
      <c r="S55" s="1"/>
      <c r="T55" s="1"/>
      <c r="U55" s="1"/>
      <c r="V55" s="1"/>
      <c r="W55" s="1"/>
      <c r="X55" s="1"/>
      <c r="Y55" s="1"/>
      <c r="Z55" s="1"/>
      <c r="AA55" s="1"/>
    </row>
    <row r="56" ht="18.0" customHeight="1">
      <c r="A56" s="1"/>
      <c r="B56" s="14"/>
      <c r="C56" s="22"/>
      <c r="D56" s="23"/>
      <c r="E56" s="23"/>
      <c r="F56" s="23"/>
      <c r="G56" s="23"/>
      <c r="H56" s="115"/>
      <c r="I56" s="114"/>
      <c r="J56" s="114"/>
      <c r="K56" s="27"/>
      <c r="L56" s="1"/>
      <c r="M56" s="1"/>
      <c r="N56" s="1"/>
      <c r="O56" s="1"/>
      <c r="P56" s="1"/>
      <c r="Q56" s="1"/>
      <c r="R56" s="1"/>
      <c r="S56" s="1"/>
      <c r="T56" s="1"/>
      <c r="U56" s="1"/>
      <c r="V56" s="1"/>
      <c r="W56" s="1"/>
      <c r="X56" s="1"/>
      <c r="Y56" s="1"/>
      <c r="Z56" s="1"/>
      <c r="AA56" s="1"/>
    </row>
    <row r="57" ht="18.0" customHeight="1">
      <c r="A57" s="1"/>
      <c r="B57" s="14"/>
      <c r="C57" s="22"/>
      <c r="D57" s="23"/>
      <c r="E57" s="23"/>
      <c r="F57" s="23"/>
      <c r="G57" s="23"/>
      <c r="H57" s="115"/>
      <c r="I57" s="114"/>
      <c r="J57" s="114"/>
      <c r="K57" s="27"/>
      <c r="L57" s="1"/>
      <c r="M57" s="1"/>
      <c r="N57" s="1"/>
      <c r="O57" s="1"/>
      <c r="P57" s="1"/>
      <c r="Q57" s="1"/>
      <c r="R57" s="1"/>
      <c r="S57" s="1"/>
      <c r="T57" s="1"/>
      <c r="U57" s="1"/>
      <c r="V57" s="1"/>
      <c r="W57" s="1"/>
      <c r="X57" s="1"/>
      <c r="Y57" s="1"/>
      <c r="Z57" s="1"/>
      <c r="AA57" s="1"/>
    </row>
    <row r="58" ht="18.0" customHeight="1">
      <c r="A58" s="1"/>
      <c r="B58" s="14"/>
      <c r="C58" s="22"/>
      <c r="D58" s="23"/>
      <c r="E58" s="23"/>
      <c r="F58" s="23"/>
      <c r="G58" s="23"/>
      <c r="H58" s="115"/>
      <c r="I58" s="114"/>
      <c r="J58" s="114"/>
      <c r="K58" s="27"/>
      <c r="L58" s="1"/>
      <c r="M58" s="1"/>
      <c r="N58" s="1"/>
      <c r="O58" s="1"/>
      <c r="P58" s="1"/>
      <c r="Q58" s="1"/>
      <c r="R58" s="1"/>
      <c r="S58" s="1"/>
      <c r="T58" s="1"/>
      <c r="U58" s="1"/>
      <c r="V58" s="1"/>
      <c r="W58" s="1"/>
      <c r="X58" s="1"/>
      <c r="Y58" s="1"/>
      <c r="Z58" s="1"/>
      <c r="AA58" s="1"/>
    </row>
    <row r="59" ht="18.0" customHeight="1">
      <c r="A59" s="1"/>
      <c r="B59" s="14"/>
      <c r="C59" s="22"/>
      <c r="D59" s="23"/>
      <c r="E59" s="23"/>
      <c r="F59" s="23"/>
      <c r="G59" s="23"/>
      <c r="H59" s="115"/>
      <c r="I59" s="114"/>
      <c r="J59" s="114"/>
      <c r="K59" s="27"/>
      <c r="L59" s="1"/>
      <c r="M59" s="1"/>
      <c r="N59" s="1"/>
      <c r="O59" s="1"/>
      <c r="P59" s="1"/>
      <c r="Q59" s="1"/>
      <c r="R59" s="1"/>
      <c r="S59" s="1"/>
      <c r="T59" s="1"/>
      <c r="U59" s="1"/>
      <c r="V59" s="1"/>
      <c r="W59" s="1"/>
      <c r="X59" s="1"/>
      <c r="Y59" s="1"/>
      <c r="Z59" s="1"/>
      <c r="AA59" s="1"/>
    </row>
    <row r="60" ht="18.0" customHeight="1">
      <c r="A60" s="1"/>
      <c r="B60" s="14"/>
      <c r="C60" s="22"/>
      <c r="D60" s="23"/>
      <c r="E60" s="23"/>
      <c r="F60" s="23"/>
      <c r="G60" s="23"/>
      <c r="H60" s="115"/>
      <c r="I60" s="114"/>
      <c r="J60" s="114"/>
      <c r="K60" s="27"/>
      <c r="L60" s="1"/>
      <c r="M60" s="1"/>
      <c r="N60" s="1"/>
      <c r="O60" s="1"/>
      <c r="P60" s="1"/>
      <c r="Q60" s="1"/>
      <c r="R60" s="1"/>
      <c r="S60" s="1"/>
      <c r="T60" s="1"/>
      <c r="U60" s="1"/>
      <c r="V60" s="1"/>
      <c r="W60" s="1"/>
      <c r="X60" s="1"/>
      <c r="Y60" s="1"/>
      <c r="Z60" s="1"/>
      <c r="AA60" s="1"/>
    </row>
    <row r="61" ht="18.0" customHeight="1">
      <c r="A61" s="1"/>
      <c r="B61" s="14"/>
      <c r="C61" s="22"/>
      <c r="D61" s="23"/>
      <c r="E61" s="23"/>
      <c r="F61" s="23"/>
      <c r="G61" s="23"/>
      <c r="H61" s="115"/>
      <c r="I61" s="114"/>
      <c r="J61" s="114"/>
      <c r="K61" s="27"/>
      <c r="L61" s="1"/>
      <c r="M61" s="1"/>
      <c r="N61" s="1"/>
      <c r="O61" s="1"/>
      <c r="P61" s="1"/>
      <c r="Q61" s="1"/>
      <c r="R61" s="1"/>
      <c r="S61" s="1"/>
      <c r="T61" s="1"/>
      <c r="U61" s="1"/>
      <c r="V61" s="1"/>
      <c r="W61" s="1"/>
      <c r="X61" s="1"/>
      <c r="Y61" s="1"/>
      <c r="Z61" s="1"/>
      <c r="AA61" s="1"/>
    </row>
    <row r="62" ht="18.0" customHeight="1">
      <c r="A62" s="1"/>
      <c r="B62" s="14"/>
      <c r="C62" s="22"/>
      <c r="D62" s="23"/>
      <c r="E62" s="23"/>
      <c r="F62" s="23"/>
      <c r="G62" s="23"/>
      <c r="H62" s="115"/>
      <c r="I62" s="114"/>
      <c r="J62" s="114"/>
      <c r="K62" s="27"/>
      <c r="L62" s="1"/>
      <c r="M62" s="1"/>
      <c r="N62" s="1"/>
      <c r="O62" s="1"/>
      <c r="P62" s="1"/>
      <c r="Q62" s="1"/>
      <c r="R62" s="1"/>
      <c r="S62" s="1"/>
      <c r="T62" s="1"/>
      <c r="U62" s="1"/>
      <c r="V62" s="1"/>
      <c r="W62" s="1"/>
      <c r="X62" s="1"/>
      <c r="Y62" s="1"/>
      <c r="Z62" s="1"/>
      <c r="AA62" s="1"/>
    </row>
    <row r="63" ht="18.0" customHeight="1">
      <c r="A63" s="1"/>
      <c r="B63" s="14"/>
      <c r="C63" s="22"/>
      <c r="D63" s="23"/>
      <c r="E63" s="23"/>
      <c r="F63" s="23"/>
      <c r="G63" s="23"/>
      <c r="H63" s="115"/>
      <c r="I63" s="114"/>
      <c r="J63" s="114"/>
      <c r="K63" s="27"/>
      <c r="L63" s="1"/>
      <c r="M63" s="1"/>
      <c r="N63" s="1"/>
      <c r="O63" s="1"/>
      <c r="P63" s="1"/>
      <c r="Q63" s="1"/>
      <c r="R63" s="1"/>
      <c r="S63" s="1"/>
      <c r="T63" s="1"/>
      <c r="U63" s="1"/>
      <c r="V63" s="1"/>
      <c r="W63" s="1"/>
      <c r="X63" s="1"/>
      <c r="Y63" s="1"/>
      <c r="Z63" s="1"/>
      <c r="AA63" s="1"/>
    </row>
    <row r="64" ht="18.0" customHeight="1">
      <c r="A64" s="1"/>
      <c r="B64" s="14"/>
      <c r="C64" s="22"/>
      <c r="D64" s="23"/>
      <c r="E64" s="23"/>
      <c r="F64" s="23"/>
      <c r="G64" s="23"/>
      <c r="H64" s="115"/>
      <c r="I64" s="114"/>
      <c r="J64" s="114"/>
      <c r="K64" s="27"/>
      <c r="L64" s="1"/>
      <c r="M64" s="1"/>
      <c r="N64" s="1"/>
      <c r="O64" s="1"/>
      <c r="P64" s="1"/>
      <c r="Q64" s="1"/>
      <c r="R64" s="1"/>
      <c r="S64" s="1"/>
      <c r="T64" s="1"/>
      <c r="U64" s="1"/>
      <c r="V64" s="1"/>
      <c r="W64" s="1"/>
      <c r="X64" s="1"/>
      <c r="Y64" s="1"/>
      <c r="Z64" s="1"/>
      <c r="AA64" s="1"/>
    </row>
    <row r="65" ht="18.0" customHeight="1">
      <c r="A65" s="1"/>
      <c r="B65" s="14"/>
      <c r="C65" s="22"/>
      <c r="D65" s="23"/>
      <c r="E65" s="23"/>
      <c r="F65" s="23"/>
      <c r="G65" s="23"/>
      <c r="H65" s="115"/>
      <c r="I65" s="114"/>
      <c r="J65" s="114"/>
      <c r="K65" s="27"/>
      <c r="L65" s="1"/>
      <c r="M65" s="1"/>
      <c r="N65" s="1"/>
      <c r="O65" s="1"/>
      <c r="P65" s="1"/>
      <c r="Q65" s="1"/>
      <c r="R65" s="1"/>
      <c r="S65" s="1"/>
      <c r="T65" s="1"/>
      <c r="U65" s="1"/>
      <c r="V65" s="1"/>
      <c r="W65" s="1"/>
      <c r="X65" s="1"/>
      <c r="Y65" s="1"/>
      <c r="Z65" s="1"/>
      <c r="AA65" s="1"/>
    </row>
    <row r="66" ht="18.0" customHeight="1">
      <c r="A66" s="1"/>
      <c r="B66" s="14"/>
      <c r="C66" s="22"/>
      <c r="D66" s="23"/>
      <c r="E66" s="23"/>
      <c r="F66" s="23"/>
      <c r="G66" s="23"/>
      <c r="H66" s="115"/>
      <c r="I66" s="114"/>
      <c r="J66" s="114"/>
      <c r="K66" s="27"/>
      <c r="L66" s="1"/>
      <c r="M66" s="1"/>
      <c r="N66" s="1"/>
      <c r="O66" s="1"/>
      <c r="P66" s="1"/>
      <c r="Q66" s="1"/>
      <c r="R66" s="1"/>
      <c r="S66" s="1"/>
      <c r="T66" s="1"/>
      <c r="U66" s="1"/>
      <c r="V66" s="1"/>
      <c r="W66" s="1"/>
      <c r="X66" s="1"/>
      <c r="Y66" s="1"/>
      <c r="Z66" s="1"/>
      <c r="AA66" s="1"/>
    </row>
    <row r="67" ht="18.0" customHeight="1">
      <c r="A67" s="1"/>
      <c r="B67" s="14"/>
      <c r="C67" s="22"/>
      <c r="D67" s="23"/>
      <c r="E67" s="23"/>
      <c r="F67" s="23"/>
      <c r="G67" s="23"/>
      <c r="H67" s="115"/>
      <c r="I67" s="114"/>
      <c r="J67" s="114"/>
      <c r="K67" s="27"/>
      <c r="L67" s="1"/>
      <c r="M67" s="1"/>
      <c r="N67" s="1"/>
      <c r="O67" s="1"/>
      <c r="P67" s="1"/>
      <c r="Q67" s="1"/>
      <c r="R67" s="1"/>
      <c r="S67" s="1"/>
      <c r="T67" s="1"/>
      <c r="U67" s="1"/>
      <c r="V67" s="1"/>
      <c r="W67" s="1"/>
      <c r="X67" s="1"/>
      <c r="Y67" s="1"/>
      <c r="Z67" s="1"/>
      <c r="AA67" s="1"/>
    </row>
    <row r="68" ht="18.0" customHeight="1">
      <c r="A68" s="1"/>
      <c r="B68" s="14"/>
      <c r="C68" s="22"/>
      <c r="D68" s="23"/>
      <c r="E68" s="23"/>
      <c r="F68" s="23"/>
      <c r="G68" s="23"/>
      <c r="H68" s="115"/>
      <c r="I68" s="114"/>
      <c r="J68" s="114"/>
      <c r="K68" s="27"/>
      <c r="L68" s="1"/>
      <c r="M68" s="1"/>
      <c r="N68" s="1"/>
      <c r="O68" s="1"/>
      <c r="P68" s="1"/>
      <c r="Q68" s="1"/>
      <c r="R68" s="1"/>
      <c r="S68" s="1"/>
      <c r="T68" s="1"/>
      <c r="U68" s="1"/>
      <c r="V68" s="1"/>
      <c r="W68" s="1"/>
      <c r="X68" s="1"/>
      <c r="Y68" s="1"/>
      <c r="Z68" s="1"/>
      <c r="AA68" s="1"/>
    </row>
    <row r="69" ht="18.0" customHeight="1">
      <c r="A69" s="1"/>
      <c r="B69" s="14"/>
      <c r="C69" s="22"/>
      <c r="D69" s="23"/>
      <c r="E69" s="23"/>
      <c r="F69" s="23"/>
      <c r="G69" s="23"/>
      <c r="H69" s="115"/>
      <c r="I69" s="114"/>
      <c r="J69" s="114"/>
      <c r="K69" s="27"/>
      <c r="L69" s="1"/>
      <c r="M69" s="1"/>
      <c r="N69" s="1"/>
      <c r="O69" s="1"/>
      <c r="P69" s="1"/>
      <c r="Q69" s="1"/>
      <c r="R69" s="1"/>
      <c r="S69" s="1"/>
      <c r="T69" s="1"/>
      <c r="U69" s="1"/>
      <c r="V69" s="1"/>
      <c r="W69" s="1"/>
      <c r="X69" s="1"/>
      <c r="Y69" s="1"/>
      <c r="Z69" s="1"/>
      <c r="AA69" s="1"/>
    </row>
    <row r="70" ht="18.0" customHeight="1">
      <c r="A70" s="1"/>
      <c r="B70" s="14"/>
      <c r="C70" s="22"/>
      <c r="D70" s="23"/>
      <c r="E70" s="23"/>
      <c r="F70" s="23"/>
      <c r="G70" s="23"/>
      <c r="H70" s="115"/>
      <c r="I70" s="114"/>
      <c r="J70" s="114"/>
      <c r="K70" s="27"/>
      <c r="L70" s="1"/>
      <c r="M70" s="1"/>
      <c r="N70" s="1"/>
      <c r="O70" s="1"/>
      <c r="P70" s="1"/>
      <c r="Q70" s="1"/>
      <c r="R70" s="1"/>
      <c r="S70" s="1"/>
      <c r="T70" s="1"/>
      <c r="U70" s="1"/>
      <c r="V70" s="1"/>
      <c r="W70" s="1"/>
      <c r="X70" s="1"/>
      <c r="Y70" s="1"/>
      <c r="Z70" s="1"/>
      <c r="AA70" s="1"/>
    </row>
    <row r="71" ht="18.0" customHeight="1">
      <c r="A71" s="1"/>
      <c r="B71" s="14"/>
      <c r="C71" s="22"/>
      <c r="D71" s="23"/>
      <c r="E71" s="23"/>
      <c r="F71" s="23"/>
      <c r="G71" s="23"/>
      <c r="H71" s="115"/>
      <c r="I71" s="114"/>
      <c r="J71" s="114"/>
      <c r="K71" s="27"/>
      <c r="L71" s="1"/>
      <c r="M71" s="1"/>
      <c r="N71" s="1"/>
      <c r="O71" s="1"/>
      <c r="P71" s="1"/>
      <c r="Q71" s="1"/>
      <c r="R71" s="1"/>
      <c r="S71" s="1"/>
      <c r="T71" s="1"/>
      <c r="U71" s="1"/>
      <c r="V71" s="1"/>
      <c r="W71" s="1"/>
      <c r="X71" s="1"/>
      <c r="Y71" s="1"/>
      <c r="Z71" s="1"/>
      <c r="AA71" s="1"/>
    </row>
    <row r="72" ht="18.0" customHeight="1">
      <c r="A72" s="1"/>
      <c r="B72" s="14"/>
      <c r="C72" s="22"/>
      <c r="D72" s="23"/>
      <c r="E72" s="23"/>
      <c r="F72" s="23"/>
      <c r="G72" s="23"/>
      <c r="H72" s="115"/>
      <c r="I72" s="114"/>
      <c r="J72" s="114"/>
      <c r="K72" s="27"/>
      <c r="L72" s="1"/>
      <c r="M72" s="1"/>
      <c r="N72" s="1"/>
      <c r="O72" s="1"/>
      <c r="P72" s="1"/>
      <c r="Q72" s="1"/>
      <c r="R72" s="1"/>
      <c r="S72" s="1"/>
      <c r="T72" s="1"/>
      <c r="U72" s="1"/>
      <c r="V72" s="1"/>
      <c r="W72" s="1"/>
      <c r="X72" s="1"/>
      <c r="Y72" s="1"/>
      <c r="Z72" s="1"/>
      <c r="AA72" s="1"/>
    </row>
    <row r="73" ht="18.0" customHeight="1">
      <c r="A73" s="1"/>
      <c r="B73" s="14"/>
      <c r="C73" s="22"/>
      <c r="D73" s="23"/>
      <c r="E73" s="23"/>
      <c r="F73" s="23"/>
      <c r="G73" s="23"/>
      <c r="H73" s="115"/>
      <c r="I73" s="114"/>
      <c r="J73" s="114"/>
      <c r="K73" s="27"/>
      <c r="L73" s="1"/>
      <c r="M73" s="1"/>
      <c r="N73" s="1"/>
      <c r="O73" s="1"/>
      <c r="P73" s="1"/>
      <c r="Q73" s="1"/>
      <c r="R73" s="1"/>
      <c r="S73" s="1"/>
      <c r="T73" s="1"/>
      <c r="U73" s="1"/>
      <c r="V73" s="1"/>
      <c r="W73" s="1"/>
      <c r="X73" s="1"/>
      <c r="Y73" s="1"/>
      <c r="Z73" s="1"/>
      <c r="AA73" s="1"/>
    </row>
    <row r="74" ht="18.0" customHeight="1">
      <c r="A74" s="1"/>
      <c r="B74" s="14"/>
      <c r="C74" s="22"/>
      <c r="D74" s="23"/>
      <c r="E74" s="23"/>
      <c r="F74" s="23"/>
      <c r="G74" s="23"/>
      <c r="H74" s="115"/>
      <c r="I74" s="114"/>
      <c r="J74" s="114"/>
      <c r="K74" s="27"/>
      <c r="L74" s="1"/>
      <c r="M74" s="1"/>
      <c r="N74" s="1"/>
      <c r="O74" s="1"/>
      <c r="P74" s="1"/>
      <c r="Q74" s="1"/>
      <c r="R74" s="1"/>
      <c r="S74" s="1"/>
      <c r="T74" s="1"/>
      <c r="U74" s="1"/>
      <c r="V74" s="1"/>
      <c r="W74" s="1"/>
      <c r="X74" s="1"/>
      <c r="Y74" s="1"/>
      <c r="Z74" s="1"/>
      <c r="AA74" s="1"/>
    </row>
    <row r="75" ht="18.0" customHeight="1">
      <c r="A75" s="1"/>
      <c r="B75" s="14"/>
      <c r="C75" s="22"/>
      <c r="D75" s="23"/>
      <c r="E75" s="23"/>
      <c r="F75" s="23"/>
      <c r="G75" s="23"/>
      <c r="H75" s="115"/>
      <c r="I75" s="114"/>
      <c r="J75" s="114"/>
      <c r="K75" s="27"/>
      <c r="L75" s="1"/>
      <c r="M75" s="1"/>
      <c r="N75" s="1"/>
      <c r="O75" s="1"/>
      <c r="P75" s="1"/>
      <c r="Q75" s="1"/>
      <c r="R75" s="1"/>
      <c r="S75" s="1"/>
      <c r="T75" s="1"/>
      <c r="U75" s="1"/>
      <c r="V75" s="1"/>
      <c r="W75" s="1"/>
      <c r="X75" s="1"/>
      <c r="Y75" s="1"/>
      <c r="Z75" s="1"/>
      <c r="AA75" s="1"/>
    </row>
    <row r="76" ht="18.0" customHeight="1">
      <c r="A76" s="1"/>
      <c r="B76" s="14"/>
      <c r="C76" s="22"/>
      <c r="D76" s="23"/>
      <c r="E76" s="23"/>
      <c r="F76" s="23"/>
      <c r="G76" s="23"/>
      <c r="H76" s="115"/>
      <c r="I76" s="114"/>
      <c r="J76" s="114"/>
      <c r="K76" s="27"/>
      <c r="L76" s="1"/>
      <c r="M76" s="1"/>
      <c r="N76" s="1"/>
      <c r="O76" s="1"/>
      <c r="P76" s="1"/>
      <c r="Q76" s="1"/>
      <c r="R76" s="1"/>
      <c r="S76" s="1"/>
      <c r="T76" s="1"/>
      <c r="U76" s="1"/>
      <c r="V76" s="1"/>
      <c r="W76" s="1"/>
      <c r="X76" s="1"/>
      <c r="Y76" s="1"/>
      <c r="Z76" s="1"/>
      <c r="AA76" s="1"/>
    </row>
    <row r="77" ht="18.0" customHeight="1">
      <c r="A77" s="1"/>
      <c r="B77" s="14"/>
      <c r="C77" s="22"/>
      <c r="D77" s="23"/>
      <c r="E77" s="23"/>
      <c r="F77" s="23"/>
      <c r="G77" s="23"/>
      <c r="H77" s="115"/>
      <c r="I77" s="114"/>
      <c r="J77" s="114"/>
      <c r="K77" s="27"/>
      <c r="L77" s="1"/>
      <c r="M77" s="1"/>
      <c r="N77" s="1"/>
      <c r="O77" s="1"/>
      <c r="P77" s="1"/>
      <c r="Q77" s="1"/>
      <c r="R77" s="1"/>
      <c r="S77" s="1"/>
      <c r="T77" s="1"/>
      <c r="U77" s="1"/>
      <c r="V77" s="1"/>
      <c r="W77" s="1"/>
      <c r="X77" s="1"/>
      <c r="Y77" s="1"/>
      <c r="Z77" s="1"/>
      <c r="AA77" s="1"/>
    </row>
    <row r="78" ht="18.0" customHeight="1">
      <c r="A78" s="1"/>
      <c r="B78" s="14"/>
      <c r="C78" s="22"/>
      <c r="D78" s="23"/>
      <c r="E78" s="23"/>
      <c r="F78" s="23"/>
      <c r="G78" s="23"/>
      <c r="H78" s="115"/>
      <c r="I78" s="114"/>
      <c r="J78" s="114"/>
      <c r="K78" s="27"/>
      <c r="L78" s="1"/>
      <c r="M78" s="1"/>
      <c r="N78" s="1"/>
      <c r="O78" s="1"/>
      <c r="P78" s="1"/>
      <c r="Q78" s="1"/>
      <c r="R78" s="1"/>
      <c r="S78" s="1"/>
      <c r="T78" s="1"/>
      <c r="U78" s="1"/>
      <c r="V78" s="1"/>
      <c r="W78" s="1"/>
      <c r="X78" s="1"/>
      <c r="Y78" s="1"/>
      <c r="Z78" s="1"/>
      <c r="AA78" s="1"/>
    </row>
    <row r="79" ht="18.0" customHeight="1">
      <c r="A79" s="1"/>
      <c r="B79" s="14"/>
      <c r="C79" s="22"/>
      <c r="D79" s="23"/>
      <c r="E79" s="23"/>
      <c r="F79" s="23"/>
      <c r="G79" s="23"/>
      <c r="H79" s="115"/>
      <c r="I79" s="114"/>
      <c r="J79" s="114"/>
      <c r="K79" s="27"/>
      <c r="L79" s="1"/>
      <c r="M79" s="1"/>
      <c r="N79" s="1"/>
      <c r="O79" s="1"/>
      <c r="P79" s="1"/>
      <c r="Q79" s="1"/>
      <c r="R79" s="1"/>
      <c r="S79" s="1"/>
      <c r="T79" s="1"/>
      <c r="U79" s="1"/>
      <c r="V79" s="1"/>
      <c r="W79" s="1"/>
      <c r="X79" s="1"/>
      <c r="Y79" s="1"/>
      <c r="Z79" s="1"/>
      <c r="AA79" s="1"/>
    </row>
    <row r="80" ht="18.0" customHeight="1">
      <c r="A80" s="1"/>
      <c r="B80" s="14"/>
      <c r="C80" s="22"/>
      <c r="D80" s="23"/>
      <c r="E80" s="23"/>
      <c r="F80" s="23"/>
      <c r="G80" s="23"/>
      <c r="H80" s="115"/>
      <c r="I80" s="114"/>
      <c r="J80" s="114"/>
      <c r="K80" s="27"/>
      <c r="L80" s="1"/>
      <c r="M80" s="1"/>
      <c r="N80" s="1"/>
      <c r="O80" s="1"/>
      <c r="P80" s="1"/>
      <c r="Q80" s="1"/>
      <c r="R80" s="1"/>
      <c r="S80" s="1"/>
      <c r="T80" s="1"/>
      <c r="U80" s="1"/>
      <c r="V80" s="1"/>
      <c r="W80" s="1"/>
      <c r="X80" s="1"/>
      <c r="Y80" s="1"/>
      <c r="Z80" s="1"/>
      <c r="AA80" s="1"/>
    </row>
    <row r="81" ht="18.0" customHeight="1">
      <c r="A81" s="1"/>
      <c r="B81" s="14"/>
      <c r="C81" s="22"/>
      <c r="D81" s="23"/>
      <c r="E81" s="23"/>
      <c r="F81" s="23"/>
      <c r="G81" s="23"/>
      <c r="H81" s="115"/>
      <c r="I81" s="114"/>
      <c r="J81" s="114"/>
      <c r="K81" s="27"/>
      <c r="L81" s="1"/>
      <c r="M81" s="1"/>
      <c r="N81" s="1"/>
      <c r="O81" s="1"/>
      <c r="P81" s="1"/>
      <c r="Q81" s="1"/>
      <c r="R81" s="1"/>
      <c r="S81" s="1"/>
      <c r="T81" s="1"/>
      <c r="U81" s="1"/>
      <c r="V81" s="1"/>
      <c r="W81" s="1"/>
      <c r="X81" s="1"/>
      <c r="Y81" s="1"/>
      <c r="Z81" s="1"/>
      <c r="AA81" s="1"/>
    </row>
    <row r="82" ht="18.0" customHeight="1">
      <c r="A82" s="1"/>
      <c r="B82" s="14"/>
      <c r="C82" s="22"/>
      <c r="D82" s="23"/>
      <c r="E82" s="23"/>
      <c r="F82" s="23"/>
      <c r="G82" s="23"/>
      <c r="H82" s="113"/>
      <c r="I82" s="114"/>
      <c r="J82" s="114"/>
      <c r="K82" s="27"/>
      <c r="L82" s="1"/>
      <c r="M82" s="1"/>
      <c r="N82" s="1"/>
      <c r="O82" s="1"/>
      <c r="P82" s="1"/>
      <c r="Q82" s="1"/>
      <c r="R82" s="1"/>
      <c r="S82" s="1"/>
      <c r="T82" s="1"/>
      <c r="U82" s="1"/>
      <c r="V82" s="1"/>
      <c r="W82" s="1"/>
      <c r="X82" s="1"/>
      <c r="Y82" s="1"/>
      <c r="Z82" s="1"/>
      <c r="AA82" s="1"/>
    </row>
    <row r="83" ht="18.0" customHeight="1">
      <c r="A83" s="1"/>
      <c r="B83" s="14"/>
      <c r="C83" s="22"/>
      <c r="D83" s="23"/>
      <c r="E83" s="23"/>
      <c r="F83" s="23"/>
      <c r="G83" s="23"/>
      <c r="H83" s="115"/>
      <c r="I83" s="114"/>
      <c r="J83" s="114"/>
      <c r="K83" s="27"/>
      <c r="L83" s="1"/>
      <c r="M83" s="1"/>
      <c r="N83" s="1"/>
      <c r="O83" s="1"/>
      <c r="P83" s="1"/>
      <c r="Q83" s="1"/>
      <c r="R83" s="1"/>
      <c r="S83" s="1"/>
      <c r="T83" s="1"/>
      <c r="U83" s="1"/>
      <c r="V83" s="1"/>
      <c r="W83" s="1"/>
      <c r="X83" s="1"/>
      <c r="Y83" s="1"/>
      <c r="Z83" s="1"/>
      <c r="AA83" s="1"/>
    </row>
    <row r="84" ht="18.0" customHeight="1">
      <c r="A84" s="1"/>
      <c r="B84" s="14"/>
      <c r="C84" s="22"/>
      <c r="D84" s="23"/>
      <c r="E84" s="23"/>
      <c r="F84" s="23"/>
      <c r="G84" s="23"/>
      <c r="H84" s="113"/>
      <c r="I84" s="114"/>
      <c r="J84" s="114"/>
      <c r="K84" s="27"/>
      <c r="L84" s="1"/>
      <c r="M84" s="1"/>
      <c r="N84" s="1"/>
      <c r="O84" s="1"/>
      <c r="P84" s="1"/>
      <c r="Q84" s="1"/>
      <c r="R84" s="1"/>
      <c r="S84" s="1"/>
      <c r="T84" s="1"/>
      <c r="U84" s="1"/>
      <c r="V84" s="1"/>
      <c r="W84" s="1"/>
      <c r="X84" s="1"/>
      <c r="Y84" s="1"/>
      <c r="Z84" s="1"/>
      <c r="AA84" s="1"/>
    </row>
    <row r="85" ht="18.0" customHeight="1">
      <c r="A85" s="1"/>
      <c r="B85" s="14"/>
      <c r="C85" s="22"/>
      <c r="D85" s="23"/>
      <c r="E85" s="23"/>
      <c r="F85" s="23"/>
      <c r="G85" s="23"/>
      <c r="H85" s="113"/>
      <c r="I85" s="114"/>
      <c r="J85" s="114"/>
      <c r="K85" s="27"/>
      <c r="L85" s="1"/>
      <c r="M85" s="1"/>
      <c r="N85" s="1"/>
      <c r="O85" s="1"/>
      <c r="P85" s="1"/>
      <c r="Q85" s="1"/>
      <c r="R85" s="1"/>
      <c r="S85" s="1"/>
      <c r="T85" s="1"/>
      <c r="U85" s="1"/>
      <c r="V85" s="1"/>
      <c r="W85" s="1"/>
      <c r="X85" s="1"/>
      <c r="Y85" s="1"/>
      <c r="Z85" s="1"/>
      <c r="AA85" s="1"/>
    </row>
    <row r="86" ht="18.0" customHeight="1">
      <c r="A86" s="1"/>
      <c r="B86" s="14"/>
      <c r="C86" s="22"/>
      <c r="D86" s="23"/>
      <c r="E86" s="23"/>
      <c r="F86" s="23"/>
      <c r="G86" s="23"/>
      <c r="H86" s="113"/>
      <c r="I86" s="114"/>
      <c r="J86" s="114"/>
      <c r="K86" s="27"/>
      <c r="L86" s="1"/>
      <c r="M86" s="1"/>
      <c r="N86" s="1"/>
      <c r="O86" s="1"/>
      <c r="P86" s="1"/>
      <c r="Q86" s="1"/>
      <c r="R86" s="1"/>
      <c r="S86" s="1"/>
      <c r="T86" s="1"/>
      <c r="U86" s="1"/>
      <c r="V86" s="1"/>
      <c r="W86" s="1"/>
      <c r="X86" s="1"/>
      <c r="Y86" s="1"/>
      <c r="Z86" s="1"/>
      <c r="AA86" s="1"/>
    </row>
    <row r="87" ht="18.0" customHeight="1">
      <c r="A87" s="1"/>
      <c r="B87" s="14"/>
      <c r="C87" s="22"/>
      <c r="D87" s="23"/>
      <c r="E87" s="23"/>
      <c r="F87" s="23"/>
      <c r="G87" s="23"/>
      <c r="H87" s="113"/>
      <c r="I87" s="114"/>
      <c r="J87" s="114"/>
      <c r="K87" s="27"/>
      <c r="L87" s="1"/>
      <c r="M87" s="1"/>
      <c r="N87" s="1"/>
      <c r="O87" s="1"/>
      <c r="P87" s="1"/>
      <c r="Q87" s="1"/>
      <c r="R87" s="1"/>
      <c r="S87" s="1"/>
      <c r="T87" s="1"/>
      <c r="U87" s="1"/>
      <c r="V87" s="1"/>
      <c r="W87" s="1"/>
      <c r="X87" s="1"/>
      <c r="Y87" s="1"/>
      <c r="Z87" s="1"/>
      <c r="AA87" s="1"/>
    </row>
    <row r="88" ht="18.0" customHeight="1">
      <c r="A88" s="1"/>
      <c r="B88" s="14"/>
      <c r="C88" s="22"/>
      <c r="D88" s="23"/>
      <c r="E88" s="23"/>
      <c r="F88" s="23"/>
      <c r="G88" s="23"/>
      <c r="H88" s="113"/>
      <c r="I88" s="114"/>
      <c r="J88" s="114"/>
      <c r="K88" s="27"/>
      <c r="L88" s="1"/>
      <c r="M88" s="1"/>
      <c r="N88" s="1"/>
      <c r="O88" s="1"/>
      <c r="P88" s="1"/>
      <c r="Q88" s="1"/>
      <c r="R88" s="1"/>
      <c r="S88" s="1"/>
      <c r="T88" s="1"/>
      <c r="U88" s="1"/>
      <c r="V88" s="1"/>
      <c r="W88" s="1"/>
      <c r="X88" s="1"/>
      <c r="Y88" s="1"/>
      <c r="Z88" s="1"/>
      <c r="AA88" s="1"/>
    </row>
    <row r="89" ht="18.0" customHeight="1">
      <c r="A89" s="1"/>
      <c r="B89" s="14"/>
      <c r="C89" s="22"/>
      <c r="D89" s="23"/>
      <c r="E89" s="23"/>
      <c r="F89" s="23"/>
      <c r="G89" s="23"/>
      <c r="H89" s="113"/>
      <c r="I89" s="114"/>
      <c r="J89" s="114"/>
      <c r="K89" s="27"/>
      <c r="L89" s="1"/>
      <c r="M89" s="1"/>
      <c r="N89" s="1"/>
      <c r="O89" s="1"/>
      <c r="P89" s="1"/>
      <c r="Q89" s="1"/>
      <c r="R89" s="1"/>
      <c r="S89" s="1"/>
      <c r="T89" s="1"/>
      <c r="U89" s="1"/>
      <c r="V89" s="1"/>
      <c r="W89" s="1"/>
      <c r="X89" s="1"/>
      <c r="Y89" s="1"/>
      <c r="Z89" s="1"/>
      <c r="AA89" s="1"/>
    </row>
    <row r="90" ht="18.0" customHeight="1">
      <c r="A90" s="1"/>
      <c r="B90" s="14"/>
      <c r="C90" s="22"/>
      <c r="D90" s="23"/>
      <c r="E90" s="23"/>
      <c r="F90" s="23"/>
      <c r="G90" s="23"/>
      <c r="H90" s="113"/>
      <c r="I90" s="114"/>
      <c r="J90" s="114"/>
      <c r="K90" s="27"/>
      <c r="L90" s="1"/>
      <c r="M90" s="1"/>
      <c r="N90" s="1"/>
      <c r="O90" s="1"/>
      <c r="P90" s="1"/>
      <c r="Q90" s="1"/>
      <c r="R90" s="1"/>
      <c r="S90" s="1"/>
      <c r="T90" s="1"/>
      <c r="U90" s="1"/>
      <c r="V90" s="1"/>
      <c r="W90" s="1"/>
      <c r="X90" s="1"/>
      <c r="Y90" s="1"/>
      <c r="Z90" s="1"/>
      <c r="AA90" s="1"/>
    </row>
    <row r="91" ht="18.0" customHeight="1">
      <c r="A91" s="1"/>
      <c r="B91" s="14"/>
      <c r="C91" s="22"/>
      <c r="D91" s="23"/>
      <c r="E91" s="23"/>
      <c r="F91" s="23"/>
      <c r="G91" s="23"/>
      <c r="H91" s="113"/>
      <c r="I91" s="114"/>
      <c r="J91" s="114"/>
      <c r="K91" s="27"/>
      <c r="L91" s="1"/>
      <c r="M91" s="1"/>
      <c r="N91" s="1"/>
      <c r="O91" s="1"/>
      <c r="P91" s="1"/>
      <c r="Q91" s="1"/>
      <c r="R91" s="1"/>
      <c r="S91" s="1"/>
      <c r="T91" s="1"/>
      <c r="U91" s="1"/>
      <c r="V91" s="1"/>
      <c r="W91" s="1"/>
      <c r="X91" s="1"/>
      <c r="Y91" s="1"/>
      <c r="Z91" s="1"/>
      <c r="AA91" s="1"/>
    </row>
    <row r="92" ht="18.0" customHeight="1">
      <c r="A92" s="1"/>
      <c r="B92" s="14"/>
      <c r="C92" s="22"/>
      <c r="D92" s="23"/>
      <c r="E92" s="23"/>
      <c r="F92" s="23"/>
      <c r="G92" s="23"/>
      <c r="H92" s="113"/>
      <c r="I92" s="114"/>
      <c r="J92" s="114"/>
      <c r="K92" s="27"/>
      <c r="L92" s="1"/>
      <c r="M92" s="1"/>
      <c r="N92" s="1"/>
      <c r="O92" s="1"/>
      <c r="P92" s="1"/>
      <c r="Q92" s="1"/>
      <c r="R92" s="1"/>
      <c r="S92" s="1"/>
      <c r="T92" s="1"/>
      <c r="U92" s="1"/>
      <c r="V92" s="1"/>
      <c r="W92" s="1"/>
      <c r="X92" s="1"/>
      <c r="Y92" s="1"/>
      <c r="Z92" s="1"/>
      <c r="AA92" s="1"/>
    </row>
    <row r="93" ht="18.0" customHeight="1">
      <c r="A93" s="1"/>
      <c r="B93" s="14"/>
      <c r="C93" s="22"/>
      <c r="D93" s="23"/>
      <c r="E93" s="23"/>
      <c r="F93" s="23"/>
      <c r="G93" s="23"/>
      <c r="H93" s="113"/>
      <c r="I93" s="114"/>
      <c r="J93" s="114"/>
      <c r="K93" s="27"/>
      <c r="L93" s="1"/>
      <c r="M93" s="1"/>
      <c r="N93" s="1"/>
      <c r="O93" s="1"/>
      <c r="P93" s="1"/>
      <c r="Q93" s="1"/>
      <c r="R93" s="1"/>
      <c r="S93" s="1"/>
      <c r="T93" s="1"/>
      <c r="U93" s="1"/>
      <c r="V93" s="1"/>
      <c r="W93" s="1"/>
      <c r="X93" s="1"/>
      <c r="Y93" s="1"/>
      <c r="Z93" s="1"/>
      <c r="AA93" s="1"/>
    </row>
    <row r="94" ht="18.0" customHeight="1">
      <c r="A94" s="1"/>
      <c r="B94" s="14"/>
      <c r="C94" s="22"/>
      <c r="D94" s="23"/>
      <c r="E94" s="23"/>
      <c r="F94" s="23"/>
      <c r="G94" s="23"/>
      <c r="H94" s="113"/>
      <c r="I94" s="114"/>
      <c r="J94" s="114"/>
      <c r="K94" s="27"/>
      <c r="L94" s="1"/>
      <c r="M94" s="1"/>
      <c r="N94" s="1"/>
      <c r="O94" s="1"/>
      <c r="P94" s="1"/>
      <c r="Q94" s="1"/>
      <c r="R94" s="1"/>
      <c r="S94" s="1"/>
      <c r="T94" s="1"/>
      <c r="U94" s="1"/>
      <c r="V94" s="1"/>
      <c r="W94" s="1"/>
      <c r="X94" s="1"/>
      <c r="Y94" s="1"/>
      <c r="Z94" s="1"/>
      <c r="AA94" s="1"/>
    </row>
    <row r="95" ht="18.0" customHeight="1">
      <c r="A95" s="1"/>
      <c r="B95" s="14"/>
      <c r="C95" s="22"/>
      <c r="D95" s="23"/>
      <c r="E95" s="23"/>
      <c r="F95" s="23"/>
      <c r="G95" s="23"/>
      <c r="H95" s="115"/>
      <c r="I95" s="114"/>
      <c r="J95" s="114"/>
      <c r="K95" s="27"/>
      <c r="L95" s="1"/>
      <c r="M95" s="1"/>
      <c r="N95" s="1"/>
      <c r="O95" s="1"/>
      <c r="P95" s="1"/>
      <c r="Q95" s="1"/>
      <c r="R95" s="1"/>
      <c r="S95" s="1"/>
      <c r="T95" s="1"/>
      <c r="U95" s="1"/>
      <c r="V95" s="1"/>
      <c r="W95" s="1"/>
      <c r="X95" s="1"/>
      <c r="Y95" s="1"/>
      <c r="Z95" s="1"/>
      <c r="AA95" s="1"/>
    </row>
    <row r="96" ht="18.0" customHeight="1">
      <c r="A96" s="1"/>
      <c r="B96" s="14"/>
      <c r="C96" s="22"/>
      <c r="D96" s="23"/>
      <c r="E96" s="23"/>
      <c r="F96" s="23"/>
      <c r="G96" s="23"/>
      <c r="H96" s="115"/>
      <c r="I96" s="114"/>
      <c r="J96" s="114"/>
      <c r="K96" s="27"/>
      <c r="L96" s="1"/>
      <c r="M96" s="1"/>
      <c r="N96" s="1"/>
      <c r="O96" s="1"/>
      <c r="P96" s="1"/>
      <c r="Q96" s="1"/>
      <c r="R96" s="1"/>
      <c r="S96" s="1"/>
      <c r="T96" s="1"/>
      <c r="U96" s="1"/>
      <c r="V96" s="1"/>
      <c r="W96" s="1"/>
      <c r="X96" s="1"/>
      <c r="Y96" s="1"/>
      <c r="Z96" s="1"/>
      <c r="AA96" s="1"/>
    </row>
    <row r="97" ht="18.0" customHeight="1">
      <c r="A97" s="1"/>
      <c r="B97" s="14"/>
      <c r="C97" s="22"/>
      <c r="D97" s="23"/>
      <c r="E97" s="23"/>
      <c r="F97" s="23"/>
      <c r="G97" s="23"/>
      <c r="H97" s="115"/>
      <c r="I97" s="114"/>
      <c r="J97" s="114"/>
      <c r="K97" s="27"/>
      <c r="L97" s="1"/>
      <c r="M97" s="1"/>
      <c r="N97" s="1"/>
      <c r="O97" s="1"/>
      <c r="P97" s="1"/>
      <c r="Q97" s="1"/>
      <c r="R97" s="1"/>
      <c r="S97" s="1"/>
      <c r="T97" s="1"/>
      <c r="U97" s="1"/>
      <c r="V97" s="1"/>
      <c r="W97" s="1"/>
      <c r="X97" s="1"/>
      <c r="Y97" s="1"/>
      <c r="Z97" s="1"/>
      <c r="AA97" s="1"/>
    </row>
    <row r="98" ht="18.0" customHeight="1">
      <c r="A98" s="1"/>
      <c r="B98" s="14"/>
      <c r="C98" s="22"/>
      <c r="D98" s="23"/>
      <c r="E98" s="23"/>
      <c r="F98" s="23"/>
      <c r="G98" s="23"/>
      <c r="H98" s="115"/>
      <c r="I98" s="114"/>
      <c r="J98" s="114"/>
      <c r="K98" s="27"/>
      <c r="L98" s="1"/>
      <c r="M98" s="1"/>
      <c r="N98" s="1"/>
      <c r="O98" s="1"/>
      <c r="P98" s="1"/>
      <c r="Q98" s="1"/>
      <c r="R98" s="1"/>
      <c r="S98" s="1"/>
      <c r="T98" s="1"/>
      <c r="U98" s="1"/>
      <c r="V98" s="1"/>
      <c r="W98" s="1"/>
      <c r="X98" s="1"/>
      <c r="Y98" s="1"/>
      <c r="Z98" s="1"/>
      <c r="AA98" s="1"/>
    </row>
    <row r="99" ht="18.0" customHeight="1">
      <c r="A99" s="1"/>
      <c r="B99" s="14"/>
      <c r="C99" s="22"/>
      <c r="D99" s="23"/>
      <c r="E99" s="23"/>
      <c r="F99" s="23"/>
      <c r="G99" s="23"/>
      <c r="H99" s="115"/>
      <c r="I99" s="114"/>
      <c r="J99" s="114"/>
      <c r="K99" s="27"/>
      <c r="L99" s="1"/>
      <c r="M99" s="1"/>
      <c r="N99" s="1"/>
      <c r="O99" s="1"/>
      <c r="P99" s="1"/>
      <c r="Q99" s="1"/>
      <c r="R99" s="1"/>
      <c r="S99" s="1"/>
      <c r="T99" s="1"/>
      <c r="U99" s="1"/>
      <c r="V99" s="1"/>
      <c r="W99" s="1"/>
      <c r="X99" s="1"/>
      <c r="Y99" s="1"/>
      <c r="Z99" s="1"/>
      <c r="AA99" s="1"/>
    </row>
    <row r="100" ht="18.0" customHeight="1">
      <c r="A100" s="1"/>
      <c r="B100" s="14"/>
      <c r="C100" s="22"/>
      <c r="D100" s="23"/>
      <c r="E100" s="23"/>
      <c r="F100" s="23"/>
      <c r="G100" s="23"/>
      <c r="H100" s="115"/>
      <c r="I100" s="114"/>
      <c r="J100" s="114"/>
      <c r="K100" s="27"/>
      <c r="L100" s="1"/>
      <c r="M100" s="1"/>
      <c r="N100" s="1"/>
      <c r="O100" s="1"/>
      <c r="P100" s="1"/>
      <c r="Q100" s="1"/>
      <c r="R100" s="1"/>
      <c r="S100" s="1"/>
      <c r="T100" s="1"/>
      <c r="U100" s="1"/>
      <c r="V100" s="1"/>
      <c r="W100" s="1"/>
      <c r="X100" s="1"/>
      <c r="Y100" s="1"/>
      <c r="Z100" s="1"/>
      <c r="AA100" s="1"/>
    </row>
    <row r="101" ht="18.0" customHeight="1">
      <c r="A101" s="1"/>
      <c r="B101" s="14"/>
      <c r="C101" s="22"/>
      <c r="D101" s="23"/>
      <c r="E101" s="23"/>
      <c r="F101" s="23"/>
      <c r="G101" s="23"/>
      <c r="H101" s="115"/>
      <c r="I101" s="114"/>
      <c r="J101" s="114"/>
      <c r="K101" s="27"/>
      <c r="L101" s="1"/>
      <c r="M101" s="1"/>
      <c r="N101" s="1"/>
      <c r="O101" s="1"/>
      <c r="P101" s="1"/>
      <c r="Q101" s="1"/>
      <c r="R101" s="1"/>
      <c r="S101" s="1"/>
      <c r="T101" s="1"/>
      <c r="U101" s="1"/>
      <c r="V101" s="1"/>
      <c r="W101" s="1"/>
      <c r="X101" s="1"/>
      <c r="Y101" s="1"/>
      <c r="Z101" s="1"/>
      <c r="AA101" s="1"/>
    </row>
    <row r="102" ht="18.0" customHeight="1">
      <c r="A102" s="1"/>
      <c r="B102" s="14"/>
      <c r="C102" s="22"/>
      <c r="D102" s="23"/>
      <c r="E102" s="23"/>
      <c r="F102" s="23"/>
      <c r="G102" s="23"/>
      <c r="H102" s="115"/>
      <c r="I102" s="114"/>
      <c r="J102" s="114"/>
      <c r="K102" s="27"/>
      <c r="L102" s="1"/>
      <c r="M102" s="1"/>
      <c r="N102" s="1"/>
      <c r="O102" s="1"/>
      <c r="P102" s="1"/>
      <c r="Q102" s="1"/>
      <c r="R102" s="1"/>
      <c r="S102" s="1"/>
      <c r="T102" s="1"/>
      <c r="U102" s="1"/>
      <c r="V102" s="1"/>
      <c r="W102" s="1"/>
      <c r="X102" s="1"/>
      <c r="Y102" s="1"/>
      <c r="Z102" s="1"/>
      <c r="AA102" s="1"/>
    </row>
    <row r="103" ht="18.0" customHeight="1">
      <c r="A103" s="1"/>
      <c r="B103" s="14"/>
      <c r="C103" s="22"/>
      <c r="D103" s="23"/>
      <c r="E103" s="23"/>
      <c r="F103" s="23"/>
      <c r="G103" s="23"/>
      <c r="H103" s="115"/>
      <c r="I103" s="114"/>
      <c r="J103" s="114"/>
      <c r="K103" s="27"/>
      <c r="L103" s="1"/>
      <c r="M103" s="1"/>
      <c r="N103" s="1"/>
      <c r="O103" s="1"/>
      <c r="P103" s="1"/>
      <c r="Q103" s="1"/>
      <c r="R103" s="1"/>
      <c r="S103" s="1"/>
      <c r="T103" s="1"/>
      <c r="U103" s="1"/>
      <c r="V103" s="1"/>
      <c r="W103" s="1"/>
      <c r="X103" s="1"/>
      <c r="Y103" s="1"/>
      <c r="Z103" s="1"/>
      <c r="AA103" s="1"/>
    </row>
    <row r="104" ht="18.0" customHeight="1">
      <c r="A104" s="1"/>
      <c r="B104" s="14"/>
      <c r="C104" s="22"/>
      <c r="D104" s="23"/>
      <c r="E104" s="23"/>
      <c r="F104" s="23"/>
      <c r="G104" s="23"/>
      <c r="H104" s="115"/>
      <c r="I104" s="114"/>
      <c r="J104" s="114"/>
      <c r="K104" s="27"/>
      <c r="L104" s="1"/>
      <c r="M104" s="1"/>
      <c r="N104" s="1"/>
      <c r="O104" s="1"/>
      <c r="P104" s="1"/>
      <c r="Q104" s="1"/>
      <c r="R104" s="1"/>
      <c r="S104" s="1"/>
      <c r="T104" s="1"/>
      <c r="U104" s="1"/>
      <c r="V104" s="1"/>
      <c r="W104" s="1"/>
      <c r="X104" s="1"/>
      <c r="Y104" s="1"/>
      <c r="Z104" s="1"/>
      <c r="AA104" s="1"/>
    </row>
    <row r="105" ht="18.0" customHeight="1">
      <c r="A105" s="1"/>
      <c r="B105" s="14"/>
      <c r="C105" s="22"/>
      <c r="D105" s="23"/>
      <c r="E105" s="23"/>
      <c r="F105" s="23"/>
      <c r="G105" s="23"/>
      <c r="H105" s="115"/>
      <c r="I105" s="114"/>
      <c r="J105" s="114"/>
      <c r="K105" s="27"/>
      <c r="L105" s="1"/>
      <c r="M105" s="1"/>
      <c r="N105" s="1"/>
      <c r="O105" s="1"/>
      <c r="P105" s="1"/>
      <c r="Q105" s="1"/>
      <c r="R105" s="1"/>
      <c r="S105" s="1"/>
      <c r="T105" s="1"/>
      <c r="U105" s="1"/>
      <c r="V105" s="1"/>
      <c r="W105" s="1"/>
      <c r="X105" s="1"/>
      <c r="Y105" s="1"/>
      <c r="Z105" s="1"/>
      <c r="AA105" s="1"/>
    </row>
    <row r="106" ht="18.0" customHeight="1">
      <c r="A106" s="1"/>
      <c r="B106" s="14"/>
      <c r="C106" s="22"/>
      <c r="D106" s="23"/>
      <c r="E106" s="23"/>
      <c r="F106" s="23"/>
      <c r="G106" s="23"/>
      <c r="H106" s="115"/>
      <c r="I106" s="114"/>
      <c r="J106" s="114"/>
      <c r="K106" s="27"/>
      <c r="L106" s="1"/>
      <c r="M106" s="1"/>
      <c r="N106" s="1"/>
      <c r="O106" s="1"/>
      <c r="P106" s="1"/>
      <c r="Q106" s="1"/>
      <c r="R106" s="1"/>
      <c r="S106" s="1"/>
      <c r="T106" s="1"/>
      <c r="U106" s="1"/>
      <c r="V106" s="1"/>
      <c r="W106" s="1"/>
      <c r="X106" s="1"/>
      <c r="Y106" s="1"/>
      <c r="Z106" s="1"/>
      <c r="AA106" s="1"/>
    </row>
    <row r="107" ht="18.0" customHeight="1">
      <c r="A107" s="1"/>
      <c r="B107" s="14"/>
      <c r="C107" s="22"/>
      <c r="D107" s="23"/>
      <c r="E107" s="23"/>
      <c r="F107" s="23"/>
      <c r="G107" s="23"/>
      <c r="H107" s="115"/>
      <c r="I107" s="114"/>
      <c r="J107" s="114"/>
      <c r="K107" s="27"/>
      <c r="L107" s="1"/>
      <c r="M107" s="1"/>
      <c r="N107" s="1"/>
      <c r="O107" s="1"/>
      <c r="P107" s="1"/>
      <c r="Q107" s="1"/>
      <c r="R107" s="1"/>
      <c r="S107" s="1"/>
      <c r="T107" s="1"/>
      <c r="U107" s="1"/>
      <c r="V107" s="1"/>
      <c r="W107" s="1"/>
      <c r="X107" s="1"/>
      <c r="Y107" s="1"/>
      <c r="Z107" s="1"/>
      <c r="AA107" s="1"/>
    </row>
    <row r="108" ht="18.0" customHeight="1">
      <c r="A108" s="1"/>
      <c r="B108" s="14"/>
      <c r="C108" s="22"/>
      <c r="D108" s="23"/>
      <c r="E108" s="23"/>
      <c r="F108" s="23"/>
      <c r="G108" s="23"/>
      <c r="H108" s="115"/>
      <c r="I108" s="114"/>
      <c r="J108" s="114"/>
      <c r="K108" s="27"/>
      <c r="L108" s="1"/>
      <c r="M108" s="1"/>
      <c r="N108" s="1"/>
      <c r="O108" s="1"/>
      <c r="P108" s="1"/>
      <c r="Q108" s="1"/>
      <c r="R108" s="1"/>
      <c r="S108" s="1"/>
      <c r="T108" s="1"/>
      <c r="U108" s="1"/>
      <c r="V108" s="1"/>
      <c r="W108" s="1"/>
      <c r="X108" s="1"/>
      <c r="Y108" s="1"/>
      <c r="Z108" s="1"/>
      <c r="AA108" s="1"/>
    </row>
    <row r="109" ht="18.0" customHeight="1">
      <c r="A109" s="1"/>
      <c r="B109" s="14"/>
      <c r="C109" s="22"/>
      <c r="D109" s="23"/>
      <c r="E109" s="23"/>
      <c r="F109" s="23"/>
      <c r="G109" s="23"/>
      <c r="H109" s="115"/>
      <c r="I109" s="114"/>
      <c r="J109" s="114"/>
      <c r="K109" s="27"/>
      <c r="L109" s="1"/>
      <c r="M109" s="1"/>
      <c r="N109" s="1"/>
      <c r="O109" s="1"/>
      <c r="P109" s="1"/>
      <c r="Q109" s="1"/>
      <c r="R109" s="1"/>
      <c r="S109" s="1"/>
      <c r="T109" s="1"/>
      <c r="U109" s="1"/>
      <c r="V109" s="1"/>
      <c r="W109" s="1"/>
      <c r="X109" s="1"/>
      <c r="Y109" s="1"/>
      <c r="Z109" s="1"/>
      <c r="AA109" s="1"/>
    </row>
    <row r="110" ht="18.0" customHeight="1">
      <c r="A110" s="1"/>
      <c r="B110" s="14"/>
      <c r="C110" s="22"/>
      <c r="D110" s="23"/>
      <c r="E110" s="23"/>
      <c r="F110" s="23"/>
      <c r="G110" s="23"/>
      <c r="H110" s="115"/>
      <c r="I110" s="114"/>
      <c r="J110" s="114"/>
      <c r="K110" s="27"/>
      <c r="L110" s="1"/>
      <c r="M110" s="1"/>
      <c r="N110" s="1"/>
      <c r="O110" s="1"/>
      <c r="P110" s="1"/>
      <c r="Q110" s="1"/>
      <c r="R110" s="1"/>
      <c r="S110" s="1"/>
      <c r="T110" s="1"/>
      <c r="U110" s="1"/>
      <c r="V110" s="1"/>
      <c r="W110" s="1"/>
      <c r="X110" s="1"/>
      <c r="Y110" s="1"/>
      <c r="Z110" s="1"/>
      <c r="AA110" s="1"/>
    </row>
    <row r="111" ht="18.0" customHeight="1">
      <c r="A111" s="1"/>
      <c r="B111" s="14"/>
      <c r="C111" s="22"/>
      <c r="D111" s="23"/>
      <c r="E111" s="23"/>
      <c r="F111" s="23"/>
      <c r="G111" s="23"/>
      <c r="H111" s="115"/>
      <c r="I111" s="114"/>
      <c r="J111" s="114"/>
      <c r="K111" s="27"/>
      <c r="L111" s="1"/>
      <c r="M111" s="1"/>
      <c r="N111" s="1"/>
      <c r="O111" s="1"/>
      <c r="P111" s="1"/>
      <c r="Q111" s="1"/>
      <c r="R111" s="1"/>
      <c r="S111" s="1"/>
      <c r="T111" s="1"/>
      <c r="U111" s="1"/>
      <c r="V111" s="1"/>
      <c r="W111" s="1"/>
      <c r="X111" s="1"/>
      <c r="Y111" s="1"/>
      <c r="Z111" s="1"/>
      <c r="AA111" s="1"/>
    </row>
    <row r="112" ht="18.0" customHeight="1">
      <c r="A112" s="1"/>
      <c r="B112" s="14"/>
      <c r="C112" s="22"/>
      <c r="D112" s="23"/>
      <c r="E112" s="23"/>
      <c r="F112" s="23"/>
      <c r="G112" s="23"/>
      <c r="H112" s="115"/>
      <c r="I112" s="114"/>
      <c r="J112" s="114"/>
      <c r="K112" s="27"/>
      <c r="L112" s="1"/>
      <c r="M112" s="1"/>
      <c r="N112" s="1"/>
      <c r="O112" s="1"/>
      <c r="P112" s="1"/>
      <c r="Q112" s="1"/>
      <c r="R112" s="1"/>
      <c r="S112" s="1"/>
      <c r="T112" s="1"/>
      <c r="U112" s="1"/>
      <c r="V112" s="1"/>
      <c r="W112" s="1"/>
      <c r="X112" s="1"/>
      <c r="Y112" s="1"/>
      <c r="Z112" s="1"/>
      <c r="AA112" s="1"/>
    </row>
    <row r="113" ht="18.0" customHeight="1">
      <c r="A113" s="1"/>
      <c r="B113" s="14"/>
      <c r="C113" s="22"/>
      <c r="D113" s="23"/>
      <c r="E113" s="23"/>
      <c r="F113" s="23"/>
      <c r="G113" s="23"/>
      <c r="H113" s="115"/>
      <c r="I113" s="114"/>
      <c r="J113" s="114"/>
      <c r="K113" s="27"/>
      <c r="L113" s="1"/>
      <c r="M113" s="1"/>
      <c r="N113" s="1"/>
      <c r="O113" s="1"/>
      <c r="P113" s="1"/>
      <c r="Q113" s="1"/>
      <c r="R113" s="1"/>
      <c r="S113" s="1"/>
      <c r="T113" s="1"/>
      <c r="U113" s="1"/>
      <c r="V113" s="1"/>
      <c r="W113" s="1"/>
      <c r="X113" s="1"/>
      <c r="Y113" s="1"/>
      <c r="Z113" s="1"/>
      <c r="AA113" s="1"/>
    </row>
    <row r="114" ht="18.0" customHeight="1">
      <c r="A114" s="1"/>
      <c r="B114" s="14"/>
      <c r="C114" s="22"/>
      <c r="D114" s="23"/>
      <c r="E114" s="23"/>
      <c r="F114" s="23"/>
      <c r="G114" s="23"/>
      <c r="H114" s="115"/>
      <c r="I114" s="114"/>
      <c r="J114" s="114"/>
      <c r="K114" s="27"/>
      <c r="L114" s="1"/>
      <c r="M114" s="1"/>
      <c r="N114" s="1"/>
      <c r="O114" s="1"/>
      <c r="P114" s="1"/>
      <c r="Q114" s="1"/>
      <c r="R114" s="1"/>
      <c r="S114" s="1"/>
      <c r="T114" s="1"/>
      <c r="U114" s="1"/>
      <c r="V114" s="1"/>
      <c r="W114" s="1"/>
      <c r="X114" s="1"/>
      <c r="Y114" s="1"/>
      <c r="Z114" s="1"/>
      <c r="AA114" s="1"/>
    </row>
    <row r="115" ht="18.0" customHeight="1">
      <c r="A115" s="1"/>
      <c r="B115" s="14"/>
      <c r="C115" s="22"/>
      <c r="D115" s="23"/>
      <c r="E115" s="23"/>
      <c r="F115" s="23"/>
      <c r="G115" s="23"/>
      <c r="H115" s="115"/>
      <c r="I115" s="114"/>
      <c r="J115" s="114"/>
      <c r="K115" s="27"/>
      <c r="L115" s="1"/>
      <c r="M115" s="1"/>
      <c r="N115" s="1"/>
      <c r="O115" s="1"/>
      <c r="P115" s="1"/>
      <c r="Q115" s="1"/>
      <c r="R115" s="1"/>
      <c r="S115" s="1"/>
      <c r="T115" s="1"/>
      <c r="U115" s="1"/>
      <c r="V115" s="1"/>
      <c r="W115" s="1"/>
      <c r="X115" s="1"/>
      <c r="Y115" s="1"/>
      <c r="Z115" s="1"/>
      <c r="AA115" s="1"/>
    </row>
    <row r="116" ht="18.0" customHeight="1">
      <c r="A116" s="1"/>
      <c r="B116" s="14"/>
      <c r="C116" s="22"/>
      <c r="D116" s="23"/>
      <c r="E116" s="23"/>
      <c r="F116" s="23"/>
      <c r="G116" s="23"/>
      <c r="H116" s="115"/>
      <c r="I116" s="114"/>
      <c r="J116" s="114"/>
      <c r="K116" s="27"/>
      <c r="L116" s="1"/>
      <c r="M116" s="1"/>
      <c r="N116" s="1"/>
      <c r="O116" s="1"/>
      <c r="P116" s="1"/>
      <c r="Q116" s="1"/>
      <c r="R116" s="1"/>
      <c r="S116" s="1"/>
      <c r="T116" s="1"/>
      <c r="U116" s="1"/>
      <c r="V116" s="1"/>
      <c r="W116" s="1"/>
      <c r="X116" s="1"/>
      <c r="Y116" s="1"/>
      <c r="Z116" s="1"/>
      <c r="AA116" s="1"/>
    </row>
    <row r="117" ht="18.0" customHeight="1">
      <c r="A117" s="1"/>
      <c r="B117" s="14"/>
      <c r="C117" s="22"/>
      <c r="D117" s="23"/>
      <c r="E117" s="23"/>
      <c r="F117" s="23"/>
      <c r="G117" s="23"/>
      <c r="H117" s="115"/>
      <c r="I117" s="114"/>
      <c r="J117" s="114"/>
      <c r="K117" s="27"/>
      <c r="L117" s="1"/>
      <c r="M117" s="1"/>
      <c r="N117" s="1"/>
      <c r="O117" s="1"/>
      <c r="P117" s="1"/>
      <c r="Q117" s="1"/>
      <c r="R117" s="1"/>
      <c r="S117" s="1"/>
      <c r="T117" s="1"/>
      <c r="U117" s="1"/>
      <c r="V117" s="1"/>
      <c r="W117" s="1"/>
      <c r="X117" s="1"/>
      <c r="Y117" s="1"/>
      <c r="Z117" s="1"/>
      <c r="AA117" s="1"/>
    </row>
    <row r="118" ht="18.0" customHeight="1">
      <c r="A118" s="1"/>
      <c r="B118" s="14"/>
      <c r="C118" s="22"/>
      <c r="D118" s="23"/>
      <c r="E118" s="23"/>
      <c r="F118" s="23"/>
      <c r="G118" s="23"/>
      <c r="H118" s="113"/>
      <c r="I118" s="114"/>
      <c r="J118" s="114"/>
      <c r="K118" s="27"/>
      <c r="L118" s="1"/>
      <c r="M118" s="1"/>
      <c r="N118" s="1"/>
      <c r="O118" s="1"/>
      <c r="P118" s="1"/>
      <c r="Q118" s="1"/>
      <c r="R118" s="1"/>
      <c r="S118" s="1"/>
      <c r="T118" s="1"/>
      <c r="U118" s="1"/>
      <c r="V118" s="1"/>
      <c r="W118" s="1"/>
      <c r="X118" s="1"/>
      <c r="Y118" s="1"/>
      <c r="Z118" s="1"/>
      <c r="AA118" s="1"/>
    </row>
    <row r="119" ht="18.0" customHeight="1">
      <c r="A119" s="1"/>
      <c r="B119" s="14"/>
      <c r="C119" s="22"/>
      <c r="D119" s="23"/>
      <c r="E119" s="23"/>
      <c r="F119" s="23"/>
      <c r="G119" s="23"/>
      <c r="H119" s="113"/>
      <c r="I119" s="114"/>
      <c r="J119" s="114"/>
      <c r="K119" s="27"/>
      <c r="L119" s="1"/>
      <c r="M119" s="1"/>
      <c r="N119" s="1"/>
      <c r="O119" s="1"/>
      <c r="P119" s="1"/>
      <c r="Q119" s="1"/>
      <c r="R119" s="1"/>
      <c r="S119" s="1"/>
      <c r="T119" s="1"/>
      <c r="U119" s="1"/>
      <c r="V119" s="1"/>
      <c r="W119" s="1"/>
      <c r="X119" s="1"/>
      <c r="Y119" s="1"/>
      <c r="Z119" s="1"/>
      <c r="AA119" s="1"/>
    </row>
    <row r="120" ht="18.0" customHeight="1">
      <c r="A120" s="1"/>
      <c r="B120" s="14"/>
      <c r="C120" s="22"/>
      <c r="D120" s="23"/>
      <c r="E120" s="23"/>
      <c r="F120" s="23"/>
      <c r="G120" s="23"/>
      <c r="H120" s="113"/>
      <c r="I120" s="114"/>
      <c r="J120" s="114"/>
      <c r="K120" s="27"/>
      <c r="L120" s="1"/>
      <c r="M120" s="1"/>
      <c r="N120" s="1"/>
      <c r="O120" s="1"/>
      <c r="P120" s="1"/>
      <c r="Q120" s="1"/>
      <c r="R120" s="1"/>
      <c r="S120" s="1"/>
      <c r="T120" s="1"/>
      <c r="U120" s="1"/>
      <c r="V120" s="1"/>
      <c r="W120" s="1"/>
      <c r="X120" s="1"/>
      <c r="Y120" s="1"/>
      <c r="Z120" s="1"/>
      <c r="AA120" s="1"/>
    </row>
    <row r="121" ht="18.0" customHeight="1">
      <c r="A121" s="1"/>
      <c r="B121" s="14"/>
      <c r="C121" s="22"/>
      <c r="D121" s="23"/>
      <c r="E121" s="23"/>
      <c r="F121" s="23"/>
      <c r="G121" s="23"/>
      <c r="H121" s="115"/>
      <c r="I121" s="114"/>
      <c r="J121" s="114"/>
      <c r="K121" s="27"/>
      <c r="L121" s="1"/>
      <c r="M121" s="1"/>
      <c r="N121" s="1"/>
      <c r="O121" s="1"/>
      <c r="P121" s="1"/>
      <c r="Q121" s="1"/>
      <c r="R121" s="1"/>
      <c r="S121" s="1"/>
      <c r="T121" s="1"/>
      <c r="U121" s="1"/>
      <c r="V121" s="1"/>
      <c r="W121" s="1"/>
      <c r="X121" s="1"/>
      <c r="Y121" s="1"/>
      <c r="Z121" s="1"/>
      <c r="AA121" s="1"/>
    </row>
    <row r="122" ht="18.0" customHeight="1">
      <c r="A122" s="1"/>
      <c r="B122" s="14"/>
      <c r="C122" s="22"/>
      <c r="D122" s="23"/>
      <c r="E122" s="23"/>
      <c r="F122" s="23"/>
      <c r="G122" s="23"/>
      <c r="H122" s="113"/>
      <c r="I122" s="114"/>
      <c r="J122" s="114"/>
      <c r="K122" s="27"/>
      <c r="L122" s="1"/>
      <c r="M122" s="1"/>
      <c r="N122" s="1"/>
      <c r="O122" s="1"/>
      <c r="P122" s="1"/>
      <c r="Q122" s="1"/>
      <c r="R122" s="1"/>
      <c r="S122" s="1"/>
      <c r="T122" s="1"/>
      <c r="U122" s="1"/>
      <c r="V122" s="1"/>
      <c r="W122" s="1"/>
      <c r="X122" s="1"/>
      <c r="Y122" s="1"/>
      <c r="Z122" s="1"/>
      <c r="AA122" s="1"/>
    </row>
    <row r="123" ht="18.0" customHeight="1">
      <c r="A123" s="1"/>
      <c r="B123" s="14"/>
      <c r="C123" s="22"/>
      <c r="D123" s="23"/>
      <c r="E123" s="23"/>
      <c r="F123" s="23"/>
      <c r="G123" s="23"/>
      <c r="H123" s="113"/>
      <c r="I123" s="114"/>
      <c r="J123" s="114"/>
      <c r="K123" s="27"/>
      <c r="L123" s="1"/>
      <c r="M123" s="1"/>
      <c r="N123" s="1"/>
      <c r="O123" s="1"/>
      <c r="P123" s="1"/>
      <c r="Q123" s="1"/>
      <c r="R123" s="1"/>
      <c r="S123" s="1"/>
      <c r="T123" s="1"/>
      <c r="U123" s="1"/>
      <c r="V123" s="1"/>
      <c r="W123" s="1"/>
      <c r="X123" s="1"/>
      <c r="Y123" s="1"/>
      <c r="Z123" s="1"/>
      <c r="AA123" s="1"/>
    </row>
    <row r="124" ht="18.0" customHeight="1">
      <c r="A124" s="1"/>
      <c r="B124" s="14"/>
      <c r="C124" s="22"/>
      <c r="D124" s="23"/>
      <c r="E124" s="23"/>
      <c r="F124" s="23"/>
      <c r="G124" s="23"/>
      <c r="H124" s="113"/>
      <c r="I124" s="114"/>
      <c r="J124" s="114"/>
      <c r="K124" s="27"/>
      <c r="L124" s="1"/>
      <c r="M124" s="1"/>
      <c r="N124" s="1"/>
      <c r="O124" s="1"/>
      <c r="P124" s="1"/>
      <c r="Q124" s="1"/>
      <c r="R124" s="1"/>
      <c r="S124" s="1"/>
      <c r="T124" s="1"/>
      <c r="U124" s="1"/>
      <c r="V124" s="1"/>
      <c r="W124" s="1"/>
      <c r="X124" s="1"/>
      <c r="Y124" s="1"/>
      <c r="Z124" s="1"/>
      <c r="AA124" s="1"/>
    </row>
    <row r="125" ht="18.0" customHeight="1">
      <c r="A125" s="1"/>
      <c r="B125" s="14"/>
      <c r="C125" s="22"/>
      <c r="D125" s="23"/>
      <c r="E125" s="23"/>
      <c r="F125" s="23"/>
      <c r="G125" s="23"/>
      <c r="H125" s="115"/>
      <c r="I125" s="114"/>
      <c r="J125" s="114"/>
      <c r="K125" s="27"/>
      <c r="L125" s="1"/>
      <c r="M125" s="1"/>
      <c r="N125" s="1"/>
      <c r="O125" s="1"/>
      <c r="P125" s="1"/>
      <c r="Q125" s="1"/>
      <c r="R125" s="1"/>
      <c r="S125" s="1"/>
      <c r="T125" s="1"/>
      <c r="U125" s="1"/>
      <c r="V125" s="1"/>
      <c r="W125" s="1"/>
      <c r="X125" s="1"/>
      <c r="Y125" s="1"/>
      <c r="Z125" s="1"/>
      <c r="AA125" s="1"/>
    </row>
    <row r="126" ht="18.0" customHeight="1">
      <c r="A126" s="1"/>
      <c r="B126" s="14"/>
      <c r="C126" s="22"/>
      <c r="D126" s="23"/>
      <c r="E126" s="23"/>
      <c r="F126" s="23"/>
      <c r="G126" s="23"/>
      <c r="H126" s="115"/>
      <c r="I126" s="114"/>
      <c r="J126" s="114"/>
      <c r="K126" s="27"/>
      <c r="L126" s="1"/>
      <c r="M126" s="1"/>
      <c r="N126" s="1"/>
      <c r="O126" s="1"/>
      <c r="P126" s="1"/>
      <c r="Q126" s="1"/>
      <c r="R126" s="1"/>
      <c r="S126" s="1"/>
      <c r="T126" s="1"/>
      <c r="U126" s="1"/>
      <c r="V126" s="1"/>
      <c r="W126" s="1"/>
      <c r="X126" s="1"/>
      <c r="Y126" s="1"/>
      <c r="Z126" s="1"/>
      <c r="AA126" s="1"/>
    </row>
    <row r="127" ht="18.0" customHeight="1">
      <c r="A127" s="1"/>
      <c r="B127" s="14"/>
      <c r="C127" s="22"/>
      <c r="D127" s="23"/>
      <c r="E127" s="23"/>
      <c r="F127" s="23"/>
      <c r="G127" s="23"/>
      <c r="H127" s="115"/>
      <c r="I127" s="114"/>
      <c r="J127" s="114"/>
      <c r="K127" s="27"/>
      <c r="L127" s="1"/>
      <c r="M127" s="1"/>
      <c r="N127" s="1"/>
      <c r="O127" s="1"/>
      <c r="P127" s="1"/>
      <c r="Q127" s="1"/>
      <c r="R127" s="1"/>
      <c r="S127" s="1"/>
      <c r="T127" s="1"/>
      <c r="U127" s="1"/>
      <c r="V127" s="1"/>
      <c r="W127" s="1"/>
      <c r="X127" s="1"/>
      <c r="Y127" s="1"/>
      <c r="Z127" s="1"/>
      <c r="AA127" s="1"/>
    </row>
    <row r="128" ht="18.0" customHeight="1">
      <c r="A128" s="1"/>
      <c r="B128" s="14"/>
      <c r="C128" s="22"/>
      <c r="D128" s="23"/>
      <c r="E128" s="23"/>
      <c r="F128" s="23"/>
      <c r="G128" s="23"/>
      <c r="H128" s="115"/>
      <c r="I128" s="114"/>
      <c r="J128" s="114"/>
      <c r="K128" s="27"/>
      <c r="L128" s="1"/>
      <c r="M128" s="1"/>
      <c r="N128" s="1"/>
      <c r="O128" s="1"/>
      <c r="P128" s="1"/>
      <c r="Q128" s="1"/>
      <c r="R128" s="1"/>
      <c r="S128" s="1"/>
      <c r="T128" s="1"/>
      <c r="U128" s="1"/>
      <c r="V128" s="1"/>
      <c r="W128" s="1"/>
      <c r="X128" s="1"/>
      <c r="Y128" s="1"/>
      <c r="Z128" s="1"/>
      <c r="AA128" s="1"/>
    </row>
    <row r="129" ht="18.0" customHeight="1">
      <c r="A129" s="1"/>
      <c r="B129" s="14"/>
      <c r="C129" s="22"/>
      <c r="D129" s="23"/>
      <c r="E129" s="23"/>
      <c r="F129" s="23"/>
      <c r="G129" s="23"/>
      <c r="H129" s="115"/>
      <c r="I129" s="114"/>
      <c r="J129" s="114"/>
      <c r="K129" s="27"/>
      <c r="L129" s="1"/>
      <c r="M129" s="1"/>
      <c r="N129" s="1"/>
      <c r="O129" s="1"/>
      <c r="P129" s="1"/>
      <c r="Q129" s="1"/>
      <c r="R129" s="1"/>
      <c r="S129" s="1"/>
      <c r="T129" s="1"/>
      <c r="U129" s="1"/>
      <c r="V129" s="1"/>
      <c r="W129" s="1"/>
      <c r="X129" s="1"/>
      <c r="Y129" s="1"/>
      <c r="Z129" s="1"/>
      <c r="AA129" s="1"/>
    </row>
    <row r="130" ht="18.0" customHeight="1">
      <c r="A130" s="1"/>
      <c r="B130" s="14"/>
      <c r="C130" s="22"/>
      <c r="D130" s="23"/>
      <c r="E130" s="23"/>
      <c r="F130" s="23"/>
      <c r="G130" s="23"/>
      <c r="H130" s="115"/>
      <c r="I130" s="114"/>
      <c r="J130" s="114"/>
      <c r="K130" s="27"/>
      <c r="L130" s="1"/>
      <c r="M130" s="1"/>
      <c r="N130" s="1"/>
      <c r="O130" s="1"/>
      <c r="P130" s="1"/>
      <c r="Q130" s="1"/>
      <c r="R130" s="1"/>
      <c r="S130" s="1"/>
      <c r="T130" s="1"/>
      <c r="U130" s="1"/>
      <c r="V130" s="1"/>
      <c r="W130" s="1"/>
      <c r="X130" s="1"/>
      <c r="Y130" s="1"/>
      <c r="Z130" s="1"/>
      <c r="AA130" s="1"/>
    </row>
    <row r="131" ht="18.0" customHeight="1">
      <c r="A131" s="1"/>
      <c r="B131" s="14"/>
      <c r="C131" s="22"/>
      <c r="D131" s="23"/>
      <c r="E131" s="23"/>
      <c r="F131" s="23"/>
      <c r="G131" s="23"/>
      <c r="H131" s="115"/>
      <c r="I131" s="114"/>
      <c r="J131" s="114"/>
      <c r="K131" s="27"/>
      <c r="L131" s="1"/>
      <c r="M131" s="1"/>
      <c r="N131" s="1"/>
      <c r="O131" s="1"/>
      <c r="P131" s="1"/>
      <c r="Q131" s="1"/>
      <c r="R131" s="1"/>
      <c r="S131" s="1"/>
      <c r="T131" s="1"/>
      <c r="U131" s="1"/>
      <c r="V131" s="1"/>
      <c r="W131" s="1"/>
      <c r="X131" s="1"/>
      <c r="Y131" s="1"/>
      <c r="Z131" s="1"/>
      <c r="AA131" s="1"/>
    </row>
    <row r="132" ht="18.0" customHeight="1">
      <c r="A132" s="1"/>
      <c r="B132" s="14"/>
      <c r="C132" s="22"/>
      <c r="D132" s="23"/>
      <c r="E132" s="23"/>
      <c r="F132" s="23"/>
      <c r="G132" s="23"/>
      <c r="H132" s="115"/>
      <c r="I132" s="114"/>
      <c r="J132" s="114"/>
      <c r="K132" s="27"/>
      <c r="L132" s="1"/>
      <c r="M132" s="1"/>
      <c r="N132" s="1"/>
      <c r="O132" s="1"/>
      <c r="P132" s="1"/>
      <c r="Q132" s="1"/>
      <c r="R132" s="1"/>
      <c r="S132" s="1"/>
      <c r="T132" s="1"/>
      <c r="U132" s="1"/>
      <c r="V132" s="1"/>
      <c r="W132" s="1"/>
      <c r="X132" s="1"/>
      <c r="Y132" s="1"/>
      <c r="Z132" s="1"/>
      <c r="AA132" s="1"/>
    </row>
    <row r="133" ht="18.0" customHeight="1">
      <c r="A133" s="1"/>
      <c r="B133" s="14"/>
      <c r="C133" s="22"/>
      <c r="D133" s="23"/>
      <c r="E133" s="23"/>
      <c r="F133" s="23"/>
      <c r="G133" s="23"/>
      <c r="H133" s="115"/>
      <c r="I133" s="114"/>
      <c r="J133" s="114"/>
      <c r="K133" s="27"/>
      <c r="L133" s="1"/>
      <c r="M133" s="1"/>
      <c r="N133" s="1"/>
      <c r="O133" s="1"/>
      <c r="P133" s="1"/>
      <c r="Q133" s="1"/>
      <c r="R133" s="1"/>
      <c r="S133" s="1"/>
      <c r="T133" s="1"/>
      <c r="U133" s="1"/>
      <c r="V133" s="1"/>
      <c r="W133" s="1"/>
      <c r="X133" s="1"/>
      <c r="Y133" s="1"/>
      <c r="Z133" s="1"/>
      <c r="AA133" s="1"/>
    </row>
    <row r="134" ht="18.0" customHeight="1">
      <c r="A134" s="1"/>
      <c r="B134" s="14"/>
      <c r="C134" s="22"/>
      <c r="D134" s="23"/>
      <c r="E134" s="23"/>
      <c r="F134" s="23"/>
      <c r="G134" s="23"/>
      <c r="H134" s="115"/>
      <c r="I134" s="114"/>
      <c r="J134" s="114"/>
      <c r="K134" s="27"/>
      <c r="L134" s="1"/>
      <c r="M134" s="1"/>
      <c r="N134" s="1"/>
      <c r="O134" s="1"/>
      <c r="P134" s="1"/>
      <c r="Q134" s="1"/>
      <c r="R134" s="1"/>
      <c r="S134" s="1"/>
      <c r="T134" s="1"/>
      <c r="U134" s="1"/>
      <c r="V134" s="1"/>
      <c r="W134" s="1"/>
      <c r="X134" s="1"/>
      <c r="Y134" s="1"/>
      <c r="Z134" s="1"/>
      <c r="AA134" s="1"/>
    </row>
    <row r="135" ht="18.0" customHeight="1">
      <c r="A135" s="1"/>
      <c r="B135" s="14"/>
      <c r="C135" s="22"/>
      <c r="D135" s="23"/>
      <c r="E135" s="23"/>
      <c r="F135" s="23"/>
      <c r="G135" s="23"/>
      <c r="H135" s="115"/>
      <c r="I135" s="114"/>
      <c r="J135" s="114"/>
      <c r="K135" s="27"/>
      <c r="L135" s="1"/>
      <c r="M135" s="1"/>
      <c r="N135" s="1"/>
      <c r="O135" s="1"/>
      <c r="P135" s="1"/>
      <c r="Q135" s="1"/>
      <c r="R135" s="1"/>
      <c r="S135" s="1"/>
      <c r="T135" s="1"/>
      <c r="U135" s="1"/>
      <c r="V135" s="1"/>
      <c r="W135" s="1"/>
      <c r="X135" s="1"/>
      <c r="Y135" s="1"/>
      <c r="Z135" s="1"/>
      <c r="AA135" s="1"/>
    </row>
    <row r="136" ht="18.0" customHeight="1">
      <c r="A136" s="1"/>
      <c r="B136" s="14"/>
      <c r="C136" s="22"/>
      <c r="D136" s="23"/>
      <c r="E136" s="23"/>
      <c r="F136" s="23"/>
      <c r="G136" s="23"/>
      <c r="H136" s="115"/>
      <c r="I136" s="114"/>
      <c r="J136" s="114"/>
      <c r="K136" s="27"/>
      <c r="L136" s="1"/>
      <c r="M136" s="1"/>
      <c r="N136" s="1"/>
      <c r="O136" s="1"/>
      <c r="P136" s="1"/>
      <c r="Q136" s="1"/>
      <c r="R136" s="1"/>
      <c r="S136" s="1"/>
      <c r="T136" s="1"/>
      <c r="U136" s="1"/>
      <c r="V136" s="1"/>
      <c r="W136" s="1"/>
      <c r="X136" s="1"/>
      <c r="Y136" s="1"/>
      <c r="Z136" s="1"/>
      <c r="AA136" s="1"/>
    </row>
    <row r="137" ht="18.0" customHeight="1">
      <c r="A137" s="1"/>
      <c r="B137" s="14"/>
      <c r="C137" s="22"/>
      <c r="D137" s="23"/>
      <c r="E137" s="23"/>
      <c r="F137" s="23"/>
      <c r="G137" s="23"/>
      <c r="H137" s="115"/>
      <c r="I137" s="114"/>
      <c r="J137" s="114"/>
      <c r="K137" s="27"/>
      <c r="L137" s="1"/>
      <c r="M137" s="1"/>
      <c r="N137" s="1"/>
      <c r="O137" s="1"/>
      <c r="P137" s="1"/>
      <c r="Q137" s="1"/>
      <c r="R137" s="1"/>
      <c r="S137" s="1"/>
      <c r="T137" s="1"/>
      <c r="U137" s="1"/>
      <c r="V137" s="1"/>
      <c r="W137" s="1"/>
      <c r="X137" s="1"/>
      <c r="Y137" s="1"/>
      <c r="Z137" s="1"/>
      <c r="AA137" s="1"/>
    </row>
    <row r="138" ht="18.0" customHeight="1">
      <c r="A138" s="1"/>
      <c r="B138" s="14"/>
      <c r="C138" s="22"/>
      <c r="D138" s="23"/>
      <c r="E138" s="23"/>
      <c r="F138" s="23"/>
      <c r="G138" s="23"/>
      <c r="H138" s="115"/>
      <c r="I138" s="114"/>
      <c r="J138" s="114"/>
      <c r="K138" s="27"/>
      <c r="L138" s="1"/>
      <c r="M138" s="1"/>
      <c r="N138" s="1"/>
      <c r="O138" s="1"/>
      <c r="P138" s="1"/>
      <c r="Q138" s="1"/>
      <c r="R138" s="1"/>
      <c r="S138" s="1"/>
      <c r="T138" s="1"/>
      <c r="U138" s="1"/>
      <c r="V138" s="1"/>
      <c r="W138" s="1"/>
      <c r="X138" s="1"/>
      <c r="Y138" s="1"/>
      <c r="Z138" s="1"/>
      <c r="AA138" s="1"/>
    </row>
    <row r="139" ht="18.0" customHeight="1">
      <c r="A139" s="1"/>
      <c r="B139" s="14"/>
      <c r="C139" s="22"/>
      <c r="D139" s="23"/>
      <c r="E139" s="23"/>
      <c r="F139" s="23"/>
      <c r="G139" s="23"/>
      <c r="H139" s="115"/>
      <c r="I139" s="114"/>
      <c r="J139" s="114"/>
      <c r="K139" s="27"/>
      <c r="L139" s="1"/>
      <c r="M139" s="1"/>
      <c r="N139" s="1"/>
      <c r="O139" s="1"/>
      <c r="P139" s="1"/>
      <c r="Q139" s="1"/>
      <c r="R139" s="1"/>
      <c r="S139" s="1"/>
      <c r="T139" s="1"/>
      <c r="U139" s="1"/>
      <c r="V139" s="1"/>
      <c r="W139" s="1"/>
      <c r="X139" s="1"/>
      <c r="Y139" s="1"/>
      <c r="Z139" s="1"/>
      <c r="AA139" s="1"/>
    </row>
    <row r="140" ht="18.0" customHeight="1">
      <c r="A140" s="1"/>
      <c r="B140" s="14"/>
      <c r="C140" s="22"/>
      <c r="D140" s="23"/>
      <c r="E140" s="23"/>
      <c r="F140" s="23"/>
      <c r="G140" s="23"/>
      <c r="H140" s="115"/>
      <c r="I140" s="114"/>
      <c r="J140" s="114"/>
      <c r="K140" s="27"/>
      <c r="L140" s="1"/>
      <c r="M140" s="1"/>
      <c r="N140" s="1"/>
      <c r="O140" s="1"/>
      <c r="P140" s="1"/>
      <c r="Q140" s="1"/>
      <c r="R140" s="1"/>
      <c r="S140" s="1"/>
      <c r="T140" s="1"/>
      <c r="U140" s="1"/>
      <c r="V140" s="1"/>
      <c r="W140" s="1"/>
      <c r="X140" s="1"/>
      <c r="Y140" s="1"/>
      <c r="Z140" s="1"/>
      <c r="AA140" s="1"/>
    </row>
    <row r="141" ht="18.0" customHeight="1">
      <c r="A141" s="1"/>
      <c r="B141" s="14"/>
      <c r="C141" s="22"/>
      <c r="D141" s="23"/>
      <c r="E141" s="23"/>
      <c r="F141" s="23"/>
      <c r="G141" s="23"/>
      <c r="H141" s="115"/>
      <c r="I141" s="114"/>
      <c r="J141" s="114"/>
      <c r="K141" s="27"/>
      <c r="L141" s="1"/>
      <c r="M141" s="1"/>
      <c r="N141" s="1"/>
      <c r="O141" s="1"/>
      <c r="P141" s="1"/>
      <c r="Q141" s="1"/>
      <c r="R141" s="1"/>
      <c r="S141" s="1"/>
      <c r="T141" s="1"/>
      <c r="U141" s="1"/>
      <c r="V141" s="1"/>
      <c r="W141" s="1"/>
      <c r="X141" s="1"/>
      <c r="Y141" s="1"/>
      <c r="Z141" s="1"/>
      <c r="AA141" s="1"/>
    </row>
    <row r="142" ht="18.0" customHeight="1">
      <c r="A142" s="1"/>
      <c r="B142" s="14"/>
      <c r="C142" s="22"/>
      <c r="D142" s="23"/>
      <c r="E142" s="23"/>
      <c r="F142" s="23"/>
      <c r="G142" s="23"/>
      <c r="H142" s="115"/>
      <c r="I142" s="114"/>
      <c r="J142" s="114"/>
      <c r="K142" s="27"/>
      <c r="L142" s="1"/>
      <c r="M142" s="1"/>
      <c r="N142" s="1"/>
      <c r="O142" s="1"/>
      <c r="P142" s="1"/>
      <c r="Q142" s="1"/>
      <c r="R142" s="1"/>
      <c r="S142" s="1"/>
      <c r="T142" s="1"/>
      <c r="U142" s="1"/>
      <c r="V142" s="1"/>
      <c r="W142" s="1"/>
      <c r="X142" s="1"/>
      <c r="Y142" s="1"/>
      <c r="Z142" s="1"/>
      <c r="AA142" s="1"/>
    </row>
    <row r="143" ht="18.0" customHeight="1">
      <c r="A143" s="1"/>
      <c r="B143" s="14"/>
      <c r="C143" s="22"/>
      <c r="D143" s="23"/>
      <c r="E143" s="23"/>
      <c r="F143" s="23"/>
      <c r="G143" s="23"/>
      <c r="H143" s="115"/>
      <c r="I143" s="114"/>
      <c r="J143" s="114"/>
      <c r="K143" s="27"/>
      <c r="L143" s="1"/>
      <c r="M143" s="1"/>
      <c r="N143" s="1"/>
      <c r="O143" s="1"/>
      <c r="P143" s="1"/>
      <c r="Q143" s="1"/>
      <c r="R143" s="1"/>
      <c r="S143" s="1"/>
      <c r="T143" s="1"/>
      <c r="U143" s="1"/>
      <c r="V143" s="1"/>
      <c r="W143" s="1"/>
      <c r="X143" s="1"/>
      <c r="Y143" s="1"/>
      <c r="Z143" s="1"/>
      <c r="AA143" s="1"/>
    </row>
    <row r="144" ht="18.0" customHeight="1">
      <c r="A144" s="1"/>
      <c r="B144" s="14"/>
      <c r="C144" s="22"/>
      <c r="D144" s="23"/>
      <c r="E144" s="23"/>
      <c r="F144" s="23"/>
      <c r="G144" s="23"/>
      <c r="H144" s="115"/>
      <c r="I144" s="114"/>
      <c r="J144" s="114"/>
      <c r="K144" s="27"/>
      <c r="L144" s="1"/>
      <c r="M144" s="1"/>
      <c r="N144" s="1"/>
      <c r="O144" s="1"/>
      <c r="P144" s="1"/>
      <c r="Q144" s="1"/>
      <c r="R144" s="1"/>
      <c r="S144" s="1"/>
      <c r="T144" s="1"/>
      <c r="U144" s="1"/>
      <c r="V144" s="1"/>
      <c r="W144" s="1"/>
      <c r="X144" s="1"/>
      <c r="Y144" s="1"/>
      <c r="Z144" s="1"/>
      <c r="AA144" s="1"/>
    </row>
    <row r="145" ht="18.0" customHeight="1">
      <c r="A145" s="1"/>
      <c r="B145" s="14"/>
      <c r="C145" s="22"/>
      <c r="D145" s="23"/>
      <c r="E145" s="23"/>
      <c r="F145" s="23"/>
      <c r="G145" s="23"/>
      <c r="H145" s="115"/>
      <c r="I145" s="114"/>
      <c r="J145" s="114"/>
      <c r="K145" s="27"/>
      <c r="L145" s="1"/>
      <c r="M145" s="1"/>
      <c r="N145" s="1"/>
      <c r="O145" s="1"/>
      <c r="P145" s="1"/>
      <c r="Q145" s="1"/>
      <c r="R145" s="1"/>
      <c r="S145" s="1"/>
      <c r="T145" s="1"/>
      <c r="U145" s="1"/>
      <c r="V145" s="1"/>
      <c r="W145" s="1"/>
      <c r="X145" s="1"/>
      <c r="Y145" s="1"/>
      <c r="Z145" s="1"/>
      <c r="AA145" s="1"/>
    </row>
    <row r="146" ht="18.0" customHeight="1">
      <c r="A146" s="1"/>
      <c r="B146" s="14"/>
      <c r="C146" s="22"/>
      <c r="D146" s="23"/>
      <c r="E146" s="23"/>
      <c r="F146" s="23"/>
      <c r="G146" s="23"/>
      <c r="H146" s="115"/>
      <c r="I146" s="114"/>
      <c r="J146" s="114"/>
      <c r="K146" s="27"/>
      <c r="L146" s="1"/>
      <c r="M146" s="1"/>
      <c r="N146" s="1"/>
      <c r="O146" s="1"/>
      <c r="P146" s="1"/>
      <c r="Q146" s="1"/>
      <c r="R146" s="1"/>
      <c r="S146" s="1"/>
      <c r="T146" s="1"/>
      <c r="U146" s="1"/>
      <c r="V146" s="1"/>
      <c r="W146" s="1"/>
      <c r="X146" s="1"/>
      <c r="Y146" s="1"/>
      <c r="Z146" s="1"/>
      <c r="AA146" s="1"/>
    </row>
    <row r="147" ht="18.0" customHeight="1">
      <c r="A147" s="1"/>
      <c r="B147" s="14"/>
      <c r="C147" s="22"/>
      <c r="D147" s="23"/>
      <c r="E147" s="23"/>
      <c r="F147" s="23"/>
      <c r="G147" s="23"/>
      <c r="H147" s="115"/>
      <c r="I147" s="114"/>
      <c r="J147" s="114"/>
      <c r="K147" s="27"/>
      <c r="L147" s="1"/>
      <c r="M147" s="1"/>
      <c r="N147" s="1"/>
      <c r="O147" s="1"/>
      <c r="P147" s="1"/>
      <c r="Q147" s="1"/>
      <c r="R147" s="1"/>
      <c r="S147" s="1"/>
      <c r="T147" s="1"/>
      <c r="U147" s="1"/>
      <c r="V147" s="1"/>
      <c r="W147" s="1"/>
      <c r="X147" s="1"/>
      <c r="Y147" s="1"/>
      <c r="Z147" s="1"/>
      <c r="AA147" s="1"/>
    </row>
    <row r="148" ht="18.0" customHeight="1">
      <c r="A148" s="1"/>
      <c r="B148" s="14"/>
      <c r="C148" s="22"/>
      <c r="D148" s="23"/>
      <c r="E148" s="23"/>
      <c r="F148" s="23"/>
      <c r="G148" s="23"/>
      <c r="H148" s="115"/>
      <c r="I148" s="114"/>
      <c r="J148" s="114"/>
      <c r="K148" s="27"/>
      <c r="L148" s="1"/>
      <c r="M148" s="1"/>
      <c r="N148" s="1"/>
      <c r="O148" s="1"/>
      <c r="P148" s="1"/>
      <c r="Q148" s="1"/>
      <c r="R148" s="1"/>
      <c r="S148" s="1"/>
      <c r="T148" s="1"/>
      <c r="U148" s="1"/>
      <c r="V148" s="1"/>
      <c r="W148" s="1"/>
      <c r="X148" s="1"/>
      <c r="Y148" s="1"/>
      <c r="Z148" s="1"/>
      <c r="AA148" s="1"/>
    </row>
    <row r="149" ht="18.0" customHeight="1">
      <c r="A149" s="1"/>
      <c r="B149" s="14"/>
      <c r="C149" s="22"/>
      <c r="D149" s="23"/>
      <c r="E149" s="23"/>
      <c r="F149" s="23"/>
      <c r="G149" s="23"/>
      <c r="H149" s="115"/>
      <c r="I149" s="114"/>
      <c r="J149" s="114"/>
      <c r="K149" s="27"/>
      <c r="L149" s="1"/>
      <c r="M149" s="1"/>
      <c r="N149" s="1"/>
      <c r="O149" s="1"/>
      <c r="P149" s="1"/>
      <c r="Q149" s="1"/>
      <c r="R149" s="1"/>
      <c r="S149" s="1"/>
      <c r="T149" s="1"/>
      <c r="U149" s="1"/>
      <c r="V149" s="1"/>
      <c r="W149" s="1"/>
      <c r="X149" s="1"/>
      <c r="Y149" s="1"/>
      <c r="Z149" s="1"/>
      <c r="AA149" s="1"/>
    </row>
    <row r="150" ht="18.0" customHeight="1">
      <c r="A150" s="1"/>
      <c r="B150" s="14"/>
      <c r="C150" s="22"/>
      <c r="D150" s="23"/>
      <c r="E150" s="23"/>
      <c r="F150" s="23"/>
      <c r="G150" s="23"/>
      <c r="H150" s="115"/>
      <c r="I150" s="114"/>
      <c r="J150" s="114"/>
      <c r="K150" s="27"/>
      <c r="L150" s="1"/>
      <c r="M150" s="1"/>
      <c r="N150" s="1"/>
      <c r="O150" s="1"/>
      <c r="P150" s="1"/>
      <c r="Q150" s="1"/>
      <c r="R150" s="1"/>
      <c r="S150" s="1"/>
      <c r="T150" s="1"/>
      <c r="U150" s="1"/>
      <c r="V150" s="1"/>
      <c r="W150" s="1"/>
      <c r="X150" s="1"/>
      <c r="Y150" s="1"/>
      <c r="Z150" s="1"/>
      <c r="AA150" s="1"/>
    </row>
    <row r="151" ht="18.0" customHeight="1">
      <c r="A151" s="1"/>
      <c r="B151" s="14"/>
      <c r="C151" s="22"/>
      <c r="D151" s="23"/>
      <c r="E151" s="23"/>
      <c r="F151" s="23"/>
      <c r="G151" s="23"/>
      <c r="H151" s="115"/>
      <c r="I151" s="114"/>
      <c r="J151" s="114"/>
      <c r="K151" s="27"/>
      <c r="L151" s="1"/>
      <c r="M151" s="1"/>
      <c r="N151" s="1"/>
      <c r="O151" s="1"/>
      <c r="P151" s="1"/>
      <c r="Q151" s="1"/>
      <c r="R151" s="1"/>
      <c r="S151" s="1"/>
      <c r="T151" s="1"/>
      <c r="U151" s="1"/>
      <c r="V151" s="1"/>
      <c r="W151" s="1"/>
      <c r="X151" s="1"/>
      <c r="Y151" s="1"/>
      <c r="Z151" s="1"/>
      <c r="AA151" s="1"/>
    </row>
    <row r="152" ht="18.0" customHeight="1">
      <c r="A152" s="1"/>
      <c r="B152" s="14"/>
      <c r="C152" s="22"/>
      <c r="D152" s="23"/>
      <c r="E152" s="23"/>
      <c r="F152" s="23"/>
      <c r="G152" s="23"/>
      <c r="H152" s="115"/>
      <c r="I152" s="114"/>
      <c r="J152" s="114"/>
      <c r="K152" s="27"/>
      <c r="L152" s="1"/>
      <c r="M152" s="1"/>
      <c r="N152" s="1"/>
      <c r="O152" s="1"/>
      <c r="P152" s="1"/>
      <c r="Q152" s="1"/>
      <c r="R152" s="1"/>
      <c r="S152" s="1"/>
      <c r="T152" s="1"/>
      <c r="U152" s="1"/>
      <c r="V152" s="1"/>
      <c r="W152" s="1"/>
      <c r="X152" s="1"/>
      <c r="Y152" s="1"/>
      <c r="Z152" s="1"/>
      <c r="AA152" s="1"/>
    </row>
    <row r="153" ht="18.0" customHeight="1">
      <c r="A153" s="1"/>
      <c r="B153" s="14"/>
      <c r="C153" s="22"/>
      <c r="D153" s="23"/>
      <c r="E153" s="23"/>
      <c r="F153" s="23"/>
      <c r="G153" s="23"/>
      <c r="H153" s="115"/>
      <c r="I153" s="114"/>
      <c r="J153" s="114"/>
      <c r="K153" s="27"/>
      <c r="L153" s="1"/>
      <c r="M153" s="1"/>
      <c r="N153" s="1"/>
      <c r="O153" s="1"/>
      <c r="P153" s="1"/>
      <c r="Q153" s="1"/>
      <c r="R153" s="1"/>
      <c r="S153" s="1"/>
      <c r="T153" s="1"/>
      <c r="U153" s="1"/>
      <c r="V153" s="1"/>
      <c r="W153" s="1"/>
      <c r="X153" s="1"/>
      <c r="Y153" s="1"/>
      <c r="Z153" s="1"/>
      <c r="AA153" s="1"/>
    </row>
    <row r="154" ht="18.0" customHeight="1">
      <c r="A154" s="1"/>
      <c r="B154" s="14"/>
      <c r="C154" s="22"/>
      <c r="D154" s="23"/>
      <c r="E154" s="23"/>
      <c r="F154" s="23"/>
      <c r="G154" s="23"/>
      <c r="H154" s="115"/>
      <c r="I154" s="114"/>
      <c r="J154" s="114"/>
      <c r="K154" s="27"/>
      <c r="L154" s="1"/>
      <c r="M154" s="1"/>
      <c r="N154" s="1"/>
      <c r="O154" s="1"/>
      <c r="P154" s="1"/>
      <c r="Q154" s="1"/>
      <c r="R154" s="1"/>
      <c r="S154" s="1"/>
      <c r="T154" s="1"/>
      <c r="U154" s="1"/>
      <c r="V154" s="1"/>
      <c r="W154" s="1"/>
      <c r="X154" s="1"/>
      <c r="Y154" s="1"/>
      <c r="Z154" s="1"/>
      <c r="AA154" s="1"/>
    </row>
    <row r="155" ht="18.0" customHeight="1">
      <c r="A155" s="1"/>
      <c r="B155" s="14"/>
      <c r="C155" s="22"/>
      <c r="D155" s="23"/>
      <c r="E155" s="23"/>
      <c r="F155" s="23"/>
      <c r="G155" s="23"/>
      <c r="H155" s="115"/>
      <c r="I155" s="114"/>
      <c r="J155" s="114"/>
      <c r="K155" s="27"/>
      <c r="L155" s="1"/>
      <c r="M155" s="1"/>
      <c r="N155" s="1"/>
      <c r="O155" s="1"/>
      <c r="P155" s="1"/>
      <c r="Q155" s="1"/>
      <c r="R155" s="1"/>
      <c r="S155" s="1"/>
      <c r="T155" s="1"/>
      <c r="U155" s="1"/>
      <c r="V155" s="1"/>
      <c r="W155" s="1"/>
      <c r="X155" s="1"/>
      <c r="Y155" s="1"/>
      <c r="Z155" s="1"/>
      <c r="AA155" s="1"/>
    </row>
    <row r="156" ht="18.0" customHeight="1">
      <c r="A156" s="1"/>
      <c r="B156" s="14"/>
      <c r="C156" s="22"/>
      <c r="D156" s="23"/>
      <c r="E156" s="23"/>
      <c r="F156" s="23"/>
      <c r="G156" s="23"/>
      <c r="H156" s="115"/>
      <c r="I156" s="114"/>
      <c r="J156" s="114"/>
      <c r="K156" s="27"/>
      <c r="L156" s="1"/>
      <c r="M156" s="1"/>
      <c r="N156" s="1"/>
      <c r="O156" s="1"/>
      <c r="P156" s="1"/>
      <c r="Q156" s="1"/>
      <c r="R156" s="1"/>
      <c r="S156" s="1"/>
      <c r="T156" s="1"/>
      <c r="U156" s="1"/>
      <c r="V156" s="1"/>
      <c r="W156" s="1"/>
      <c r="X156" s="1"/>
      <c r="Y156" s="1"/>
      <c r="Z156" s="1"/>
      <c r="AA156" s="1"/>
    </row>
    <row r="157" ht="18.0" customHeight="1">
      <c r="A157" s="1"/>
      <c r="B157" s="14"/>
      <c r="C157" s="22"/>
      <c r="D157" s="23"/>
      <c r="E157" s="23"/>
      <c r="F157" s="23"/>
      <c r="G157" s="23"/>
      <c r="H157" s="115"/>
      <c r="I157" s="114"/>
      <c r="J157" s="114"/>
      <c r="K157" s="27"/>
      <c r="L157" s="1"/>
      <c r="M157" s="1"/>
      <c r="N157" s="1"/>
      <c r="O157" s="1"/>
      <c r="P157" s="1"/>
      <c r="Q157" s="1"/>
      <c r="R157" s="1"/>
      <c r="S157" s="1"/>
      <c r="T157" s="1"/>
      <c r="U157" s="1"/>
      <c r="V157" s="1"/>
      <c r="W157" s="1"/>
      <c r="X157" s="1"/>
      <c r="Y157" s="1"/>
      <c r="Z157" s="1"/>
      <c r="AA157" s="1"/>
    </row>
    <row r="158" ht="18.0" customHeight="1">
      <c r="A158" s="1"/>
      <c r="B158" s="14"/>
      <c r="C158" s="22"/>
      <c r="D158" s="23"/>
      <c r="E158" s="23"/>
      <c r="F158" s="23"/>
      <c r="G158" s="23"/>
      <c r="H158" s="115"/>
      <c r="I158" s="114"/>
      <c r="J158" s="114"/>
      <c r="K158" s="27"/>
      <c r="L158" s="1"/>
      <c r="M158" s="1"/>
      <c r="N158" s="1"/>
      <c r="O158" s="1"/>
      <c r="P158" s="1"/>
      <c r="Q158" s="1"/>
      <c r="R158" s="1"/>
      <c r="S158" s="1"/>
      <c r="T158" s="1"/>
      <c r="U158" s="1"/>
      <c r="V158" s="1"/>
      <c r="W158" s="1"/>
      <c r="X158" s="1"/>
      <c r="Y158" s="1"/>
      <c r="Z158" s="1"/>
      <c r="AA158" s="1"/>
    </row>
    <row r="159" ht="18.0" customHeight="1">
      <c r="A159" s="1"/>
      <c r="B159" s="14"/>
      <c r="C159" s="22"/>
      <c r="D159" s="23"/>
      <c r="E159" s="23"/>
      <c r="F159" s="23"/>
      <c r="G159" s="23"/>
      <c r="H159" s="115"/>
      <c r="I159" s="114"/>
      <c r="J159" s="114"/>
      <c r="K159" s="27"/>
      <c r="L159" s="1"/>
      <c r="M159" s="1"/>
      <c r="N159" s="1"/>
      <c r="O159" s="1"/>
      <c r="P159" s="1"/>
      <c r="Q159" s="1"/>
      <c r="R159" s="1"/>
      <c r="S159" s="1"/>
      <c r="T159" s="1"/>
      <c r="U159" s="1"/>
      <c r="V159" s="1"/>
      <c r="W159" s="1"/>
      <c r="X159" s="1"/>
      <c r="Y159" s="1"/>
      <c r="Z159" s="1"/>
      <c r="AA159" s="1"/>
    </row>
    <row r="160" ht="18.0" customHeight="1">
      <c r="A160" s="1"/>
      <c r="B160" s="14"/>
      <c r="C160" s="22"/>
      <c r="D160" s="23"/>
      <c r="E160" s="23"/>
      <c r="F160" s="23"/>
      <c r="G160" s="23"/>
      <c r="H160" s="115"/>
      <c r="I160" s="114"/>
      <c r="J160" s="114"/>
      <c r="K160" s="27"/>
      <c r="L160" s="1"/>
      <c r="M160" s="1"/>
      <c r="N160" s="1"/>
      <c r="O160" s="1"/>
      <c r="P160" s="1"/>
      <c r="Q160" s="1"/>
      <c r="R160" s="1"/>
      <c r="S160" s="1"/>
      <c r="T160" s="1"/>
      <c r="U160" s="1"/>
      <c r="V160" s="1"/>
      <c r="W160" s="1"/>
      <c r="X160" s="1"/>
      <c r="Y160" s="1"/>
      <c r="Z160" s="1"/>
      <c r="AA160" s="1"/>
    </row>
    <row r="161" ht="18.0" customHeight="1">
      <c r="A161" s="1"/>
      <c r="B161" s="14"/>
      <c r="C161" s="22"/>
      <c r="D161" s="23"/>
      <c r="E161" s="23"/>
      <c r="F161" s="23"/>
      <c r="G161" s="23"/>
      <c r="H161" s="115"/>
      <c r="I161" s="114"/>
      <c r="J161" s="114"/>
      <c r="K161" s="27"/>
      <c r="L161" s="1"/>
      <c r="M161" s="1"/>
      <c r="N161" s="1"/>
      <c r="O161" s="1"/>
      <c r="P161" s="1"/>
      <c r="Q161" s="1"/>
      <c r="R161" s="1"/>
      <c r="S161" s="1"/>
      <c r="T161" s="1"/>
      <c r="U161" s="1"/>
      <c r="V161" s="1"/>
      <c r="W161" s="1"/>
      <c r="X161" s="1"/>
      <c r="Y161" s="1"/>
      <c r="Z161" s="1"/>
      <c r="AA161" s="1"/>
    </row>
    <row r="162" ht="18.0" customHeight="1">
      <c r="A162" s="1"/>
      <c r="B162" s="14"/>
      <c r="C162" s="22"/>
      <c r="D162" s="23"/>
      <c r="E162" s="23"/>
      <c r="F162" s="23"/>
      <c r="G162" s="23"/>
      <c r="H162" s="115"/>
      <c r="I162" s="114"/>
      <c r="J162" s="114"/>
      <c r="K162" s="27"/>
      <c r="L162" s="1"/>
      <c r="M162" s="1"/>
      <c r="N162" s="1"/>
      <c r="O162" s="1"/>
      <c r="P162" s="1"/>
      <c r="Q162" s="1"/>
      <c r="R162" s="1"/>
      <c r="S162" s="1"/>
      <c r="T162" s="1"/>
      <c r="U162" s="1"/>
      <c r="V162" s="1"/>
      <c r="W162" s="1"/>
      <c r="X162" s="1"/>
      <c r="Y162" s="1"/>
      <c r="Z162" s="1"/>
      <c r="AA162" s="1"/>
    </row>
    <row r="163" ht="18.0" customHeight="1">
      <c r="A163" s="1"/>
      <c r="B163" s="14"/>
      <c r="C163" s="22"/>
      <c r="D163" s="23"/>
      <c r="E163" s="23"/>
      <c r="F163" s="23"/>
      <c r="G163" s="23"/>
      <c r="H163" s="115"/>
      <c r="I163" s="114"/>
      <c r="J163" s="114"/>
      <c r="K163" s="27"/>
      <c r="L163" s="1"/>
      <c r="M163" s="1"/>
      <c r="N163" s="1"/>
      <c r="O163" s="1"/>
      <c r="P163" s="1"/>
      <c r="Q163" s="1"/>
      <c r="R163" s="1"/>
      <c r="S163" s="1"/>
      <c r="T163" s="1"/>
      <c r="U163" s="1"/>
      <c r="V163" s="1"/>
      <c r="W163" s="1"/>
      <c r="X163" s="1"/>
      <c r="Y163" s="1"/>
      <c r="Z163" s="1"/>
      <c r="AA163" s="1"/>
    </row>
    <row r="164" ht="18.0" customHeight="1">
      <c r="A164" s="1"/>
      <c r="B164" s="14"/>
      <c r="C164" s="22"/>
      <c r="D164" s="23"/>
      <c r="E164" s="23"/>
      <c r="F164" s="23"/>
      <c r="G164" s="23"/>
      <c r="H164" s="115"/>
      <c r="I164" s="114"/>
      <c r="J164" s="114"/>
      <c r="K164" s="27"/>
      <c r="L164" s="1"/>
      <c r="M164" s="1"/>
      <c r="N164" s="1"/>
      <c r="O164" s="1"/>
      <c r="P164" s="1"/>
      <c r="Q164" s="1"/>
      <c r="R164" s="1"/>
      <c r="S164" s="1"/>
      <c r="T164" s="1"/>
      <c r="U164" s="1"/>
      <c r="V164" s="1"/>
      <c r="W164" s="1"/>
      <c r="X164" s="1"/>
      <c r="Y164" s="1"/>
      <c r="Z164" s="1"/>
      <c r="AA164" s="1"/>
    </row>
    <row r="165" ht="18.0" customHeight="1">
      <c r="A165" s="1"/>
      <c r="B165" s="14"/>
      <c r="C165" s="22"/>
      <c r="D165" s="23"/>
      <c r="E165" s="23"/>
      <c r="F165" s="23"/>
      <c r="G165" s="23"/>
      <c r="H165" s="115"/>
      <c r="I165" s="114"/>
      <c r="J165" s="114"/>
      <c r="K165" s="27"/>
      <c r="L165" s="1"/>
      <c r="M165" s="1"/>
      <c r="N165" s="1"/>
      <c r="O165" s="1"/>
      <c r="P165" s="1"/>
      <c r="Q165" s="1"/>
      <c r="R165" s="1"/>
      <c r="S165" s="1"/>
      <c r="T165" s="1"/>
      <c r="U165" s="1"/>
      <c r="V165" s="1"/>
      <c r="W165" s="1"/>
      <c r="X165" s="1"/>
      <c r="Y165" s="1"/>
      <c r="Z165" s="1"/>
      <c r="AA165" s="1"/>
    </row>
    <row r="166" ht="18.0" customHeight="1">
      <c r="A166" s="1"/>
      <c r="B166" s="14"/>
      <c r="C166" s="22"/>
      <c r="D166" s="23"/>
      <c r="E166" s="23"/>
      <c r="F166" s="23"/>
      <c r="G166" s="23"/>
      <c r="H166" s="115"/>
      <c r="I166" s="114"/>
      <c r="J166" s="114"/>
      <c r="K166" s="27"/>
      <c r="L166" s="1"/>
      <c r="M166" s="1"/>
      <c r="N166" s="1"/>
      <c r="O166" s="1"/>
      <c r="P166" s="1"/>
      <c r="Q166" s="1"/>
      <c r="R166" s="1"/>
      <c r="S166" s="1"/>
      <c r="T166" s="1"/>
      <c r="U166" s="1"/>
      <c r="V166" s="1"/>
      <c r="W166" s="1"/>
      <c r="X166" s="1"/>
      <c r="Y166" s="1"/>
      <c r="Z166" s="1"/>
      <c r="AA166" s="1"/>
    </row>
    <row r="167" ht="18.0" customHeight="1">
      <c r="A167" s="1"/>
      <c r="B167" s="14"/>
      <c r="C167" s="22"/>
      <c r="D167" s="23"/>
      <c r="E167" s="23"/>
      <c r="F167" s="23"/>
      <c r="G167" s="23"/>
      <c r="H167" s="115"/>
      <c r="I167" s="114"/>
      <c r="J167" s="114"/>
      <c r="K167" s="27"/>
      <c r="L167" s="1"/>
      <c r="M167" s="1"/>
      <c r="N167" s="1"/>
      <c r="O167" s="1"/>
      <c r="P167" s="1"/>
      <c r="Q167" s="1"/>
      <c r="R167" s="1"/>
      <c r="S167" s="1"/>
      <c r="T167" s="1"/>
      <c r="U167" s="1"/>
      <c r="V167" s="1"/>
      <c r="W167" s="1"/>
      <c r="X167" s="1"/>
      <c r="Y167" s="1"/>
      <c r="Z167" s="1"/>
      <c r="AA167" s="1"/>
    </row>
    <row r="168" ht="18.0" customHeight="1">
      <c r="A168" s="1"/>
      <c r="B168" s="14"/>
      <c r="C168" s="22"/>
      <c r="D168" s="23"/>
      <c r="E168" s="23"/>
      <c r="F168" s="23"/>
      <c r="G168" s="23"/>
      <c r="H168" s="115"/>
      <c r="I168" s="114"/>
      <c r="J168" s="114"/>
      <c r="K168" s="27"/>
      <c r="L168" s="1"/>
      <c r="M168" s="1"/>
      <c r="N168" s="1"/>
      <c r="O168" s="1"/>
      <c r="P168" s="1"/>
      <c r="Q168" s="1"/>
      <c r="R168" s="1"/>
      <c r="S168" s="1"/>
      <c r="T168" s="1"/>
      <c r="U168" s="1"/>
      <c r="V168" s="1"/>
      <c r="W168" s="1"/>
      <c r="X168" s="1"/>
      <c r="Y168" s="1"/>
      <c r="Z168" s="1"/>
      <c r="AA168" s="1"/>
    </row>
    <row r="169" ht="18.0" customHeight="1">
      <c r="A169" s="1"/>
      <c r="B169" s="14"/>
      <c r="C169" s="22"/>
      <c r="D169" s="23"/>
      <c r="E169" s="23"/>
      <c r="F169" s="23"/>
      <c r="G169" s="23"/>
      <c r="H169" s="115"/>
      <c r="I169" s="114"/>
      <c r="J169" s="114"/>
      <c r="K169" s="27"/>
      <c r="L169" s="1"/>
      <c r="M169" s="1"/>
      <c r="N169" s="1"/>
      <c r="O169" s="1"/>
      <c r="P169" s="1"/>
      <c r="Q169" s="1"/>
      <c r="R169" s="1"/>
      <c r="S169" s="1"/>
      <c r="T169" s="1"/>
      <c r="U169" s="1"/>
      <c r="V169" s="1"/>
      <c r="W169" s="1"/>
      <c r="X169" s="1"/>
      <c r="Y169" s="1"/>
      <c r="Z169" s="1"/>
      <c r="AA169" s="1"/>
    </row>
    <row r="170" ht="18.0" customHeight="1">
      <c r="A170" s="1"/>
      <c r="B170" s="14"/>
      <c r="C170" s="22"/>
      <c r="D170" s="23"/>
      <c r="E170" s="23"/>
      <c r="F170" s="23"/>
      <c r="G170" s="23"/>
      <c r="H170" s="115"/>
      <c r="I170" s="114"/>
      <c r="J170" s="114"/>
      <c r="K170" s="27"/>
      <c r="L170" s="1"/>
      <c r="M170" s="1"/>
      <c r="N170" s="1"/>
      <c r="O170" s="1"/>
      <c r="P170" s="1"/>
      <c r="Q170" s="1"/>
      <c r="R170" s="1"/>
      <c r="S170" s="1"/>
      <c r="T170" s="1"/>
      <c r="U170" s="1"/>
      <c r="V170" s="1"/>
      <c r="W170" s="1"/>
      <c r="X170" s="1"/>
      <c r="Y170" s="1"/>
      <c r="Z170" s="1"/>
      <c r="AA170" s="1"/>
    </row>
    <row r="171" ht="18.0" customHeight="1">
      <c r="A171" s="1"/>
      <c r="B171" s="14"/>
      <c r="C171" s="22"/>
      <c r="D171" s="23"/>
      <c r="E171" s="23"/>
      <c r="F171" s="23"/>
      <c r="G171" s="23"/>
      <c r="H171" s="113"/>
      <c r="I171" s="114"/>
      <c r="J171" s="114"/>
      <c r="K171" s="27"/>
      <c r="L171" s="1"/>
      <c r="M171" s="1"/>
      <c r="N171" s="1"/>
      <c r="O171" s="1"/>
      <c r="P171" s="1"/>
      <c r="Q171" s="1"/>
      <c r="R171" s="1"/>
      <c r="S171" s="1"/>
      <c r="T171" s="1"/>
      <c r="U171" s="1"/>
      <c r="V171" s="1"/>
      <c r="W171" s="1"/>
      <c r="X171" s="1"/>
      <c r="Y171" s="1"/>
      <c r="Z171" s="1"/>
      <c r="AA171" s="1"/>
    </row>
    <row r="172" ht="18.0" customHeight="1">
      <c r="A172" s="1"/>
      <c r="B172" s="14"/>
      <c r="C172" s="22"/>
      <c r="D172" s="23"/>
      <c r="E172" s="23"/>
      <c r="F172" s="23"/>
      <c r="G172" s="23"/>
      <c r="H172" s="113"/>
      <c r="I172" s="114"/>
      <c r="J172" s="114"/>
      <c r="K172" s="27"/>
      <c r="L172" s="1"/>
      <c r="M172" s="1"/>
      <c r="N172" s="1"/>
      <c r="O172" s="1"/>
      <c r="P172" s="1"/>
      <c r="Q172" s="1"/>
      <c r="R172" s="1"/>
      <c r="S172" s="1"/>
      <c r="T172" s="1"/>
      <c r="U172" s="1"/>
      <c r="V172" s="1"/>
      <c r="W172" s="1"/>
      <c r="X172" s="1"/>
      <c r="Y172" s="1"/>
      <c r="Z172" s="1"/>
      <c r="AA172" s="1"/>
    </row>
    <row r="173" ht="18.0" customHeight="1">
      <c r="A173" s="1"/>
      <c r="B173" s="14"/>
      <c r="C173" s="22"/>
      <c r="D173" s="23"/>
      <c r="E173" s="23"/>
      <c r="F173" s="23"/>
      <c r="G173" s="23"/>
      <c r="H173" s="113"/>
      <c r="I173" s="114"/>
      <c r="J173" s="114"/>
      <c r="K173" s="27"/>
      <c r="L173" s="1"/>
      <c r="M173" s="1"/>
      <c r="N173" s="1"/>
      <c r="O173" s="1"/>
      <c r="P173" s="1"/>
      <c r="Q173" s="1"/>
      <c r="R173" s="1"/>
      <c r="S173" s="1"/>
      <c r="T173" s="1"/>
      <c r="U173" s="1"/>
      <c r="V173" s="1"/>
      <c r="W173" s="1"/>
      <c r="X173" s="1"/>
      <c r="Y173" s="1"/>
      <c r="Z173" s="1"/>
      <c r="AA173" s="1"/>
    </row>
    <row r="174" ht="18.0" customHeight="1">
      <c r="A174" s="1"/>
      <c r="B174" s="14"/>
      <c r="C174" s="22"/>
      <c r="D174" s="23"/>
      <c r="E174" s="23"/>
      <c r="F174" s="23"/>
      <c r="G174" s="23"/>
      <c r="H174" s="113"/>
      <c r="I174" s="114"/>
      <c r="J174" s="114"/>
      <c r="K174" s="27"/>
      <c r="L174" s="1"/>
      <c r="M174" s="1"/>
      <c r="N174" s="1"/>
      <c r="O174" s="1"/>
      <c r="P174" s="1"/>
      <c r="Q174" s="1"/>
      <c r="R174" s="1"/>
      <c r="S174" s="1"/>
      <c r="T174" s="1"/>
      <c r="U174" s="1"/>
      <c r="V174" s="1"/>
      <c r="W174" s="1"/>
      <c r="X174" s="1"/>
      <c r="Y174" s="1"/>
      <c r="Z174" s="1"/>
      <c r="AA174" s="1"/>
    </row>
    <row r="175" ht="18.0" customHeight="1">
      <c r="A175" s="1"/>
      <c r="B175" s="14"/>
      <c r="C175" s="22"/>
      <c r="D175" s="23"/>
      <c r="E175" s="23"/>
      <c r="F175" s="23"/>
      <c r="G175" s="23"/>
      <c r="H175" s="115"/>
      <c r="I175" s="114"/>
      <c r="J175" s="114"/>
      <c r="K175" s="27"/>
      <c r="L175" s="1"/>
      <c r="M175" s="1"/>
      <c r="N175" s="1"/>
      <c r="O175" s="1"/>
      <c r="P175" s="1"/>
      <c r="Q175" s="1"/>
      <c r="R175" s="1"/>
      <c r="S175" s="1"/>
      <c r="T175" s="1"/>
      <c r="U175" s="1"/>
      <c r="V175" s="1"/>
      <c r="W175" s="1"/>
      <c r="X175" s="1"/>
      <c r="Y175" s="1"/>
      <c r="Z175" s="1"/>
      <c r="AA175" s="1"/>
    </row>
    <row r="176" ht="18.0" customHeight="1">
      <c r="A176" s="1"/>
      <c r="B176" s="14"/>
      <c r="C176" s="22"/>
      <c r="D176" s="23"/>
      <c r="E176" s="23"/>
      <c r="F176" s="23"/>
      <c r="G176" s="23"/>
      <c r="H176" s="113"/>
      <c r="I176" s="114"/>
      <c r="J176" s="114"/>
      <c r="K176" s="27"/>
      <c r="L176" s="1"/>
      <c r="M176" s="1"/>
      <c r="N176" s="1"/>
      <c r="O176" s="1"/>
      <c r="P176" s="1"/>
      <c r="Q176" s="1"/>
      <c r="R176" s="1"/>
      <c r="S176" s="1"/>
      <c r="T176" s="1"/>
      <c r="U176" s="1"/>
      <c r="V176" s="1"/>
      <c r="W176" s="1"/>
      <c r="X176" s="1"/>
      <c r="Y176" s="1"/>
      <c r="Z176" s="1"/>
      <c r="AA176" s="1"/>
    </row>
    <row r="177" ht="18.0" customHeight="1">
      <c r="A177" s="1"/>
      <c r="B177" s="14"/>
      <c r="C177" s="22"/>
      <c r="D177" s="23"/>
      <c r="E177" s="23"/>
      <c r="F177" s="23"/>
      <c r="G177" s="23"/>
      <c r="H177" s="113"/>
      <c r="I177" s="114"/>
      <c r="J177" s="114"/>
      <c r="K177" s="27"/>
      <c r="L177" s="1"/>
      <c r="M177" s="1"/>
      <c r="N177" s="1"/>
      <c r="O177" s="1"/>
      <c r="P177" s="1"/>
      <c r="Q177" s="1"/>
      <c r="R177" s="1"/>
      <c r="S177" s="1"/>
      <c r="T177" s="1"/>
      <c r="U177" s="1"/>
      <c r="V177" s="1"/>
      <c r="W177" s="1"/>
      <c r="X177" s="1"/>
      <c r="Y177" s="1"/>
      <c r="Z177" s="1"/>
      <c r="AA177" s="1"/>
    </row>
    <row r="178" ht="18.0" customHeight="1">
      <c r="A178" s="1"/>
      <c r="B178" s="14"/>
      <c r="C178" s="22"/>
      <c r="D178" s="23"/>
      <c r="E178" s="23"/>
      <c r="F178" s="23"/>
      <c r="G178" s="23"/>
      <c r="H178" s="113"/>
      <c r="I178" s="114"/>
      <c r="J178" s="114"/>
      <c r="K178" s="27"/>
      <c r="L178" s="1"/>
      <c r="M178" s="1"/>
      <c r="N178" s="1"/>
      <c r="O178" s="1"/>
      <c r="P178" s="1"/>
      <c r="Q178" s="1"/>
      <c r="R178" s="1"/>
      <c r="S178" s="1"/>
      <c r="T178" s="1"/>
      <c r="U178" s="1"/>
      <c r="V178" s="1"/>
      <c r="W178" s="1"/>
      <c r="X178" s="1"/>
      <c r="Y178" s="1"/>
      <c r="Z178" s="1"/>
      <c r="AA178" s="1"/>
    </row>
    <row r="179" ht="18.0" customHeight="1">
      <c r="A179" s="1"/>
      <c r="B179" s="14"/>
      <c r="C179" s="22"/>
      <c r="D179" s="23"/>
      <c r="E179" s="23"/>
      <c r="F179" s="23"/>
      <c r="G179" s="23"/>
      <c r="H179" s="113"/>
      <c r="I179" s="114"/>
      <c r="J179" s="114"/>
      <c r="K179" s="27"/>
      <c r="L179" s="1"/>
      <c r="M179" s="1"/>
      <c r="N179" s="1"/>
      <c r="O179" s="1"/>
      <c r="P179" s="1"/>
      <c r="Q179" s="1"/>
      <c r="R179" s="1"/>
      <c r="S179" s="1"/>
      <c r="T179" s="1"/>
      <c r="U179" s="1"/>
      <c r="V179" s="1"/>
      <c r="W179" s="1"/>
      <c r="X179" s="1"/>
      <c r="Y179" s="1"/>
      <c r="Z179" s="1"/>
      <c r="AA179" s="1"/>
    </row>
    <row r="180" ht="18.0" customHeight="1">
      <c r="A180" s="1"/>
      <c r="B180" s="14"/>
      <c r="C180" s="22"/>
      <c r="D180" s="23"/>
      <c r="E180" s="23"/>
      <c r="F180" s="23"/>
      <c r="G180" s="23"/>
      <c r="H180" s="115"/>
      <c r="I180" s="114"/>
      <c r="J180" s="114"/>
      <c r="K180" s="27"/>
      <c r="L180" s="1"/>
      <c r="M180" s="1"/>
      <c r="N180" s="1"/>
      <c r="O180" s="1"/>
      <c r="P180" s="1"/>
      <c r="Q180" s="1"/>
      <c r="R180" s="1"/>
      <c r="S180" s="1"/>
      <c r="T180" s="1"/>
      <c r="U180" s="1"/>
      <c r="V180" s="1"/>
      <c r="W180" s="1"/>
      <c r="X180" s="1"/>
      <c r="Y180" s="1"/>
      <c r="Z180" s="1"/>
      <c r="AA180" s="1"/>
    </row>
    <row r="181" ht="18.0" customHeight="1">
      <c r="A181" s="1"/>
      <c r="B181" s="14"/>
      <c r="C181" s="22"/>
      <c r="D181" s="23"/>
      <c r="E181" s="23"/>
      <c r="F181" s="23"/>
      <c r="G181" s="23"/>
      <c r="H181" s="113"/>
      <c r="I181" s="114"/>
      <c r="J181" s="114"/>
      <c r="K181" s="27"/>
      <c r="L181" s="1"/>
      <c r="M181" s="1"/>
      <c r="N181" s="1"/>
      <c r="O181" s="1"/>
      <c r="P181" s="1"/>
      <c r="Q181" s="1"/>
      <c r="R181" s="1"/>
      <c r="S181" s="1"/>
      <c r="T181" s="1"/>
      <c r="U181" s="1"/>
      <c r="V181" s="1"/>
      <c r="W181" s="1"/>
      <c r="X181" s="1"/>
      <c r="Y181" s="1"/>
      <c r="Z181" s="1"/>
      <c r="AA181" s="1"/>
    </row>
    <row r="182" ht="18.0" customHeight="1">
      <c r="A182" s="1"/>
      <c r="B182" s="14"/>
      <c r="C182" s="22"/>
      <c r="D182" s="23"/>
      <c r="E182" s="23"/>
      <c r="F182" s="23"/>
      <c r="G182" s="23"/>
      <c r="H182" s="113"/>
      <c r="I182" s="114"/>
      <c r="J182" s="114"/>
      <c r="K182" s="27"/>
      <c r="L182" s="1"/>
      <c r="M182" s="1"/>
      <c r="N182" s="1"/>
      <c r="O182" s="1"/>
      <c r="P182" s="1"/>
      <c r="Q182" s="1"/>
      <c r="R182" s="1"/>
      <c r="S182" s="1"/>
      <c r="T182" s="1"/>
      <c r="U182" s="1"/>
      <c r="V182" s="1"/>
      <c r="W182" s="1"/>
      <c r="X182" s="1"/>
      <c r="Y182" s="1"/>
      <c r="Z182" s="1"/>
      <c r="AA182" s="1"/>
    </row>
    <row r="183" ht="18.0" customHeight="1">
      <c r="A183" s="1"/>
      <c r="B183" s="14"/>
      <c r="C183" s="22"/>
      <c r="D183" s="23"/>
      <c r="E183" s="23"/>
      <c r="F183" s="23"/>
      <c r="G183" s="23"/>
      <c r="H183" s="113"/>
      <c r="I183" s="114"/>
      <c r="J183" s="114"/>
      <c r="K183" s="27"/>
      <c r="L183" s="1"/>
      <c r="M183" s="1"/>
      <c r="N183" s="1"/>
      <c r="O183" s="1"/>
      <c r="P183" s="1"/>
      <c r="Q183" s="1"/>
      <c r="R183" s="1"/>
      <c r="S183" s="1"/>
      <c r="T183" s="1"/>
      <c r="U183" s="1"/>
      <c r="V183" s="1"/>
      <c r="W183" s="1"/>
      <c r="X183" s="1"/>
      <c r="Y183" s="1"/>
      <c r="Z183" s="1"/>
      <c r="AA183" s="1"/>
    </row>
    <row r="184" ht="18.0" customHeight="1">
      <c r="A184" s="1"/>
      <c r="B184" s="14"/>
      <c r="C184" s="22"/>
      <c r="D184" s="23"/>
      <c r="E184" s="23"/>
      <c r="F184" s="23"/>
      <c r="G184" s="23"/>
      <c r="H184" s="113"/>
      <c r="I184" s="114"/>
      <c r="J184" s="114"/>
      <c r="K184" s="27"/>
      <c r="L184" s="1"/>
      <c r="M184" s="1"/>
      <c r="N184" s="1"/>
      <c r="O184" s="1"/>
      <c r="P184" s="1"/>
      <c r="Q184" s="1"/>
      <c r="R184" s="1"/>
      <c r="S184" s="1"/>
      <c r="T184" s="1"/>
      <c r="U184" s="1"/>
      <c r="V184" s="1"/>
      <c r="W184" s="1"/>
      <c r="X184" s="1"/>
      <c r="Y184" s="1"/>
      <c r="Z184" s="1"/>
      <c r="AA184" s="1"/>
    </row>
    <row r="185" ht="18.0" customHeight="1">
      <c r="A185" s="1"/>
      <c r="B185" s="14"/>
      <c r="C185" s="22"/>
      <c r="D185" s="23"/>
      <c r="E185" s="23"/>
      <c r="F185" s="23"/>
      <c r="G185" s="23"/>
      <c r="H185" s="113"/>
      <c r="I185" s="114"/>
      <c r="J185" s="114"/>
      <c r="K185" s="27"/>
      <c r="L185" s="1"/>
      <c r="M185" s="1"/>
      <c r="N185" s="1"/>
      <c r="O185" s="1"/>
      <c r="P185" s="1"/>
      <c r="Q185" s="1"/>
      <c r="R185" s="1"/>
      <c r="S185" s="1"/>
      <c r="T185" s="1"/>
      <c r="U185" s="1"/>
      <c r="V185" s="1"/>
      <c r="W185" s="1"/>
      <c r="X185" s="1"/>
      <c r="Y185" s="1"/>
      <c r="Z185" s="1"/>
      <c r="AA185" s="1"/>
    </row>
    <row r="186" ht="18.0" customHeight="1">
      <c r="A186" s="1"/>
      <c r="B186" s="14"/>
      <c r="C186" s="22"/>
      <c r="D186" s="23"/>
      <c r="E186" s="23"/>
      <c r="F186" s="23"/>
      <c r="G186" s="23"/>
      <c r="H186" s="113"/>
      <c r="I186" s="114"/>
      <c r="J186" s="114"/>
      <c r="K186" s="27"/>
      <c r="L186" s="1"/>
      <c r="M186" s="1"/>
      <c r="N186" s="1"/>
      <c r="O186" s="1"/>
      <c r="P186" s="1"/>
      <c r="Q186" s="1"/>
      <c r="R186" s="1"/>
      <c r="S186" s="1"/>
      <c r="T186" s="1"/>
      <c r="U186" s="1"/>
      <c r="V186" s="1"/>
      <c r="W186" s="1"/>
      <c r="X186" s="1"/>
      <c r="Y186" s="1"/>
      <c r="Z186" s="1"/>
      <c r="AA186" s="1"/>
    </row>
    <row r="187" ht="18.0" customHeight="1">
      <c r="A187" s="1"/>
      <c r="B187" s="14"/>
      <c r="C187" s="22"/>
      <c r="D187" s="23"/>
      <c r="E187" s="23"/>
      <c r="F187" s="23"/>
      <c r="G187" s="23"/>
      <c r="H187" s="113"/>
      <c r="I187" s="114"/>
      <c r="J187" s="114"/>
      <c r="K187" s="27"/>
      <c r="L187" s="1"/>
      <c r="M187" s="1"/>
      <c r="N187" s="1"/>
      <c r="O187" s="1"/>
      <c r="P187" s="1"/>
      <c r="Q187" s="1"/>
      <c r="R187" s="1"/>
      <c r="S187" s="1"/>
      <c r="T187" s="1"/>
      <c r="U187" s="1"/>
      <c r="V187" s="1"/>
      <c r="W187" s="1"/>
      <c r="X187" s="1"/>
      <c r="Y187" s="1"/>
      <c r="Z187" s="1"/>
      <c r="AA187" s="1"/>
    </row>
    <row r="188" ht="18.0" customHeight="1">
      <c r="A188" s="1"/>
      <c r="B188" s="14"/>
      <c r="C188" s="22"/>
      <c r="D188" s="23"/>
      <c r="E188" s="23"/>
      <c r="F188" s="23"/>
      <c r="G188" s="23"/>
      <c r="H188" s="113"/>
      <c r="I188" s="114"/>
      <c r="J188" s="114"/>
      <c r="K188" s="27"/>
      <c r="L188" s="1"/>
      <c r="M188" s="1"/>
      <c r="N188" s="1"/>
      <c r="O188" s="1"/>
      <c r="P188" s="1"/>
      <c r="Q188" s="1"/>
      <c r="R188" s="1"/>
      <c r="S188" s="1"/>
      <c r="T188" s="1"/>
      <c r="U188" s="1"/>
      <c r="V188" s="1"/>
      <c r="W188" s="1"/>
      <c r="X188" s="1"/>
      <c r="Y188" s="1"/>
      <c r="Z188" s="1"/>
      <c r="AA188" s="1"/>
    </row>
    <row r="189" ht="18.0" customHeight="1">
      <c r="A189" s="1"/>
      <c r="B189" s="14"/>
      <c r="C189" s="22"/>
      <c r="D189" s="23"/>
      <c r="E189" s="23"/>
      <c r="F189" s="23"/>
      <c r="G189" s="23"/>
      <c r="H189" s="113"/>
      <c r="I189" s="114"/>
      <c r="J189" s="114"/>
      <c r="K189" s="27"/>
      <c r="L189" s="1"/>
      <c r="M189" s="1"/>
      <c r="N189" s="1"/>
      <c r="O189" s="1"/>
      <c r="P189" s="1"/>
      <c r="Q189" s="1"/>
      <c r="R189" s="1"/>
      <c r="S189" s="1"/>
      <c r="T189" s="1"/>
      <c r="U189" s="1"/>
      <c r="V189" s="1"/>
      <c r="W189" s="1"/>
      <c r="X189" s="1"/>
      <c r="Y189" s="1"/>
      <c r="Z189" s="1"/>
      <c r="AA189" s="1"/>
    </row>
    <row r="190" ht="18.0" customHeight="1">
      <c r="A190" s="1"/>
      <c r="B190" s="14"/>
      <c r="C190" s="22"/>
      <c r="D190" s="23"/>
      <c r="E190" s="23"/>
      <c r="F190" s="23"/>
      <c r="G190" s="23"/>
      <c r="H190" s="113"/>
      <c r="I190" s="114"/>
      <c r="J190" s="114"/>
      <c r="K190" s="27"/>
      <c r="L190" s="1"/>
      <c r="M190" s="1"/>
      <c r="N190" s="1"/>
      <c r="O190" s="1"/>
      <c r="P190" s="1"/>
      <c r="Q190" s="1"/>
      <c r="R190" s="1"/>
      <c r="S190" s="1"/>
      <c r="T190" s="1"/>
      <c r="U190" s="1"/>
      <c r="V190" s="1"/>
      <c r="W190" s="1"/>
      <c r="X190" s="1"/>
      <c r="Y190" s="1"/>
      <c r="Z190" s="1"/>
      <c r="AA190" s="1"/>
    </row>
    <row r="191" ht="18.0" customHeight="1">
      <c r="A191" s="1"/>
      <c r="B191" s="14"/>
      <c r="C191" s="22"/>
      <c r="D191" s="23"/>
      <c r="E191" s="23"/>
      <c r="F191" s="23"/>
      <c r="G191" s="23"/>
      <c r="H191" s="113"/>
      <c r="I191" s="114"/>
      <c r="J191" s="114"/>
      <c r="K191" s="27"/>
      <c r="L191" s="1"/>
      <c r="M191" s="1"/>
      <c r="N191" s="1"/>
      <c r="O191" s="1"/>
      <c r="P191" s="1"/>
      <c r="Q191" s="1"/>
      <c r="R191" s="1"/>
      <c r="S191" s="1"/>
      <c r="T191" s="1"/>
      <c r="U191" s="1"/>
      <c r="V191" s="1"/>
      <c r="W191" s="1"/>
      <c r="X191" s="1"/>
      <c r="Y191" s="1"/>
      <c r="Z191" s="1"/>
      <c r="AA191" s="1"/>
    </row>
    <row r="192" ht="18.0" customHeight="1">
      <c r="A192" s="1"/>
      <c r="B192" s="14"/>
      <c r="C192" s="22"/>
      <c r="D192" s="23"/>
      <c r="E192" s="23"/>
      <c r="F192" s="23"/>
      <c r="G192" s="23"/>
      <c r="H192" s="113"/>
      <c r="I192" s="114"/>
      <c r="J192" s="114"/>
      <c r="K192" s="27"/>
      <c r="L192" s="1"/>
      <c r="M192" s="1"/>
      <c r="N192" s="1"/>
      <c r="O192" s="1"/>
      <c r="P192" s="1"/>
      <c r="Q192" s="1"/>
      <c r="R192" s="1"/>
      <c r="S192" s="1"/>
      <c r="T192" s="1"/>
      <c r="U192" s="1"/>
      <c r="V192" s="1"/>
      <c r="W192" s="1"/>
      <c r="X192" s="1"/>
      <c r="Y192" s="1"/>
      <c r="Z192" s="1"/>
      <c r="AA192" s="1"/>
    </row>
    <row r="193" ht="18.0" customHeight="1">
      <c r="A193" s="1"/>
      <c r="B193" s="14"/>
      <c r="C193" s="22"/>
      <c r="D193" s="23"/>
      <c r="E193" s="23"/>
      <c r="F193" s="23"/>
      <c r="G193" s="23"/>
      <c r="H193" s="113"/>
      <c r="I193" s="114"/>
      <c r="J193" s="114"/>
      <c r="K193" s="27"/>
      <c r="L193" s="1"/>
      <c r="M193" s="1"/>
      <c r="N193" s="1"/>
      <c r="O193" s="1"/>
      <c r="P193" s="1"/>
      <c r="Q193" s="1"/>
      <c r="R193" s="1"/>
      <c r="S193" s="1"/>
      <c r="T193" s="1"/>
      <c r="U193" s="1"/>
      <c r="V193" s="1"/>
      <c r="W193" s="1"/>
      <c r="X193" s="1"/>
      <c r="Y193" s="1"/>
      <c r="Z193" s="1"/>
      <c r="AA193" s="1"/>
    </row>
    <row r="194" ht="18.0" customHeight="1">
      <c r="A194" s="1"/>
      <c r="B194" s="14"/>
      <c r="C194" s="22"/>
      <c r="D194" s="23"/>
      <c r="E194" s="23"/>
      <c r="F194" s="23"/>
      <c r="G194" s="23"/>
      <c r="H194" s="113"/>
      <c r="I194" s="114"/>
      <c r="J194" s="114"/>
      <c r="K194" s="27"/>
      <c r="L194" s="1"/>
      <c r="M194" s="1"/>
      <c r="N194" s="1"/>
      <c r="O194" s="1"/>
      <c r="P194" s="1"/>
      <c r="Q194" s="1"/>
      <c r="R194" s="1"/>
      <c r="S194" s="1"/>
      <c r="T194" s="1"/>
      <c r="U194" s="1"/>
      <c r="V194" s="1"/>
      <c r="W194" s="1"/>
      <c r="X194" s="1"/>
      <c r="Y194" s="1"/>
      <c r="Z194" s="1"/>
      <c r="AA194" s="1"/>
    </row>
    <row r="195" ht="18.0" customHeight="1">
      <c r="A195" s="1"/>
      <c r="B195" s="14"/>
      <c r="C195" s="22"/>
      <c r="D195" s="23"/>
      <c r="E195" s="23"/>
      <c r="F195" s="23"/>
      <c r="G195" s="23"/>
      <c r="H195" s="113"/>
      <c r="I195" s="114"/>
      <c r="J195" s="114"/>
      <c r="K195" s="27"/>
      <c r="L195" s="1"/>
      <c r="M195" s="1"/>
      <c r="N195" s="1"/>
      <c r="O195" s="1"/>
      <c r="P195" s="1"/>
      <c r="Q195" s="1"/>
      <c r="R195" s="1"/>
      <c r="S195" s="1"/>
      <c r="T195" s="1"/>
      <c r="U195" s="1"/>
      <c r="V195" s="1"/>
      <c r="W195" s="1"/>
      <c r="X195" s="1"/>
      <c r="Y195" s="1"/>
      <c r="Z195" s="1"/>
      <c r="AA195" s="1"/>
    </row>
    <row r="196" ht="18.0" customHeight="1">
      <c r="A196" s="1"/>
      <c r="B196" s="14"/>
      <c r="C196" s="22"/>
      <c r="D196" s="23"/>
      <c r="E196" s="23"/>
      <c r="F196" s="23"/>
      <c r="G196" s="23"/>
      <c r="H196" s="115"/>
      <c r="I196" s="114"/>
      <c r="J196" s="114"/>
      <c r="K196" s="27"/>
      <c r="L196" s="1"/>
      <c r="M196" s="1"/>
      <c r="N196" s="1"/>
      <c r="O196" s="1"/>
      <c r="P196" s="1"/>
      <c r="Q196" s="1"/>
      <c r="R196" s="1"/>
      <c r="S196" s="1"/>
      <c r="T196" s="1"/>
      <c r="U196" s="1"/>
      <c r="V196" s="1"/>
      <c r="W196" s="1"/>
      <c r="X196" s="1"/>
      <c r="Y196" s="1"/>
      <c r="Z196" s="1"/>
      <c r="AA196" s="1"/>
    </row>
    <row r="197" ht="18.0" customHeight="1">
      <c r="A197" s="1"/>
      <c r="B197" s="14"/>
      <c r="C197" s="22"/>
      <c r="D197" s="23"/>
      <c r="E197" s="23"/>
      <c r="F197" s="23"/>
      <c r="G197" s="23"/>
      <c r="H197" s="115"/>
      <c r="I197" s="114"/>
      <c r="J197" s="114"/>
      <c r="K197" s="27"/>
      <c r="L197" s="1"/>
      <c r="M197" s="1"/>
      <c r="N197" s="1"/>
      <c r="O197" s="1"/>
      <c r="P197" s="1"/>
      <c r="Q197" s="1"/>
      <c r="R197" s="1"/>
      <c r="S197" s="1"/>
      <c r="T197" s="1"/>
      <c r="U197" s="1"/>
      <c r="V197" s="1"/>
      <c r="W197" s="1"/>
      <c r="X197" s="1"/>
      <c r="Y197" s="1"/>
      <c r="Z197" s="1"/>
      <c r="AA197" s="1"/>
    </row>
    <row r="198" ht="18.0" customHeight="1">
      <c r="A198" s="1"/>
      <c r="B198" s="14"/>
      <c r="C198" s="22"/>
      <c r="D198" s="23"/>
      <c r="E198" s="23"/>
      <c r="F198" s="23"/>
      <c r="G198" s="23"/>
      <c r="H198" s="115"/>
      <c r="I198" s="114"/>
      <c r="J198" s="114"/>
      <c r="K198" s="27"/>
      <c r="L198" s="1"/>
      <c r="M198" s="1"/>
      <c r="N198" s="1"/>
      <c r="O198" s="1"/>
      <c r="P198" s="1"/>
      <c r="Q198" s="1"/>
      <c r="R198" s="1"/>
      <c r="S198" s="1"/>
      <c r="T198" s="1"/>
      <c r="U198" s="1"/>
      <c r="V198" s="1"/>
      <c r="W198" s="1"/>
      <c r="X198" s="1"/>
      <c r="Y198" s="1"/>
      <c r="Z198" s="1"/>
      <c r="AA198" s="1"/>
    </row>
    <row r="199" ht="18.0" customHeight="1">
      <c r="A199" s="1"/>
      <c r="B199" s="14"/>
      <c r="C199" s="22"/>
      <c r="D199" s="23"/>
      <c r="E199" s="23"/>
      <c r="F199" s="23"/>
      <c r="G199" s="23"/>
      <c r="H199" s="115"/>
      <c r="I199" s="114"/>
      <c r="J199" s="114"/>
      <c r="K199" s="27"/>
      <c r="L199" s="1"/>
      <c r="M199" s="1"/>
      <c r="N199" s="1"/>
      <c r="O199" s="1"/>
      <c r="P199" s="1"/>
      <c r="Q199" s="1"/>
      <c r="R199" s="1"/>
      <c r="S199" s="1"/>
      <c r="T199" s="1"/>
      <c r="U199" s="1"/>
      <c r="V199" s="1"/>
      <c r="W199" s="1"/>
      <c r="X199" s="1"/>
      <c r="Y199" s="1"/>
      <c r="Z199" s="1"/>
      <c r="AA199" s="1"/>
    </row>
    <row r="200" ht="18.0" customHeight="1">
      <c r="A200" s="1"/>
      <c r="B200" s="14"/>
      <c r="C200" s="22"/>
      <c r="D200" s="23"/>
      <c r="E200" s="23"/>
      <c r="F200" s="23"/>
      <c r="G200" s="23"/>
      <c r="H200" s="115"/>
      <c r="I200" s="114"/>
      <c r="J200" s="114"/>
      <c r="K200" s="27"/>
      <c r="L200" s="1"/>
      <c r="M200" s="1"/>
      <c r="N200" s="1"/>
      <c r="O200" s="1"/>
      <c r="P200" s="1"/>
      <c r="Q200" s="1"/>
      <c r="R200" s="1"/>
      <c r="S200" s="1"/>
      <c r="T200" s="1"/>
      <c r="U200" s="1"/>
      <c r="V200" s="1"/>
      <c r="W200" s="1"/>
      <c r="X200" s="1"/>
      <c r="Y200" s="1"/>
      <c r="Z200" s="1"/>
      <c r="AA200" s="1"/>
    </row>
    <row r="201" ht="18.0" customHeight="1">
      <c r="A201" s="1"/>
      <c r="B201" s="14"/>
      <c r="C201" s="22"/>
      <c r="D201" s="23"/>
      <c r="E201" s="23"/>
      <c r="F201" s="23"/>
      <c r="G201" s="23"/>
      <c r="H201" s="115"/>
      <c r="I201" s="114"/>
      <c r="J201" s="114"/>
      <c r="K201" s="27"/>
      <c r="L201" s="1"/>
      <c r="M201" s="1"/>
      <c r="N201" s="1"/>
      <c r="O201" s="1"/>
      <c r="P201" s="1"/>
      <c r="Q201" s="1"/>
      <c r="R201" s="1"/>
      <c r="S201" s="1"/>
      <c r="T201" s="1"/>
      <c r="U201" s="1"/>
      <c r="V201" s="1"/>
      <c r="W201" s="1"/>
      <c r="X201" s="1"/>
      <c r="Y201" s="1"/>
      <c r="Z201" s="1"/>
      <c r="AA201" s="1"/>
    </row>
    <row r="202" ht="18.0" customHeight="1">
      <c r="A202" s="1"/>
      <c r="B202" s="14"/>
      <c r="C202" s="22"/>
      <c r="D202" s="23"/>
      <c r="E202" s="23"/>
      <c r="F202" s="23"/>
      <c r="G202" s="23"/>
      <c r="H202" s="115"/>
      <c r="I202" s="114"/>
      <c r="J202" s="114"/>
      <c r="K202" s="27"/>
      <c r="L202" s="1"/>
      <c r="M202" s="1"/>
      <c r="N202" s="1"/>
      <c r="O202" s="1"/>
      <c r="P202" s="1"/>
      <c r="Q202" s="1"/>
      <c r="R202" s="1"/>
      <c r="S202" s="1"/>
      <c r="T202" s="1"/>
      <c r="U202" s="1"/>
      <c r="V202" s="1"/>
      <c r="W202" s="1"/>
      <c r="X202" s="1"/>
      <c r="Y202" s="1"/>
      <c r="Z202" s="1"/>
      <c r="AA202" s="1"/>
    </row>
    <row r="203" ht="18.0" customHeight="1">
      <c r="A203" s="1"/>
      <c r="B203" s="14"/>
      <c r="C203" s="22"/>
      <c r="D203" s="23"/>
      <c r="E203" s="23"/>
      <c r="F203" s="23"/>
      <c r="G203" s="23"/>
      <c r="H203" s="115"/>
      <c r="I203" s="114"/>
      <c r="J203" s="114"/>
      <c r="K203" s="27"/>
      <c r="L203" s="1"/>
      <c r="M203" s="1"/>
      <c r="N203" s="1"/>
      <c r="O203" s="1"/>
      <c r="P203" s="1"/>
      <c r="Q203" s="1"/>
      <c r="R203" s="1"/>
      <c r="S203" s="1"/>
      <c r="T203" s="1"/>
      <c r="U203" s="1"/>
      <c r="V203" s="1"/>
      <c r="W203" s="1"/>
      <c r="X203" s="1"/>
      <c r="Y203" s="1"/>
      <c r="Z203" s="1"/>
      <c r="AA203" s="1"/>
    </row>
    <row r="204" ht="18.0" customHeight="1">
      <c r="A204" s="1"/>
      <c r="B204" s="14"/>
      <c r="C204" s="22"/>
      <c r="D204" s="23"/>
      <c r="E204" s="23"/>
      <c r="F204" s="23"/>
      <c r="G204" s="23"/>
      <c r="H204" s="115"/>
      <c r="I204" s="114"/>
      <c r="J204" s="114"/>
      <c r="K204" s="27"/>
      <c r="L204" s="1"/>
      <c r="M204" s="1"/>
      <c r="N204" s="1"/>
      <c r="O204" s="1"/>
      <c r="P204" s="1"/>
      <c r="Q204" s="1"/>
      <c r="R204" s="1"/>
      <c r="S204" s="1"/>
      <c r="T204" s="1"/>
      <c r="U204" s="1"/>
      <c r="V204" s="1"/>
      <c r="W204" s="1"/>
      <c r="X204" s="1"/>
      <c r="Y204" s="1"/>
      <c r="Z204" s="1"/>
      <c r="AA204" s="1"/>
    </row>
    <row r="205" ht="18.0" customHeight="1">
      <c r="A205" s="1"/>
      <c r="B205" s="14"/>
      <c r="C205" s="22"/>
      <c r="D205" s="23"/>
      <c r="E205" s="23"/>
      <c r="F205" s="23"/>
      <c r="G205" s="23"/>
      <c r="H205" s="115"/>
      <c r="I205" s="114"/>
      <c r="J205" s="114"/>
      <c r="K205" s="27"/>
      <c r="L205" s="1"/>
      <c r="M205" s="1"/>
      <c r="N205" s="1"/>
      <c r="O205" s="1"/>
      <c r="P205" s="1"/>
      <c r="Q205" s="1"/>
      <c r="R205" s="1"/>
      <c r="S205" s="1"/>
      <c r="T205" s="1"/>
      <c r="U205" s="1"/>
      <c r="V205" s="1"/>
      <c r="W205" s="1"/>
      <c r="X205" s="1"/>
      <c r="Y205" s="1"/>
      <c r="Z205" s="1"/>
      <c r="AA205" s="1"/>
    </row>
    <row r="206" ht="18.0" customHeight="1">
      <c r="A206" s="1"/>
      <c r="B206" s="14"/>
      <c r="C206" s="22"/>
      <c r="D206" s="23"/>
      <c r="E206" s="23"/>
      <c r="F206" s="23"/>
      <c r="G206" s="23"/>
      <c r="H206" s="115"/>
      <c r="I206" s="114"/>
      <c r="J206" s="114"/>
      <c r="K206" s="27"/>
      <c r="L206" s="1"/>
      <c r="M206" s="1"/>
      <c r="N206" s="1"/>
      <c r="O206" s="1"/>
      <c r="P206" s="1"/>
      <c r="Q206" s="1"/>
      <c r="R206" s="1"/>
      <c r="S206" s="1"/>
      <c r="T206" s="1"/>
      <c r="U206" s="1"/>
      <c r="V206" s="1"/>
      <c r="W206" s="1"/>
      <c r="X206" s="1"/>
      <c r="Y206" s="1"/>
      <c r="Z206" s="1"/>
      <c r="AA206" s="1"/>
    </row>
    <row r="207" ht="18.0" customHeight="1">
      <c r="A207" s="1"/>
      <c r="B207" s="14"/>
      <c r="C207" s="22"/>
      <c r="D207" s="23"/>
      <c r="E207" s="23"/>
      <c r="F207" s="23"/>
      <c r="G207" s="23"/>
      <c r="H207" s="115"/>
      <c r="I207" s="114"/>
      <c r="J207" s="114"/>
      <c r="K207" s="27"/>
      <c r="L207" s="1"/>
      <c r="M207" s="1"/>
      <c r="N207" s="1"/>
      <c r="O207" s="1"/>
      <c r="P207" s="1"/>
      <c r="Q207" s="1"/>
      <c r="R207" s="1"/>
      <c r="S207" s="1"/>
      <c r="T207" s="1"/>
      <c r="U207" s="1"/>
      <c r="V207" s="1"/>
      <c r="W207" s="1"/>
      <c r="X207" s="1"/>
      <c r="Y207" s="1"/>
      <c r="Z207" s="1"/>
      <c r="AA207" s="1"/>
    </row>
    <row r="208" ht="18.0" customHeight="1">
      <c r="A208" s="1"/>
      <c r="B208" s="14"/>
      <c r="C208" s="22"/>
      <c r="D208" s="23"/>
      <c r="E208" s="23"/>
      <c r="F208" s="23"/>
      <c r="G208" s="23"/>
      <c r="H208" s="115"/>
      <c r="I208" s="114"/>
      <c r="J208" s="114"/>
      <c r="K208" s="27"/>
      <c r="L208" s="1"/>
      <c r="M208" s="1"/>
      <c r="N208" s="1"/>
      <c r="O208" s="1"/>
      <c r="P208" s="1"/>
      <c r="Q208" s="1"/>
      <c r="R208" s="1"/>
      <c r="S208" s="1"/>
      <c r="T208" s="1"/>
      <c r="U208" s="1"/>
      <c r="V208" s="1"/>
      <c r="W208" s="1"/>
      <c r="X208" s="1"/>
      <c r="Y208" s="1"/>
      <c r="Z208" s="1"/>
      <c r="AA208" s="1"/>
    </row>
    <row r="209" ht="18.0" customHeight="1">
      <c r="A209" s="1"/>
      <c r="B209" s="14"/>
      <c r="C209" s="22"/>
      <c r="D209" s="23"/>
      <c r="E209" s="23"/>
      <c r="F209" s="23"/>
      <c r="G209" s="23"/>
      <c r="H209" s="115"/>
      <c r="I209" s="114"/>
      <c r="J209" s="114"/>
      <c r="K209" s="27"/>
      <c r="L209" s="1"/>
      <c r="M209" s="1"/>
      <c r="N209" s="1"/>
      <c r="O209" s="1"/>
      <c r="P209" s="1"/>
      <c r="Q209" s="1"/>
      <c r="R209" s="1"/>
      <c r="S209" s="1"/>
      <c r="T209" s="1"/>
      <c r="U209" s="1"/>
      <c r="V209" s="1"/>
      <c r="W209" s="1"/>
      <c r="X209" s="1"/>
      <c r="Y209" s="1"/>
      <c r="Z209" s="1"/>
      <c r="AA209" s="1"/>
    </row>
    <row r="210" ht="18.0" customHeight="1">
      <c r="A210" s="1"/>
      <c r="B210" s="14"/>
      <c r="C210" s="22"/>
      <c r="D210" s="23"/>
      <c r="E210" s="23"/>
      <c r="F210" s="23"/>
      <c r="G210" s="23"/>
      <c r="H210" s="115"/>
      <c r="I210" s="114"/>
      <c r="J210" s="114"/>
      <c r="K210" s="27"/>
      <c r="L210" s="1"/>
      <c r="M210" s="1"/>
      <c r="N210" s="1"/>
      <c r="O210" s="1"/>
      <c r="P210" s="1"/>
      <c r="Q210" s="1"/>
      <c r="R210" s="1"/>
      <c r="S210" s="1"/>
      <c r="T210" s="1"/>
      <c r="U210" s="1"/>
      <c r="V210" s="1"/>
      <c r="W210" s="1"/>
      <c r="X210" s="1"/>
      <c r="Y210" s="1"/>
      <c r="Z210" s="1"/>
      <c r="AA210" s="1"/>
    </row>
    <row r="211" ht="18.0" customHeight="1">
      <c r="A211" s="1"/>
      <c r="B211" s="14"/>
      <c r="C211" s="22"/>
      <c r="D211" s="23"/>
      <c r="E211" s="23"/>
      <c r="F211" s="23"/>
      <c r="G211" s="23"/>
      <c r="H211" s="115"/>
      <c r="I211" s="114"/>
      <c r="J211" s="114"/>
      <c r="K211" s="27"/>
      <c r="L211" s="1"/>
      <c r="M211" s="1"/>
      <c r="N211" s="1"/>
      <c r="O211" s="1"/>
      <c r="P211" s="1"/>
      <c r="Q211" s="1"/>
      <c r="R211" s="1"/>
      <c r="S211" s="1"/>
      <c r="T211" s="1"/>
      <c r="U211" s="1"/>
      <c r="V211" s="1"/>
      <c r="W211" s="1"/>
      <c r="X211" s="1"/>
      <c r="Y211" s="1"/>
      <c r="Z211" s="1"/>
      <c r="AA211" s="1"/>
    </row>
    <row r="212" ht="18.0" customHeight="1">
      <c r="A212" s="1"/>
      <c r="B212" s="14"/>
      <c r="C212" s="22"/>
      <c r="D212" s="23"/>
      <c r="E212" s="23"/>
      <c r="F212" s="23"/>
      <c r="G212" s="23"/>
      <c r="H212" s="115"/>
      <c r="I212" s="114"/>
      <c r="J212" s="114"/>
      <c r="K212" s="27"/>
      <c r="L212" s="1"/>
      <c r="M212" s="1"/>
      <c r="N212" s="1"/>
      <c r="O212" s="1"/>
      <c r="P212" s="1"/>
      <c r="Q212" s="1"/>
      <c r="R212" s="1"/>
      <c r="S212" s="1"/>
      <c r="T212" s="1"/>
      <c r="U212" s="1"/>
      <c r="V212" s="1"/>
      <c r="W212" s="1"/>
      <c r="X212" s="1"/>
      <c r="Y212" s="1"/>
      <c r="Z212" s="1"/>
      <c r="AA212" s="1"/>
    </row>
    <row r="213" ht="18.0" customHeight="1">
      <c r="A213" s="1"/>
      <c r="B213" s="14"/>
      <c r="C213" s="22"/>
      <c r="D213" s="23"/>
      <c r="E213" s="23"/>
      <c r="F213" s="23"/>
      <c r="G213" s="23"/>
      <c r="H213" s="115"/>
      <c r="I213" s="114"/>
      <c r="J213" s="114"/>
      <c r="K213" s="27"/>
      <c r="L213" s="1"/>
      <c r="M213" s="1"/>
      <c r="N213" s="1"/>
      <c r="O213" s="1"/>
      <c r="P213" s="1"/>
      <c r="Q213" s="1"/>
      <c r="R213" s="1"/>
      <c r="S213" s="1"/>
      <c r="T213" s="1"/>
      <c r="U213" s="1"/>
      <c r="V213" s="1"/>
      <c r="W213" s="1"/>
      <c r="X213" s="1"/>
      <c r="Y213" s="1"/>
      <c r="Z213" s="1"/>
      <c r="AA213" s="1"/>
    </row>
    <row r="214" ht="18.0" customHeight="1">
      <c r="A214" s="1"/>
      <c r="B214" s="14"/>
      <c r="C214" s="22"/>
      <c r="D214" s="23"/>
      <c r="E214" s="23"/>
      <c r="F214" s="23"/>
      <c r="G214" s="23"/>
      <c r="H214" s="115"/>
      <c r="I214" s="114"/>
      <c r="J214" s="114"/>
      <c r="K214" s="27"/>
      <c r="L214" s="1"/>
      <c r="M214" s="1"/>
      <c r="N214" s="1"/>
      <c r="O214" s="1"/>
      <c r="P214" s="1"/>
      <c r="Q214" s="1"/>
      <c r="R214" s="1"/>
      <c r="S214" s="1"/>
      <c r="T214" s="1"/>
      <c r="U214" s="1"/>
      <c r="V214" s="1"/>
      <c r="W214" s="1"/>
      <c r="X214" s="1"/>
      <c r="Y214" s="1"/>
      <c r="Z214" s="1"/>
      <c r="AA214" s="1"/>
    </row>
    <row r="215" ht="15.0" customHeight="1">
      <c r="A215" s="1"/>
      <c r="B215" s="14"/>
      <c r="C215" s="22"/>
      <c r="D215" s="23"/>
      <c r="E215" s="23"/>
      <c r="F215" s="23"/>
      <c r="G215" s="23"/>
      <c r="H215" s="115"/>
      <c r="I215" s="114"/>
      <c r="J215" s="114"/>
      <c r="K215" s="27"/>
      <c r="L215" s="1"/>
      <c r="M215" s="1"/>
      <c r="N215" s="1"/>
      <c r="O215" s="1"/>
      <c r="P215" s="1"/>
      <c r="Q215" s="1"/>
      <c r="R215" s="1"/>
      <c r="S215" s="1"/>
      <c r="T215" s="1"/>
      <c r="U215" s="1"/>
      <c r="V215" s="1"/>
      <c r="W215" s="1"/>
      <c r="X215" s="1"/>
      <c r="Y215" s="1"/>
      <c r="Z215" s="1"/>
      <c r="AA215" s="1"/>
    </row>
    <row r="216" ht="18.0" customHeight="1">
      <c r="A216" s="1"/>
      <c r="B216" s="14"/>
      <c r="C216" s="22"/>
      <c r="D216" s="23"/>
      <c r="E216" s="23"/>
      <c r="F216" s="23"/>
      <c r="G216" s="23"/>
      <c r="H216" s="115"/>
      <c r="I216" s="114"/>
      <c r="J216" s="114"/>
      <c r="K216" s="27"/>
      <c r="L216" s="1"/>
      <c r="M216" s="1"/>
      <c r="N216" s="1"/>
      <c r="O216" s="1"/>
      <c r="P216" s="1"/>
      <c r="Q216" s="1"/>
      <c r="R216" s="1"/>
      <c r="S216" s="1"/>
      <c r="T216" s="1"/>
      <c r="U216" s="1"/>
      <c r="V216" s="1"/>
      <c r="W216" s="1"/>
      <c r="X216" s="1"/>
      <c r="Y216" s="1"/>
      <c r="Z216" s="1"/>
      <c r="AA216" s="1"/>
    </row>
    <row r="217" ht="18.0" customHeight="1">
      <c r="A217" s="1"/>
      <c r="B217" s="14"/>
      <c r="C217" s="22"/>
      <c r="D217" s="23"/>
      <c r="E217" s="23"/>
      <c r="F217" s="23"/>
      <c r="G217" s="23"/>
      <c r="H217" s="115"/>
      <c r="I217" s="114"/>
      <c r="J217" s="114"/>
      <c r="K217" s="27"/>
      <c r="L217" s="1"/>
      <c r="M217" s="1"/>
      <c r="N217" s="1"/>
      <c r="O217" s="1"/>
      <c r="P217" s="1"/>
      <c r="Q217" s="1"/>
      <c r="R217" s="1"/>
      <c r="S217" s="1"/>
      <c r="T217" s="1"/>
      <c r="U217" s="1"/>
      <c r="V217" s="1"/>
      <c r="W217" s="1"/>
      <c r="X217" s="1"/>
      <c r="Y217" s="1"/>
      <c r="Z217" s="1"/>
      <c r="AA217" s="1"/>
    </row>
    <row r="218" ht="18.0" customHeight="1">
      <c r="A218" s="1"/>
      <c r="B218" s="14"/>
      <c r="C218" s="22"/>
      <c r="D218" s="23"/>
      <c r="E218" s="23"/>
      <c r="F218" s="23"/>
      <c r="G218" s="23"/>
      <c r="H218" s="115"/>
      <c r="I218" s="114"/>
      <c r="J218" s="114"/>
      <c r="K218" s="27"/>
      <c r="L218" s="1"/>
      <c r="M218" s="1"/>
      <c r="N218" s="1"/>
      <c r="O218" s="1"/>
      <c r="P218" s="1"/>
      <c r="Q218" s="1"/>
      <c r="R218" s="1"/>
      <c r="S218" s="1"/>
      <c r="T218" s="1"/>
      <c r="U218" s="1"/>
      <c r="V218" s="1"/>
      <c r="W218" s="1"/>
      <c r="X218" s="1"/>
      <c r="Y218" s="1"/>
      <c r="Z218" s="1"/>
      <c r="AA218" s="1"/>
    </row>
    <row r="219" ht="18.0" customHeight="1">
      <c r="A219" s="1"/>
      <c r="B219" s="14"/>
      <c r="C219" s="22"/>
      <c r="D219" s="23"/>
      <c r="E219" s="23"/>
      <c r="F219" s="23"/>
      <c r="G219" s="23"/>
      <c r="H219" s="115"/>
      <c r="I219" s="114"/>
      <c r="J219" s="114"/>
      <c r="K219" s="27"/>
      <c r="L219" s="1"/>
      <c r="M219" s="1"/>
      <c r="N219" s="1"/>
      <c r="O219" s="1"/>
      <c r="P219" s="1"/>
      <c r="Q219" s="1"/>
      <c r="R219" s="1"/>
      <c r="S219" s="1"/>
      <c r="T219" s="1"/>
      <c r="U219" s="1"/>
      <c r="V219" s="1"/>
      <c r="W219" s="1"/>
      <c r="X219" s="1"/>
      <c r="Y219" s="1"/>
      <c r="Z219" s="1"/>
      <c r="AA219" s="1"/>
    </row>
    <row r="220" ht="18.0" customHeight="1">
      <c r="A220" s="1"/>
      <c r="B220" s="14"/>
      <c r="C220" s="22"/>
      <c r="D220" s="23"/>
      <c r="E220" s="23"/>
      <c r="F220" s="23"/>
      <c r="G220" s="23"/>
      <c r="H220" s="115"/>
      <c r="I220" s="114"/>
      <c r="J220" s="114"/>
      <c r="K220" s="27"/>
      <c r="L220" s="1"/>
      <c r="M220" s="1"/>
      <c r="N220" s="1"/>
      <c r="O220" s="1"/>
      <c r="P220" s="1"/>
      <c r="Q220" s="1"/>
      <c r="R220" s="1"/>
      <c r="S220" s="1"/>
      <c r="T220" s="1"/>
      <c r="U220" s="1"/>
      <c r="V220" s="1"/>
      <c r="W220" s="1"/>
      <c r="X220" s="1"/>
      <c r="Y220" s="1"/>
      <c r="Z220" s="1"/>
      <c r="AA220" s="1"/>
    </row>
    <row r="221" ht="18.0" customHeight="1">
      <c r="A221" s="1"/>
      <c r="B221" s="14"/>
      <c r="C221" s="22"/>
      <c r="D221" s="23"/>
      <c r="E221" s="23"/>
      <c r="F221" s="23"/>
      <c r="G221" s="23"/>
      <c r="H221" s="115"/>
      <c r="I221" s="114"/>
      <c r="J221" s="114"/>
      <c r="K221" s="27"/>
      <c r="L221" s="1"/>
      <c r="M221" s="1"/>
      <c r="N221" s="1"/>
      <c r="O221" s="1"/>
      <c r="P221" s="1"/>
      <c r="Q221" s="1"/>
      <c r="R221" s="1"/>
      <c r="S221" s="1"/>
      <c r="T221" s="1"/>
      <c r="U221" s="1"/>
      <c r="V221" s="1"/>
      <c r="W221" s="1"/>
      <c r="X221" s="1"/>
      <c r="Y221" s="1"/>
      <c r="Z221" s="1"/>
      <c r="AA221" s="1"/>
    </row>
    <row r="222" ht="18.0" customHeight="1">
      <c r="A222" s="1"/>
      <c r="B222" s="14"/>
      <c r="C222" s="22"/>
      <c r="D222" s="23"/>
      <c r="E222" s="23"/>
      <c r="F222" s="23"/>
      <c r="G222" s="23"/>
      <c r="H222" s="115"/>
      <c r="I222" s="114"/>
      <c r="J222" s="114"/>
      <c r="K222" s="27"/>
      <c r="L222" s="1"/>
      <c r="M222" s="1"/>
      <c r="N222" s="1"/>
      <c r="O222" s="1"/>
      <c r="P222" s="1"/>
      <c r="Q222" s="1"/>
      <c r="R222" s="1"/>
      <c r="S222" s="1"/>
      <c r="T222" s="1"/>
      <c r="U222" s="1"/>
      <c r="V222" s="1"/>
      <c r="W222" s="1"/>
      <c r="X222" s="1"/>
      <c r="Y222" s="1"/>
      <c r="Z222" s="1"/>
      <c r="AA222" s="1"/>
    </row>
    <row r="223" ht="18.0" customHeight="1">
      <c r="A223" s="1"/>
      <c r="B223" s="14"/>
      <c r="C223" s="22"/>
      <c r="D223" s="23"/>
      <c r="E223" s="23"/>
      <c r="F223" s="23"/>
      <c r="G223" s="23"/>
      <c r="H223" s="115"/>
      <c r="I223" s="114"/>
      <c r="J223" s="114"/>
      <c r="K223" s="27"/>
      <c r="L223" s="1"/>
      <c r="M223" s="1"/>
      <c r="N223" s="1"/>
      <c r="O223" s="1"/>
      <c r="P223" s="1"/>
      <c r="Q223" s="1"/>
      <c r="R223" s="1"/>
      <c r="S223" s="1"/>
      <c r="T223" s="1"/>
      <c r="U223" s="1"/>
      <c r="V223" s="1"/>
      <c r="W223" s="1"/>
      <c r="X223" s="1"/>
      <c r="Y223" s="1"/>
      <c r="Z223" s="1"/>
      <c r="AA223" s="1"/>
    </row>
    <row r="224" ht="18.0" customHeight="1">
      <c r="A224" s="1"/>
      <c r="B224" s="14"/>
      <c r="C224" s="22"/>
      <c r="D224" s="23"/>
      <c r="E224" s="23"/>
      <c r="F224" s="23"/>
      <c r="G224" s="23"/>
      <c r="H224" s="115"/>
      <c r="I224" s="114"/>
      <c r="J224" s="114"/>
      <c r="K224" s="27"/>
      <c r="L224" s="1"/>
      <c r="M224" s="1"/>
      <c r="N224" s="1"/>
      <c r="O224" s="1"/>
      <c r="P224" s="1"/>
      <c r="Q224" s="1"/>
      <c r="R224" s="1"/>
      <c r="S224" s="1"/>
      <c r="T224" s="1"/>
      <c r="U224" s="1"/>
      <c r="V224" s="1"/>
      <c r="W224" s="1"/>
      <c r="X224" s="1"/>
      <c r="Y224" s="1"/>
      <c r="Z224" s="1"/>
      <c r="AA224" s="1"/>
    </row>
    <row r="225" ht="18.0" customHeight="1">
      <c r="A225" s="1"/>
      <c r="B225" s="14"/>
      <c r="C225" s="22"/>
      <c r="D225" s="23"/>
      <c r="E225" s="23"/>
      <c r="F225" s="23"/>
      <c r="G225" s="23"/>
      <c r="H225" s="115"/>
      <c r="I225" s="114"/>
      <c r="J225" s="114"/>
      <c r="K225" s="27"/>
      <c r="L225" s="1"/>
      <c r="M225" s="1"/>
      <c r="N225" s="1"/>
      <c r="O225" s="1"/>
      <c r="P225" s="1"/>
      <c r="Q225" s="1"/>
      <c r="R225" s="1"/>
      <c r="S225" s="1"/>
      <c r="T225" s="1"/>
      <c r="U225" s="1"/>
      <c r="V225" s="1"/>
      <c r="W225" s="1"/>
      <c r="X225" s="1"/>
      <c r="Y225" s="1"/>
      <c r="Z225" s="1"/>
      <c r="AA225" s="1"/>
    </row>
    <row r="226" ht="18.0" customHeight="1">
      <c r="A226" s="1"/>
      <c r="B226" s="14"/>
      <c r="C226" s="22"/>
      <c r="D226" s="23"/>
      <c r="E226" s="23"/>
      <c r="F226" s="23"/>
      <c r="G226" s="23"/>
      <c r="H226" s="115"/>
      <c r="I226" s="114"/>
      <c r="J226" s="114"/>
      <c r="K226" s="27"/>
      <c r="L226" s="1"/>
      <c r="M226" s="1"/>
      <c r="N226" s="1"/>
      <c r="O226" s="1"/>
      <c r="P226" s="1"/>
      <c r="Q226" s="1"/>
      <c r="R226" s="1"/>
      <c r="S226" s="1"/>
      <c r="T226" s="1"/>
      <c r="U226" s="1"/>
      <c r="V226" s="1"/>
      <c r="W226" s="1"/>
      <c r="X226" s="1"/>
      <c r="Y226" s="1"/>
      <c r="Z226" s="1"/>
      <c r="AA226" s="1"/>
    </row>
    <row r="227" ht="18.0" customHeight="1">
      <c r="A227" s="1"/>
      <c r="B227" s="14"/>
      <c r="C227" s="22"/>
      <c r="D227" s="23"/>
      <c r="E227" s="23"/>
      <c r="F227" s="23"/>
      <c r="G227" s="23"/>
      <c r="H227" s="115"/>
      <c r="I227" s="114"/>
      <c r="J227" s="114"/>
      <c r="K227" s="27"/>
      <c r="L227" s="1"/>
      <c r="M227" s="1"/>
      <c r="N227" s="1"/>
      <c r="O227" s="1"/>
      <c r="P227" s="1"/>
      <c r="Q227" s="1"/>
      <c r="R227" s="1"/>
      <c r="S227" s="1"/>
      <c r="T227" s="1"/>
      <c r="U227" s="1"/>
      <c r="V227" s="1"/>
      <c r="W227" s="1"/>
      <c r="X227" s="1"/>
      <c r="Y227" s="1"/>
      <c r="Z227" s="1"/>
      <c r="AA227" s="1"/>
    </row>
    <row r="228" ht="18.0" customHeight="1">
      <c r="A228" s="1"/>
      <c r="B228" s="14"/>
      <c r="C228" s="22"/>
      <c r="D228" s="23"/>
      <c r="E228" s="23"/>
      <c r="F228" s="23"/>
      <c r="G228" s="23"/>
      <c r="H228" s="115"/>
      <c r="I228" s="114"/>
      <c r="J228" s="114"/>
      <c r="K228" s="27"/>
      <c r="L228" s="1"/>
      <c r="M228" s="1"/>
      <c r="N228" s="1"/>
      <c r="O228" s="1"/>
      <c r="P228" s="1"/>
      <c r="Q228" s="1"/>
      <c r="R228" s="1"/>
      <c r="S228" s="1"/>
      <c r="T228" s="1"/>
      <c r="U228" s="1"/>
      <c r="V228" s="1"/>
      <c r="W228" s="1"/>
      <c r="X228" s="1"/>
      <c r="Y228" s="1"/>
      <c r="Z228" s="1"/>
      <c r="AA228" s="1"/>
    </row>
    <row r="229" ht="18.0" customHeight="1">
      <c r="A229" s="1"/>
      <c r="B229" s="14"/>
      <c r="C229" s="22"/>
      <c r="D229" s="23"/>
      <c r="E229" s="23"/>
      <c r="F229" s="23"/>
      <c r="G229" s="23"/>
      <c r="H229" s="115"/>
      <c r="I229" s="114"/>
      <c r="J229" s="114"/>
      <c r="K229" s="27"/>
      <c r="L229" s="1"/>
      <c r="M229" s="1"/>
      <c r="N229" s="1"/>
      <c r="O229" s="1"/>
      <c r="P229" s="1"/>
      <c r="Q229" s="1"/>
      <c r="R229" s="1"/>
      <c r="S229" s="1"/>
      <c r="T229" s="1"/>
      <c r="U229" s="1"/>
      <c r="V229" s="1"/>
      <c r="W229" s="1"/>
      <c r="X229" s="1"/>
      <c r="Y229" s="1"/>
      <c r="Z229" s="1"/>
      <c r="AA229" s="1"/>
    </row>
    <row r="230" ht="18.0" customHeight="1">
      <c r="A230" s="1"/>
      <c r="B230" s="14"/>
      <c r="C230" s="22"/>
      <c r="D230" s="23"/>
      <c r="E230" s="23"/>
      <c r="F230" s="23"/>
      <c r="G230" s="23"/>
      <c r="H230" s="115"/>
      <c r="I230" s="114"/>
      <c r="J230" s="114"/>
      <c r="K230" s="27"/>
      <c r="L230" s="1"/>
      <c r="M230" s="1"/>
      <c r="N230" s="1"/>
      <c r="O230" s="1"/>
      <c r="P230" s="1"/>
      <c r="Q230" s="1"/>
      <c r="R230" s="1"/>
      <c r="S230" s="1"/>
      <c r="T230" s="1"/>
      <c r="U230" s="1"/>
      <c r="V230" s="1"/>
      <c r="W230" s="1"/>
      <c r="X230" s="1"/>
      <c r="Y230" s="1"/>
      <c r="Z230" s="1"/>
      <c r="AA230" s="1"/>
    </row>
    <row r="231" ht="18.0" customHeight="1">
      <c r="A231" s="1"/>
      <c r="B231" s="14"/>
      <c r="C231" s="22"/>
      <c r="D231" s="23"/>
      <c r="E231" s="23"/>
      <c r="F231" s="23"/>
      <c r="G231" s="23"/>
      <c r="H231" s="115"/>
      <c r="I231" s="114"/>
      <c r="J231" s="114"/>
      <c r="K231" s="27"/>
      <c r="L231" s="1"/>
      <c r="M231" s="1"/>
      <c r="N231" s="1"/>
      <c r="O231" s="1"/>
      <c r="P231" s="1"/>
      <c r="Q231" s="1"/>
      <c r="R231" s="1"/>
      <c r="S231" s="1"/>
      <c r="T231" s="1"/>
      <c r="U231" s="1"/>
      <c r="V231" s="1"/>
      <c r="W231" s="1"/>
      <c r="X231" s="1"/>
      <c r="Y231" s="1"/>
      <c r="Z231" s="1"/>
      <c r="AA231" s="1"/>
    </row>
    <row r="232" ht="18.0" customHeight="1">
      <c r="A232" s="1"/>
      <c r="B232" s="14"/>
      <c r="C232" s="22"/>
      <c r="D232" s="23"/>
      <c r="E232" s="23"/>
      <c r="F232" s="23"/>
      <c r="G232" s="23"/>
      <c r="H232" s="115"/>
      <c r="I232" s="114"/>
      <c r="J232" s="114"/>
      <c r="K232" s="27"/>
      <c r="L232" s="1"/>
      <c r="M232" s="1"/>
      <c r="N232" s="1"/>
      <c r="O232" s="1"/>
      <c r="P232" s="1"/>
      <c r="Q232" s="1"/>
      <c r="R232" s="1"/>
      <c r="S232" s="1"/>
      <c r="T232" s="1"/>
      <c r="U232" s="1"/>
      <c r="V232" s="1"/>
      <c r="W232" s="1"/>
      <c r="X232" s="1"/>
      <c r="Y232" s="1"/>
      <c r="Z232" s="1"/>
      <c r="AA232" s="1"/>
    </row>
    <row r="233" ht="18.0" customHeight="1">
      <c r="A233" s="1"/>
      <c r="B233" s="14"/>
      <c r="C233" s="22"/>
      <c r="D233" s="23"/>
      <c r="E233" s="23"/>
      <c r="F233" s="23"/>
      <c r="G233" s="23"/>
      <c r="H233" s="115"/>
      <c r="I233" s="114"/>
      <c r="J233" s="114"/>
      <c r="K233" s="27"/>
      <c r="L233" s="1"/>
      <c r="M233" s="1"/>
      <c r="N233" s="1"/>
      <c r="O233" s="1"/>
      <c r="P233" s="1"/>
      <c r="Q233" s="1"/>
      <c r="R233" s="1"/>
      <c r="S233" s="1"/>
      <c r="T233" s="1"/>
      <c r="U233" s="1"/>
      <c r="V233" s="1"/>
      <c r="W233" s="1"/>
      <c r="X233" s="1"/>
      <c r="Y233" s="1"/>
      <c r="Z233" s="1"/>
      <c r="AA233" s="1"/>
    </row>
    <row r="234" ht="18.0" customHeight="1">
      <c r="A234" s="1"/>
      <c r="B234" s="14"/>
      <c r="C234" s="22"/>
      <c r="D234" s="23"/>
      <c r="E234" s="23"/>
      <c r="F234" s="23"/>
      <c r="G234" s="23"/>
      <c r="H234" s="115"/>
      <c r="I234" s="114"/>
      <c r="J234" s="114"/>
      <c r="K234" s="27"/>
      <c r="L234" s="1"/>
      <c r="M234" s="1"/>
      <c r="N234" s="1"/>
      <c r="O234" s="1"/>
      <c r="P234" s="1"/>
      <c r="Q234" s="1"/>
      <c r="R234" s="1"/>
      <c r="S234" s="1"/>
      <c r="T234" s="1"/>
      <c r="U234" s="1"/>
      <c r="V234" s="1"/>
      <c r="W234" s="1"/>
      <c r="X234" s="1"/>
      <c r="Y234" s="1"/>
      <c r="Z234" s="1"/>
      <c r="AA234" s="1"/>
    </row>
    <row r="235" ht="18.0" customHeight="1">
      <c r="A235" s="1"/>
      <c r="B235" s="14"/>
      <c r="C235" s="22"/>
      <c r="D235" s="23"/>
      <c r="E235" s="23"/>
      <c r="F235" s="23"/>
      <c r="G235" s="23"/>
      <c r="H235" s="115"/>
      <c r="I235" s="114"/>
      <c r="J235" s="114"/>
      <c r="K235" s="27"/>
      <c r="L235" s="1"/>
      <c r="M235" s="1"/>
      <c r="N235" s="1"/>
      <c r="O235" s="1"/>
      <c r="P235" s="1"/>
      <c r="Q235" s="1"/>
      <c r="R235" s="1"/>
      <c r="S235" s="1"/>
      <c r="T235" s="1"/>
      <c r="U235" s="1"/>
      <c r="V235" s="1"/>
      <c r="W235" s="1"/>
      <c r="X235" s="1"/>
      <c r="Y235" s="1"/>
      <c r="Z235" s="1"/>
      <c r="AA235" s="1"/>
    </row>
    <row r="236" ht="18.0" customHeight="1">
      <c r="A236" s="1"/>
      <c r="B236" s="14"/>
      <c r="C236" s="22"/>
      <c r="D236" s="23"/>
      <c r="E236" s="23"/>
      <c r="F236" s="23"/>
      <c r="G236" s="23"/>
      <c r="H236" s="113"/>
      <c r="I236" s="114"/>
      <c r="J236" s="114"/>
      <c r="K236" s="27"/>
      <c r="L236" s="1"/>
      <c r="M236" s="1"/>
      <c r="N236" s="1"/>
      <c r="O236" s="1"/>
      <c r="P236" s="1"/>
      <c r="Q236" s="1"/>
      <c r="R236" s="1"/>
      <c r="S236" s="1"/>
      <c r="T236" s="1"/>
      <c r="U236" s="1"/>
      <c r="V236" s="1"/>
      <c r="W236" s="1"/>
      <c r="X236" s="1"/>
      <c r="Y236" s="1"/>
      <c r="Z236" s="1"/>
      <c r="AA236" s="1"/>
    </row>
    <row r="237" ht="18.0" customHeight="1">
      <c r="A237" s="1"/>
      <c r="B237" s="14"/>
      <c r="C237" s="22"/>
      <c r="D237" s="23"/>
      <c r="E237" s="23"/>
      <c r="F237" s="23"/>
      <c r="G237" s="23"/>
      <c r="H237" s="115"/>
      <c r="I237" s="114"/>
      <c r="J237" s="114"/>
      <c r="K237" s="27"/>
      <c r="L237" s="1"/>
      <c r="M237" s="1"/>
      <c r="N237" s="1"/>
      <c r="O237" s="1"/>
      <c r="P237" s="1"/>
      <c r="Q237" s="1"/>
      <c r="R237" s="1"/>
      <c r="S237" s="1"/>
      <c r="T237" s="1"/>
      <c r="U237" s="1"/>
      <c r="V237" s="1"/>
      <c r="W237" s="1"/>
      <c r="X237" s="1"/>
      <c r="Y237" s="1"/>
      <c r="Z237" s="1"/>
      <c r="AA237" s="1"/>
    </row>
    <row r="238" ht="18.0" customHeight="1">
      <c r="A238" s="1"/>
      <c r="B238" s="14"/>
      <c r="C238" s="22"/>
      <c r="D238" s="23"/>
      <c r="E238" s="23"/>
      <c r="F238" s="23"/>
      <c r="G238" s="23"/>
      <c r="H238" s="113"/>
      <c r="I238" s="114"/>
      <c r="J238" s="114"/>
      <c r="K238" s="27"/>
      <c r="L238" s="1"/>
      <c r="M238" s="1"/>
      <c r="N238" s="1"/>
      <c r="O238" s="1"/>
      <c r="P238" s="1"/>
      <c r="Q238" s="1"/>
      <c r="R238" s="1"/>
      <c r="S238" s="1"/>
      <c r="T238" s="1"/>
      <c r="U238" s="1"/>
      <c r="V238" s="1"/>
      <c r="W238" s="1"/>
      <c r="X238" s="1"/>
      <c r="Y238" s="1"/>
      <c r="Z238" s="1"/>
      <c r="AA238" s="1"/>
    </row>
    <row r="239" ht="18.0" customHeight="1">
      <c r="A239" s="1"/>
      <c r="B239" s="14"/>
      <c r="C239" s="22"/>
      <c r="D239" s="23"/>
      <c r="E239" s="23"/>
      <c r="F239" s="23"/>
      <c r="G239" s="23"/>
      <c r="H239" s="115"/>
      <c r="I239" s="114"/>
      <c r="J239" s="114"/>
      <c r="K239" s="27"/>
      <c r="L239" s="1"/>
      <c r="M239" s="1"/>
      <c r="N239" s="1"/>
      <c r="O239" s="1"/>
      <c r="P239" s="1"/>
      <c r="Q239" s="1"/>
      <c r="R239" s="1"/>
      <c r="S239" s="1"/>
      <c r="T239" s="1"/>
      <c r="U239" s="1"/>
      <c r="V239" s="1"/>
      <c r="W239" s="1"/>
      <c r="X239" s="1"/>
      <c r="Y239" s="1"/>
      <c r="Z239" s="1"/>
      <c r="AA239" s="1"/>
    </row>
    <row r="240" ht="18.0" customHeight="1">
      <c r="A240" s="1"/>
      <c r="B240" s="14"/>
      <c r="C240" s="22"/>
      <c r="D240" s="23"/>
      <c r="E240" s="23"/>
      <c r="F240" s="23"/>
      <c r="G240" s="23"/>
      <c r="H240" s="113"/>
      <c r="I240" s="114"/>
      <c r="J240" s="114"/>
      <c r="K240" s="27"/>
      <c r="L240" s="1"/>
      <c r="M240" s="1"/>
      <c r="N240" s="1"/>
      <c r="O240" s="1"/>
      <c r="P240" s="1"/>
      <c r="Q240" s="1"/>
      <c r="R240" s="1"/>
      <c r="S240" s="1"/>
      <c r="T240" s="1"/>
      <c r="U240" s="1"/>
      <c r="V240" s="1"/>
      <c r="W240" s="1"/>
      <c r="X240" s="1"/>
      <c r="Y240" s="1"/>
      <c r="Z240" s="1"/>
      <c r="AA240" s="1"/>
    </row>
    <row r="241" ht="18.0" customHeight="1">
      <c r="A241" s="1"/>
      <c r="B241" s="14"/>
      <c r="C241" s="22"/>
      <c r="D241" s="23"/>
      <c r="E241" s="23"/>
      <c r="F241" s="23"/>
      <c r="G241" s="23"/>
      <c r="H241" s="113"/>
      <c r="I241" s="114"/>
      <c r="J241" s="114"/>
      <c r="K241" s="27"/>
      <c r="L241" s="1"/>
      <c r="M241" s="1"/>
      <c r="N241" s="1"/>
      <c r="O241" s="1"/>
      <c r="P241" s="1"/>
      <c r="Q241" s="1"/>
      <c r="R241" s="1"/>
      <c r="S241" s="1"/>
      <c r="T241" s="1"/>
      <c r="U241" s="1"/>
      <c r="V241" s="1"/>
      <c r="W241" s="1"/>
      <c r="X241" s="1"/>
      <c r="Y241" s="1"/>
      <c r="Z241" s="1"/>
      <c r="AA241" s="1"/>
    </row>
    <row r="242" ht="18.0" customHeight="1">
      <c r="A242" s="1"/>
      <c r="B242" s="14"/>
      <c r="C242" s="22"/>
      <c r="D242" s="23"/>
      <c r="E242" s="23"/>
      <c r="F242" s="23"/>
      <c r="G242" s="23"/>
      <c r="H242" s="113"/>
      <c r="I242" s="114"/>
      <c r="J242" s="114"/>
      <c r="K242" s="27"/>
      <c r="L242" s="1"/>
      <c r="M242" s="1"/>
      <c r="N242" s="1"/>
      <c r="O242" s="1"/>
      <c r="P242" s="1"/>
      <c r="Q242" s="1"/>
      <c r="R242" s="1"/>
      <c r="S242" s="1"/>
      <c r="T242" s="1"/>
      <c r="U242" s="1"/>
      <c r="V242" s="1"/>
      <c r="W242" s="1"/>
      <c r="X242" s="1"/>
      <c r="Y242" s="1"/>
      <c r="Z242" s="1"/>
      <c r="AA242" s="1"/>
    </row>
    <row r="243" ht="18.0" customHeight="1">
      <c r="A243" s="1"/>
      <c r="B243" s="14"/>
      <c r="C243" s="22"/>
      <c r="D243" s="23"/>
      <c r="E243" s="23"/>
      <c r="F243" s="23"/>
      <c r="G243" s="23"/>
      <c r="H243" s="113"/>
      <c r="I243" s="114"/>
      <c r="J243" s="114"/>
      <c r="K243" s="27"/>
      <c r="L243" s="1"/>
      <c r="M243" s="1"/>
      <c r="N243" s="1"/>
      <c r="O243" s="1"/>
      <c r="P243" s="1"/>
      <c r="Q243" s="1"/>
      <c r="R243" s="1"/>
      <c r="S243" s="1"/>
      <c r="T243" s="1"/>
      <c r="U243" s="1"/>
      <c r="V243" s="1"/>
      <c r="W243" s="1"/>
      <c r="X243" s="1"/>
      <c r="Y243" s="1"/>
      <c r="Z243" s="1"/>
      <c r="AA243" s="1"/>
    </row>
    <row r="244" ht="18.0" customHeight="1">
      <c r="A244" s="1"/>
      <c r="B244" s="14"/>
      <c r="C244" s="22"/>
      <c r="D244" s="23"/>
      <c r="E244" s="23"/>
      <c r="F244" s="23"/>
      <c r="G244" s="23"/>
      <c r="H244" s="113"/>
      <c r="I244" s="114"/>
      <c r="J244" s="114"/>
      <c r="K244" s="27"/>
      <c r="L244" s="1"/>
      <c r="M244" s="1"/>
      <c r="N244" s="1"/>
      <c r="O244" s="1"/>
      <c r="P244" s="1"/>
      <c r="Q244" s="1"/>
      <c r="R244" s="1"/>
      <c r="S244" s="1"/>
      <c r="T244" s="1"/>
      <c r="U244" s="1"/>
      <c r="V244" s="1"/>
      <c r="W244" s="1"/>
      <c r="X244" s="1"/>
      <c r="Y244" s="1"/>
      <c r="Z244" s="1"/>
      <c r="AA244" s="1"/>
    </row>
    <row r="245" ht="18.0" customHeight="1">
      <c r="A245" s="1"/>
      <c r="B245" s="14"/>
      <c r="C245" s="22"/>
      <c r="D245" s="23"/>
      <c r="E245" s="23"/>
      <c r="F245" s="23"/>
      <c r="G245" s="23"/>
      <c r="H245" s="115"/>
      <c r="I245" s="114"/>
      <c r="J245" s="114"/>
      <c r="K245" s="27"/>
      <c r="L245" s="1"/>
      <c r="M245" s="1"/>
      <c r="N245" s="1"/>
      <c r="O245" s="1"/>
      <c r="P245" s="1"/>
      <c r="Q245" s="1"/>
      <c r="R245" s="1"/>
      <c r="S245" s="1"/>
      <c r="T245" s="1"/>
      <c r="U245" s="1"/>
      <c r="V245" s="1"/>
      <c r="W245" s="1"/>
      <c r="X245" s="1"/>
      <c r="Y245" s="1"/>
      <c r="Z245" s="1"/>
      <c r="AA245" s="1"/>
    </row>
    <row r="246" ht="18.0" customHeight="1">
      <c r="A246" s="1"/>
      <c r="B246" s="14"/>
      <c r="C246" s="22"/>
      <c r="D246" s="23"/>
      <c r="E246" s="23"/>
      <c r="F246" s="23"/>
      <c r="G246" s="23"/>
      <c r="H246" s="113"/>
      <c r="I246" s="114"/>
      <c r="J246" s="114"/>
      <c r="K246" s="27"/>
      <c r="L246" s="1"/>
      <c r="M246" s="1"/>
      <c r="N246" s="1"/>
      <c r="O246" s="1"/>
      <c r="P246" s="1"/>
      <c r="Q246" s="1"/>
      <c r="R246" s="1"/>
      <c r="S246" s="1"/>
      <c r="T246" s="1"/>
      <c r="U246" s="1"/>
      <c r="V246" s="1"/>
      <c r="W246" s="1"/>
      <c r="X246" s="1"/>
      <c r="Y246" s="1"/>
      <c r="Z246" s="1"/>
      <c r="AA246" s="1"/>
    </row>
    <row r="247" ht="18.0" customHeight="1">
      <c r="A247" s="1"/>
      <c r="B247" s="14"/>
      <c r="C247" s="22"/>
      <c r="D247" s="23"/>
      <c r="E247" s="23"/>
      <c r="F247" s="23"/>
      <c r="G247" s="23"/>
      <c r="H247" s="113"/>
      <c r="I247" s="114"/>
      <c r="J247" s="114"/>
      <c r="K247" s="27"/>
      <c r="L247" s="1"/>
      <c r="M247" s="1"/>
      <c r="N247" s="1"/>
      <c r="O247" s="1"/>
      <c r="P247" s="1"/>
      <c r="Q247" s="1"/>
      <c r="R247" s="1"/>
      <c r="S247" s="1"/>
      <c r="T247" s="1"/>
      <c r="U247" s="1"/>
      <c r="V247" s="1"/>
      <c r="W247" s="1"/>
      <c r="X247" s="1"/>
      <c r="Y247" s="1"/>
      <c r="Z247" s="1"/>
      <c r="AA247" s="1"/>
    </row>
    <row r="248" ht="18.0" customHeight="1">
      <c r="A248" s="1"/>
      <c r="B248" s="14"/>
      <c r="C248" s="22"/>
      <c r="D248" s="23"/>
      <c r="E248" s="23"/>
      <c r="F248" s="23"/>
      <c r="G248" s="23"/>
      <c r="H248" s="115"/>
      <c r="I248" s="114"/>
      <c r="J248" s="114"/>
      <c r="K248" s="27"/>
      <c r="L248" s="1"/>
      <c r="M248" s="1"/>
      <c r="N248" s="1"/>
      <c r="O248" s="1"/>
      <c r="P248" s="1"/>
      <c r="Q248" s="1"/>
      <c r="R248" s="1"/>
      <c r="S248" s="1"/>
      <c r="T248" s="1"/>
      <c r="U248" s="1"/>
      <c r="V248" s="1"/>
      <c r="W248" s="1"/>
      <c r="X248" s="1"/>
      <c r="Y248" s="1"/>
      <c r="Z248" s="1"/>
      <c r="AA248" s="1"/>
    </row>
    <row r="249" ht="18.0" customHeight="1">
      <c r="A249" s="1"/>
      <c r="B249" s="14"/>
      <c r="C249" s="22"/>
      <c r="D249" s="23"/>
      <c r="E249" s="23"/>
      <c r="F249" s="23"/>
      <c r="G249" s="23"/>
      <c r="H249" s="115"/>
      <c r="I249" s="114"/>
      <c r="J249" s="114"/>
      <c r="K249" s="27"/>
      <c r="L249" s="1"/>
      <c r="M249" s="1"/>
      <c r="N249" s="1"/>
      <c r="O249" s="1"/>
      <c r="P249" s="1"/>
      <c r="Q249" s="1"/>
      <c r="R249" s="1"/>
      <c r="S249" s="1"/>
      <c r="T249" s="1"/>
      <c r="U249" s="1"/>
      <c r="V249" s="1"/>
      <c r="W249" s="1"/>
      <c r="X249" s="1"/>
      <c r="Y249" s="1"/>
      <c r="Z249" s="1"/>
      <c r="AA249" s="1"/>
    </row>
    <row r="250" ht="18.0" customHeight="1">
      <c r="A250" s="1"/>
      <c r="B250" s="14"/>
      <c r="C250" s="22"/>
      <c r="D250" s="23"/>
      <c r="E250" s="23"/>
      <c r="F250" s="23"/>
      <c r="G250" s="23"/>
      <c r="H250" s="115"/>
      <c r="I250" s="114"/>
      <c r="J250" s="114"/>
      <c r="K250" s="27"/>
      <c r="L250" s="1"/>
      <c r="M250" s="1"/>
      <c r="N250" s="1"/>
      <c r="O250" s="1"/>
      <c r="P250" s="1"/>
      <c r="Q250" s="1"/>
      <c r="R250" s="1"/>
      <c r="S250" s="1"/>
      <c r="T250" s="1"/>
      <c r="U250" s="1"/>
      <c r="V250" s="1"/>
      <c r="W250" s="1"/>
      <c r="X250" s="1"/>
      <c r="Y250" s="1"/>
      <c r="Z250" s="1"/>
      <c r="AA250" s="1"/>
    </row>
    <row r="251" ht="18.0" customHeight="1">
      <c r="A251" s="1"/>
      <c r="B251" s="14"/>
      <c r="C251" s="22"/>
      <c r="D251" s="23"/>
      <c r="E251" s="23"/>
      <c r="F251" s="23"/>
      <c r="G251" s="23"/>
      <c r="H251" s="115"/>
      <c r="I251" s="114"/>
      <c r="J251" s="114"/>
      <c r="K251" s="27"/>
      <c r="L251" s="1"/>
      <c r="M251" s="1"/>
      <c r="N251" s="1"/>
      <c r="O251" s="1"/>
      <c r="P251" s="1"/>
      <c r="Q251" s="1"/>
      <c r="R251" s="1"/>
      <c r="S251" s="1"/>
      <c r="T251" s="1"/>
      <c r="U251" s="1"/>
      <c r="V251" s="1"/>
      <c r="W251" s="1"/>
      <c r="X251" s="1"/>
      <c r="Y251" s="1"/>
      <c r="Z251" s="1"/>
      <c r="AA251" s="1"/>
    </row>
    <row r="252" ht="18.0" customHeight="1">
      <c r="A252" s="1"/>
      <c r="B252" s="14"/>
      <c r="C252" s="22"/>
      <c r="D252" s="23"/>
      <c r="E252" s="23"/>
      <c r="F252" s="23"/>
      <c r="G252" s="23"/>
      <c r="H252" s="115"/>
      <c r="I252" s="114"/>
      <c r="J252" s="114"/>
      <c r="K252" s="27"/>
      <c r="L252" s="1"/>
      <c r="M252" s="1"/>
      <c r="N252" s="1"/>
      <c r="O252" s="1"/>
      <c r="P252" s="1"/>
      <c r="Q252" s="1"/>
      <c r="R252" s="1"/>
      <c r="S252" s="1"/>
      <c r="T252" s="1"/>
      <c r="U252" s="1"/>
      <c r="V252" s="1"/>
      <c r="W252" s="1"/>
      <c r="X252" s="1"/>
      <c r="Y252" s="1"/>
      <c r="Z252" s="1"/>
      <c r="AA252" s="1"/>
    </row>
    <row r="253" ht="18.0" customHeight="1">
      <c r="A253" s="1"/>
      <c r="B253" s="14"/>
      <c r="C253" s="22"/>
      <c r="D253" s="23"/>
      <c r="E253" s="23"/>
      <c r="F253" s="23"/>
      <c r="G253" s="23"/>
      <c r="H253" s="115"/>
      <c r="I253" s="114"/>
      <c r="J253" s="114"/>
      <c r="K253" s="27"/>
      <c r="L253" s="1"/>
      <c r="M253" s="1"/>
      <c r="N253" s="1"/>
      <c r="O253" s="1"/>
      <c r="P253" s="1"/>
      <c r="Q253" s="1"/>
      <c r="R253" s="1"/>
      <c r="S253" s="1"/>
      <c r="T253" s="1"/>
      <c r="U253" s="1"/>
      <c r="V253" s="1"/>
      <c r="W253" s="1"/>
      <c r="X253" s="1"/>
      <c r="Y253" s="1"/>
      <c r="Z253" s="1"/>
      <c r="AA253" s="1"/>
    </row>
    <row r="254" ht="18.0" customHeight="1">
      <c r="A254" s="1"/>
      <c r="B254" s="14"/>
      <c r="C254" s="22"/>
      <c r="D254" s="23"/>
      <c r="E254" s="23"/>
      <c r="F254" s="23"/>
      <c r="G254" s="23"/>
      <c r="H254" s="115"/>
      <c r="I254" s="114"/>
      <c r="J254" s="114"/>
      <c r="K254" s="27"/>
      <c r="L254" s="1"/>
      <c r="M254" s="1"/>
      <c r="N254" s="1"/>
      <c r="O254" s="1"/>
      <c r="P254" s="1"/>
      <c r="Q254" s="1"/>
      <c r="R254" s="1"/>
      <c r="S254" s="1"/>
      <c r="T254" s="1"/>
      <c r="U254" s="1"/>
      <c r="V254" s="1"/>
      <c r="W254" s="1"/>
      <c r="X254" s="1"/>
      <c r="Y254" s="1"/>
      <c r="Z254" s="1"/>
      <c r="AA254" s="1"/>
    </row>
    <row r="255" ht="18.0" customHeight="1">
      <c r="A255" s="1"/>
      <c r="B255" s="14"/>
      <c r="C255" s="22"/>
      <c r="D255" s="23"/>
      <c r="E255" s="23"/>
      <c r="F255" s="23"/>
      <c r="G255" s="23"/>
      <c r="H255" s="115"/>
      <c r="I255" s="114"/>
      <c r="J255" s="114"/>
      <c r="K255" s="27"/>
      <c r="L255" s="1"/>
      <c r="M255" s="1"/>
      <c r="N255" s="1"/>
      <c r="O255" s="1"/>
      <c r="P255" s="1"/>
      <c r="Q255" s="1"/>
      <c r="R255" s="1"/>
      <c r="S255" s="1"/>
      <c r="T255" s="1"/>
      <c r="U255" s="1"/>
      <c r="V255" s="1"/>
      <c r="W255" s="1"/>
      <c r="X255" s="1"/>
      <c r="Y255" s="1"/>
      <c r="Z255" s="1"/>
      <c r="AA255" s="1"/>
    </row>
    <row r="256" ht="18.0" customHeight="1">
      <c r="A256" s="1"/>
      <c r="B256" s="14"/>
      <c r="C256" s="22"/>
      <c r="D256" s="23"/>
      <c r="E256" s="23"/>
      <c r="F256" s="23"/>
      <c r="G256" s="23"/>
      <c r="H256" s="115"/>
      <c r="I256" s="114"/>
      <c r="J256" s="114"/>
      <c r="K256" s="27"/>
      <c r="L256" s="1"/>
      <c r="M256" s="1"/>
      <c r="N256" s="1"/>
      <c r="O256" s="1"/>
      <c r="P256" s="1"/>
      <c r="Q256" s="1"/>
      <c r="R256" s="1"/>
      <c r="S256" s="1"/>
      <c r="T256" s="1"/>
      <c r="U256" s="1"/>
      <c r="V256" s="1"/>
      <c r="W256" s="1"/>
      <c r="X256" s="1"/>
      <c r="Y256" s="1"/>
      <c r="Z256" s="1"/>
      <c r="AA256" s="1"/>
    </row>
    <row r="257" ht="18.0" customHeight="1">
      <c r="A257" s="1"/>
      <c r="B257" s="14"/>
      <c r="C257" s="22"/>
      <c r="D257" s="23"/>
      <c r="E257" s="23"/>
      <c r="F257" s="23"/>
      <c r="G257" s="23"/>
      <c r="H257" s="115"/>
      <c r="I257" s="114"/>
      <c r="J257" s="114"/>
      <c r="K257" s="27"/>
      <c r="L257" s="1"/>
      <c r="M257" s="1"/>
      <c r="N257" s="1"/>
      <c r="O257" s="1"/>
      <c r="P257" s="1"/>
      <c r="Q257" s="1"/>
      <c r="R257" s="1"/>
      <c r="S257" s="1"/>
      <c r="T257" s="1"/>
      <c r="U257" s="1"/>
      <c r="V257" s="1"/>
      <c r="W257" s="1"/>
      <c r="X257" s="1"/>
      <c r="Y257" s="1"/>
      <c r="Z257" s="1"/>
      <c r="AA257" s="1"/>
    </row>
    <row r="258" ht="18.0" customHeight="1">
      <c r="A258" s="1"/>
      <c r="B258" s="14"/>
      <c r="C258" s="22"/>
      <c r="D258" s="23"/>
      <c r="E258" s="23"/>
      <c r="F258" s="23"/>
      <c r="G258" s="23"/>
      <c r="H258" s="115"/>
      <c r="I258" s="114"/>
      <c r="J258" s="114"/>
      <c r="K258" s="27"/>
      <c r="L258" s="1"/>
      <c r="M258" s="1"/>
      <c r="N258" s="1"/>
      <c r="O258" s="1"/>
      <c r="P258" s="1"/>
      <c r="Q258" s="1"/>
      <c r="R258" s="1"/>
      <c r="S258" s="1"/>
      <c r="T258" s="1"/>
      <c r="U258" s="1"/>
      <c r="V258" s="1"/>
      <c r="W258" s="1"/>
      <c r="X258" s="1"/>
      <c r="Y258" s="1"/>
      <c r="Z258" s="1"/>
      <c r="AA258" s="1"/>
    </row>
    <row r="259" ht="18.0" customHeight="1">
      <c r="A259" s="1"/>
      <c r="B259" s="14"/>
      <c r="C259" s="22"/>
      <c r="D259" s="23"/>
      <c r="E259" s="23"/>
      <c r="F259" s="23"/>
      <c r="G259" s="23"/>
      <c r="H259" s="115"/>
      <c r="I259" s="114"/>
      <c r="J259" s="114"/>
      <c r="K259" s="27"/>
      <c r="L259" s="1"/>
      <c r="M259" s="1"/>
      <c r="N259" s="1"/>
      <c r="O259" s="1"/>
      <c r="P259" s="1"/>
      <c r="Q259" s="1"/>
      <c r="R259" s="1"/>
      <c r="S259" s="1"/>
      <c r="T259" s="1"/>
      <c r="U259" s="1"/>
      <c r="V259" s="1"/>
      <c r="W259" s="1"/>
      <c r="X259" s="1"/>
      <c r="Y259" s="1"/>
      <c r="Z259" s="1"/>
      <c r="AA259" s="1"/>
    </row>
    <row r="260" ht="18.0" customHeight="1">
      <c r="A260" s="1"/>
      <c r="B260" s="14"/>
      <c r="C260" s="22"/>
      <c r="D260" s="23"/>
      <c r="E260" s="23"/>
      <c r="F260" s="23"/>
      <c r="G260" s="23"/>
      <c r="H260" s="115"/>
      <c r="I260" s="114"/>
      <c r="J260" s="114"/>
      <c r="K260" s="27"/>
      <c r="L260" s="1"/>
      <c r="M260" s="1"/>
      <c r="N260" s="1"/>
      <c r="O260" s="1"/>
      <c r="P260" s="1"/>
      <c r="Q260" s="1"/>
      <c r="R260" s="1"/>
      <c r="S260" s="1"/>
      <c r="T260" s="1"/>
      <c r="U260" s="1"/>
      <c r="V260" s="1"/>
      <c r="W260" s="1"/>
      <c r="X260" s="1"/>
      <c r="Y260" s="1"/>
      <c r="Z260" s="1"/>
      <c r="AA260" s="1"/>
    </row>
    <row r="261" ht="18.0" customHeight="1">
      <c r="A261" s="1"/>
      <c r="B261" s="14"/>
      <c r="C261" s="22"/>
      <c r="D261" s="23"/>
      <c r="E261" s="23"/>
      <c r="F261" s="23"/>
      <c r="G261" s="23"/>
      <c r="H261" s="115"/>
      <c r="I261" s="114"/>
      <c r="J261" s="114"/>
      <c r="K261" s="27"/>
      <c r="L261" s="1"/>
      <c r="M261" s="1"/>
      <c r="N261" s="1"/>
      <c r="O261" s="1"/>
      <c r="P261" s="1"/>
      <c r="Q261" s="1"/>
      <c r="R261" s="1"/>
      <c r="S261" s="1"/>
      <c r="T261" s="1"/>
      <c r="U261" s="1"/>
      <c r="V261" s="1"/>
      <c r="W261" s="1"/>
      <c r="X261" s="1"/>
      <c r="Y261" s="1"/>
      <c r="Z261" s="1"/>
      <c r="AA261" s="1"/>
    </row>
    <row r="262" ht="18.0" customHeight="1">
      <c r="A262" s="1"/>
      <c r="B262" s="14"/>
      <c r="C262" s="22"/>
      <c r="D262" s="23"/>
      <c r="E262" s="23"/>
      <c r="F262" s="23"/>
      <c r="G262" s="23"/>
      <c r="H262" s="115"/>
      <c r="I262" s="114"/>
      <c r="J262" s="114"/>
      <c r="K262" s="27"/>
      <c r="L262" s="1"/>
      <c r="M262" s="1"/>
      <c r="N262" s="1"/>
      <c r="O262" s="1"/>
      <c r="P262" s="1"/>
      <c r="Q262" s="1"/>
      <c r="R262" s="1"/>
      <c r="S262" s="1"/>
      <c r="T262" s="1"/>
      <c r="U262" s="1"/>
      <c r="V262" s="1"/>
      <c r="W262" s="1"/>
      <c r="X262" s="1"/>
      <c r="Y262" s="1"/>
      <c r="Z262" s="1"/>
      <c r="AA262" s="1"/>
    </row>
    <row r="263" ht="18.0" customHeight="1">
      <c r="A263" s="1"/>
      <c r="B263" s="14"/>
      <c r="C263" s="22"/>
      <c r="D263" s="23"/>
      <c r="E263" s="23"/>
      <c r="F263" s="23"/>
      <c r="G263" s="23"/>
      <c r="H263" s="115"/>
      <c r="I263" s="114"/>
      <c r="J263" s="114"/>
      <c r="K263" s="27"/>
      <c r="L263" s="1"/>
      <c r="M263" s="1"/>
      <c r="N263" s="1"/>
      <c r="O263" s="1"/>
      <c r="P263" s="1"/>
      <c r="Q263" s="1"/>
      <c r="R263" s="1"/>
      <c r="S263" s="1"/>
      <c r="T263" s="1"/>
      <c r="U263" s="1"/>
      <c r="V263" s="1"/>
      <c r="W263" s="1"/>
      <c r="X263" s="1"/>
      <c r="Y263" s="1"/>
      <c r="Z263" s="1"/>
      <c r="AA263" s="1"/>
    </row>
    <row r="264" ht="18.0" customHeight="1">
      <c r="A264" s="1"/>
      <c r="B264" s="14"/>
      <c r="C264" s="22"/>
      <c r="D264" s="23"/>
      <c r="E264" s="23"/>
      <c r="F264" s="23"/>
      <c r="G264" s="23"/>
      <c r="H264" s="115"/>
      <c r="I264" s="114"/>
      <c r="J264" s="114"/>
      <c r="K264" s="27"/>
      <c r="L264" s="1"/>
      <c r="M264" s="1"/>
      <c r="N264" s="1"/>
      <c r="O264" s="1"/>
      <c r="P264" s="1"/>
      <c r="Q264" s="1"/>
      <c r="R264" s="1"/>
      <c r="S264" s="1"/>
      <c r="T264" s="1"/>
      <c r="U264" s="1"/>
      <c r="V264" s="1"/>
      <c r="W264" s="1"/>
      <c r="X264" s="1"/>
      <c r="Y264" s="1"/>
      <c r="Z264" s="1"/>
      <c r="AA264" s="1"/>
    </row>
    <row r="265" ht="18.0" customHeight="1">
      <c r="A265" s="1"/>
      <c r="B265" s="14"/>
      <c r="C265" s="22"/>
      <c r="D265" s="23"/>
      <c r="E265" s="23"/>
      <c r="F265" s="23"/>
      <c r="G265" s="23"/>
      <c r="H265" s="115"/>
      <c r="I265" s="114"/>
      <c r="J265" s="114"/>
      <c r="K265" s="27"/>
      <c r="L265" s="1"/>
      <c r="M265" s="1"/>
      <c r="N265" s="1"/>
      <c r="O265" s="1"/>
      <c r="P265" s="1"/>
      <c r="Q265" s="1"/>
      <c r="R265" s="1"/>
      <c r="S265" s="1"/>
      <c r="T265" s="1"/>
      <c r="U265" s="1"/>
      <c r="V265" s="1"/>
      <c r="W265" s="1"/>
      <c r="X265" s="1"/>
      <c r="Y265" s="1"/>
      <c r="Z265" s="1"/>
      <c r="AA265" s="1"/>
    </row>
    <row r="266" ht="18.0" customHeight="1">
      <c r="A266" s="1"/>
      <c r="B266" s="14"/>
      <c r="C266" s="22"/>
      <c r="D266" s="23"/>
      <c r="E266" s="23"/>
      <c r="F266" s="23"/>
      <c r="G266" s="23"/>
      <c r="H266" s="115"/>
      <c r="I266" s="114"/>
      <c r="J266" s="114"/>
      <c r="K266" s="27"/>
      <c r="L266" s="1"/>
      <c r="M266" s="1"/>
      <c r="N266" s="1"/>
      <c r="O266" s="1"/>
      <c r="P266" s="1"/>
      <c r="Q266" s="1"/>
      <c r="R266" s="1"/>
      <c r="S266" s="1"/>
      <c r="T266" s="1"/>
      <c r="U266" s="1"/>
      <c r="V266" s="1"/>
      <c r="W266" s="1"/>
      <c r="X266" s="1"/>
      <c r="Y266" s="1"/>
      <c r="Z266" s="1"/>
      <c r="AA266" s="1"/>
    </row>
    <row r="267" ht="18.0" customHeight="1">
      <c r="A267" s="1"/>
      <c r="B267" s="14"/>
      <c r="C267" s="22"/>
      <c r="D267" s="23"/>
      <c r="E267" s="23"/>
      <c r="F267" s="23"/>
      <c r="G267" s="23"/>
      <c r="H267" s="115"/>
      <c r="I267" s="114"/>
      <c r="J267" s="114"/>
      <c r="K267" s="27"/>
      <c r="L267" s="1"/>
      <c r="M267" s="1"/>
      <c r="N267" s="1"/>
      <c r="O267" s="1"/>
      <c r="P267" s="1"/>
      <c r="Q267" s="1"/>
      <c r="R267" s="1"/>
      <c r="S267" s="1"/>
      <c r="T267" s="1"/>
      <c r="U267" s="1"/>
      <c r="V267" s="1"/>
      <c r="W267" s="1"/>
      <c r="X267" s="1"/>
      <c r="Y267" s="1"/>
      <c r="Z267" s="1"/>
      <c r="AA267" s="1"/>
    </row>
    <row r="268" ht="18.0" customHeight="1">
      <c r="A268" s="1"/>
      <c r="B268" s="14"/>
      <c r="C268" s="22"/>
      <c r="D268" s="23"/>
      <c r="E268" s="23"/>
      <c r="F268" s="23"/>
      <c r="G268" s="23"/>
      <c r="H268" s="115"/>
      <c r="I268" s="114"/>
      <c r="J268" s="114"/>
      <c r="K268" s="27"/>
      <c r="L268" s="1"/>
      <c r="M268" s="1"/>
      <c r="N268" s="1"/>
      <c r="O268" s="1"/>
      <c r="P268" s="1"/>
      <c r="Q268" s="1"/>
      <c r="R268" s="1"/>
      <c r="S268" s="1"/>
      <c r="T268" s="1"/>
      <c r="U268" s="1"/>
      <c r="V268" s="1"/>
      <c r="W268" s="1"/>
      <c r="X268" s="1"/>
      <c r="Y268" s="1"/>
      <c r="Z268" s="1"/>
      <c r="AA268" s="1"/>
    </row>
    <row r="269" ht="18.0" customHeight="1">
      <c r="A269" s="1"/>
      <c r="B269" s="14"/>
      <c r="C269" s="22"/>
      <c r="D269" s="23"/>
      <c r="E269" s="23"/>
      <c r="F269" s="23"/>
      <c r="G269" s="23"/>
      <c r="H269" s="115"/>
      <c r="I269" s="114"/>
      <c r="J269" s="114"/>
      <c r="K269" s="27"/>
      <c r="L269" s="1"/>
      <c r="M269" s="1"/>
      <c r="N269" s="1"/>
      <c r="O269" s="1"/>
      <c r="P269" s="1"/>
      <c r="Q269" s="1"/>
      <c r="R269" s="1"/>
      <c r="S269" s="1"/>
      <c r="T269" s="1"/>
      <c r="U269" s="1"/>
      <c r="V269" s="1"/>
      <c r="W269" s="1"/>
      <c r="X269" s="1"/>
      <c r="Y269" s="1"/>
      <c r="Z269" s="1"/>
      <c r="AA269" s="1"/>
    </row>
    <row r="270" ht="18.0" customHeight="1">
      <c r="A270" s="1"/>
      <c r="B270" s="14"/>
      <c r="C270" s="22"/>
      <c r="D270" s="23"/>
      <c r="E270" s="23"/>
      <c r="F270" s="23"/>
      <c r="G270" s="23"/>
      <c r="H270" s="115"/>
      <c r="I270" s="114"/>
      <c r="J270" s="114"/>
      <c r="K270" s="27"/>
      <c r="L270" s="1"/>
      <c r="M270" s="1"/>
      <c r="N270" s="1"/>
      <c r="O270" s="1"/>
      <c r="P270" s="1"/>
      <c r="Q270" s="1"/>
      <c r="R270" s="1"/>
      <c r="S270" s="1"/>
      <c r="T270" s="1"/>
      <c r="U270" s="1"/>
      <c r="V270" s="1"/>
      <c r="W270" s="1"/>
      <c r="X270" s="1"/>
      <c r="Y270" s="1"/>
      <c r="Z270" s="1"/>
      <c r="AA270" s="1"/>
    </row>
    <row r="271" ht="18.0" customHeight="1">
      <c r="A271" s="1"/>
      <c r="B271" s="14"/>
      <c r="C271" s="22"/>
      <c r="D271" s="23"/>
      <c r="E271" s="23"/>
      <c r="F271" s="23"/>
      <c r="G271" s="23"/>
      <c r="H271" s="115"/>
      <c r="I271" s="114"/>
      <c r="J271" s="114"/>
      <c r="K271" s="27"/>
      <c r="L271" s="1"/>
      <c r="M271" s="1"/>
      <c r="N271" s="1"/>
      <c r="O271" s="1"/>
      <c r="P271" s="1"/>
      <c r="Q271" s="1"/>
      <c r="R271" s="1"/>
      <c r="S271" s="1"/>
      <c r="T271" s="1"/>
      <c r="U271" s="1"/>
      <c r="V271" s="1"/>
      <c r="W271" s="1"/>
      <c r="X271" s="1"/>
      <c r="Y271" s="1"/>
      <c r="Z271" s="1"/>
      <c r="AA271" s="1"/>
    </row>
    <row r="272" ht="18.0" customHeight="1">
      <c r="A272" s="1"/>
      <c r="B272" s="14"/>
      <c r="C272" s="22"/>
      <c r="D272" s="23"/>
      <c r="E272" s="23"/>
      <c r="F272" s="23"/>
      <c r="G272" s="23"/>
      <c r="H272" s="115"/>
      <c r="I272" s="114"/>
      <c r="J272" s="114"/>
      <c r="K272" s="27"/>
      <c r="L272" s="1"/>
      <c r="M272" s="1"/>
      <c r="N272" s="1"/>
      <c r="O272" s="1"/>
      <c r="P272" s="1"/>
      <c r="Q272" s="1"/>
      <c r="R272" s="1"/>
      <c r="S272" s="1"/>
      <c r="T272" s="1"/>
      <c r="U272" s="1"/>
      <c r="V272" s="1"/>
      <c r="W272" s="1"/>
      <c r="X272" s="1"/>
      <c r="Y272" s="1"/>
      <c r="Z272" s="1"/>
      <c r="AA272" s="1"/>
    </row>
    <row r="273" ht="18.0" customHeight="1">
      <c r="A273" s="1"/>
      <c r="B273" s="14"/>
      <c r="C273" s="22"/>
      <c r="D273" s="23"/>
      <c r="E273" s="23"/>
      <c r="F273" s="23"/>
      <c r="G273" s="23"/>
      <c r="H273" s="115"/>
      <c r="I273" s="114"/>
      <c r="J273" s="114"/>
      <c r="K273" s="27"/>
      <c r="L273" s="1"/>
      <c r="M273" s="1"/>
      <c r="N273" s="1"/>
      <c r="O273" s="1"/>
      <c r="P273" s="1"/>
      <c r="Q273" s="1"/>
      <c r="R273" s="1"/>
      <c r="S273" s="1"/>
      <c r="T273" s="1"/>
      <c r="U273" s="1"/>
      <c r="V273" s="1"/>
      <c r="W273" s="1"/>
      <c r="X273" s="1"/>
      <c r="Y273" s="1"/>
      <c r="Z273" s="1"/>
      <c r="AA273" s="1"/>
    </row>
    <row r="274" ht="18.0" customHeight="1">
      <c r="A274" s="3"/>
      <c r="B274" s="21"/>
      <c r="C274" s="22"/>
      <c r="D274" s="23"/>
      <c r="E274" s="23"/>
      <c r="F274" s="23"/>
      <c r="G274" s="23"/>
      <c r="H274" s="115"/>
      <c r="I274" s="114"/>
      <c r="J274" s="114"/>
      <c r="K274" s="27"/>
      <c r="L274" s="1"/>
      <c r="M274" s="1"/>
      <c r="N274" s="1"/>
      <c r="O274" s="1"/>
      <c r="P274" s="1"/>
      <c r="Q274" s="1"/>
      <c r="R274" s="1"/>
      <c r="S274" s="1"/>
      <c r="T274" s="1"/>
      <c r="U274" s="1"/>
      <c r="V274" s="1"/>
      <c r="W274" s="1"/>
      <c r="X274" s="1"/>
      <c r="Y274" s="1"/>
      <c r="Z274" s="1"/>
      <c r="AA274" s="1"/>
    </row>
    <row r="275" ht="18.0" customHeight="1">
      <c r="A275" s="3"/>
      <c r="B275" s="21"/>
      <c r="C275" s="22"/>
      <c r="D275" s="23"/>
      <c r="E275" s="23"/>
      <c r="F275" s="23"/>
      <c r="G275" s="23"/>
      <c r="H275" s="115"/>
      <c r="I275" s="114"/>
      <c r="J275" s="114"/>
      <c r="K275" s="27"/>
      <c r="L275" s="1"/>
      <c r="M275" s="1"/>
      <c r="N275" s="1"/>
      <c r="O275" s="1"/>
      <c r="P275" s="1"/>
      <c r="Q275" s="1"/>
      <c r="R275" s="1"/>
      <c r="S275" s="1"/>
      <c r="T275" s="1"/>
      <c r="U275" s="1"/>
      <c r="V275" s="1"/>
      <c r="W275" s="1"/>
      <c r="X275" s="1"/>
      <c r="Y275" s="1"/>
      <c r="Z275" s="1"/>
      <c r="AA275" s="1"/>
    </row>
    <row r="276" ht="18.0" customHeight="1">
      <c r="A276" s="3"/>
      <c r="B276" s="21"/>
      <c r="C276" s="22"/>
      <c r="D276" s="23"/>
      <c r="E276" s="23"/>
      <c r="F276" s="23"/>
      <c r="G276" s="23"/>
      <c r="H276" s="115"/>
      <c r="I276" s="114"/>
      <c r="J276" s="114"/>
      <c r="K276" s="27"/>
      <c r="L276" s="1"/>
      <c r="M276" s="1"/>
      <c r="N276" s="1"/>
      <c r="O276" s="1"/>
      <c r="P276" s="1"/>
      <c r="Q276" s="1"/>
      <c r="R276" s="1"/>
      <c r="S276" s="1"/>
      <c r="T276" s="1"/>
      <c r="U276" s="1"/>
      <c r="V276" s="1"/>
      <c r="W276" s="1"/>
      <c r="X276" s="1"/>
      <c r="Y276" s="1"/>
      <c r="Z276" s="1"/>
      <c r="AA276" s="1"/>
    </row>
    <row r="277" ht="18.0" customHeight="1">
      <c r="A277" s="3"/>
      <c r="B277" s="21"/>
      <c r="C277" s="22"/>
      <c r="D277" s="23"/>
      <c r="E277" s="23"/>
      <c r="F277" s="23"/>
      <c r="G277" s="23"/>
      <c r="H277" s="115"/>
      <c r="I277" s="114"/>
      <c r="J277" s="114"/>
      <c r="K277" s="27"/>
      <c r="L277" s="1"/>
      <c r="M277" s="1"/>
      <c r="N277" s="1"/>
      <c r="O277" s="1"/>
      <c r="P277" s="1"/>
      <c r="Q277" s="1"/>
      <c r="R277" s="1"/>
      <c r="S277" s="1"/>
      <c r="T277" s="1"/>
      <c r="U277" s="1"/>
      <c r="V277" s="1"/>
      <c r="W277" s="1"/>
      <c r="X277" s="1"/>
      <c r="Y277" s="1"/>
      <c r="Z277" s="1"/>
      <c r="AA277" s="1"/>
    </row>
    <row r="278" ht="18.0" customHeight="1">
      <c r="A278" s="3"/>
      <c r="B278" s="21"/>
      <c r="C278" s="22"/>
      <c r="D278" s="23"/>
      <c r="E278" s="23"/>
      <c r="F278" s="23"/>
      <c r="G278" s="23"/>
      <c r="H278" s="115"/>
      <c r="I278" s="114"/>
      <c r="J278" s="114"/>
      <c r="K278" s="27"/>
      <c r="L278" s="1"/>
      <c r="M278" s="1"/>
      <c r="N278" s="1"/>
      <c r="O278" s="1"/>
      <c r="P278" s="1"/>
      <c r="Q278" s="1"/>
      <c r="R278" s="1"/>
      <c r="S278" s="1"/>
      <c r="T278" s="1"/>
      <c r="U278" s="1"/>
      <c r="V278" s="1"/>
      <c r="W278" s="1"/>
      <c r="X278" s="1"/>
      <c r="Y278" s="1"/>
      <c r="Z278" s="1"/>
      <c r="AA278" s="1"/>
    </row>
    <row r="279" ht="18.0" customHeight="1">
      <c r="A279" s="3"/>
      <c r="B279" s="21"/>
      <c r="C279" s="22"/>
      <c r="D279" s="23"/>
      <c r="E279" s="23"/>
      <c r="F279" s="23"/>
      <c r="G279" s="23"/>
      <c r="H279" s="115"/>
      <c r="I279" s="114"/>
      <c r="J279" s="114"/>
      <c r="K279" s="27"/>
      <c r="L279" s="1"/>
      <c r="M279" s="1"/>
      <c r="N279" s="1"/>
      <c r="O279" s="1"/>
      <c r="P279" s="1"/>
      <c r="Q279" s="1"/>
      <c r="R279" s="1"/>
      <c r="S279" s="1"/>
      <c r="T279" s="1"/>
      <c r="U279" s="1"/>
      <c r="V279" s="1"/>
      <c r="W279" s="1"/>
      <c r="X279" s="1"/>
      <c r="Y279" s="1"/>
      <c r="Z279" s="1"/>
      <c r="AA279" s="1"/>
    </row>
    <row r="280" ht="18.0" customHeight="1">
      <c r="A280" s="3"/>
      <c r="B280" s="21"/>
      <c r="C280" s="22"/>
      <c r="D280" s="23"/>
      <c r="E280" s="23"/>
      <c r="F280" s="23"/>
      <c r="G280" s="23"/>
      <c r="H280" s="115"/>
      <c r="I280" s="114"/>
      <c r="J280" s="114"/>
      <c r="K280" s="27"/>
      <c r="L280" s="1"/>
      <c r="M280" s="1"/>
      <c r="N280" s="1"/>
      <c r="O280" s="1"/>
      <c r="P280" s="1"/>
      <c r="Q280" s="1"/>
      <c r="R280" s="1"/>
      <c r="S280" s="1"/>
      <c r="T280" s="1"/>
      <c r="U280" s="1"/>
      <c r="V280" s="1"/>
      <c r="W280" s="1"/>
      <c r="X280" s="1"/>
      <c r="Y280" s="1"/>
      <c r="Z280" s="1"/>
      <c r="AA280" s="1"/>
    </row>
    <row r="281" ht="18.0" customHeight="1">
      <c r="A281" s="3"/>
      <c r="B281" s="21"/>
      <c r="C281" s="22"/>
      <c r="D281" s="23"/>
      <c r="E281" s="23"/>
      <c r="F281" s="23"/>
      <c r="G281" s="23"/>
      <c r="H281" s="115"/>
      <c r="I281" s="114"/>
      <c r="J281" s="114"/>
      <c r="K281" s="27"/>
      <c r="L281" s="1"/>
      <c r="M281" s="1"/>
      <c r="N281" s="1"/>
      <c r="O281" s="1"/>
      <c r="P281" s="1"/>
      <c r="Q281" s="1"/>
      <c r="R281" s="1"/>
      <c r="S281" s="1"/>
      <c r="T281" s="1"/>
      <c r="U281" s="1"/>
      <c r="V281" s="1"/>
      <c r="W281" s="1"/>
      <c r="X281" s="1"/>
      <c r="Y281" s="1"/>
      <c r="Z281" s="1"/>
      <c r="AA281" s="1"/>
    </row>
    <row r="282" ht="18.0" customHeight="1">
      <c r="A282" s="3"/>
      <c r="B282" s="21"/>
      <c r="C282" s="22"/>
      <c r="D282" s="23"/>
      <c r="E282" s="23"/>
      <c r="F282" s="23"/>
      <c r="G282" s="23"/>
      <c r="H282" s="113"/>
      <c r="I282" s="114"/>
      <c r="J282" s="114"/>
      <c r="K282" s="27"/>
      <c r="L282" s="1"/>
      <c r="M282" s="1"/>
      <c r="N282" s="1"/>
      <c r="O282" s="1"/>
      <c r="P282" s="1"/>
      <c r="Q282" s="1"/>
      <c r="R282" s="1"/>
      <c r="S282" s="1"/>
      <c r="T282" s="1"/>
      <c r="U282" s="1"/>
      <c r="V282" s="1"/>
      <c r="W282" s="1"/>
      <c r="X282" s="1"/>
      <c r="Y282" s="1"/>
      <c r="Z282" s="1"/>
      <c r="AA282" s="1"/>
    </row>
    <row r="283" ht="18.0" customHeight="1">
      <c r="A283" s="3"/>
      <c r="B283" s="21"/>
      <c r="C283" s="22"/>
      <c r="D283" s="23"/>
      <c r="E283" s="23"/>
      <c r="F283" s="23"/>
      <c r="G283" s="23"/>
      <c r="H283" s="115"/>
      <c r="I283" s="114"/>
      <c r="J283" s="114"/>
      <c r="K283" s="27"/>
      <c r="L283" s="1"/>
      <c r="M283" s="1"/>
      <c r="N283" s="1"/>
      <c r="O283" s="1"/>
      <c r="P283" s="1"/>
      <c r="Q283" s="1"/>
      <c r="R283" s="1"/>
      <c r="S283" s="1"/>
      <c r="T283" s="1"/>
      <c r="U283" s="1"/>
      <c r="V283" s="1"/>
      <c r="W283" s="1"/>
      <c r="X283" s="1"/>
      <c r="Y283" s="1"/>
      <c r="Z283" s="1"/>
      <c r="AA283" s="1"/>
    </row>
    <row r="284" ht="18.0" customHeight="1">
      <c r="A284" s="3"/>
      <c r="B284" s="21"/>
      <c r="C284" s="22"/>
      <c r="D284" s="23"/>
      <c r="E284" s="23"/>
      <c r="F284" s="23"/>
      <c r="G284" s="23"/>
      <c r="H284" s="115"/>
      <c r="I284" s="114"/>
      <c r="J284" s="114"/>
      <c r="K284" s="27"/>
      <c r="L284" s="1"/>
      <c r="M284" s="1"/>
      <c r="N284" s="1"/>
      <c r="O284" s="1"/>
      <c r="P284" s="1"/>
      <c r="Q284" s="1"/>
      <c r="R284" s="1"/>
      <c r="S284" s="1"/>
      <c r="T284" s="1"/>
      <c r="U284" s="1"/>
      <c r="V284" s="1"/>
      <c r="W284" s="1"/>
      <c r="X284" s="1"/>
      <c r="Y284" s="1"/>
      <c r="Z284" s="1"/>
      <c r="AA284" s="1"/>
    </row>
    <row r="285" ht="18.0" customHeight="1">
      <c r="A285" s="3"/>
      <c r="B285" s="21"/>
      <c r="C285" s="22"/>
      <c r="D285" s="23"/>
      <c r="E285" s="23"/>
      <c r="F285" s="23"/>
      <c r="G285" s="23"/>
      <c r="H285" s="113"/>
      <c r="I285" s="114"/>
      <c r="J285" s="114"/>
      <c r="K285" s="27"/>
      <c r="L285" s="1"/>
      <c r="M285" s="1"/>
      <c r="N285" s="1"/>
      <c r="O285" s="1"/>
      <c r="P285" s="1"/>
      <c r="Q285" s="1"/>
      <c r="R285" s="1"/>
      <c r="S285" s="1"/>
      <c r="T285" s="1"/>
      <c r="U285" s="1"/>
      <c r="V285" s="1"/>
      <c r="W285" s="1"/>
      <c r="X285" s="1"/>
      <c r="Y285" s="1"/>
      <c r="Z285" s="1"/>
      <c r="AA285" s="1"/>
    </row>
    <row r="286" ht="18.0" customHeight="1">
      <c r="A286" s="3"/>
      <c r="B286" s="21"/>
      <c r="C286" s="22"/>
      <c r="D286" s="23"/>
      <c r="E286" s="23"/>
      <c r="F286" s="23"/>
      <c r="G286" s="23"/>
      <c r="H286" s="115"/>
      <c r="I286" s="114"/>
      <c r="J286" s="114"/>
      <c r="K286" s="27"/>
      <c r="L286" s="1"/>
      <c r="M286" s="1"/>
      <c r="N286" s="1"/>
      <c r="O286" s="1"/>
      <c r="P286" s="1"/>
      <c r="Q286" s="1"/>
      <c r="R286" s="1"/>
      <c r="S286" s="1"/>
      <c r="T286" s="1"/>
      <c r="U286" s="1"/>
      <c r="V286" s="1"/>
      <c r="W286" s="1"/>
      <c r="X286" s="1"/>
      <c r="Y286" s="1"/>
      <c r="Z286" s="1"/>
      <c r="AA286" s="1"/>
    </row>
    <row r="287" ht="18.0" customHeight="1">
      <c r="A287" s="3"/>
      <c r="B287" s="21"/>
      <c r="C287" s="22"/>
      <c r="D287" s="23"/>
      <c r="E287" s="23"/>
      <c r="F287" s="23"/>
      <c r="G287" s="23"/>
      <c r="H287" s="115"/>
      <c r="I287" s="114"/>
      <c r="J287" s="114"/>
      <c r="K287" s="27"/>
      <c r="L287" s="1"/>
      <c r="M287" s="1"/>
      <c r="N287" s="1"/>
      <c r="O287" s="1"/>
      <c r="P287" s="1"/>
      <c r="Q287" s="1"/>
      <c r="R287" s="1"/>
      <c r="S287" s="1"/>
      <c r="T287" s="1"/>
      <c r="U287" s="1"/>
      <c r="V287" s="1"/>
      <c r="W287" s="1"/>
      <c r="X287" s="1"/>
      <c r="Y287" s="1"/>
      <c r="Z287" s="1"/>
      <c r="AA287" s="1"/>
    </row>
    <row r="288" ht="18.0" customHeight="1">
      <c r="A288" s="3"/>
      <c r="B288" s="21"/>
      <c r="C288" s="22"/>
      <c r="D288" s="23"/>
      <c r="E288" s="23"/>
      <c r="F288" s="23"/>
      <c r="G288" s="23"/>
      <c r="H288" s="113"/>
      <c r="I288" s="114"/>
      <c r="J288" s="114"/>
      <c r="K288" s="27"/>
      <c r="L288" s="1"/>
      <c r="M288" s="1"/>
      <c r="N288" s="1"/>
      <c r="O288" s="1"/>
      <c r="P288" s="1"/>
      <c r="Q288" s="1"/>
      <c r="R288" s="1"/>
      <c r="S288" s="1"/>
      <c r="T288" s="1"/>
      <c r="U288" s="1"/>
      <c r="V288" s="1"/>
      <c r="W288" s="1"/>
      <c r="X288" s="1"/>
      <c r="Y288" s="1"/>
      <c r="Z288" s="1"/>
      <c r="AA288" s="1"/>
    </row>
    <row r="289" ht="18.0" customHeight="1">
      <c r="A289" s="3"/>
      <c r="B289" s="21"/>
      <c r="C289" s="22"/>
      <c r="D289" s="23"/>
      <c r="E289" s="23"/>
      <c r="F289" s="23"/>
      <c r="G289" s="23"/>
      <c r="H289" s="113"/>
      <c r="I289" s="114"/>
      <c r="J289" s="114"/>
      <c r="K289" s="27"/>
      <c r="L289" s="1"/>
      <c r="M289" s="1"/>
      <c r="N289" s="1"/>
      <c r="O289" s="1"/>
      <c r="P289" s="1"/>
      <c r="Q289" s="1"/>
      <c r="R289" s="1"/>
      <c r="S289" s="1"/>
      <c r="T289" s="1"/>
      <c r="U289" s="1"/>
      <c r="V289" s="1"/>
      <c r="W289" s="1"/>
      <c r="X289" s="1"/>
      <c r="Y289" s="1"/>
      <c r="Z289" s="1"/>
      <c r="AA289" s="1"/>
    </row>
    <row r="290" ht="18.0" customHeight="1">
      <c r="A290" s="3"/>
      <c r="B290" s="21"/>
      <c r="C290" s="22"/>
      <c r="D290" s="23"/>
      <c r="E290" s="23"/>
      <c r="F290" s="23"/>
      <c r="G290" s="23"/>
      <c r="H290" s="113"/>
      <c r="I290" s="114"/>
      <c r="J290" s="114"/>
      <c r="K290" s="27"/>
      <c r="L290" s="1"/>
      <c r="M290" s="1"/>
      <c r="N290" s="1"/>
      <c r="O290" s="1"/>
      <c r="P290" s="1"/>
      <c r="Q290" s="1"/>
      <c r="R290" s="1"/>
      <c r="S290" s="1"/>
      <c r="T290" s="1"/>
      <c r="U290" s="1"/>
      <c r="V290" s="1"/>
      <c r="W290" s="1"/>
      <c r="X290" s="1"/>
      <c r="Y290" s="1"/>
      <c r="Z290" s="1"/>
      <c r="AA290" s="1"/>
    </row>
    <row r="291" ht="18.0" customHeight="1">
      <c r="A291" s="3"/>
      <c r="B291" s="21"/>
      <c r="C291" s="22"/>
      <c r="D291" s="23"/>
      <c r="E291" s="23"/>
      <c r="F291" s="23"/>
      <c r="G291" s="23"/>
      <c r="H291" s="113"/>
      <c r="I291" s="114"/>
      <c r="J291" s="114"/>
      <c r="K291" s="27"/>
      <c r="L291" s="1"/>
      <c r="M291" s="1"/>
      <c r="N291" s="1"/>
      <c r="O291" s="1"/>
      <c r="P291" s="1"/>
      <c r="Q291" s="1"/>
      <c r="R291" s="1"/>
      <c r="S291" s="1"/>
      <c r="T291" s="1"/>
      <c r="U291" s="1"/>
      <c r="V291" s="1"/>
      <c r="W291" s="1"/>
      <c r="X291" s="1"/>
      <c r="Y291" s="1"/>
      <c r="Z291" s="1"/>
      <c r="AA291" s="1"/>
    </row>
    <row r="292" ht="18.0" customHeight="1">
      <c r="A292" s="3"/>
      <c r="B292" s="21"/>
      <c r="C292" s="22"/>
      <c r="D292" s="23"/>
      <c r="E292" s="23"/>
      <c r="F292" s="23"/>
      <c r="G292" s="23"/>
      <c r="H292" s="113"/>
      <c r="I292" s="114"/>
      <c r="J292" s="114"/>
      <c r="K292" s="27"/>
      <c r="L292" s="1"/>
      <c r="M292" s="1"/>
      <c r="N292" s="1"/>
      <c r="O292" s="1"/>
      <c r="P292" s="1"/>
      <c r="Q292" s="1"/>
      <c r="R292" s="1"/>
      <c r="S292" s="1"/>
      <c r="T292" s="1"/>
      <c r="U292" s="1"/>
      <c r="V292" s="1"/>
      <c r="W292" s="1"/>
      <c r="X292" s="1"/>
      <c r="Y292" s="1"/>
      <c r="Z292" s="1"/>
      <c r="AA292" s="1"/>
    </row>
    <row r="293" ht="18.0" customHeight="1">
      <c r="A293" s="3"/>
      <c r="B293" s="21"/>
      <c r="C293" s="22"/>
      <c r="D293" s="23"/>
      <c r="E293" s="23"/>
      <c r="F293" s="23"/>
      <c r="G293" s="23"/>
      <c r="H293" s="113"/>
      <c r="I293" s="114"/>
      <c r="J293" s="114"/>
      <c r="K293" s="27"/>
      <c r="L293" s="1"/>
      <c r="M293" s="1"/>
      <c r="N293" s="1"/>
      <c r="O293" s="1"/>
      <c r="P293" s="1"/>
      <c r="Q293" s="1"/>
      <c r="R293" s="1"/>
      <c r="S293" s="1"/>
      <c r="T293" s="1"/>
      <c r="U293" s="1"/>
      <c r="V293" s="1"/>
      <c r="W293" s="1"/>
      <c r="X293" s="1"/>
      <c r="Y293" s="1"/>
      <c r="Z293" s="1"/>
      <c r="AA293" s="1"/>
    </row>
    <row r="294" ht="18.0" customHeight="1">
      <c r="A294" s="3"/>
      <c r="B294" s="21"/>
      <c r="C294" s="22"/>
      <c r="D294" s="23"/>
      <c r="E294" s="23"/>
      <c r="F294" s="23"/>
      <c r="G294" s="23"/>
      <c r="H294" s="113"/>
      <c r="I294" s="114"/>
      <c r="J294" s="114"/>
      <c r="K294" s="27"/>
      <c r="L294" s="1"/>
      <c r="M294" s="1"/>
      <c r="N294" s="1"/>
      <c r="O294" s="1"/>
      <c r="P294" s="1"/>
      <c r="Q294" s="1"/>
      <c r="R294" s="1"/>
      <c r="S294" s="1"/>
      <c r="T294" s="1"/>
      <c r="U294" s="1"/>
      <c r="V294" s="1"/>
      <c r="W294" s="1"/>
      <c r="X294" s="1"/>
      <c r="Y294" s="1"/>
      <c r="Z294" s="1"/>
      <c r="AA294" s="1"/>
    </row>
    <row r="295" ht="18.0" customHeight="1">
      <c r="A295" s="3"/>
      <c r="B295" s="21"/>
      <c r="C295" s="22"/>
      <c r="D295" s="23"/>
      <c r="E295" s="23"/>
      <c r="F295" s="23"/>
      <c r="G295" s="23"/>
      <c r="H295" s="113"/>
      <c r="I295" s="114"/>
      <c r="J295" s="114"/>
      <c r="K295" s="27"/>
      <c r="L295" s="1"/>
      <c r="M295" s="1"/>
      <c r="N295" s="1"/>
      <c r="O295" s="1"/>
      <c r="P295" s="1"/>
      <c r="Q295" s="1"/>
      <c r="R295" s="1"/>
      <c r="S295" s="1"/>
      <c r="T295" s="1"/>
      <c r="U295" s="1"/>
      <c r="V295" s="1"/>
      <c r="W295" s="1"/>
      <c r="X295" s="1"/>
      <c r="Y295" s="1"/>
      <c r="Z295" s="1"/>
      <c r="AA295" s="1"/>
    </row>
    <row r="296" ht="18.0" customHeight="1">
      <c r="A296" s="3"/>
      <c r="B296" s="21"/>
      <c r="C296" s="22"/>
      <c r="D296" s="23"/>
      <c r="E296" s="23"/>
      <c r="F296" s="23"/>
      <c r="G296" s="23"/>
      <c r="H296" s="113"/>
      <c r="I296" s="114"/>
      <c r="J296" s="114"/>
      <c r="K296" s="27"/>
      <c r="L296" s="1"/>
      <c r="M296" s="1"/>
      <c r="N296" s="1"/>
      <c r="O296" s="1"/>
      <c r="P296" s="1"/>
      <c r="Q296" s="1"/>
      <c r="R296" s="1"/>
      <c r="S296" s="1"/>
      <c r="T296" s="1"/>
      <c r="U296" s="1"/>
      <c r="V296" s="1"/>
      <c r="W296" s="1"/>
      <c r="X296" s="1"/>
      <c r="Y296" s="1"/>
      <c r="Z296" s="1"/>
      <c r="AA296" s="1"/>
    </row>
    <row r="297" ht="18.0" customHeight="1">
      <c r="A297" s="3"/>
      <c r="B297" s="21"/>
      <c r="C297" s="22"/>
      <c r="D297" s="23"/>
      <c r="E297" s="23"/>
      <c r="F297" s="23"/>
      <c r="G297" s="23"/>
      <c r="H297" s="113"/>
      <c r="I297" s="114"/>
      <c r="J297" s="114"/>
      <c r="K297" s="27"/>
      <c r="L297" s="1"/>
      <c r="M297" s="1"/>
      <c r="N297" s="1"/>
      <c r="O297" s="1"/>
      <c r="P297" s="1"/>
      <c r="Q297" s="1"/>
      <c r="R297" s="1"/>
      <c r="S297" s="1"/>
      <c r="T297" s="1"/>
      <c r="U297" s="1"/>
      <c r="V297" s="1"/>
      <c r="W297" s="1"/>
      <c r="X297" s="1"/>
      <c r="Y297" s="1"/>
      <c r="Z297" s="1"/>
      <c r="AA297" s="1"/>
    </row>
    <row r="298" ht="18.0" customHeight="1">
      <c r="A298" s="3"/>
      <c r="B298" s="21"/>
      <c r="C298" s="22"/>
      <c r="D298" s="23"/>
      <c r="E298" s="23"/>
      <c r="F298" s="23"/>
      <c r="G298" s="23"/>
      <c r="H298" s="113"/>
      <c r="I298" s="114"/>
      <c r="J298" s="114"/>
      <c r="K298" s="27"/>
      <c r="L298" s="1"/>
      <c r="M298" s="1"/>
      <c r="N298" s="1"/>
      <c r="O298" s="1"/>
      <c r="P298" s="1"/>
      <c r="Q298" s="1"/>
      <c r="R298" s="1"/>
      <c r="S298" s="1"/>
      <c r="T298" s="1"/>
      <c r="U298" s="1"/>
      <c r="V298" s="1"/>
      <c r="W298" s="1"/>
      <c r="X298" s="1"/>
      <c r="Y298" s="1"/>
      <c r="Z298" s="1"/>
      <c r="AA298" s="1"/>
    </row>
    <row r="299" ht="18.0" customHeight="1">
      <c r="A299" s="3"/>
      <c r="B299" s="21"/>
      <c r="C299" s="22"/>
      <c r="D299" s="23"/>
      <c r="E299" s="23"/>
      <c r="F299" s="23"/>
      <c r="G299" s="23"/>
      <c r="H299" s="113"/>
      <c r="I299" s="114"/>
      <c r="J299" s="114"/>
      <c r="K299" s="27"/>
      <c r="L299" s="1"/>
      <c r="M299" s="1"/>
      <c r="N299" s="1"/>
      <c r="O299" s="1"/>
      <c r="P299" s="1"/>
      <c r="Q299" s="1"/>
      <c r="R299" s="1"/>
      <c r="S299" s="1"/>
      <c r="T299" s="1"/>
      <c r="U299" s="1"/>
      <c r="V299" s="1"/>
      <c r="W299" s="1"/>
      <c r="X299" s="1"/>
      <c r="Y299" s="1"/>
      <c r="Z299" s="1"/>
      <c r="AA299" s="1"/>
    </row>
    <row r="300" ht="18.0" customHeight="1">
      <c r="A300" s="3"/>
      <c r="B300" s="21"/>
      <c r="C300" s="22"/>
      <c r="D300" s="23"/>
      <c r="E300" s="23"/>
      <c r="F300" s="23"/>
      <c r="G300" s="23"/>
      <c r="H300" s="115"/>
      <c r="I300" s="114"/>
      <c r="J300" s="114"/>
      <c r="K300" s="27"/>
      <c r="L300" s="1"/>
      <c r="M300" s="1"/>
      <c r="N300" s="1"/>
      <c r="O300" s="1"/>
      <c r="P300" s="1"/>
      <c r="Q300" s="1"/>
      <c r="R300" s="1"/>
      <c r="S300" s="1"/>
      <c r="T300" s="1"/>
      <c r="U300" s="1"/>
      <c r="V300" s="1"/>
      <c r="W300" s="1"/>
      <c r="X300" s="1"/>
      <c r="Y300" s="1"/>
      <c r="Z300" s="1"/>
      <c r="AA300" s="1"/>
    </row>
    <row r="301" ht="18.0" customHeight="1">
      <c r="A301" s="3"/>
      <c r="B301" s="21"/>
      <c r="C301" s="22"/>
      <c r="D301" s="23"/>
      <c r="E301" s="23"/>
      <c r="F301" s="23"/>
      <c r="G301" s="23"/>
      <c r="H301" s="115"/>
      <c r="I301" s="114"/>
      <c r="J301" s="114"/>
      <c r="K301" s="27"/>
      <c r="L301" s="1"/>
      <c r="M301" s="1"/>
      <c r="N301" s="1"/>
      <c r="O301" s="1"/>
      <c r="P301" s="1"/>
      <c r="Q301" s="1"/>
      <c r="R301" s="1"/>
      <c r="S301" s="1"/>
      <c r="T301" s="1"/>
      <c r="U301" s="1"/>
      <c r="V301" s="1"/>
      <c r="W301" s="1"/>
      <c r="X301" s="1"/>
      <c r="Y301" s="1"/>
      <c r="Z301" s="1"/>
      <c r="AA301" s="1"/>
    </row>
    <row r="302" ht="18.0" customHeight="1">
      <c r="A302" s="3"/>
      <c r="B302" s="21"/>
      <c r="C302" s="22"/>
      <c r="D302" s="23"/>
      <c r="E302" s="23"/>
      <c r="F302" s="23"/>
      <c r="G302" s="23"/>
      <c r="H302" s="115"/>
      <c r="I302" s="114"/>
      <c r="J302" s="114"/>
      <c r="K302" s="27"/>
      <c r="L302" s="1"/>
      <c r="M302" s="1"/>
      <c r="N302" s="1"/>
      <c r="O302" s="1"/>
      <c r="P302" s="1"/>
      <c r="Q302" s="1"/>
      <c r="R302" s="1"/>
      <c r="S302" s="1"/>
      <c r="T302" s="1"/>
      <c r="U302" s="1"/>
      <c r="V302" s="1"/>
      <c r="W302" s="1"/>
      <c r="X302" s="1"/>
      <c r="Y302" s="1"/>
      <c r="Z302" s="1"/>
      <c r="AA302" s="1"/>
    </row>
    <row r="303" ht="18.0" customHeight="1">
      <c r="A303" s="3"/>
      <c r="B303" s="21"/>
      <c r="C303" s="22"/>
      <c r="D303" s="23"/>
      <c r="E303" s="23"/>
      <c r="F303" s="23"/>
      <c r="G303" s="23"/>
      <c r="H303" s="115"/>
      <c r="I303" s="114"/>
      <c r="J303" s="114"/>
      <c r="K303" s="27"/>
      <c r="L303" s="1"/>
      <c r="M303" s="1"/>
      <c r="N303" s="1"/>
      <c r="O303" s="1"/>
      <c r="P303" s="1"/>
      <c r="Q303" s="1"/>
      <c r="R303" s="1"/>
      <c r="S303" s="1"/>
      <c r="T303" s="1"/>
      <c r="U303" s="1"/>
      <c r="V303" s="1"/>
      <c r="W303" s="1"/>
      <c r="X303" s="1"/>
      <c r="Y303" s="1"/>
      <c r="Z303" s="1"/>
      <c r="AA303" s="1"/>
    </row>
    <row r="304" ht="18.0" customHeight="1">
      <c r="A304" s="3"/>
      <c r="B304" s="21"/>
      <c r="C304" s="22"/>
      <c r="D304" s="23"/>
      <c r="E304" s="23"/>
      <c r="F304" s="23"/>
      <c r="G304" s="23"/>
      <c r="H304" s="115"/>
      <c r="I304" s="114"/>
      <c r="J304" s="114"/>
      <c r="K304" s="27"/>
      <c r="L304" s="1"/>
      <c r="M304" s="1"/>
      <c r="N304" s="1"/>
      <c r="O304" s="1"/>
      <c r="P304" s="1"/>
      <c r="Q304" s="1"/>
      <c r="R304" s="1"/>
      <c r="S304" s="1"/>
      <c r="T304" s="1"/>
      <c r="U304" s="1"/>
      <c r="V304" s="1"/>
      <c r="W304" s="1"/>
      <c r="X304" s="1"/>
      <c r="Y304" s="1"/>
      <c r="Z304" s="1"/>
      <c r="AA304" s="1"/>
    </row>
    <row r="305" ht="18.0" customHeight="1">
      <c r="A305" s="3"/>
      <c r="B305" s="21"/>
      <c r="C305" s="22"/>
      <c r="D305" s="23"/>
      <c r="E305" s="23"/>
      <c r="F305" s="23"/>
      <c r="G305" s="23"/>
      <c r="H305" s="115"/>
      <c r="I305" s="114"/>
      <c r="J305" s="114"/>
      <c r="K305" s="27"/>
      <c r="L305" s="1"/>
      <c r="M305" s="1"/>
      <c r="N305" s="1"/>
      <c r="O305" s="1"/>
      <c r="P305" s="1"/>
      <c r="Q305" s="1"/>
      <c r="R305" s="1"/>
      <c r="S305" s="1"/>
      <c r="T305" s="1"/>
      <c r="U305" s="1"/>
      <c r="V305" s="1"/>
      <c r="W305" s="1"/>
      <c r="X305" s="1"/>
      <c r="Y305" s="1"/>
      <c r="Z305" s="1"/>
      <c r="AA305" s="1"/>
    </row>
    <row r="306" ht="18.0" customHeight="1">
      <c r="A306" s="3"/>
      <c r="B306" s="21"/>
      <c r="C306" s="22"/>
      <c r="D306" s="23"/>
      <c r="E306" s="23"/>
      <c r="F306" s="23"/>
      <c r="G306" s="23"/>
      <c r="H306" s="115"/>
      <c r="I306" s="114"/>
      <c r="J306" s="114"/>
      <c r="K306" s="27"/>
      <c r="L306" s="1"/>
      <c r="M306" s="1"/>
      <c r="N306" s="1"/>
      <c r="O306" s="1"/>
      <c r="P306" s="1"/>
      <c r="Q306" s="1"/>
      <c r="R306" s="1"/>
      <c r="S306" s="1"/>
      <c r="T306" s="1"/>
      <c r="U306" s="1"/>
      <c r="V306" s="1"/>
      <c r="W306" s="1"/>
      <c r="X306" s="1"/>
      <c r="Y306" s="1"/>
      <c r="Z306" s="1"/>
      <c r="AA306" s="1"/>
    </row>
    <row r="307" ht="18.0" customHeight="1">
      <c r="A307" s="3"/>
      <c r="B307" s="21"/>
      <c r="C307" s="22"/>
      <c r="D307" s="23"/>
      <c r="E307" s="23"/>
      <c r="F307" s="23"/>
      <c r="G307" s="23"/>
      <c r="H307" s="115"/>
      <c r="I307" s="114"/>
      <c r="J307" s="114"/>
      <c r="K307" s="27"/>
      <c r="L307" s="1"/>
      <c r="M307" s="1"/>
      <c r="N307" s="1"/>
      <c r="O307" s="1"/>
      <c r="P307" s="1"/>
      <c r="Q307" s="1"/>
      <c r="R307" s="1"/>
      <c r="S307" s="1"/>
      <c r="T307" s="1"/>
      <c r="U307" s="1"/>
      <c r="V307" s="1"/>
      <c r="W307" s="1"/>
      <c r="X307" s="1"/>
      <c r="Y307" s="1"/>
      <c r="Z307" s="1"/>
      <c r="AA307" s="1"/>
    </row>
    <row r="308" ht="18.0" customHeight="1">
      <c r="A308" s="3"/>
      <c r="B308" s="21"/>
      <c r="C308" s="22"/>
      <c r="D308" s="23"/>
      <c r="E308" s="23"/>
      <c r="F308" s="23"/>
      <c r="G308" s="23"/>
      <c r="H308" s="115"/>
      <c r="I308" s="114"/>
      <c r="J308" s="114"/>
      <c r="K308" s="27"/>
      <c r="L308" s="1"/>
      <c r="M308" s="1"/>
      <c r="N308" s="1"/>
      <c r="O308" s="1"/>
      <c r="P308" s="1"/>
      <c r="Q308" s="1"/>
      <c r="R308" s="1"/>
      <c r="S308" s="1"/>
      <c r="T308" s="1"/>
      <c r="U308" s="1"/>
      <c r="V308" s="1"/>
      <c r="W308" s="1"/>
      <c r="X308" s="1"/>
      <c r="Y308" s="1"/>
      <c r="Z308" s="1"/>
      <c r="AA308" s="1"/>
    </row>
    <row r="309" ht="18.0" customHeight="1">
      <c r="A309" s="3"/>
      <c r="B309" s="21"/>
      <c r="C309" s="22"/>
      <c r="D309" s="23"/>
      <c r="E309" s="23"/>
      <c r="F309" s="23"/>
      <c r="G309" s="23"/>
      <c r="H309" s="115"/>
      <c r="I309" s="114"/>
      <c r="J309" s="114"/>
      <c r="K309" s="27"/>
      <c r="L309" s="1"/>
      <c r="M309" s="1"/>
      <c r="N309" s="1"/>
      <c r="O309" s="1"/>
      <c r="P309" s="1"/>
      <c r="Q309" s="1"/>
      <c r="R309" s="1"/>
      <c r="S309" s="1"/>
      <c r="T309" s="1"/>
      <c r="U309" s="1"/>
      <c r="V309" s="1"/>
      <c r="W309" s="1"/>
      <c r="X309" s="1"/>
      <c r="Y309" s="1"/>
      <c r="Z309" s="1"/>
      <c r="AA309" s="1"/>
    </row>
    <row r="310" ht="18.0" customHeight="1">
      <c r="A310" s="3"/>
      <c r="B310" s="21"/>
      <c r="C310" s="22"/>
      <c r="D310" s="23"/>
      <c r="E310" s="23"/>
      <c r="F310" s="23"/>
      <c r="G310" s="23"/>
      <c r="H310" s="115"/>
      <c r="I310" s="114"/>
      <c r="J310" s="114"/>
      <c r="K310" s="27"/>
      <c r="L310" s="1"/>
      <c r="M310" s="1"/>
      <c r="N310" s="1"/>
      <c r="O310" s="1"/>
      <c r="P310" s="1"/>
      <c r="Q310" s="1"/>
      <c r="R310" s="1"/>
      <c r="S310" s="1"/>
      <c r="T310" s="1"/>
      <c r="U310" s="1"/>
      <c r="V310" s="1"/>
      <c r="W310" s="1"/>
      <c r="X310" s="1"/>
      <c r="Y310" s="1"/>
      <c r="Z310" s="1"/>
      <c r="AA310" s="1"/>
    </row>
    <row r="311" ht="18.0" customHeight="1">
      <c r="A311" s="3"/>
      <c r="B311" s="21"/>
      <c r="C311" s="22"/>
      <c r="D311" s="23"/>
      <c r="E311" s="23"/>
      <c r="F311" s="23"/>
      <c r="G311" s="23"/>
      <c r="H311" s="115"/>
      <c r="I311" s="114"/>
      <c r="J311" s="114"/>
      <c r="K311" s="27"/>
      <c r="L311" s="1"/>
      <c r="M311" s="1"/>
      <c r="N311" s="1"/>
      <c r="O311" s="1"/>
      <c r="P311" s="1"/>
      <c r="Q311" s="1"/>
      <c r="R311" s="1"/>
      <c r="S311" s="1"/>
      <c r="T311" s="1"/>
      <c r="U311" s="1"/>
      <c r="V311" s="1"/>
      <c r="W311" s="1"/>
      <c r="X311" s="1"/>
      <c r="Y311" s="1"/>
      <c r="Z311" s="1"/>
      <c r="AA311" s="1"/>
    </row>
    <row r="312" ht="18.0" customHeight="1">
      <c r="A312" s="3"/>
      <c r="B312" s="21"/>
      <c r="C312" s="22"/>
      <c r="D312" s="23"/>
      <c r="E312" s="23"/>
      <c r="F312" s="23"/>
      <c r="G312" s="23"/>
      <c r="H312" s="115"/>
      <c r="I312" s="114"/>
      <c r="J312" s="114"/>
      <c r="K312" s="27"/>
      <c r="L312" s="1"/>
      <c r="M312" s="1"/>
      <c r="N312" s="1"/>
      <c r="O312" s="1"/>
      <c r="P312" s="1"/>
      <c r="Q312" s="1"/>
      <c r="R312" s="1"/>
      <c r="S312" s="1"/>
      <c r="T312" s="1"/>
      <c r="U312" s="1"/>
      <c r="V312" s="1"/>
      <c r="W312" s="1"/>
      <c r="X312" s="1"/>
      <c r="Y312" s="1"/>
      <c r="Z312" s="1"/>
      <c r="AA312" s="1"/>
    </row>
    <row r="313" ht="18.0" customHeight="1">
      <c r="A313" s="3"/>
      <c r="B313" s="21"/>
      <c r="C313" s="22"/>
      <c r="D313" s="23"/>
      <c r="E313" s="23"/>
      <c r="F313" s="23"/>
      <c r="G313" s="23"/>
      <c r="H313" s="115"/>
      <c r="I313" s="114"/>
      <c r="J313" s="114"/>
      <c r="K313" s="27"/>
      <c r="L313" s="1"/>
      <c r="M313" s="1"/>
      <c r="N313" s="1"/>
      <c r="O313" s="1"/>
      <c r="P313" s="1"/>
      <c r="Q313" s="1"/>
      <c r="R313" s="1"/>
      <c r="S313" s="1"/>
      <c r="T313" s="1"/>
      <c r="U313" s="1"/>
      <c r="V313" s="1"/>
      <c r="W313" s="1"/>
      <c r="X313" s="1"/>
      <c r="Y313" s="1"/>
      <c r="Z313" s="1"/>
      <c r="AA313" s="1"/>
    </row>
    <row r="314" ht="18.0" customHeight="1">
      <c r="A314" s="3"/>
      <c r="B314" s="21"/>
      <c r="C314" s="22"/>
      <c r="D314" s="23"/>
      <c r="E314" s="23"/>
      <c r="F314" s="23"/>
      <c r="G314" s="23"/>
      <c r="H314" s="115"/>
      <c r="I314" s="114"/>
      <c r="J314" s="114"/>
      <c r="K314" s="27"/>
      <c r="L314" s="1"/>
      <c r="M314" s="1"/>
      <c r="N314" s="1"/>
      <c r="O314" s="1"/>
      <c r="P314" s="1"/>
      <c r="Q314" s="1"/>
      <c r="R314" s="1"/>
      <c r="S314" s="1"/>
      <c r="T314" s="1"/>
      <c r="U314" s="1"/>
      <c r="V314" s="1"/>
      <c r="W314" s="1"/>
      <c r="X314" s="1"/>
      <c r="Y314" s="1"/>
      <c r="Z314" s="1"/>
      <c r="AA314" s="1"/>
    </row>
    <row r="315" ht="18.0" customHeight="1">
      <c r="A315" s="3"/>
      <c r="B315" s="21"/>
      <c r="C315" s="22"/>
      <c r="D315" s="23"/>
      <c r="E315" s="23"/>
      <c r="F315" s="23"/>
      <c r="G315" s="23"/>
      <c r="H315" s="115"/>
      <c r="I315" s="114"/>
      <c r="J315" s="114"/>
      <c r="K315" s="27"/>
      <c r="L315" s="1"/>
      <c r="M315" s="1"/>
      <c r="N315" s="1"/>
      <c r="O315" s="1"/>
      <c r="P315" s="1"/>
      <c r="Q315" s="1"/>
      <c r="R315" s="1"/>
      <c r="S315" s="1"/>
      <c r="T315" s="1"/>
      <c r="U315" s="1"/>
      <c r="V315" s="1"/>
      <c r="W315" s="1"/>
      <c r="X315" s="1"/>
      <c r="Y315" s="1"/>
      <c r="Z315" s="1"/>
      <c r="AA315" s="1"/>
    </row>
    <row r="316" ht="18.0" customHeight="1">
      <c r="A316" s="3"/>
      <c r="B316" s="21"/>
      <c r="C316" s="22"/>
      <c r="D316" s="23"/>
      <c r="E316" s="23"/>
      <c r="F316" s="23"/>
      <c r="G316" s="23"/>
      <c r="H316" s="115"/>
      <c r="I316" s="114"/>
      <c r="J316" s="114"/>
      <c r="K316" s="27"/>
      <c r="L316" s="1"/>
      <c r="M316" s="1"/>
      <c r="N316" s="1"/>
      <c r="O316" s="1"/>
      <c r="P316" s="1"/>
      <c r="Q316" s="1"/>
      <c r="R316" s="1"/>
      <c r="S316" s="1"/>
      <c r="T316" s="1"/>
      <c r="U316" s="1"/>
      <c r="V316" s="1"/>
      <c r="W316" s="1"/>
      <c r="X316" s="1"/>
      <c r="Y316" s="1"/>
      <c r="Z316" s="1"/>
      <c r="AA316" s="1"/>
    </row>
    <row r="317" ht="18.0" customHeight="1">
      <c r="A317" s="3"/>
      <c r="B317" s="21"/>
      <c r="C317" s="22"/>
      <c r="D317" s="23"/>
      <c r="E317" s="23"/>
      <c r="F317" s="23"/>
      <c r="G317" s="23"/>
      <c r="H317" s="115"/>
      <c r="I317" s="114"/>
      <c r="J317" s="114"/>
      <c r="K317" s="27"/>
      <c r="L317" s="1"/>
      <c r="M317" s="1"/>
      <c r="N317" s="1"/>
      <c r="O317" s="1"/>
      <c r="P317" s="1"/>
      <c r="Q317" s="1"/>
      <c r="R317" s="1"/>
      <c r="S317" s="1"/>
      <c r="T317" s="1"/>
      <c r="U317" s="1"/>
      <c r="V317" s="1"/>
      <c r="W317" s="1"/>
      <c r="X317" s="1"/>
      <c r="Y317" s="1"/>
      <c r="Z317" s="1"/>
      <c r="AA317" s="1"/>
    </row>
    <row r="318" ht="18.0" customHeight="1">
      <c r="A318" s="3"/>
      <c r="B318" s="21"/>
      <c r="C318" s="22"/>
      <c r="D318" s="23"/>
      <c r="E318" s="23"/>
      <c r="F318" s="23"/>
      <c r="G318" s="23"/>
      <c r="H318" s="115"/>
      <c r="I318" s="114"/>
      <c r="J318" s="114"/>
      <c r="K318" s="27"/>
      <c r="L318" s="1"/>
      <c r="M318" s="1"/>
      <c r="N318" s="1"/>
      <c r="O318" s="1"/>
      <c r="P318" s="1"/>
      <c r="Q318" s="1"/>
      <c r="R318" s="1"/>
      <c r="S318" s="1"/>
      <c r="T318" s="1"/>
      <c r="U318" s="1"/>
      <c r="V318" s="1"/>
      <c r="W318" s="1"/>
      <c r="X318" s="1"/>
      <c r="Y318" s="1"/>
      <c r="Z318" s="1"/>
      <c r="AA318" s="1"/>
    </row>
    <row r="319" ht="18.0" customHeight="1">
      <c r="A319" s="3"/>
      <c r="B319" s="21"/>
      <c r="C319" s="22"/>
      <c r="D319" s="23"/>
      <c r="E319" s="23"/>
      <c r="F319" s="23"/>
      <c r="G319" s="23"/>
      <c r="H319" s="115"/>
      <c r="I319" s="114"/>
      <c r="J319" s="114"/>
      <c r="K319" s="27"/>
      <c r="L319" s="1"/>
      <c r="M319" s="1"/>
      <c r="N319" s="1"/>
      <c r="O319" s="1"/>
      <c r="P319" s="1"/>
      <c r="Q319" s="1"/>
      <c r="R319" s="1"/>
      <c r="S319" s="1"/>
      <c r="T319" s="1"/>
      <c r="U319" s="1"/>
      <c r="V319" s="1"/>
      <c r="W319" s="1"/>
      <c r="X319" s="1"/>
      <c r="Y319" s="1"/>
      <c r="Z319" s="1"/>
      <c r="AA319" s="1"/>
    </row>
    <row r="320" ht="18.0" customHeight="1">
      <c r="A320" s="3"/>
      <c r="B320" s="21"/>
      <c r="C320" s="22"/>
      <c r="D320" s="23"/>
      <c r="E320" s="23"/>
      <c r="F320" s="23"/>
      <c r="G320" s="23"/>
      <c r="H320" s="115"/>
      <c r="I320" s="114"/>
      <c r="J320" s="114"/>
      <c r="K320" s="27"/>
      <c r="L320" s="1"/>
      <c r="M320" s="1"/>
      <c r="N320" s="1"/>
      <c r="O320" s="1"/>
      <c r="P320" s="1"/>
      <c r="Q320" s="1"/>
      <c r="R320" s="1"/>
      <c r="S320" s="1"/>
      <c r="T320" s="1"/>
      <c r="U320" s="1"/>
      <c r="V320" s="1"/>
      <c r="W320" s="1"/>
      <c r="X320" s="1"/>
      <c r="Y320" s="1"/>
      <c r="Z320" s="1"/>
      <c r="AA320" s="1"/>
    </row>
    <row r="321" ht="18.0" customHeight="1">
      <c r="A321" s="3"/>
      <c r="B321" s="21"/>
      <c r="C321" s="22"/>
      <c r="D321" s="23"/>
      <c r="E321" s="23"/>
      <c r="F321" s="23"/>
      <c r="G321" s="23"/>
      <c r="H321" s="115"/>
      <c r="I321" s="114"/>
      <c r="J321" s="114"/>
      <c r="K321" s="27"/>
      <c r="L321" s="1"/>
      <c r="M321" s="1"/>
      <c r="N321" s="1"/>
      <c r="O321" s="1"/>
      <c r="P321" s="1"/>
      <c r="Q321" s="1"/>
      <c r="R321" s="1"/>
      <c r="S321" s="1"/>
      <c r="T321" s="1"/>
      <c r="U321" s="1"/>
      <c r="V321" s="1"/>
      <c r="W321" s="1"/>
      <c r="X321" s="1"/>
      <c r="Y321" s="1"/>
      <c r="Z321" s="1"/>
      <c r="AA321" s="1"/>
    </row>
    <row r="322" ht="18.0" customHeight="1">
      <c r="A322" s="3"/>
      <c r="B322" s="21"/>
      <c r="C322" s="22"/>
      <c r="D322" s="23"/>
      <c r="E322" s="23"/>
      <c r="F322" s="23"/>
      <c r="G322" s="23"/>
      <c r="H322" s="115"/>
      <c r="I322" s="114"/>
      <c r="J322" s="114"/>
      <c r="K322" s="27"/>
      <c r="L322" s="1"/>
      <c r="M322" s="1"/>
      <c r="N322" s="1"/>
      <c r="O322" s="1"/>
      <c r="P322" s="1"/>
      <c r="Q322" s="1"/>
      <c r="R322" s="1"/>
      <c r="S322" s="1"/>
      <c r="T322" s="1"/>
      <c r="U322" s="1"/>
      <c r="V322" s="1"/>
      <c r="W322" s="1"/>
      <c r="X322" s="1"/>
      <c r="Y322" s="1"/>
      <c r="Z322" s="1"/>
      <c r="AA322" s="1"/>
    </row>
    <row r="323" ht="18.0" customHeight="1">
      <c r="A323" s="3"/>
      <c r="B323" s="21"/>
      <c r="C323" s="22"/>
      <c r="D323" s="23"/>
      <c r="E323" s="23"/>
      <c r="F323" s="23"/>
      <c r="G323" s="23"/>
      <c r="H323" s="115"/>
      <c r="I323" s="114"/>
      <c r="J323" s="114"/>
      <c r="K323" s="27"/>
      <c r="L323" s="1"/>
      <c r="M323" s="1"/>
      <c r="N323" s="1"/>
      <c r="O323" s="1"/>
      <c r="P323" s="1"/>
      <c r="Q323" s="1"/>
      <c r="R323" s="1"/>
      <c r="S323" s="1"/>
      <c r="T323" s="1"/>
      <c r="U323" s="1"/>
      <c r="V323" s="1"/>
      <c r="W323" s="1"/>
      <c r="X323" s="1"/>
      <c r="Y323" s="1"/>
      <c r="Z323" s="1"/>
      <c r="AA323" s="1"/>
    </row>
    <row r="324" ht="18.0" customHeight="1">
      <c r="A324" s="3"/>
      <c r="B324" s="21"/>
      <c r="C324" s="22"/>
      <c r="D324" s="23"/>
      <c r="E324" s="23"/>
      <c r="F324" s="23"/>
      <c r="G324" s="23"/>
      <c r="H324" s="115"/>
      <c r="I324" s="114"/>
      <c r="J324" s="114"/>
      <c r="K324" s="27"/>
      <c r="L324" s="1"/>
      <c r="M324" s="1"/>
      <c r="N324" s="1"/>
      <c r="O324" s="1"/>
      <c r="P324" s="1"/>
      <c r="Q324" s="1"/>
      <c r="R324" s="1"/>
      <c r="S324" s="1"/>
      <c r="T324" s="1"/>
      <c r="U324" s="1"/>
      <c r="V324" s="1"/>
      <c r="W324" s="1"/>
      <c r="X324" s="1"/>
      <c r="Y324" s="1"/>
      <c r="Z324" s="1"/>
      <c r="AA324" s="1"/>
    </row>
    <row r="325" ht="18.0" customHeight="1">
      <c r="A325" s="3"/>
      <c r="B325" s="21"/>
      <c r="C325" s="22"/>
      <c r="D325" s="23"/>
      <c r="E325" s="23"/>
      <c r="F325" s="23"/>
      <c r="G325" s="23"/>
      <c r="H325" s="115"/>
      <c r="I325" s="114"/>
      <c r="J325" s="114"/>
      <c r="K325" s="27"/>
      <c r="L325" s="1"/>
      <c r="M325" s="1"/>
      <c r="N325" s="1"/>
      <c r="O325" s="1"/>
      <c r="P325" s="1"/>
      <c r="Q325" s="1"/>
      <c r="R325" s="1"/>
      <c r="S325" s="1"/>
      <c r="T325" s="1"/>
      <c r="U325" s="1"/>
      <c r="V325" s="1"/>
      <c r="W325" s="1"/>
      <c r="X325" s="1"/>
      <c r="Y325" s="1"/>
      <c r="Z325" s="1"/>
      <c r="AA325" s="1"/>
    </row>
    <row r="326" ht="18.0" customHeight="1">
      <c r="A326" s="3"/>
      <c r="B326" s="21"/>
      <c r="C326" s="22"/>
      <c r="D326" s="23"/>
      <c r="E326" s="23"/>
      <c r="F326" s="23"/>
      <c r="G326" s="23"/>
      <c r="H326" s="115"/>
      <c r="I326" s="114"/>
      <c r="J326" s="114"/>
      <c r="K326" s="27"/>
      <c r="L326" s="1"/>
      <c r="M326" s="1"/>
      <c r="N326" s="1"/>
      <c r="O326" s="1"/>
      <c r="P326" s="1"/>
      <c r="Q326" s="1"/>
      <c r="R326" s="1"/>
      <c r="S326" s="1"/>
      <c r="T326" s="1"/>
      <c r="U326" s="1"/>
      <c r="V326" s="1"/>
      <c r="W326" s="1"/>
      <c r="X326" s="1"/>
      <c r="Y326" s="1"/>
      <c r="Z326" s="1"/>
      <c r="AA326" s="1"/>
    </row>
    <row r="327" ht="18.0" customHeight="1">
      <c r="A327" s="3"/>
      <c r="B327" s="21"/>
      <c r="C327" s="22"/>
      <c r="D327" s="23"/>
      <c r="E327" s="23"/>
      <c r="F327" s="23"/>
      <c r="G327" s="23"/>
      <c r="H327" s="115"/>
      <c r="I327" s="114"/>
      <c r="J327" s="114"/>
      <c r="K327" s="27"/>
      <c r="L327" s="1"/>
      <c r="M327" s="1"/>
      <c r="N327" s="1"/>
      <c r="O327" s="1"/>
      <c r="P327" s="1"/>
      <c r="Q327" s="1"/>
      <c r="R327" s="1"/>
      <c r="S327" s="1"/>
      <c r="T327" s="1"/>
      <c r="U327" s="1"/>
      <c r="V327" s="1"/>
      <c r="W327" s="1"/>
      <c r="X327" s="1"/>
      <c r="Y327" s="1"/>
      <c r="Z327" s="1"/>
      <c r="AA327" s="1"/>
    </row>
    <row r="328" ht="18.0" customHeight="1">
      <c r="A328" s="3"/>
      <c r="B328" s="21"/>
      <c r="C328" s="22"/>
      <c r="D328" s="23"/>
      <c r="E328" s="23"/>
      <c r="F328" s="23"/>
      <c r="G328" s="23"/>
      <c r="H328" s="115"/>
      <c r="I328" s="114"/>
      <c r="J328" s="114"/>
      <c r="K328" s="27"/>
      <c r="L328" s="1"/>
      <c r="M328" s="1"/>
      <c r="N328" s="1"/>
      <c r="O328" s="1"/>
      <c r="P328" s="1"/>
      <c r="Q328" s="1"/>
      <c r="R328" s="1"/>
      <c r="S328" s="1"/>
      <c r="T328" s="1"/>
      <c r="U328" s="1"/>
      <c r="V328" s="1"/>
      <c r="W328" s="1"/>
      <c r="X328" s="1"/>
      <c r="Y328" s="1"/>
      <c r="Z328" s="1"/>
      <c r="AA328" s="1"/>
    </row>
    <row r="329" ht="18.0" customHeight="1">
      <c r="A329" s="3"/>
      <c r="B329" s="21"/>
      <c r="C329" s="22"/>
      <c r="D329" s="23"/>
      <c r="E329" s="23"/>
      <c r="F329" s="23"/>
      <c r="G329" s="23"/>
      <c r="H329" s="115"/>
      <c r="I329" s="114"/>
      <c r="J329" s="114"/>
      <c r="K329" s="27"/>
      <c r="L329" s="1"/>
      <c r="M329" s="1"/>
      <c r="N329" s="1"/>
      <c r="O329" s="1"/>
      <c r="P329" s="1"/>
      <c r="Q329" s="1"/>
      <c r="R329" s="1"/>
      <c r="S329" s="1"/>
      <c r="T329" s="1"/>
      <c r="U329" s="1"/>
      <c r="V329" s="1"/>
      <c r="W329" s="1"/>
      <c r="X329" s="1"/>
      <c r="Y329" s="1"/>
      <c r="Z329" s="1"/>
      <c r="AA329" s="1"/>
    </row>
    <row r="330" ht="18.0" customHeight="1">
      <c r="A330" s="3"/>
      <c r="B330" s="21"/>
      <c r="C330" s="22"/>
      <c r="D330" s="23"/>
      <c r="E330" s="23"/>
      <c r="F330" s="23"/>
      <c r="G330" s="23"/>
      <c r="H330" s="115"/>
      <c r="I330" s="114"/>
      <c r="J330" s="114"/>
      <c r="K330" s="27"/>
      <c r="L330" s="1"/>
      <c r="M330" s="1"/>
      <c r="N330" s="1"/>
      <c r="O330" s="1"/>
      <c r="P330" s="1"/>
      <c r="Q330" s="1"/>
      <c r="R330" s="1"/>
      <c r="S330" s="1"/>
      <c r="T330" s="1"/>
      <c r="U330" s="1"/>
      <c r="V330" s="1"/>
      <c r="W330" s="1"/>
      <c r="X330" s="1"/>
      <c r="Y330" s="1"/>
      <c r="Z330" s="1"/>
      <c r="AA330" s="1"/>
    </row>
    <row r="331" ht="18.0" customHeight="1">
      <c r="A331" s="3"/>
      <c r="B331" s="21"/>
      <c r="C331" s="22"/>
      <c r="D331" s="23"/>
      <c r="E331" s="23"/>
      <c r="F331" s="23"/>
      <c r="G331" s="23"/>
      <c r="H331" s="115"/>
      <c r="I331" s="114"/>
      <c r="J331" s="114"/>
      <c r="K331" s="27"/>
      <c r="L331" s="1"/>
      <c r="M331" s="1"/>
      <c r="N331" s="1"/>
      <c r="O331" s="1"/>
      <c r="P331" s="1"/>
      <c r="Q331" s="1"/>
      <c r="R331" s="1"/>
      <c r="S331" s="1"/>
      <c r="T331" s="1"/>
      <c r="U331" s="1"/>
      <c r="V331" s="1"/>
      <c r="W331" s="1"/>
      <c r="X331" s="1"/>
      <c r="Y331" s="1"/>
      <c r="Z331" s="1"/>
      <c r="AA331" s="1"/>
    </row>
    <row r="332" ht="18.0" customHeight="1">
      <c r="A332" s="3"/>
      <c r="B332" s="21"/>
      <c r="C332" s="22"/>
      <c r="D332" s="23"/>
      <c r="E332" s="23"/>
      <c r="F332" s="23"/>
      <c r="G332" s="23"/>
      <c r="H332" s="115"/>
      <c r="I332" s="114"/>
      <c r="J332" s="114"/>
      <c r="K332" s="27"/>
      <c r="L332" s="1"/>
      <c r="M332" s="1"/>
      <c r="N332" s="1"/>
      <c r="O332" s="1"/>
      <c r="P332" s="1"/>
      <c r="Q332" s="1"/>
      <c r="R332" s="1"/>
      <c r="S332" s="1"/>
      <c r="T332" s="1"/>
      <c r="U332" s="1"/>
      <c r="V332" s="1"/>
      <c r="W332" s="1"/>
      <c r="X332" s="1"/>
      <c r="Y332" s="1"/>
      <c r="Z332" s="1"/>
      <c r="AA332" s="1"/>
    </row>
    <row r="333" ht="18.0" customHeight="1">
      <c r="A333" s="3"/>
      <c r="B333" s="21"/>
      <c r="C333" s="22"/>
      <c r="D333" s="23"/>
      <c r="E333" s="23"/>
      <c r="F333" s="23"/>
      <c r="G333" s="23"/>
      <c r="H333" s="115"/>
      <c r="I333" s="114"/>
      <c r="J333" s="114"/>
      <c r="K333" s="27"/>
      <c r="L333" s="1"/>
      <c r="M333" s="1"/>
      <c r="N333" s="1"/>
      <c r="O333" s="1"/>
      <c r="P333" s="1"/>
      <c r="Q333" s="1"/>
      <c r="R333" s="1"/>
      <c r="S333" s="1"/>
      <c r="T333" s="1"/>
      <c r="U333" s="1"/>
      <c r="V333" s="1"/>
      <c r="W333" s="1"/>
      <c r="X333" s="1"/>
      <c r="Y333" s="1"/>
      <c r="Z333" s="1"/>
      <c r="AA333" s="1"/>
    </row>
    <row r="334" ht="18.0" customHeight="1">
      <c r="A334" s="3"/>
      <c r="B334" s="21"/>
      <c r="C334" s="22"/>
      <c r="D334" s="23"/>
      <c r="E334" s="23"/>
      <c r="F334" s="23"/>
      <c r="G334" s="23"/>
      <c r="H334" s="115"/>
      <c r="I334" s="114"/>
      <c r="J334" s="114"/>
      <c r="K334" s="27"/>
      <c r="L334" s="1"/>
      <c r="M334" s="1"/>
      <c r="N334" s="1"/>
      <c r="O334" s="1"/>
      <c r="P334" s="1"/>
      <c r="Q334" s="1"/>
      <c r="R334" s="1"/>
      <c r="S334" s="1"/>
      <c r="T334" s="1"/>
      <c r="U334" s="1"/>
      <c r="V334" s="1"/>
      <c r="W334" s="1"/>
      <c r="X334" s="1"/>
      <c r="Y334" s="1"/>
      <c r="Z334" s="1"/>
      <c r="AA334" s="1"/>
    </row>
    <row r="335" ht="18.0" customHeight="1">
      <c r="A335" s="3"/>
      <c r="B335" s="21"/>
      <c r="C335" s="22"/>
      <c r="D335" s="23"/>
      <c r="E335" s="23"/>
      <c r="F335" s="23"/>
      <c r="G335" s="23"/>
      <c r="H335" s="115"/>
      <c r="I335" s="114"/>
      <c r="J335" s="114"/>
      <c r="K335" s="27"/>
      <c r="L335" s="1"/>
      <c r="M335" s="1"/>
      <c r="N335" s="1"/>
      <c r="O335" s="1"/>
      <c r="P335" s="1"/>
      <c r="Q335" s="1"/>
      <c r="R335" s="1"/>
      <c r="S335" s="1"/>
      <c r="T335" s="1"/>
      <c r="U335" s="1"/>
      <c r="V335" s="1"/>
      <c r="W335" s="1"/>
      <c r="X335" s="1"/>
      <c r="Y335" s="1"/>
      <c r="Z335" s="1"/>
      <c r="AA335" s="1"/>
    </row>
    <row r="336" ht="18.0" customHeight="1">
      <c r="A336" s="3"/>
      <c r="B336" s="21"/>
      <c r="C336" s="22"/>
      <c r="D336" s="23"/>
      <c r="E336" s="23"/>
      <c r="F336" s="23"/>
      <c r="G336" s="23"/>
      <c r="H336" s="113"/>
      <c r="I336" s="114"/>
      <c r="J336" s="114"/>
      <c r="K336" s="27"/>
      <c r="L336" s="1"/>
      <c r="M336" s="1"/>
      <c r="N336" s="1"/>
      <c r="O336" s="1"/>
      <c r="P336" s="1"/>
      <c r="Q336" s="1"/>
      <c r="R336" s="1"/>
      <c r="S336" s="1"/>
      <c r="T336" s="1"/>
      <c r="U336" s="1"/>
      <c r="V336" s="1"/>
      <c r="W336" s="1"/>
      <c r="X336" s="1"/>
      <c r="Y336" s="1"/>
      <c r="Z336" s="1"/>
      <c r="AA336" s="1"/>
    </row>
    <row r="337" ht="18.0" customHeight="1">
      <c r="A337" s="3"/>
      <c r="B337" s="21"/>
      <c r="C337" s="22"/>
      <c r="D337" s="23"/>
      <c r="E337" s="23"/>
      <c r="F337" s="23"/>
      <c r="G337" s="23"/>
      <c r="H337" s="113"/>
      <c r="I337" s="114"/>
      <c r="J337" s="114"/>
      <c r="K337" s="27"/>
      <c r="L337" s="1"/>
      <c r="M337" s="1"/>
      <c r="N337" s="1"/>
      <c r="O337" s="1"/>
      <c r="P337" s="1"/>
      <c r="Q337" s="1"/>
      <c r="R337" s="1"/>
      <c r="S337" s="1"/>
      <c r="T337" s="1"/>
      <c r="U337" s="1"/>
      <c r="V337" s="1"/>
      <c r="W337" s="1"/>
      <c r="X337" s="1"/>
      <c r="Y337" s="1"/>
      <c r="Z337" s="1"/>
      <c r="AA337" s="1"/>
    </row>
    <row r="338" ht="18.0" customHeight="1">
      <c r="A338" s="3"/>
      <c r="B338" s="21"/>
      <c r="C338" s="22"/>
      <c r="D338" s="23"/>
      <c r="E338" s="23"/>
      <c r="F338" s="23"/>
      <c r="G338" s="23"/>
      <c r="H338" s="113"/>
      <c r="I338" s="114"/>
      <c r="J338" s="114"/>
      <c r="K338" s="27"/>
      <c r="L338" s="1"/>
      <c r="M338" s="1"/>
      <c r="N338" s="1"/>
      <c r="O338" s="1"/>
      <c r="P338" s="1"/>
      <c r="Q338" s="1"/>
      <c r="R338" s="1"/>
      <c r="S338" s="1"/>
      <c r="T338" s="1"/>
      <c r="U338" s="1"/>
      <c r="V338" s="1"/>
      <c r="W338" s="1"/>
      <c r="X338" s="1"/>
      <c r="Y338" s="1"/>
      <c r="Z338" s="1"/>
      <c r="AA338" s="1"/>
    </row>
    <row r="339" ht="18.0" customHeight="1">
      <c r="A339" s="3"/>
      <c r="B339" s="21"/>
      <c r="C339" s="22"/>
      <c r="D339" s="23"/>
      <c r="E339" s="23"/>
      <c r="F339" s="23"/>
      <c r="G339" s="23"/>
      <c r="H339" s="113"/>
      <c r="I339" s="114"/>
      <c r="J339" s="114"/>
      <c r="K339" s="27"/>
      <c r="L339" s="1"/>
      <c r="M339" s="1"/>
      <c r="N339" s="1"/>
      <c r="O339" s="1"/>
      <c r="P339" s="1"/>
      <c r="Q339" s="1"/>
      <c r="R339" s="1"/>
      <c r="S339" s="1"/>
      <c r="T339" s="1"/>
      <c r="U339" s="1"/>
      <c r="V339" s="1"/>
      <c r="W339" s="1"/>
      <c r="X339" s="1"/>
      <c r="Y339" s="1"/>
      <c r="Z339" s="1"/>
      <c r="AA339" s="1"/>
    </row>
    <row r="340" ht="18.0" customHeight="1">
      <c r="A340" s="3"/>
      <c r="B340" s="21"/>
      <c r="C340" s="22"/>
      <c r="D340" s="23"/>
      <c r="E340" s="23"/>
      <c r="F340" s="23"/>
      <c r="G340" s="23"/>
      <c r="H340" s="115"/>
      <c r="I340" s="114"/>
      <c r="J340" s="114"/>
      <c r="K340" s="27"/>
      <c r="L340" s="1"/>
      <c r="M340" s="1"/>
      <c r="N340" s="1"/>
      <c r="O340" s="1"/>
      <c r="P340" s="1"/>
      <c r="Q340" s="1"/>
      <c r="R340" s="1"/>
      <c r="S340" s="1"/>
      <c r="T340" s="1"/>
      <c r="U340" s="1"/>
      <c r="V340" s="1"/>
      <c r="W340" s="1"/>
      <c r="X340" s="1"/>
      <c r="Y340" s="1"/>
      <c r="Z340" s="1"/>
      <c r="AA340" s="1"/>
    </row>
    <row r="341" ht="18.0" customHeight="1">
      <c r="A341" s="3"/>
      <c r="B341" s="21"/>
      <c r="C341" s="22"/>
      <c r="D341" s="23"/>
      <c r="E341" s="23"/>
      <c r="F341" s="23"/>
      <c r="G341" s="23"/>
      <c r="H341" s="115"/>
      <c r="I341" s="114"/>
      <c r="J341" s="114"/>
      <c r="K341" s="27"/>
      <c r="L341" s="1"/>
      <c r="M341" s="1"/>
      <c r="N341" s="1"/>
      <c r="O341" s="1"/>
      <c r="P341" s="1"/>
      <c r="Q341" s="1"/>
      <c r="R341" s="1"/>
      <c r="S341" s="1"/>
      <c r="T341" s="1"/>
      <c r="U341" s="1"/>
      <c r="V341" s="1"/>
      <c r="W341" s="1"/>
      <c r="X341" s="1"/>
      <c r="Y341" s="1"/>
      <c r="Z341" s="1"/>
      <c r="AA341" s="1"/>
    </row>
    <row r="342" ht="18.0" customHeight="1">
      <c r="A342" s="3"/>
      <c r="B342" s="21"/>
      <c r="C342" s="22"/>
      <c r="D342" s="23"/>
      <c r="E342" s="23"/>
      <c r="F342" s="23"/>
      <c r="G342" s="23"/>
      <c r="H342" s="115"/>
      <c r="I342" s="114"/>
      <c r="J342" s="114"/>
      <c r="K342" s="27"/>
      <c r="L342" s="1"/>
      <c r="M342" s="1"/>
      <c r="N342" s="1"/>
      <c r="O342" s="1"/>
      <c r="P342" s="1"/>
      <c r="Q342" s="1"/>
      <c r="R342" s="1"/>
      <c r="S342" s="1"/>
      <c r="T342" s="1"/>
      <c r="U342" s="1"/>
      <c r="V342" s="1"/>
      <c r="W342" s="1"/>
      <c r="X342" s="1"/>
      <c r="Y342" s="1"/>
      <c r="Z342" s="1"/>
      <c r="AA342" s="1"/>
    </row>
    <row r="343" ht="18.0" customHeight="1">
      <c r="A343" s="3"/>
      <c r="B343" s="21"/>
      <c r="C343" s="22"/>
      <c r="D343" s="23"/>
      <c r="E343" s="23"/>
      <c r="F343" s="23"/>
      <c r="G343" s="23"/>
      <c r="H343" s="113"/>
      <c r="I343" s="114"/>
      <c r="J343" s="114"/>
      <c r="K343" s="27"/>
      <c r="L343" s="1"/>
      <c r="M343" s="1"/>
      <c r="N343" s="1"/>
      <c r="O343" s="1"/>
      <c r="P343" s="1"/>
      <c r="Q343" s="1"/>
      <c r="R343" s="1"/>
      <c r="S343" s="1"/>
      <c r="T343" s="1"/>
      <c r="U343" s="1"/>
      <c r="V343" s="1"/>
      <c r="W343" s="1"/>
      <c r="X343" s="1"/>
      <c r="Y343" s="1"/>
      <c r="Z343" s="1"/>
      <c r="AA343" s="1"/>
    </row>
    <row r="344" ht="18.0" customHeight="1">
      <c r="A344" s="3"/>
      <c r="B344" s="21"/>
      <c r="C344" s="22"/>
      <c r="D344" s="23"/>
      <c r="E344" s="23"/>
      <c r="F344" s="23"/>
      <c r="G344" s="23"/>
      <c r="H344" s="115"/>
      <c r="I344" s="114"/>
      <c r="J344" s="114"/>
      <c r="K344" s="27"/>
      <c r="L344" s="1"/>
      <c r="M344" s="1"/>
      <c r="N344" s="1"/>
      <c r="O344" s="1"/>
      <c r="P344" s="1"/>
      <c r="Q344" s="1"/>
      <c r="R344" s="1"/>
      <c r="S344" s="1"/>
      <c r="T344" s="1"/>
      <c r="U344" s="1"/>
      <c r="V344" s="1"/>
      <c r="W344" s="1"/>
      <c r="X344" s="1"/>
      <c r="Y344" s="1"/>
      <c r="Z344" s="1"/>
      <c r="AA344" s="1"/>
    </row>
    <row r="345" ht="18.0" customHeight="1">
      <c r="A345" s="3"/>
      <c r="B345" s="21"/>
      <c r="C345" s="22"/>
      <c r="D345" s="23"/>
      <c r="E345" s="23"/>
      <c r="F345" s="23"/>
      <c r="G345" s="23"/>
      <c r="H345" s="113"/>
      <c r="I345" s="114"/>
      <c r="J345" s="114"/>
      <c r="K345" s="27"/>
      <c r="L345" s="1"/>
      <c r="M345" s="1"/>
      <c r="N345" s="1"/>
      <c r="O345" s="1"/>
      <c r="P345" s="1"/>
      <c r="Q345" s="1"/>
      <c r="R345" s="1"/>
      <c r="S345" s="1"/>
      <c r="T345" s="1"/>
      <c r="U345" s="1"/>
      <c r="V345" s="1"/>
      <c r="W345" s="1"/>
      <c r="X345" s="1"/>
      <c r="Y345" s="1"/>
      <c r="Z345" s="1"/>
      <c r="AA345" s="1"/>
    </row>
    <row r="346" ht="18.0" customHeight="1">
      <c r="A346" s="3"/>
      <c r="B346" s="21"/>
      <c r="C346" s="22"/>
      <c r="D346" s="23"/>
      <c r="E346" s="23"/>
      <c r="F346" s="23"/>
      <c r="G346" s="23"/>
      <c r="H346" s="115"/>
      <c r="I346" s="114"/>
      <c r="J346" s="114"/>
      <c r="K346" s="27"/>
      <c r="L346" s="1"/>
      <c r="M346" s="1"/>
      <c r="N346" s="1"/>
      <c r="O346" s="1"/>
      <c r="P346" s="1"/>
      <c r="Q346" s="1"/>
      <c r="R346" s="1"/>
      <c r="S346" s="1"/>
      <c r="T346" s="1"/>
      <c r="U346" s="1"/>
      <c r="V346" s="1"/>
      <c r="W346" s="1"/>
      <c r="X346" s="1"/>
      <c r="Y346" s="1"/>
      <c r="Z346" s="1"/>
      <c r="AA346" s="1"/>
    </row>
    <row r="347" ht="18.0" customHeight="1">
      <c r="A347" s="3"/>
      <c r="B347" s="21"/>
      <c r="C347" s="22"/>
      <c r="D347" s="23"/>
      <c r="E347" s="23"/>
      <c r="F347" s="23"/>
      <c r="G347" s="23"/>
      <c r="H347" s="113"/>
      <c r="I347" s="114"/>
      <c r="J347" s="114"/>
      <c r="K347" s="27"/>
      <c r="L347" s="1"/>
      <c r="M347" s="1"/>
      <c r="N347" s="1"/>
      <c r="O347" s="1"/>
      <c r="P347" s="1"/>
      <c r="Q347" s="1"/>
      <c r="R347" s="1"/>
      <c r="S347" s="1"/>
      <c r="T347" s="1"/>
      <c r="U347" s="1"/>
      <c r="V347" s="1"/>
      <c r="W347" s="1"/>
      <c r="X347" s="1"/>
      <c r="Y347" s="1"/>
      <c r="Z347" s="1"/>
      <c r="AA347" s="1"/>
    </row>
    <row r="348" ht="18.0" customHeight="1">
      <c r="A348" s="3"/>
      <c r="B348" s="21"/>
      <c r="C348" s="22"/>
      <c r="D348" s="23"/>
      <c r="E348" s="23"/>
      <c r="F348" s="23"/>
      <c r="G348" s="23"/>
      <c r="H348" s="115"/>
      <c r="I348" s="114"/>
      <c r="J348" s="114"/>
      <c r="K348" s="27"/>
      <c r="L348" s="1"/>
      <c r="M348" s="1"/>
      <c r="N348" s="1"/>
      <c r="O348" s="1"/>
      <c r="P348" s="1"/>
      <c r="Q348" s="1"/>
      <c r="R348" s="1"/>
      <c r="S348" s="1"/>
      <c r="T348" s="1"/>
      <c r="U348" s="1"/>
      <c r="V348" s="1"/>
      <c r="W348" s="1"/>
      <c r="X348" s="1"/>
      <c r="Y348" s="1"/>
      <c r="Z348" s="1"/>
      <c r="AA348" s="1"/>
    </row>
    <row r="349" ht="18.0" customHeight="1">
      <c r="A349" s="3"/>
      <c r="B349" s="21"/>
      <c r="C349" s="22"/>
      <c r="D349" s="23"/>
      <c r="E349" s="23"/>
      <c r="F349" s="23"/>
      <c r="G349" s="23"/>
      <c r="H349" s="115"/>
      <c r="I349" s="114"/>
      <c r="J349" s="114"/>
      <c r="K349" s="27"/>
      <c r="L349" s="1"/>
      <c r="M349" s="1"/>
      <c r="N349" s="1"/>
      <c r="O349" s="1"/>
      <c r="P349" s="1"/>
      <c r="Q349" s="1"/>
      <c r="R349" s="1"/>
      <c r="S349" s="1"/>
      <c r="T349" s="1"/>
      <c r="U349" s="1"/>
      <c r="V349" s="1"/>
      <c r="W349" s="1"/>
      <c r="X349" s="1"/>
      <c r="Y349" s="1"/>
      <c r="Z349" s="1"/>
      <c r="AA349" s="1"/>
    </row>
    <row r="350" ht="18.0" customHeight="1">
      <c r="A350" s="3"/>
      <c r="B350" s="21"/>
      <c r="C350" s="22"/>
      <c r="D350" s="23"/>
      <c r="E350" s="23"/>
      <c r="F350" s="23"/>
      <c r="G350" s="23"/>
      <c r="H350" s="115"/>
      <c r="I350" s="114"/>
      <c r="J350" s="114"/>
      <c r="K350" s="27"/>
      <c r="L350" s="1"/>
      <c r="M350" s="1"/>
      <c r="N350" s="1"/>
      <c r="O350" s="1"/>
      <c r="P350" s="1"/>
      <c r="Q350" s="1"/>
      <c r="R350" s="1"/>
      <c r="S350" s="1"/>
      <c r="T350" s="1"/>
      <c r="U350" s="1"/>
      <c r="V350" s="1"/>
      <c r="W350" s="1"/>
      <c r="X350" s="1"/>
      <c r="Y350" s="1"/>
      <c r="Z350" s="1"/>
      <c r="AA350" s="1"/>
    </row>
    <row r="351" ht="18.0" customHeight="1">
      <c r="A351" s="3"/>
      <c r="B351" s="21"/>
      <c r="C351" s="22"/>
      <c r="D351" s="23"/>
      <c r="E351" s="23"/>
      <c r="F351" s="23"/>
      <c r="G351" s="23"/>
      <c r="H351" s="115"/>
      <c r="I351" s="114"/>
      <c r="J351" s="114"/>
      <c r="K351" s="27"/>
      <c r="L351" s="1"/>
      <c r="M351" s="1"/>
      <c r="N351" s="1"/>
      <c r="O351" s="1"/>
      <c r="P351" s="1"/>
      <c r="Q351" s="1"/>
      <c r="R351" s="1"/>
      <c r="S351" s="1"/>
      <c r="T351" s="1"/>
      <c r="U351" s="1"/>
      <c r="V351" s="1"/>
      <c r="W351" s="1"/>
      <c r="X351" s="1"/>
      <c r="Y351" s="1"/>
      <c r="Z351" s="1"/>
      <c r="AA351" s="1"/>
    </row>
    <row r="352" ht="18.0" customHeight="1">
      <c r="A352" s="3"/>
      <c r="B352" s="21"/>
      <c r="C352" s="22"/>
      <c r="D352" s="23"/>
      <c r="E352" s="23"/>
      <c r="F352" s="23"/>
      <c r="G352" s="23"/>
      <c r="H352" s="115"/>
      <c r="I352" s="114"/>
      <c r="J352" s="114"/>
      <c r="K352" s="27"/>
      <c r="L352" s="1"/>
      <c r="M352" s="1"/>
      <c r="N352" s="1"/>
      <c r="O352" s="1"/>
      <c r="P352" s="1"/>
      <c r="Q352" s="1"/>
      <c r="R352" s="1"/>
      <c r="S352" s="1"/>
      <c r="T352" s="1"/>
      <c r="U352" s="1"/>
      <c r="V352" s="1"/>
      <c r="W352" s="1"/>
      <c r="X352" s="1"/>
      <c r="Y352" s="1"/>
      <c r="Z352" s="1"/>
      <c r="AA352" s="1"/>
    </row>
    <row r="353" ht="18.0" customHeight="1">
      <c r="A353" s="3"/>
      <c r="B353" s="21"/>
      <c r="C353" s="22"/>
      <c r="D353" s="23"/>
      <c r="E353" s="23"/>
      <c r="F353" s="23"/>
      <c r="G353" s="23"/>
      <c r="H353" s="115"/>
      <c r="I353" s="114"/>
      <c r="J353" s="114"/>
      <c r="K353" s="27"/>
      <c r="L353" s="1"/>
      <c r="M353" s="1"/>
      <c r="N353" s="1"/>
      <c r="O353" s="1"/>
      <c r="P353" s="1"/>
      <c r="Q353" s="1"/>
      <c r="R353" s="1"/>
      <c r="S353" s="1"/>
      <c r="T353" s="1"/>
      <c r="U353" s="1"/>
      <c r="V353" s="1"/>
      <c r="W353" s="1"/>
      <c r="X353" s="1"/>
      <c r="Y353" s="1"/>
      <c r="Z353" s="1"/>
      <c r="AA353" s="1"/>
    </row>
    <row r="354" ht="18.0" customHeight="1">
      <c r="A354" s="3"/>
      <c r="B354" s="21"/>
      <c r="C354" s="22"/>
      <c r="D354" s="23"/>
      <c r="E354" s="23"/>
      <c r="F354" s="23"/>
      <c r="G354" s="23"/>
      <c r="H354" s="115"/>
      <c r="I354" s="114"/>
      <c r="J354" s="114"/>
      <c r="K354" s="27"/>
      <c r="L354" s="1"/>
      <c r="M354" s="1"/>
      <c r="N354" s="1"/>
      <c r="O354" s="1"/>
      <c r="P354" s="1"/>
      <c r="Q354" s="1"/>
      <c r="R354" s="1"/>
      <c r="S354" s="1"/>
      <c r="T354" s="1"/>
      <c r="U354" s="1"/>
      <c r="V354" s="1"/>
      <c r="W354" s="1"/>
      <c r="X354" s="1"/>
      <c r="Y354" s="1"/>
      <c r="Z354" s="1"/>
      <c r="AA354" s="1"/>
    </row>
    <row r="355" ht="18.0" customHeight="1">
      <c r="A355" s="3"/>
      <c r="B355" s="21"/>
      <c r="C355" s="22"/>
      <c r="D355" s="23"/>
      <c r="E355" s="23"/>
      <c r="F355" s="23"/>
      <c r="G355" s="23"/>
      <c r="H355" s="115"/>
      <c r="I355" s="114"/>
      <c r="J355" s="114"/>
      <c r="K355" s="27"/>
      <c r="L355" s="1"/>
      <c r="M355" s="1"/>
      <c r="N355" s="1"/>
      <c r="O355" s="1"/>
      <c r="P355" s="1"/>
      <c r="Q355" s="1"/>
      <c r="R355" s="1"/>
      <c r="S355" s="1"/>
      <c r="T355" s="1"/>
      <c r="U355" s="1"/>
      <c r="V355" s="1"/>
      <c r="W355" s="1"/>
      <c r="X355" s="1"/>
      <c r="Y355" s="1"/>
      <c r="Z355" s="1"/>
      <c r="AA355" s="1"/>
    </row>
    <row r="356" ht="18.0" customHeight="1">
      <c r="A356" s="3"/>
      <c r="B356" s="21"/>
      <c r="C356" s="22"/>
      <c r="D356" s="23"/>
      <c r="E356" s="23"/>
      <c r="F356" s="23"/>
      <c r="G356" s="23"/>
      <c r="H356" s="115"/>
      <c r="I356" s="114"/>
      <c r="J356" s="114"/>
      <c r="K356" s="27"/>
      <c r="L356" s="1"/>
      <c r="M356" s="1"/>
      <c r="N356" s="1"/>
      <c r="O356" s="1"/>
      <c r="P356" s="1"/>
      <c r="Q356" s="1"/>
      <c r="R356" s="1"/>
      <c r="S356" s="1"/>
      <c r="T356" s="1"/>
      <c r="U356" s="1"/>
      <c r="V356" s="1"/>
      <c r="W356" s="1"/>
      <c r="X356" s="1"/>
      <c r="Y356" s="1"/>
      <c r="Z356" s="1"/>
      <c r="AA356" s="1"/>
    </row>
    <row r="357" ht="18.0" customHeight="1">
      <c r="A357" s="3"/>
      <c r="B357" s="21"/>
      <c r="C357" s="22"/>
      <c r="D357" s="23"/>
      <c r="E357" s="23"/>
      <c r="F357" s="23"/>
      <c r="G357" s="23"/>
      <c r="H357" s="115"/>
      <c r="I357" s="114"/>
      <c r="J357" s="114"/>
      <c r="K357" s="27"/>
      <c r="L357" s="1"/>
      <c r="M357" s="1"/>
      <c r="N357" s="1"/>
      <c r="O357" s="1"/>
      <c r="P357" s="1"/>
      <c r="Q357" s="1"/>
      <c r="R357" s="1"/>
      <c r="S357" s="1"/>
      <c r="T357" s="1"/>
      <c r="U357" s="1"/>
      <c r="V357" s="1"/>
      <c r="W357" s="1"/>
      <c r="X357" s="1"/>
      <c r="Y357" s="1"/>
      <c r="Z357" s="1"/>
      <c r="AA357" s="1"/>
    </row>
    <row r="358" ht="18.0" customHeight="1">
      <c r="A358" s="3"/>
      <c r="B358" s="21"/>
      <c r="C358" s="22"/>
      <c r="D358" s="23"/>
      <c r="E358" s="23"/>
      <c r="F358" s="23"/>
      <c r="G358" s="23"/>
      <c r="H358" s="115"/>
      <c r="I358" s="114"/>
      <c r="J358" s="114"/>
      <c r="K358" s="27"/>
      <c r="L358" s="1"/>
      <c r="M358" s="1"/>
      <c r="N358" s="1"/>
      <c r="O358" s="1"/>
      <c r="P358" s="1"/>
      <c r="Q358" s="1"/>
      <c r="R358" s="1"/>
      <c r="S358" s="1"/>
      <c r="T358" s="1"/>
      <c r="U358" s="1"/>
      <c r="V358" s="1"/>
      <c r="W358" s="1"/>
      <c r="X358" s="1"/>
      <c r="Y358" s="1"/>
      <c r="Z358" s="1"/>
      <c r="AA358" s="1"/>
    </row>
    <row r="359" ht="18.0" customHeight="1">
      <c r="A359" s="3"/>
      <c r="B359" s="21"/>
      <c r="C359" s="22"/>
      <c r="D359" s="23"/>
      <c r="E359" s="23"/>
      <c r="F359" s="23"/>
      <c r="G359" s="23"/>
      <c r="H359" s="115"/>
      <c r="I359" s="114"/>
      <c r="J359" s="114"/>
      <c r="K359" s="27"/>
      <c r="L359" s="1"/>
      <c r="M359" s="1"/>
      <c r="N359" s="1"/>
      <c r="O359" s="1"/>
      <c r="P359" s="1"/>
      <c r="Q359" s="1"/>
      <c r="R359" s="1"/>
      <c r="S359" s="1"/>
      <c r="T359" s="1"/>
      <c r="U359" s="1"/>
      <c r="V359" s="1"/>
      <c r="W359" s="1"/>
      <c r="X359" s="1"/>
      <c r="Y359" s="1"/>
      <c r="Z359" s="1"/>
      <c r="AA359" s="1"/>
    </row>
    <row r="360" ht="18.0" customHeight="1">
      <c r="A360" s="3"/>
      <c r="B360" s="21"/>
      <c r="C360" s="22"/>
      <c r="D360" s="23"/>
      <c r="E360" s="23"/>
      <c r="F360" s="23"/>
      <c r="G360" s="23"/>
      <c r="H360" s="115"/>
      <c r="I360" s="114"/>
      <c r="J360" s="114"/>
      <c r="K360" s="27"/>
      <c r="L360" s="1"/>
      <c r="M360" s="1"/>
      <c r="N360" s="1"/>
      <c r="O360" s="1"/>
      <c r="P360" s="1"/>
      <c r="Q360" s="1"/>
      <c r="R360" s="1"/>
      <c r="S360" s="1"/>
      <c r="T360" s="1"/>
      <c r="U360" s="1"/>
      <c r="V360" s="1"/>
      <c r="W360" s="1"/>
      <c r="X360" s="1"/>
      <c r="Y360" s="1"/>
      <c r="Z360" s="1"/>
      <c r="AA360" s="1"/>
    </row>
    <row r="361" ht="18.0" customHeight="1">
      <c r="A361" s="3"/>
      <c r="B361" s="21"/>
      <c r="C361" s="22"/>
      <c r="D361" s="23"/>
      <c r="E361" s="23"/>
      <c r="F361" s="23"/>
      <c r="G361" s="23"/>
      <c r="H361" s="115"/>
      <c r="I361" s="114"/>
      <c r="J361" s="114"/>
      <c r="K361" s="27"/>
      <c r="L361" s="1"/>
      <c r="M361" s="1"/>
      <c r="N361" s="1"/>
      <c r="O361" s="1"/>
      <c r="P361" s="1"/>
      <c r="Q361" s="1"/>
      <c r="R361" s="1"/>
      <c r="S361" s="1"/>
      <c r="T361" s="1"/>
      <c r="U361" s="1"/>
      <c r="V361" s="1"/>
      <c r="W361" s="1"/>
      <c r="X361" s="1"/>
      <c r="Y361" s="1"/>
      <c r="Z361" s="1"/>
      <c r="AA361" s="1"/>
    </row>
    <row r="362" ht="18.0" customHeight="1">
      <c r="A362" s="3"/>
      <c r="B362" s="21"/>
      <c r="C362" s="22"/>
      <c r="D362" s="23"/>
      <c r="E362" s="23"/>
      <c r="F362" s="23"/>
      <c r="G362" s="23"/>
      <c r="H362" s="115"/>
      <c r="I362" s="114"/>
      <c r="J362" s="114"/>
      <c r="K362" s="27"/>
      <c r="L362" s="1"/>
      <c r="M362" s="1"/>
      <c r="N362" s="1"/>
      <c r="O362" s="1"/>
      <c r="P362" s="1"/>
      <c r="Q362" s="1"/>
      <c r="R362" s="1"/>
      <c r="S362" s="1"/>
      <c r="T362" s="1"/>
      <c r="U362" s="1"/>
      <c r="V362" s="1"/>
      <c r="W362" s="1"/>
      <c r="X362" s="1"/>
      <c r="Y362" s="1"/>
      <c r="Z362" s="1"/>
      <c r="AA362" s="1"/>
    </row>
    <row r="363" ht="18.0" customHeight="1">
      <c r="A363" s="3"/>
      <c r="B363" s="21"/>
      <c r="C363" s="22"/>
      <c r="D363" s="23"/>
      <c r="E363" s="23"/>
      <c r="F363" s="23"/>
      <c r="G363" s="23"/>
      <c r="H363" s="115"/>
      <c r="I363" s="114"/>
      <c r="J363" s="114"/>
      <c r="K363" s="27"/>
      <c r="L363" s="1"/>
      <c r="M363" s="1"/>
      <c r="N363" s="1"/>
      <c r="O363" s="1"/>
      <c r="P363" s="1"/>
      <c r="Q363" s="1"/>
      <c r="R363" s="1"/>
      <c r="S363" s="1"/>
      <c r="T363" s="1"/>
      <c r="U363" s="1"/>
      <c r="V363" s="1"/>
      <c r="W363" s="1"/>
      <c r="X363" s="1"/>
      <c r="Y363" s="1"/>
      <c r="Z363" s="1"/>
      <c r="AA363" s="1"/>
    </row>
    <row r="364" ht="18.0" customHeight="1">
      <c r="A364" s="3"/>
      <c r="B364" s="21"/>
      <c r="C364" s="22"/>
      <c r="D364" s="23"/>
      <c r="E364" s="23"/>
      <c r="F364" s="23"/>
      <c r="G364" s="23"/>
      <c r="H364" s="115"/>
      <c r="I364" s="114"/>
      <c r="J364" s="114"/>
      <c r="K364" s="27"/>
      <c r="L364" s="1"/>
      <c r="M364" s="1"/>
      <c r="N364" s="1"/>
      <c r="O364" s="1"/>
      <c r="P364" s="1"/>
      <c r="Q364" s="1"/>
      <c r="R364" s="1"/>
      <c r="S364" s="1"/>
      <c r="T364" s="1"/>
      <c r="U364" s="1"/>
      <c r="V364" s="1"/>
      <c r="W364" s="1"/>
      <c r="X364" s="1"/>
      <c r="Y364" s="1"/>
      <c r="Z364" s="1"/>
      <c r="AA364" s="1"/>
    </row>
    <row r="365" ht="18.0" customHeight="1">
      <c r="A365" s="3"/>
      <c r="B365" s="21"/>
      <c r="C365" s="22"/>
      <c r="D365" s="23"/>
      <c r="E365" s="23"/>
      <c r="F365" s="23"/>
      <c r="G365" s="23"/>
      <c r="H365" s="115"/>
      <c r="I365" s="114"/>
      <c r="J365" s="114"/>
      <c r="K365" s="27"/>
      <c r="L365" s="1"/>
      <c r="M365" s="1"/>
      <c r="N365" s="1"/>
      <c r="O365" s="1"/>
      <c r="P365" s="1"/>
      <c r="Q365" s="1"/>
      <c r="R365" s="1"/>
      <c r="S365" s="1"/>
      <c r="T365" s="1"/>
      <c r="U365" s="1"/>
      <c r="V365" s="1"/>
      <c r="W365" s="1"/>
      <c r="X365" s="1"/>
      <c r="Y365" s="1"/>
      <c r="Z365" s="1"/>
      <c r="AA365" s="1"/>
    </row>
    <row r="366" ht="18.0" customHeight="1">
      <c r="A366" s="3"/>
      <c r="B366" s="21"/>
      <c r="C366" s="22"/>
      <c r="D366" s="23"/>
      <c r="E366" s="23"/>
      <c r="F366" s="23"/>
      <c r="G366" s="23"/>
      <c r="H366" s="115"/>
      <c r="I366" s="114"/>
      <c r="J366" s="114"/>
      <c r="K366" s="27"/>
      <c r="L366" s="1"/>
      <c r="M366" s="1"/>
      <c r="N366" s="1"/>
      <c r="O366" s="1"/>
      <c r="P366" s="1"/>
      <c r="Q366" s="1"/>
      <c r="R366" s="1"/>
      <c r="S366" s="1"/>
      <c r="T366" s="1"/>
      <c r="U366" s="1"/>
      <c r="V366" s="1"/>
      <c r="W366" s="1"/>
      <c r="X366" s="1"/>
      <c r="Y366" s="1"/>
      <c r="Z366" s="1"/>
      <c r="AA366" s="1"/>
    </row>
    <row r="367" ht="18.0" customHeight="1">
      <c r="A367" s="3"/>
      <c r="B367" s="21"/>
      <c r="C367" s="22"/>
      <c r="D367" s="23"/>
      <c r="E367" s="23"/>
      <c r="F367" s="23"/>
      <c r="G367" s="23"/>
      <c r="H367" s="115"/>
      <c r="I367" s="114"/>
      <c r="J367" s="114"/>
      <c r="K367" s="27"/>
      <c r="L367" s="1"/>
      <c r="M367" s="1"/>
      <c r="N367" s="1"/>
      <c r="O367" s="1"/>
      <c r="P367" s="1"/>
      <c r="Q367" s="1"/>
      <c r="R367" s="1"/>
      <c r="S367" s="1"/>
      <c r="T367" s="1"/>
      <c r="U367" s="1"/>
      <c r="V367" s="1"/>
      <c r="W367" s="1"/>
      <c r="X367" s="1"/>
      <c r="Y367" s="1"/>
      <c r="Z367" s="1"/>
      <c r="AA367" s="1"/>
    </row>
    <row r="368" ht="18.0" customHeight="1">
      <c r="A368" s="3"/>
      <c r="B368" s="21"/>
      <c r="C368" s="22"/>
      <c r="D368" s="23"/>
      <c r="E368" s="23"/>
      <c r="F368" s="23"/>
      <c r="G368" s="23"/>
      <c r="H368" s="115"/>
      <c r="I368" s="114"/>
      <c r="J368" s="114"/>
      <c r="K368" s="27"/>
      <c r="L368" s="1"/>
      <c r="M368" s="1"/>
      <c r="N368" s="1"/>
      <c r="O368" s="1"/>
      <c r="P368" s="1"/>
      <c r="Q368" s="1"/>
      <c r="R368" s="1"/>
      <c r="S368" s="1"/>
      <c r="T368" s="1"/>
      <c r="U368" s="1"/>
      <c r="V368" s="1"/>
      <c r="W368" s="1"/>
      <c r="X368" s="1"/>
      <c r="Y368" s="1"/>
      <c r="Z368" s="1"/>
      <c r="AA368" s="1"/>
    </row>
    <row r="369" ht="18.0" customHeight="1">
      <c r="A369" s="3"/>
      <c r="B369" s="21"/>
      <c r="C369" s="22"/>
      <c r="D369" s="23"/>
      <c r="E369" s="23"/>
      <c r="F369" s="23"/>
      <c r="G369" s="23"/>
      <c r="H369" s="115"/>
      <c r="I369" s="114"/>
      <c r="J369" s="114"/>
      <c r="K369" s="27"/>
      <c r="L369" s="1"/>
      <c r="M369" s="1"/>
      <c r="N369" s="1"/>
      <c r="O369" s="1"/>
      <c r="P369" s="1"/>
      <c r="Q369" s="1"/>
      <c r="R369" s="1"/>
      <c r="S369" s="1"/>
      <c r="T369" s="1"/>
      <c r="U369" s="1"/>
      <c r="V369" s="1"/>
      <c r="W369" s="1"/>
      <c r="X369" s="1"/>
      <c r="Y369" s="1"/>
      <c r="Z369" s="1"/>
      <c r="AA369" s="1"/>
    </row>
    <row r="370" ht="18.0" customHeight="1">
      <c r="A370" s="3"/>
      <c r="B370" s="21"/>
      <c r="C370" s="22"/>
      <c r="D370" s="23"/>
      <c r="E370" s="23"/>
      <c r="F370" s="23"/>
      <c r="G370" s="23"/>
      <c r="H370" s="115"/>
      <c r="I370" s="114"/>
      <c r="J370" s="114"/>
      <c r="K370" s="27"/>
      <c r="L370" s="1"/>
      <c r="M370" s="1"/>
      <c r="N370" s="1"/>
      <c r="O370" s="1"/>
      <c r="P370" s="1"/>
      <c r="Q370" s="1"/>
      <c r="R370" s="1"/>
      <c r="S370" s="1"/>
      <c r="T370" s="1"/>
      <c r="U370" s="1"/>
      <c r="V370" s="1"/>
      <c r="W370" s="1"/>
      <c r="X370" s="1"/>
      <c r="Y370" s="1"/>
      <c r="Z370" s="1"/>
      <c r="AA370" s="1"/>
    </row>
    <row r="371" ht="18.0" customHeight="1">
      <c r="A371" s="3"/>
      <c r="B371" s="21"/>
      <c r="C371" s="22"/>
      <c r="D371" s="23"/>
      <c r="E371" s="23"/>
      <c r="F371" s="23"/>
      <c r="G371" s="23"/>
      <c r="H371" s="115"/>
      <c r="I371" s="114"/>
      <c r="J371" s="114"/>
      <c r="K371" s="27"/>
      <c r="L371" s="1"/>
      <c r="M371" s="1"/>
      <c r="N371" s="1"/>
      <c r="O371" s="1"/>
      <c r="P371" s="1"/>
      <c r="Q371" s="1"/>
      <c r="R371" s="1"/>
      <c r="S371" s="1"/>
      <c r="T371" s="1"/>
      <c r="U371" s="1"/>
      <c r="V371" s="1"/>
      <c r="W371" s="1"/>
      <c r="X371" s="1"/>
      <c r="Y371" s="1"/>
      <c r="Z371" s="1"/>
      <c r="AA371" s="1"/>
    </row>
    <row r="372" ht="18.0" customHeight="1">
      <c r="A372" s="3"/>
      <c r="B372" s="21"/>
      <c r="C372" s="22"/>
      <c r="D372" s="23"/>
      <c r="E372" s="23"/>
      <c r="F372" s="23"/>
      <c r="G372" s="23"/>
      <c r="H372" s="115"/>
      <c r="I372" s="114"/>
      <c r="J372" s="114"/>
      <c r="K372" s="27"/>
      <c r="L372" s="1"/>
      <c r="M372" s="1"/>
      <c r="N372" s="1"/>
      <c r="O372" s="1"/>
      <c r="P372" s="1"/>
      <c r="Q372" s="1"/>
      <c r="R372" s="1"/>
      <c r="S372" s="1"/>
      <c r="T372" s="1"/>
      <c r="U372" s="1"/>
      <c r="V372" s="1"/>
      <c r="W372" s="1"/>
      <c r="X372" s="1"/>
      <c r="Y372" s="1"/>
      <c r="Z372" s="1"/>
      <c r="AA372" s="1"/>
    </row>
    <row r="373" ht="18.0" customHeight="1">
      <c r="A373" s="3"/>
      <c r="B373" s="21"/>
      <c r="C373" s="22"/>
      <c r="D373" s="23"/>
      <c r="E373" s="23"/>
      <c r="F373" s="23"/>
      <c r="G373" s="23"/>
      <c r="H373" s="115"/>
      <c r="I373" s="114"/>
      <c r="J373" s="114"/>
      <c r="K373" s="27"/>
      <c r="L373" s="1"/>
      <c r="M373" s="1"/>
      <c r="N373" s="1"/>
      <c r="O373" s="1"/>
      <c r="P373" s="1"/>
      <c r="Q373" s="1"/>
      <c r="R373" s="1"/>
      <c r="S373" s="1"/>
      <c r="T373" s="1"/>
      <c r="U373" s="1"/>
      <c r="V373" s="1"/>
      <c r="W373" s="1"/>
      <c r="X373" s="1"/>
      <c r="Y373" s="1"/>
      <c r="Z373" s="1"/>
      <c r="AA373" s="1"/>
    </row>
    <row r="374" ht="18.0" customHeight="1">
      <c r="A374" s="3"/>
      <c r="B374" s="21"/>
      <c r="C374" s="22"/>
      <c r="D374" s="23"/>
      <c r="E374" s="23"/>
      <c r="F374" s="23"/>
      <c r="G374" s="23"/>
      <c r="H374" s="115"/>
      <c r="I374" s="114"/>
      <c r="J374" s="114"/>
      <c r="K374" s="27"/>
      <c r="L374" s="1"/>
      <c r="M374" s="1"/>
      <c r="N374" s="1"/>
      <c r="O374" s="1"/>
      <c r="P374" s="1"/>
      <c r="Q374" s="1"/>
      <c r="R374" s="1"/>
      <c r="S374" s="1"/>
      <c r="T374" s="1"/>
      <c r="U374" s="1"/>
      <c r="V374" s="1"/>
      <c r="W374" s="1"/>
      <c r="X374" s="1"/>
      <c r="Y374" s="1"/>
      <c r="Z374" s="1"/>
      <c r="AA374" s="1"/>
    </row>
    <row r="375" ht="18.0" customHeight="1">
      <c r="A375" s="3"/>
      <c r="B375" s="21"/>
      <c r="C375" s="22"/>
      <c r="D375" s="23"/>
      <c r="E375" s="23"/>
      <c r="F375" s="23"/>
      <c r="G375" s="23"/>
      <c r="H375" s="115"/>
      <c r="I375" s="114"/>
      <c r="J375" s="114"/>
      <c r="K375" s="27"/>
      <c r="L375" s="1"/>
      <c r="M375" s="1"/>
      <c r="N375" s="1"/>
      <c r="O375" s="1"/>
      <c r="P375" s="1"/>
      <c r="Q375" s="1"/>
      <c r="R375" s="1"/>
      <c r="S375" s="1"/>
      <c r="T375" s="1"/>
      <c r="U375" s="1"/>
      <c r="V375" s="1"/>
      <c r="W375" s="1"/>
      <c r="X375" s="1"/>
      <c r="Y375" s="1"/>
      <c r="Z375" s="1"/>
      <c r="AA375" s="1"/>
    </row>
    <row r="376" ht="18.0" customHeight="1">
      <c r="A376" s="3"/>
      <c r="B376" s="21"/>
      <c r="C376" s="22"/>
      <c r="D376" s="23"/>
      <c r="E376" s="23"/>
      <c r="F376" s="23"/>
      <c r="G376" s="23"/>
      <c r="H376" s="115"/>
      <c r="I376" s="114"/>
      <c r="J376" s="114"/>
      <c r="K376" s="27"/>
      <c r="L376" s="1"/>
      <c r="M376" s="1"/>
      <c r="N376" s="1"/>
      <c r="O376" s="1"/>
      <c r="P376" s="1"/>
      <c r="Q376" s="1"/>
      <c r="R376" s="1"/>
      <c r="S376" s="1"/>
      <c r="T376" s="1"/>
      <c r="U376" s="1"/>
      <c r="V376" s="1"/>
      <c r="W376" s="1"/>
      <c r="X376" s="1"/>
      <c r="Y376" s="1"/>
      <c r="Z376" s="1"/>
      <c r="AA376" s="1"/>
    </row>
    <row r="377" ht="18.0" customHeight="1">
      <c r="A377" s="3"/>
      <c r="B377" s="21"/>
      <c r="C377" s="22"/>
      <c r="D377" s="23"/>
      <c r="E377" s="23"/>
      <c r="F377" s="23"/>
      <c r="G377" s="23"/>
      <c r="H377" s="115"/>
      <c r="I377" s="114"/>
      <c r="J377" s="114"/>
      <c r="K377" s="27"/>
      <c r="L377" s="1"/>
      <c r="M377" s="1"/>
      <c r="N377" s="1"/>
      <c r="O377" s="1"/>
      <c r="P377" s="1"/>
      <c r="Q377" s="1"/>
      <c r="R377" s="1"/>
      <c r="S377" s="1"/>
      <c r="T377" s="1"/>
      <c r="U377" s="1"/>
      <c r="V377" s="1"/>
      <c r="W377" s="1"/>
      <c r="X377" s="1"/>
      <c r="Y377" s="1"/>
      <c r="Z377" s="1"/>
      <c r="AA377" s="1"/>
    </row>
    <row r="378" ht="18.0" customHeight="1">
      <c r="A378" s="3"/>
      <c r="B378" s="21"/>
      <c r="C378" s="22"/>
      <c r="D378" s="23"/>
      <c r="E378" s="23"/>
      <c r="F378" s="23"/>
      <c r="G378" s="23"/>
      <c r="H378" s="113"/>
      <c r="I378" s="114"/>
      <c r="J378" s="114"/>
      <c r="K378" s="27"/>
      <c r="L378" s="1"/>
      <c r="M378" s="1"/>
      <c r="N378" s="1"/>
      <c r="O378" s="1"/>
      <c r="P378" s="1"/>
      <c r="Q378" s="1"/>
      <c r="R378" s="1"/>
      <c r="S378" s="1"/>
      <c r="T378" s="1"/>
      <c r="U378" s="1"/>
      <c r="V378" s="1"/>
      <c r="W378" s="1"/>
      <c r="X378" s="1"/>
      <c r="Y378" s="1"/>
      <c r="Z378" s="1"/>
      <c r="AA378" s="1"/>
    </row>
    <row r="379" ht="18.0" customHeight="1">
      <c r="A379" s="1"/>
      <c r="B379" s="14"/>
      <c r="C379" s="22"/>
      <c r="D379" s="23"/>
      <c r="E379" s="23"/>
      <c r="F379" s="23"/>
      <c r="G379" s="23"/>
      <c r="H379" s="113"/>
      <c r="I379" s="114"/>
      <c r="J379" s="114"/>
      <c r="K379" s="27"/>
      <c r="L379" s="1"/>
      <c r="M379" s="1"/>
      <c r="N379" s="1"/>
      <c r="O379" s="1"/>
      <c r="P379" s="1"/>
      <c r="Q379" s="1"/>
      <c r="R379" s="1"/>
      <c r="S379" s="1"/>
      <c r="T379" s="1"/>
      <c r="U379" s="1"/>
      <c r="V379" s="1"/>
      <c r="W379" s="1"/>
      <c r="X379" s="1"/>
      <c r="Y379" s="1"/>
      <c r="Z379" s="1"/>
      <c r="AA379" s="1"/>
    </row>
    <row r="380" ht="18.0" customHeight="1">
      <c r="A380" s="1"/>
      <c r="B380" s="14"/>
      <c r="C380" s="22"/>
      <c r="D380" s="23"/>
      <c r="E380" s="23"/>
      <c r="F380" s="23"/>
      <c r="G380" s="23"/>
      <c r="H380" s="113"/>
      <c r="I380" s="114"/>
      <c r="J380" s="114"/>
      <c r="K380" s="27"/>
      <c r="L380" s="1"/>
      <c r="M380" s="1"/>
      <c r="N380" s="1"/>
      <c r="O380" s="1"/>
      <c r="P380" s="1"/>
      <c r="Q380" s="1"/>
      <c r="R380" s="1"/>
      <c r="S380" s="1"/>
      <c r="T380" s="1"/>
      <c r="U380" s="1"/>
      <c r="V380" s="1"/>
      <c r="W380" s="1"/>
      <c r="X380" s="1"/>
      <c r="Y380" s="1"/>
      <c r="Z380" s="1"/>
      <c r="AA380" s="1"/>
    </row>
    <row r="381" ht="18.0" customHeight="1">
      <c r="A381" s="1"/>
      <c r="B381" s="14"/>
      <c r="C381" s="22"/>
      <c r="D381" s="23"/>
      <c r="E381" s="23"/>
      <c r="F381" s="23"/>
      <c r="G381" s="23"/>
      <c r="H381" s="113"/>
      <c r="I381" s="114"/>
      <c r="J381" s="114"/>
      <c r="K381" s="27"/>
      <c r="L381" s="1"/>
      <c r="M381" s="1"/>
      <c r="N381" s="1"/>
      <c r="O381" s="1"/>
      <c r="P381" s="1"/>
      <c r="Q381" s="1"/>
      <c r="R381" s="1"/>
      <c r="S381" s="1"/>
      <c r="T381" s="1"/>
      <c r="U381" s="1"/>
      <c r="V381" s="1"/>
      <c r="W381" s="1"/>
      <c r="X381" s="1"/>
      <c r="Y381" s="1"/>
      <c r="Z381" s="1"/>
      <c r="AA381" s="1"/>
    </row>
    <row r="382" ht="18.0" customHeight="1">
      <c r="A382" s="1"/>
      <c r="B382" s="14"/>
      <c r="C382" s="22"/>
      <c r="D382" s="23"/>
      <c r="E382" s="23"/>
      <c r="F382" s="23"/>
      <c r="G382" s="23"/>
      <c r="H382" s="113"/>
      <c r="I382" s="114"/>
      <c r="J382" s="114"/>
      <c r="K382" s="27"/>
      <c r="L382" s="1"/>
      <c r="M382" s="1"/>
      <c r="N382" s="1"/>
      <c r="O382" s="1"/>
      <c r="P382" s="1"/>
      <c r="Q382" s="1"/>
      <c r="R382" s="1"/>
      <c r="S382" s="1"/>
      <c r="T382" s="1"/>
      <c r="U382" s="1"/>
      <c r="V382" s="1"/>
      <c r="W382" s="1"/>
      <c r="X382" s="1"/>
      <c r="Y382" s="1"/>
      <c r="Z382" s="1"/>
      <c r="AA382" s="1"/>
    </row>
    <row r="383" ht="18.0" customHeight="1">
      <c r="A383" s="1"/>
      <c r="B383" s="14"/>
      <c r="C383" s="22"/>
      <c r="D383" s="23"/>
      <c r="E383" s="23"/>
      <c r="F383" s="23"/>
      <c r="G383" s="23"/>
      <c r="H383" s="115"/>
      <c r="I383" s="114"/>
      <c r="J383" s="114"/>
      <c r="K383" s="27"/>
      <c r="L383" s="1"/>
      <c r="M383" s="1"/>
      <c r="N383" s="1"/>
      <c r="O383" s="1"/>
      <c r="P383" s="1"/>
      <c r="Q383" s="1"/>
      <c r="R383" s="1"/>
      <c r="S383" s="1"/>
      <c r="T383" s="1"/>
      <c r="U383" s="1"/>
      <c r="V383" s="1"/>
      <c r="W383" s="1"/>
      <c r="X383" s="1"/>
      <c r="Y383" s="1"/>
      <c r="Z383" s="1"/>
      <c r="AA383" s="1"/>
    </row>
    <row r="384" ht="18.0" customHeight="1">
      <c r="A384" s="1"/>
      <c r="B384" s="14"/>
      <c r="C384" s="22"/>
      <c r="D384" s="23"/>
      <c r="E384" s="23"/>
      <c r="F384" s="23"/>
      <c r="G384" s="23"/>
      <c r="H384" s="113"/>
      <c r="I384" s="114"/>
      <c r="J384" s="114"/>
      <c r="K384" s="27"/>
      <c r="L384" s="1"/>
      <c r="M384" s="1"/>
      <c r="N384" s="1"/>
      <c r="O384" s="1"/>
      <c r="P384" s="1"/>
      <c r="Q384" s="1"/>
      <c r="R384" s="1"/>
      <c r="S384" s="1"/>
      <c r="T384" s="1"/>
      <c r="U384" s="1"/>
      <c r="V384" s="1"/>
      <c r="W384" s="1"/>
      <c r="X384" s="1"/>
      <c r="Y384" s="1"/>
      <c r="Z384" s="1"/>
      <c r="AA384" s="1"/>
    </row>
    <row r="385" ht="18.0" customHeight="1">
      <c r="A385" s="1"/>
      <c r="B385" s="14"/>
      <c r="C385" s="22"/>
      <c r="D385" s="23"/>
      <c r="E385" s="23"/>
      <c r="F385" s="23"/>
      <c r="G385" s="23"/>
      <c r="H385" s="113"/>
      <c r="I385" s="114"/>
      <c r="J385" s="114"/>
      <c r="K385" s="27"/>
      <c r="L385" s="1"/>
      <c r="M385" s="1"/>
      <c r="N385" s="1"/>
      <c r="O385" s="1"/>
      <c r="P385" s="1"/>
      <c r="Q385" s="1"/>
      <c r="R385" s="1"/>
      <c r="S385" s="1"/>
      <c r="T385" s="1"/>
      <c r="U385" s="1"/>
      <c r="V385" s="1"/>
      <c r="W385" s="1"/>
      <c r="X385" s="1"/>
      <c r="Y385" s="1"/>
      <c r="Z385" s="1"/>
      <c r="AA385" s="1"/>
    </row>
    <row r="386" ht="18.0" customHeight="1">
      <c r="A386" s="1"/>
      <c r="B386" s="14"/>
      <c r="C386" s="22"/>
      <c r="D386" s="23"/>
      <c r="E386" s="23"/>
      <c r="F386" s="23"/>
      <c r="G386" s="23"/>
      <c r="H386" s="113"/>
      <c r="I386" s="114"/>
      <c r="J386" s="114"/>
      <c r="K386" s="27"/>
      <c r="L386" s="1"/>
      <c r="M386" s="1"/>
      <c r="N386" s="1"/>
      <c r="O386" s="1"/>
      <c r="P386" s="1"/>
      <c r="Q386" s="1"/>
      <c r="R386" s="1"/>
      <c r="S386" s="1"/>
      <c r="T386" s="1"/>
      <c r="U386" s="1"/>
      <c r="V386" s="1"/>
      <c r="W386" s="1"/>
      <c r="X386" s="1"/>
      <c r="Y386" s="1"/>
      <c r="Z386" s="1"/>
      <c r="AA386" s="1"/>
    </row>
    <row r="387" ht="18.0" customHeight="1">
      <c r="A387" s="1"/>
      <c r="B387" s="14"/>
      <c r="C387" s="22"/>
      <c r="D387" s="23"/>
      <c r="E387" s="23"/>
      <c r="F387" s="23"/>
      <c r="G387" s="23"/>
      <c r="H387" s="113"/>
      <c r="I387" s="114"/>
      <c r="J387" s="114"/>
      <c r="K387" s="27"/>
      <c r="L387" s="1"/>
      <c r="M387" s="1"/>
      <c r="N387" s="1"/>
      <c r="O387" s="1"/>
      <c r="P387" s="1"/>
      <c r="Q387" s="1"/>
      <c r="R387" s="1"/>
      <c r="S387" s="1"/>
      <c r="T387" s="1"/>
      <c r="U387" s="1"/>
      <c r="V387" s="1"/>
      <c r="W387" s="1"/>
      <c r="X387" s="1"/>
      <c r="Y387" s="1"/>
      <c r="Z387" s="1"/>
      <c r="AA387" s="1"/>
    </row>
    <row r="388" ht="18.0" customHeight="1">
      <c r="A388" s="1"/>
      <c r="B388" s="14"/>
      <c r="C388" s="22"/>
      <c r="D388" s="23"/>
      <c r="E388" s="23"/>
      <c r="F388" s="23"/>
      <c r="G388" s="23"/>
      <c r="H388" s="115"/>
      <c r="I388" s="114"/>
      <c r="J388" s="114"/>
      <c r="K388" s="27"/>
      <c r="L388" s="1"/>
      <c r="M388" s="1"/>
      <c r="N388" s="1"/>
      <c r="O388" s="1"/>
      <c r="P388" s="1"/>
      <c r="Q388" s="1"/>
      <c r="R388" s="1"/>
      <c r="S388" s="1"/>
      <c r="T388" s="1"/>
      <c r="U388" s="1"/>
      <c r="V388" s="1"/>
      <c r="W388" s="1"/>
      <c r="X388" s="1"/>
      <c r="Y388" s="1"/>
      <c r="Z388" s="1"/>
      <c r="AA388" s="1"/>
    </row>
    <row r="389" ht="18.0" customHeight="1">
      <c r="A389" s="1"/>
      <c r="B389" s="14"/>
      <c r="C389" s="22"/>
      <c r="D389" s="23"/>
      <c r="E389" s="23"/>
      <c r="F389" s="23"/>
      <c r="G389" s="23"/>
      <c r="H389" s="115"/>
      <c r="I389" s="114"/>
      <c r="J389" s="114"/>
      <c r="K389" s="27"/>
      <c r="L389" s="1"/>
      <c r="M389" s="1"/>
      <c r="N389" s="1"/>
      <c r="O389" s="1"/>
      <c r="P389" s="1"/>
      <c r="Q389" s="1"/>
      <c r="R389" s="1"/>
      <c r="S389" s="1"/>
      <c r="T389" s="1"/>
      <c r="U389" s="1"/>
      <c r="V389" s="1"/>
      <c r="W389" s="1"/>
      <c r="X389" s="1"/>
      <c r="Y389" s="1"/>
      <c r="Z389" s="1"/>
      <c r="AA389" s="1"/>
    </row>
    <row r="390" ht="18.0" customHeight="1">
      <c r="A390" s="1"/>
      <c r="B390" s="14"/>
      <c r="C390" s="22"/>
      <c r="D390" s="23"/>
      <c r="E390" s="23"/>
      <c r="F390" s="23"/>
      <c r="G390" s="23"/>
      <c r="H390" s="115"/>
      <c r="I390" s="114"/>
      <c r="J390" s="114"/>
      <c r="K390" s="27"/>
      <c r="L390" s="1"/>
      <c r="M390" s="1"/>
      <c r="N390" s="1"/>
      <c r="O390" s="1"/>
      <c r="P390" s="1"/>
      <c r="Q390" s="1"/>
      <c r="R390" s="1"/>
      <c r="S390" s="1"/>
      <c r="T390" s="1"/>
      <c r="U390" s="1"/>
      <c r="V390" s="1"/>
      <c r="W390" s="1"/>
      <c r="X390" s="1"/>
      <c r="Y390" s="1"/>
      <c r="Z390" s="1"/>
      <c r="AA390" s="1"/>
    </row>
    <row r="391" ht="18.0" customHeight="1">
      <c r="A391" s="1"/>
      <c r="B391" s="14"/>
      <c r="C391" s="22"/>
      <c r="D391" s="23"/>
      <c r="E391" s="23"/>
      <c r="F391" s="23"/>
      <c r="G391" s="23"/>
      <c r="H391" s="115"/>
      <c r="I391" s="114"/>
      <c r="J391" s="114"/>
      <c r="K391" s="27"/>
      <c r="L391" s="1"/>
      <c r="M391" s="1"/>
      <c r="N391" s="1"/>
      <c r="O391" s="1"/>
      <c r="P391" s="1"/>
      <c r="Q391" s="1"/>
      <c r="R391" s="1"/>
      <c r="S391" s="1"/>
      <c r="T391" s="1"/>
      <c r="U391" s="1"/>
      <c r="V391" s="1"/>
      <c r="W391" s="1"/>
      <c r="X391" s="1"/>
      <c r="Y391" s="1"/>
      <c r="Z391" s="1"/>
      <c r="AA391" s="1"/>
    </row>
    <row r="392" ht="18.0" customHeight="1">
      <c r="A392" s="1"/>
      <c r="B392" s="14"/>
      <c r="C392" s="22"/>
      <c r="D392" s="23"/>
      <c r="E392" s="23"/>
      <c r="F392" s="23"/>
      <c r="G392" s="23"/>
      <c r="H392" s="115"/>
      <c r="I392" s="114"/>
      <c r="J392" s="114"/>
      <c r="K392" s="27"/>
      <c r="L392" s="1"/>
      <c r="M392" s="1"/>
      <c r="N392" s="1"/>
      <c r="O392" s="1"/>
      <c r="P392" s="1"/>
      <c r="Q392" s="1"/>
      <c r="R392" s="1"/>
      <c r="S392" s="1"/>
      <c r="T392" s="1"/>
      <c r="U392" s="1"/>
      <c r="V392" s="1"/>
      <c r="W392" s="1"/>
      <c r="X392" s="1"/>
      <c r="Y392" s="1"/>
      <c r="Z392" s="1"/>
      <c r="AA392" s="1"/>
    </row>
    <row r="393" ht="18.0" customHeight="1">
      <c r="A393" s="1"/>
      <c r="B393" s="14"/>
      <c r="C393" s="22"/>
      <c r="D393" s="23"/>
      <c r="E393" s="23"/>
      <c r="F393" s="23"/>
      <c r="G393" s="23"/>
      <c r="H393" s="115"/>
      <c r="I393" s="114"/>
      <c r="J393" s="114"/>
      <c r="K393" s="27"/>
      <c r="L393" s="1"/>
      <c r="M393" s="1"/>
      <c r="N393" s="1"/>
      <c r="O393" s="1"/>
      <c r="P393" s="1"/>
      <c r="Q393" s="1"/>
      <c r="R393" s="1"/>
      <c r="S393" s="1"/>
      <c r="T393" s="1"/>
      <c r="U393" s="1"/>
      <c r="V393" s="1"/>
      <c r="W393" s="1"/>
      <c r="X393" s="1"/>
      <c r="Y393" s="1"/>
      <c r="Z393" s="1"/>
      <c r="AA393" s="1"/>
    </row>
    <row r="394" ht="18.0" customHeight="1">
      <c r="A394" s="1"/>
      <c r="B394" s="14"/>
      <c r="C394" s="22"/>
      <c r="D394" s="23"/>
      <c r="E394" s="23"/>
      <c r="F394" s="23"/>
      <c r="G394" s="23"/>
      <c r="H394" s="115"/>
      <c r="I394" s="114"/>
      <c r="J394" s="114"/>
      <c r="K394" s="27"/>
      <c r="L394" s="1"/>
      <c r="M394" s="1"/>
      <c r="N394" s="1"/>
      <c r="O394" s="1"/>
      <c r="P394" s="1"/>
      <c r="Q394" s="1"/>
      <c r="R394" s="1"/>
      <c r="S394" s="1"/>
      <c r="T394" s="1"/>
      <c r="U394" s="1"/>
      <c r="V394" s="1"/>
      <c r="W394" s="1"/>
      <c r="X394" s="1"/>
      <c r="Y394" s="1"/>
      <c r="Z394" s="1"/>
      <c r="AA394" s="1"/>
    </row>
    <row r="395" ht="18.0" customHeight="1">
      <c r="A395" s="1"/>
      <c r="B395" s="14"/>
      <c r="C395" s="22"/>
      <c r="D395" s="23"/>
      <c r="E395" s="23"/>
      <c r="F395" s="23"/>
      <c r="G395" s="23"/>
      <c r="H395" s="115"/>
      <c r="I395" s="114"/>
      <c r="J395" s="114"/>
      <c r="K395" s="27"/>
      <c r="L395" s="1"/>
      <c r="M395" s="1"/>
      <c r="N395" s="1"/>
      <c r="O395" s="1"/>
      <c r="P395" s="1"/>
      <c r="Q395" s="1"/>
      <c r="R395" s="1"/>
      <c r="S395" s="1"/>
      <c r="T395" s="1"/>
      <c r="U395" s="1"/>
      <c r="V395" s="1"/>
      <c r="W395" s="1"/>
      <c r="X395" s="1"/>
      <c r="Y395" s="1"/>
      <c r="Z395" s="1"/>
      <c r="AA395" s="1"/>
    </row>
    <row r="396" ht="18.0" customHeight="1">
      <c r="A396" s="1"/>
      <c r="B396" s="14"/>
      <c r="C396" s="22"/>
      <c r="D396" s="23"/>
      <c r="E396" s="23"/>
      <c r="F396" s="23"/>
      <c r="G396" s="23"/>
      <c r="H396" s="115"/>
      <c r="I396" s="114"/>
      <c r="J396" s="114"/>
      <c r="K396" s="27"/>
      <c r="L396" s="1"/>
      <c r="M396" s="1"/>
      <c r="N396" s="1"/>
      <c r="O396" s="1"/>
      <c r="P396" s="1"/>
      <c r="Q396" s="1"/>
      <c r="R396" s="1"/>
      <c r="S396" s="1"/>
      <c r="T396" s="1"/>
      <c r="U396" s="1"/>
      <c r="V396" s="1"/>
      <c r="W396" s="1"/>
      <c r="X396" s="1"/>
      <c r="Y396" s="1"/>
      <c r="Z396" s="1"/>
      <c r="AA396" s="1"/>
    </row>
    <row r="397" ht="18.0" customHeight="1">
      <c r="A397" s="3"/>
      <c r="B397" s="21"/>
      <c r="C397" s="22"/>
      <c r="D397" s="23"/>
      <c r="E397" s="23"/>
      <c r="F397" s="23"/>
      <c r="G397" s="23"/>
      <c r="H397" s="115"/>
      <c r="I397" s="114"/>
      <c r="J397" s="114"/>
      <c r="K397" s="27"/>
      <c r="L397" s="1"/>
      <c r="M397" s="1"/>
      <c r="N397" s="1"/>
      <c r="O397" s="1"/>
      <c r="P397" s="1"/>
      <c r="Q397" s="1"/>
      <c r="R397" s="1"/>
      <c r="S397" s="1"/>
      <c r="T397" s="1"/>
      <c r="U397" s="1"/>
      <c r="V397" s="1"/>
      <c r="W397" s="1"/>
      <c r="X397" s="1"/>
      <c r="Y397" s="1"/>
      <c r="Z397" s="1"/>
      <c r="AA397" s="1"/>
    </row>
    <row r="398" ht="18.0" customHeight="1">
      <c r="A398" s="1"/>
      <c r="B398" s="14"/>
      <c r="C398" s="22"/>
      <c r="D398" s="23"/>
      <c r="E398" s="23"/>
      <c r="F398" s="23"/>
      <c r="G398" s="23"/>
      <c r="H398" s="115"/>
      <c r="I398" s="114"/>
      <c r="J398" s="114"/>
      <c r="K398" s="27"/>
      <c r="L398" s="1"/>
      <c r="M398" s="1"/>
      <c r="N398" s="1"/>
      <c r="O398" s="1"/>
      <c r="P398" s="1"/>
      <c r="Q398" s="1"/>
      <c r="R398" s="1"/>
      <c r="S398" s="1"/>
      <c r="T398" s="1"/>
      <c r="U398" s="1"/>
      <c r="V398" s="1"/>
      <c r="W398" s="1"/>
      <c r="X398" s="1"/>
      <c r="Y398" s="1"/>
      <c r="Z398" s="1"/>
      <c r="AA398" s="1"/>
    </row>
    <row r="399" ht="18.0" customHeight="1">
      <c r="A399" s="1"/>
      <c r="B399" s="14"/>
      <c r="C399" s="22"/>
      <c r="D399" s="23"/>
      <c r="E399" s="23"/>
      <c r="F399" s="23"/>
      <c r="G399" s="23"/>
      <c r="H399" s="115"/>
      <c r="I399" s="114"/>
      <c r="J399" s="114"/>
      <c r="K399" s="27"/>
      <c r="L399" s="1"/>
      <c r="M399" s="1"/>
      <c r="N399" s="1"/>
      <c r="O399" s="1"/>
      <c r="P399" s="1"/>
      <c r="Q399" s="1"/>
      <c r="R399" s="1"/>
      <c r="S399" s="1"/>
      <c r="T399" s="1"/>
      <c r="U399" s="1"/>
      <c r="V399" s="1"/>
      <c r="W399" s="1"/>
      <c r="X399" s="1"/>
      <c r="Y399" s="1"/>
      <c r="Z399" s="1"/>
      <c r="AA399" s="1"/>
    </row>
    <row r="400" ht="18.0" customHeight="1">
      <c r="A400" s="1"/>
      <c r="B400" s="14"/>
      <c r="C400" s="22"/>
      <c r="D400" s="23"/>
      <c r="E400" s="23"/>
      <c r="F400" s="23"/>
      <c r="G400" s="23"/>
      <c r="H400" s="115"/>
      <c r="I400" s="114"/>
      <c r="J400" s="114"/>
      <c r="K400" s="27"/>
      <c r="L400" s="1"/>
      <c r="M400" s="1"/>
      <c r="N400" s="1"/>
      <c r="O400" s="1"/>
      <c r="P400" s="1"/>
      <c r="Q400" s="1"/>
      <c r="R400" s="1"/>
      <c r="S400" s="1"/>
      <c r="T400" s="1"/>
      <c r="U400" s="1"/>
      <c r="V400" s="1"/>
      <c r="W400" s="1"/>
      <c r="X400" s="1"/>
      <c r="Y400" s="1"/>
      <c r="Z400" s="1"/>
      <c r="AA400" s="1"/>
    </row>
    <row r="401" ht="18.0" customHeight="1">
      <c r="A401" s="1"/>
      <c r="B401" s="14"/>
      <c r="C401" s="22"/>
      <c r="D401" s="23"/>
      <c r="E401" s="23"/>
      <c r="F401" s="23"/>
      <c r="G401" s="23"/>
      <c r="H401" s="115"/>
      <c r="I401" s="114"/>
      <c r="J401" s="114"/>
      <c r="K401" s="27"/>
      <c r="L401" s="1"/>
      <c r="M401" s="1"/>
      <c r="N401" s="1"/>
      <c r="O401" s="1"/>
      <c r="P401" s="1"/>
      <c r="Q401" s="1"/>
      <c r="R401" s="1"/>
      <c r="S401" s="1"/>
      <c r="T401" s="1"/>
      <c r="U401" s="1"/>
      <c r="V401" s="1"/>
      <c r="W401" s="1"/>
      <c r="X401" s="1"/>
      <c r="Y401" s="1"/>
      <c r="Z401" s="1"/>
      <c r="AA401" s="1"/>
    </row>
    <row r="402" ht="18.0" customHeight="1">
      <c r="A402" s="1"/>
      <c r="B402" s="14"/>
      <c r="C402" s="22"/>
      <c r="D402" s="23"/>
      <c r="E402" s="23"/>
      <c r="F402" s="23"/>
      <c r="G402" s="23"/>
      <c r="H402" s="113"/>
      <c r="I402" s="116"/>
      <c r="J402" s="116"/>
      <c r="K402" s="27"/>
      <c r="L402" s="1"/>
      <c r="M402" s="1"/>
      <c r="N402" s="1"/>
      <c r="O402" s="1"/>
      <c r="P402" s="1"/>
      <c r="Q402" s="1"/>
      <c r="R402" s="1"/>
      <c r="S402" s="1"/>
      <c r="T402" s="1"/>
      <c r="U402" s="1"/>
      <c r="V402" s="1"/>
      <c r="W402" s="1"/>
      <c r="X402" s="1"/>
      <c r="Y402" s="1"/>
      <c r="Z402" s="1"/>
      <c r="AA402" s="1"/>
    </row>
    <row r="403" ht="18.0" customHeight="1">
      <c r="A403" s="3"/>
      <c r="B403" s="21"/>
      <c r="C403" s="22"/>
      <c r="D403" s="23"/>
      <c r="E403" s="23"/>
      <c r="F403" s="23"/>
      <c r="G403" s="23"/>
      <c r="H403" s="113"/>
      <c r="I403" s="114"/>
      <c r="J403" s="114"/>
      <c r="K403" s="27"/>
      <c r="L403" s="1"/>
      <c r="M403" s="1"/>
      <c r="N403" s="1"/>
      <c r="O403" s="1"/>
      <c r="P403" s="1"/>
      <c r="Q403" s="1"/>
      <c r="R403" s="1"/>
      <c r="S403" s="1"/>
      <c r="T403" s="1"/>
      <c r="U403" s="1"/>
      <c r="V403" s="1"/>
      <c r="W403" s="1"/>
      <c r="X403" s="1"/>
      <c r="Y403" s="1"/>
      <c r="Z403" s="1"/>
      <c r="AA403" s="1"/>
    </row>
    <row r="404" ht="18.0" customHeight="1">
      <c r="A404" s="1"/>
      <c r="B404" s="14"/>
      <c r="C404" s="22"/>
      <c r="D404" s="23"/>
      <c r="E404" s="23"/>
      <c r="F404" s="23"/>
      <c r="G404" s="23"/>
      <c r="H404" s="113"/>
      <c r="I404" s="114"/>
      <c r="J404" s="114"/>
      <c r="K404" s="27"/>
      <c r="L404" s="1"/>
      <c r="M404" s="1"/>
      <c r="N404" s="1"/>
      <c r="O404" s="1"/>
      <c r="P404" s="1"/>
      <c r="Q404" s="1"/>
      <c r="R404" s="1"/>
      <c r="S404" s="1"/>
      <c r="T404" s="1"/>
      <c r="U404" s="1"/>
      <c r="V404" s="1"/>
      <c r="W404" s="1"/>
      <c r="X404" s="1"/>
      <c r="Y404" s="1"/>
      <c r="Z404" s="1"/>
      <c r="AA404" s="1"/>
    </row>
    <row r="405" ht="18.0" customHeight="1">
      <c r="A405" s="1"/>
      <c r="B405" s="14"/>
      <c r="C405" s="22"/>
      <c r="D405" s="23"/>
      <c r="E405" s="23"/>
      <c r="F405" s="23"/>
      <c r="G405" s="23"/>
      <c r="H405" s="115"/>
      <c r="I405" s="114"/>
      <c r="J405" s="114"/>
      <c r="K405" s="27"/>
      <c r="L405" s="1"/>
      <c r="M405" s="1"/>
      <c r="N405" s="1"/>
      <c r="O405" s="1"/>
      <c r="P405" s="1"/>
      <c r="Q405" s="1"/>
      <c r="R405" s="1"/>
      <c r="S405" s="1"/>
      <c r="T405" s="1"/>
      <c r="U405" s="1"/>
      <c r="V405" s="1"/>
      <c r="W405" s="1"/>
      <c r="X405" s="1"/>
      <c r="Y405" s="1"/>
      <c r="Z405" s="1"/>
      <c r="AA405" s="1"/>
    </row>
    <row r="406" ht="18.0" customHeight="1">
      <c r="A406" s="1"/>
      <c r="B406" s="14"/>
      <c r="C406" s="22"/>
      <c r="D406" s="23"/>
      <c r="E406" s="23"/>
      <c r="F406" s="23"/>
      <c r="G406" s="23"/>
      <c r="H406" s="115"/>
      <c r="I406" s="114"/>
      <c r="J406" s="114"/>
      <c r="K406" s="27"/>
      <c r="L406" s="1"/>
      <c r="M406" s="1"/>
      <c r="N406" s="1"/>
      <c r="O406" s="1"/>
      <c r="P406" s="1"/>
      <c r="Q406" s="1"/>
      <c r="R406" s="1"/>
      <c r="S406" s="1"/>
      <c r="T406" s="1"/>
      <c r="U406" s="1"/>
      <c r="V406" s="1"/>
      <c r="W406" s="1"/>
      <c r="X406" s="1"/>
      <c r="Y406" s="1"/>
      <c r="Z406" s="1"/>
      <c r="AA406" s="1"/>
    </row>
    <row r="407" ht="18.0" customHeight="1">
      <c r="A407" s="1"/>
      <c r="B407" s="14"/>
      <c r="C407" s="22"/>
      <c r="D407" s="23"/>
      <c r="E407" s="23"/>
      <c r="F407" s="23"/>
      <c r="G407" s="23"/>
      <c r="H407" s="113"/>
      <c r="I407" s="114"/>
      <c r="J407" s="114"/>
      <c r="K407" s="27"/>
      <c r="L407" s="1"/>
      <c r="M407" s="1"/>
      <c r="N407" s="1"/>
      <c r="O407" s="1"/>
      <c r="P407" s="1"/>
      <c r="Q407" s="1"/>
      <c r="R407" s="1"/>
      <c r="S407" s="1"/>
      <c r="T407" s="1"/>
      <c r="U407" s="1"/>
      <c r="V407" s="1"/>
      <c r="W407" s="1"/>
      <c r="X407" s="1"/>
      <c r="Y407" s="1"/>
      <c r="Z407" s="1"/>
      <c r="AA407" s="1"/>
    </row>
    <row r="408" ht="18.0" customHeight="1">
      <c r="A408" s="1"/>
      <c r="B408" s="14"/>
      <c r="C408" s="22"/>
      <c r="D408" s="23"/>
      <c r="E408" s="23"/>
      <c r="F408" s="23"/>
      <c r="G408" s="23"/>
      <c r="H408" s="115"/>
      <c r="I408" s="114"/>
      <c r="J408" s="114"/>
      <c r="K408" s="27"/>
      <c r="L408" s="1"/>
      <c r="M408" s="1"/>
      <c r="N408" s="1"/>
      <c r="O408" s="1"/>
      <c r="P408" s="1"/>
      <c r="Q408" s="1"/>
      <c r="R408" s="1"/>
      <c r="S408" s="1"/>
      <c r="T408" s="1"/>
      <c r="U408" s="1"/>
      <c r="V408" s="1"/>
      <c r="W408" s="1"/>
      <c r="X408" s="1"/>
      <c r="Y408" s="1"/>
      <c r="Z408" s="1"/>
      <c r="AA408" s="1"/>
    </row>
    <row r="409" ht="18.0" customHeight="1">
      <c r="A409" s="1"/>
      <c r="B409" s="14"/>
      <c r="C409" s="22"/>
      <c r="D409" s="23"/>
      <c r="E409" s="23"/>
      <c r="F409" s="23"/>
      <c r="G409" s="23"/>
      <c r="H409" s="113"/>
      <c r="I409" s="114"/>
      <c r="J409" s="114"/>
      <c r="K409" s="27"/>
      <c r="L409" s="1"/>
      <c r="M409" s="1"/>
      <c r="N409" s="1"/>
      <c r="O409" s="1"/>
      <c r="P409" s="1"/>
      <c r="Q409" s="1"/>
      <c r="R409" s="1"/>
      <c r="S409" s="1"/>
      <c r="T409" s="1"/>
      <c r="U409" s="1"/>
      <c r="V409" s="1"/>
      <c r="W409" s="1"/>
      <c r="X409" s="1"/>
      <c r="Y409" s="1"/>
      <c r="Z409" s="1"/>
      <c r="AA409" s="1"/>
    </row>
    <row r="410" ht="18.0" customHeight="1">
      <c r="A410" s="1"/>
      <c r="B410" s="14"/>
      <c r="C410" s="22"/>
      <c r="D410" s="23"/>
      <c r="E410" s="23"/>
      <c r="F410" s="23"/>
      <c r="G410" s="23"/>
      <c r="H410" s="115"/>
      <c r="I410" s="114"/>
      <c r="J410" s="114"/>
      <c r="K410" s="27"/>
      <c r="L410" s="1"/>
      <c r="M410" s="1"/>
      <c r="N410" s="1"/>
      <c r="O410" s="1"/>
      <c r="P410" s="1"/>
      <c r="Q410" s="1"/>
      <c r="R410" s="1"/>
      <c r="S410" s="1"/>
      <c r="T410" s="1"/>
      <c r="U410" s="1"/>
      <c r="V410" s="1"/>
      <c r="W410" s="1"/>
      <c r="X410" s="1"/>
      <c r="Y410" s="1"/>
      <c r="Z410" s="1"/>
      <c r="AA410" s="1"/>
    </row>
    <row r="411" ht="18.0" customHeight="1">
      <c r="A411" s="1"/>
      <c r="B411" s="14"/>
      <c r="C411" s="22"/>
      <c r="D411" s="23"/>
      <c r="E411" s="23"/>
      <c r="F411" s="23"/>
      <c r="G411" s="23"/>
      <c r="H411" s="115"/>
      <c r="I411" s="114"/>
      <c r="J411" s="114"/>
      <c r="K411" s="27"/>
      <c r="L411" s="1"/>
      <c r="M411" s="1"/>
      <c r="N411" s="1"/>
      <c r="O411" s="1"/>
      <c r="P411" s="1"/>
      <c r="Q411" s="1"/>
      <c r="R411" s="1"/>
      <c r="S411" s="1"/>
      <c r="T411" s="1"/>
      <c r="U411" s="1"/>
      <c r="V411" s="1"/>
      <c r="W411" s="1"/>
      <c r="X411" s="1"/>
      <c r="Y411" s="1"/>
      <c r="Z411" s="1"/>
      <c r="AA411" s="1"/>
    </row>
    <row r="412" ht="18.0" customHeight="1">
      <c r="A412" s="1"/>
      <c r="B412" s="14"/>
      <c r="C412" s="22"/>
      <c r="D412" s="23"/>
      <c r="E412" s="23"/>
      <c r="F412" s="23"/>
      <c r="G412" s="23"/>
      <c r="H412" s="115"/>
      <c r="I412" s="114"/>
      <c r="J412" s="114"/>
      <c r="K412" s="27"/>
      <c r="L412" s="1"/>
      <c r="M412" s="1"/>
      <c r="N412" s="1"/>
      <c r="O412" s="1"/>
      <c r="P412" s="1"/>
      <c r="Q412" s="1"/>
      <c r="R412" s="1"/>
      <c r="S412" s="1"/>
      <c r="T412" s="1"/>
      <c r="U412" s="1"/>
      <c r="V412" s="1"/>
      <c r="W412" s="1"/>
      <c r="X412" s="1"/>
      <c r="Y412" s="1"/>
      <c r="Z412" s="1"/>
      <c r="AA412" s="1"/>
    </row>
    <row r="413" ht="18.0" customHeight="1">
      <c r="A413" s="1"/>
      <c r="B413" s="14"/>
      <c r="C413" s="22"/>
      <c r="D413" s="23"/>
      <c r="E413" s="23"/>
      <c r="F413" s="23"/>
      <c r="G413" s="23"/>
      <c r="H413" s="115"/>
      <c r="I413" s="114"/>
      <c r="J413" s="114"/>
      <c r="K413" s="27"/>
      <c r="L413" s="1"/>
      <c r="M413" s="1"/>
      <c r="N413" s="1"/>
      <c r="O413" s="1"/>
      <c r="P413" s="1"/>
      <c r="Q413" s="1"/>
      <c r="R413" s="1"/>
      <c r="S413" s="1"/>
      <c r="T413" s="1"/>
      <c r="U413" s="1"/>
      <c r="V413" s="1"/>
      <c r="W413" s="1"/>
      <c r="X413" s="1"/>
      <c r="Y413" s="1"/>
      <c r="Z413" s="1"/>
      <c r="AA413" s="1"/>
    </row>
    <row r="414" ht="18.0" customHeight="1">
      <c r="A414" s="1"/>
      <c r="B414" s="14"/>
      <c r="C414" s="22"/>
      <c r="D414" s="23"/>
      <c r="E414" s="23"/>
      <c r="F414" s="23"/>
      <c r="G414" s="23"/>
      <c r="H414" s="113"/>
      <c r="I414" s="114"/>
      <c r="J414" s="114"/>
      <c r="K414" s="27"/>
      <c r="L414" s="1"/>
      <c r="M414" s="1"/>
      <c r="N414" s="1"/>
      <c r="O414" s="1"/>
      <c r="P414" s="1"/>
      <c r="Q414" s="1"/>
      <c r="R414" s="1"/>
      <c r="S414" s="1"/>
      <c r="T414" s="1"/>
      <c r="U414" s="1"/>
      <c r="V414" s="1"/>
      <c r="W414" s="1"/>
      <c r="X414" s="1"/>
      <c r="Y414" s="1"/>
      <c r="Z414" s="1"/>
      <c r="AA414" s="1"/>
    </row>
    <row r="415" ht="18.0" customHeight="1">
      <c r="A415" s="1"/>
      <c r="B415" s="14"/>
      <c r="C415" s="22"/>
      <c r="D415" s="23"/>
      <c r="E415" s="23"/>
      <c r="F415" s="23"/>
      <c r="G415" s="23"/>
      <c r="H415" s="113"/>
      <c r="I415" s="114"/>
      <c r="J415" s="114"/>
      <c r="K415" s="27"/>
      <c r="L415" s="1"/>
      <c r="M415" s="1"/>
      <c r="N415" s="1"/>
      <c r="O415" s="1"/>
      <c r="P415" s="1"/>
      <c r="Q415" s="1"/>
      <c r="R415" s="1"/>
      <c r="S415" s="1"/>
      <c r="T415" s="1"/>
      <c r="U415" s="1"/>
      <c r="V415" s="1"/>
      <c r="W415" s="1"/>
      <c r="X415" s="1"/>
      <c r="Y415" s="1"/>
      <c r="Z415" s="1"/>
      <c r="AA415" s="1"/>
    </row>
    <row r="416" ht="18.0" customHeight="1">
      <c r="A416" s="1"/>
      <c r="B416" s="14"/>
      <c r="C416" s="22"/>
      <c r="D416" s="23"/>
      <c r="E416" s="23"/>
      <c r="F416" s="23"/>
      <c r="G416" s="23"/>
      <c r="H416" s="115"/>
      <c r="I416" s="114"/>
      <c r="J416" s="114"/>
      <c r="K416" s="27"/>
      <c r="L416" s="1"/>
      <c r="M416" s="1"/>
      <c r="N416" s="1"/>
      <c r="O416" s="1"/>
      <c r="P416" s="1"/>
      <c r="Q416" s="1"/>
      <c r="R416" s="1"/>
      <c r="S416" s="1"/>
      <c r="T416" s="1"/>
      <c r="U416" s="1"/>
      <c r="V416" s="1"/>
      <c r="W416" s="1"/>
      <c r="X416" s="1"/>
      <c r="Y416" s="1"/>
      <c r="Z416" s="1"/>
      <c r="AA416" s="1"/>
    </row>
    <row r="417" ht="18.0" customHeight="1">
      <c r="A417" s="1"/>
      <c r="B417" s="14"/>
      <c r="C417" s="22"/>
      <c r="D417" s="23"/>
      <c r="E417" s="23"/>
      <c r="F417" s="23"/>
      <c r="G417" s="23"/>
      <c r="H417" s="115"/>
      <c r="I417" s="114"/>
      <c r="J417" s="114"/>
      <c r="K417" s="27"/>
      <c r="L417" s="1"/>
      <c r="M417" s="1"/>
      <c r="N417" s="1"/>
      <c r="O417" s="1"/>
      <c r="P417" s="1"/>
      <c r="Q417" s="1"/>
      <c r="R417" s="1"/>
      <c r="S417" s="1"/>
      <c r="T417" s="1"/>
      <c r="U417" s="1"/>
      <c r="V417" s="1"/>
      <c r="W417" s="1"/>
      <c r="X417" s="1"/>
      <c r="Y417" s="1"/>
      <c r="Z417" s="1"/>
      <c r="AA417" s="1"/>
    </row>
    <row r="418" ht="18.0" customHeight="1">
      <c r="A418" s="1"/>
      <c r="B418" s="14"/>
      <c r="C418" s="22"/>
      <c r="D418" s="23"/>
      <c r="E418" s="23"/>
      <c r="F418" s="23"/>
      <c r="G418" s="23"/>
      <c r="H418" s="115"/>
      <c r="I418" s="114"/>
      <c r="J418" s="114"/>
      <c r="K418" s="27"/>
      <c r="L418" s="1"/>
      <c r="M418" s="1"/>
      <c r="N418" s="1"/>
      <c r="O418" s="1"/>
      <c r="P418" s="1"/>
      <c r="Q418" s="1"/>
      <c r="R418" s="1"/>
      <c r="S418" s="1"/>
      <c r="T418" s="1"/>
      <c r="U418" s="1"/>
      <c r="V418" s="1"/>
      <c r="W418" s="1"/>
      <c r="X418" s="1"/>
      <c r="Y418" s="1"/>
      <c r="Z418" s="1"/>
      <c r="AA418" s="1"/>
    </row>
    <row r="419" ht="18.0" customHeight="1">
      <c r="A419" s="1"/>
      <c r="B419" s="14"/>
      <c r="C419" s="22"/>
      <c r="D419" s="23"/>
      <c r="E419" s="23"/>
      <c r="F419" s="23"/>
      <c r="G419" s="23"/>
      <c r="H419" s="115"/>
      <c r="I419" s="114"/>
      <c r="J419" s="114"/>
      <c r="K419" s="27"/>
      <c r="L419" s="1"/>
      <c r="M419" s="1"/>
      <c r="N419" s="1"/>
      <c r="O419" s="1"/>
      <c r="P419" s="1"/>
      <c r="Q419" s="1"/>
      <c r="R419" s="1"/>
      <c r="S419" s="1"/>
      <c r="T419" s="1"/>
      <c r="U419" s="1"/>
      <c r="V419" s="1"/>
      <c r="W419" s="1"/>
      <c r="X419" s="1"/>
      <c r="Y419" s="1"/>
      <c r="Z419" s="1"/>
      <c r="AA419" s="1"/>
    </row>
    <row r="420" ht="18.0" customHeight="1">
      <c r="A420" s="1"/>
      <c r="B420" s="14"/>
      <c r="C420" s="22"/>
      <c r="D420" s="23"/>
      <c r="E420" s="23"/>
      <c r="F420" s="23"/>
      <c r="G420" s="23"/>
      <c r="H420" s="113"/>
      <c r="I420" s="114"/>
      <c r="J420" s="114"/>
      <c r="K420" s="27"/>
      <c r="L420" s="1"/>
      <c r="M420" s="1"/>
      <c r="N420" s="1"/>
      <c r="O420" s="1"/>
      <c r="P420" s="1"/>
      <c r="Q420" s="1"/>
      <c r="R420" s="1"/>
      <c r="S420" s="1"/>
      <c r="T420" s="1"/>
      <c r="U420" s="1"/>
      <c r="V420" s="1"/>
      <c r="W420" s="1"/>
      <c r="X420" s="1"/>
      <c r="Y420" s="1"/>
      <c r="Z420" s="1"/>
      <c r="AA420" s="1"/>
    </row>
    <row r="421" ht="18.0" customHeight="1">
      <c r="A421" s="1"/>
      <c r="B421" s="14"/>
      <c r="C421" s="22"/>
      <c r="D421" s="23"/>
      <c r="E421" s="23"/>
      <c r="F421" s="23"/>
      <c r="G421" s="23"/>
      <c r="H421" s="115"/>
      <c r="I421" s="114"/>
      <c r="J421" s="114"/>
      <c r="K421" s="27"/>
      <c r="L421" s="1"/>
      <c r="M421" s="1"/>
      <c r="N421" s="1"/>
      <c r="O421" s="1"/>
      <c r="P421" s="1"/>
      <c r="Q421" s="1"/>
      <c r="R421" s="1"/>
      <c r="S421" s="1"/>
      <c r="T421" s="1"/>
      <c r="U421" s="1"/>
      <c r="V421" s="1"/>
      <c r="W421" s="1"/>
      <c r="X421" s="1"/>
      <c r="Y421" s="1"/>
      <c r="Z421" s="1"/>
      <c r="AA421" s="1"/>
    </row>
    <row r="422" ht="18.0" customHeight="1">
      <c r="A422" s="1"/>
      <c r="B422" s="14"/>
      <c r="C422" s="22"/>
      <c r="D422" s="23"/>
      <c r="E422" s="23"/>
      <c r="F422" s="23"/>
      <c r="G422" s="23"/>
      <c r="H422" s="115"/>
      <c r="I422" s="114"/>
      <c r="J422" s="114"/>
      <c r="K422" s="27"/>
      <c r="L422" s="1"/>
      <c r="M422" s="1"/>
      <c r="N422" s="1"/>
      <c r="O422" s="1"/>
      <c r="P422" s="1"/>
      <c r="Q422" s="1"/>
      <c r="R422" s="1"/>
      <c r="S422" s="1"/>
      <c r="T422" s="1"/>
      <c r="U422" s="1"/>
      <c r="V422" s="1"/>
      <c r="W422" s="1"/>
      <c r="X422" s="1"/>
      <c r="Y422" s="1"/>
      <c r="Z422" s="1"/>
      <c r="AA422" s="1"/>
    </row>
    <row r="423" ht="18.0" customHeight="1">
      <c r="A423" s="1"/>
      <c r="B423" s="14"/>
      <c r="C423" s="22"/>
      <c r="D423" s="23"/>
      <c r="E423" s="23"/>
      <c r="F423" s="23"/>
      <c r="G423" s="23"/>
      <c r="H423" s="115"/>
      <c r="I423" s="114"/>
      <c r="J423" s="114"/>
      <c r="K423" s="27"/>
      <c r="L423" s="1"/>
      <c r="M423" s="1"/>
      <c r="N423" s="1"/>
      <c r="O423" s="1"/>
      <c r="P423" s="1"/>
      <c r="Q423" s="1"/>
      <c r="R423" s="1"/>
      <c r="S423" s="1"/>
      <c r="T423" s="1"/>
      <c r="U423" s="1"/>
      <c r="V423" s="1"/>
      <c r="W423" s="1"/>
      <c r="X423" s="1"/>
      <c r="Y423" s="1"/>
      <c r="Z423" s="1"/>
      <c r="AA423" s="1"/>
    </row>
    <row r="424" ht="18.0" customHeight="1">
      <c r="A424" s="1"/>
      <c r="B424" s="14"/>
      <c r="C424" s="22"/>
      <c r="D424" s="23"/>
      <c r="E424" s="23"/>
      <c r="F424" s="23"/>
      <c r="G424" s="23"/>
      <c r="H424" s="115"/>
      <c r="I424" s="114"/>
      <c r="J424" s="114"/>
      <c r="K424" s="27"/>
      <c r="L424" s="1"/>
      <c r="M424" s="1"/>
      <c r="N424" s="1"/>
      <c r="O424" s="1"/>
      <c r="P424" s="1"/>
      <c r="Q424" s="1"/>
      <c r="R424" s="1"/>
      <c r="S424" s="1"/>
      <c r="T424" s="1"/>
      <c r="U424" s="1"/>
      <c r="V424" s="1"/>
      <c r="W424" s="1"/>
      <c r="X424" s="1"/>
      <c r="Y424" s="1"/>
      <c r="Z424" s="1"/>
      <c r="AA424" s="1"/>
    </row>
    <row r="425" ht="18.0" customHeight="1">
      <c r="A425" s="1"/>
      <c r="B425" s="14"/>
      <c r="C425" s="22"/>
      <c r="D425" s="23"/>
      <c r="E425" s="23"/>
      <c r="F425" s="23"/>
      <c r="G425" s="23"/>
      <c r="H425" s="115"/>
      <c r="I425" s="114"/>
      <c r="J425" s="114"/>
      <c r="K425" s="27"/>
      <c r="L425" s="1"/>
      <c r="M425" s="1"/>
      <c r="N425" s="1"/>
      <c r="O425" s="1"/>
      <c r="P425" s="1"/>
      <c r="Q425" s="1"/>
      <c r="R425" s="1"/>
      <c r="S425" s="1"/>
      <c r="T425" s="1"/>
      <c r="U425" s="1"/>
      <c r="V425" s="1"/>
      <c r="W425" s="1"/>
      <c r="X425" s="1"/>
      <c r="Y425" s="1"/>
      <c r="Z425" s="1"/>
      <c r="AA425" s="1"/>
    </row>
    <row r="426" ht="18.0" customHeight="1">
      <c r="A426" s="1"/>
      <c r="B426" s="14"/>
      <c r="C426" s="22"/>
      <c r="D426" s="23"/>
      <c r="E426" s="23"/>
      <c r="F426" s="23"/>
      <c r="G426" s="23"/>
      <c r="H426" s="115"/>
      <c r="I426" s="114"/>
      <c r="J426" s="114"/>
      <c r="K426" s="27"/>
      <c r="L426" s="1"/>
      <c r="M426" s="1"/>
      <c r="N426" s="1"/>
      <c r="O426" s="1"/>
      <c r="P426" s="1"/>
      <c r="Q426" s="1"/>
      <c r="R426" s="1"/>
      <c r="S426" s="1"/>
      <c r="T426" s="1"/>
      <c r="U426" s="1"/>
      <c r="V426" s="1"/>
      <c r="W426" s="1"/>
      <c r="X426" s="1"/>
      <c r="Y426" s="1"/>
      <c r="Z426" s="1"/>
      <c r="AA426" s="1"/>
    </row>
    <row r="427" ht="18.0" customHeight="1">
      <c r="A427" s="1"/>
      <c r="B427" s="14"/>
      <c r="C427" s="22"/>
      <c r="D427" s="23"/>
      <c r="E427" s="23"/>
      <c r="F427" s="23"/>
      <c r="G427" s="23"/>
      <c r="H427" s="115"/>
      <c r="I427" s="114"/>
      <c r="J427" s="114"/>
      <c r="K427" s="27"/>
      <c r="L427" s="1"/>
      <c r="M427" s="1"/>
      <c r="N427" s="1"/>
      <c r="O427" s="1"/>
      <c r="P427" s="1"/>
      <c r="Q427" s="1"/>
      <c r="R427" s="1"/>
      <c r="S427" s="1"/>
      <c r="T427" s="1"/>
      <c r="U427" s="1"/>
      <c r="V427" s="1"/>
      <c r="W427" s="1"/>
      <c r="X427" s="1"/>
      <c r="Y427" s="1"/>
      <c r="Z427" s="1"/>
      <c r="AA427" s="1"/>
    </row>
    <row r="428" ht="18.0" customHeight="1">
      <c r="A428" s="1"/>
      <c r="B428" s="14"/>
      <c r="C428" s="22"/>
      <c r="D428" s="23"/>
      <c r="E428" s="23"/>
      <c r="F428" s="23"/>
      <c r="G428" s="23"/>
      <c r="H428" s="113"/>
      <c r="I428" s="114"/>
      <c r="J428" s="114"/>
      <c r="K428" s="27"/>
      <c r="L428" s="1"/>
      <c r="M428" s="1"/>
      <c r="N428" s="1"/>
      <c r="O428" s="1"/>
      <c r="P428" s="1"/>
      <c r="Q428" s="1"/>
      <c r="R428" s="1"/>
      <c r="S428" s="1"/>
      <c r="T428" s="1"/>
      <c r="U428" s="1"/>
      <c r="V428" s="1"/>
      <c r="W428" s="1"/>
      <c r="X428" s="1"/>
      <c r="Y428" s="1"/>
      <c r="Z428" s="1"/>
      <c r="AA428" s="1"/>
    </row>
    <row r="429" ht="18.0" customHeight="1">
      <c r="A429" s="1"/>
      <c r="B429" s="14"/>
      <c r="C429" s="22"/>
      <c r="D429" s="23"/>
      <c r="E429" s="23"/>
      <c r="F429" s="23"/>
      <c r="G429" s="23"/>
      <c r="H429" s="113"/>
      <c r="I429" s="114"/>
      <c r="J429" s="114"/>
      <c r="K429" s="27"/>
      <c r="L429" s="1"/>
      <c r="M429" s="1"/>
      <c r="N429" s="1"/>
      <c r="O429" s="1"/>
      <c r="P429" s="1"/>
      <c r="Q429" s="1"/>
      <c r="R429" s="1"/>
      <c r="S429" s="1"/>
      <c r="T429" s="1"/>
      <c r="U429" s="1"/>
      <c r="V429" s="1"/>
      <c r="W429" s="1"/>
      <c r="X429" s="1"/>
      <c r="Y429" s="1"/>
      <c r="Z429" s="1"/>
      <c r="AA429" s="1"/>
    </row>
    <row r="430" ht="18.0" customHeight="1">
      <c r="A430" s="1"/>
      <c r="B430" s="14"/>
      <c r="C430" s="22"/>
      <c r="D430" s="23"/>
      <c r="E430" s="23"/>
      <c r="F430" s="23"/>
      <c r="G430" s="23"/>
      <c r="H430" s="113"/>
      <c r="I430" s="114"/>
      <c r="J430" s="114"/>
      <c r="K430" s="27"/>
      <c r="L430" s="1"/>
      <c r="M430" s="1"/>
      <c r="N430" s="1"/>
      <c r="O430" s="1"/>
      <c r="P430" s="1"/>
      <c r="Q430" s="1"/>
      <c r="R430" s="1"/>
      <c r="S430" s="1"/>
      <c r="T430" s="1"/>
      <c r="U430" s="1"/>
      <c r="V430" s="1"/>
      <c r="W430" s="1"/>
      <c r="X430" s="1"/>
      <c r="Y430" s="1"/>
      <c r="Z430" s="1"/>
      <c r="AA430" s="1"/>
    </row>
    <row r="431" ht="18.0" customHeight="1">
      <c r="A431" s="1"/>
      <c r="B431" s="14"/>
      <c r="C431" s="22"/>
      <c r="D431" s="23"/>
      <c r="E431" s="23"/>
      <c r="F431" s="23"/>
      <c r="G431" s="23"/>
      <c r="H431" s="115"/>
      <c r="I431" s="114"/>
      <c r="J431" s="114"/>
      <c r="K431" s="27"/>
      <c r="L431" s="1"/>
      <c r="M431" s="1"/>
      <c r="N431" s="1"/>
      <c r="O431" s="1"/>
      <c r="P431" s="1"/>
      <c r="Q431" s="1"/>
      <c r="R431" s="1"/>
      <c r="S431" s="1"/>
      <c r="T431" s="1"/>
      <c r="U431" s="1"/>
      <c r="V431" s="1"/>
      <c r="W431" s="1"/>
      <c r="X431" s="1"/>
      <c r="Y431" s="1"/>
      <c r="Z431" s="1"/>
      <c r="AA431" s="1"/>
    </row>
    <row r="432" ht="18.0" customHeight="1">
      <c r="A432" s="1"/>
      <c r="B432" s="14"/>
      <c r="C432" s="22"/>
      <c r="D432" s="23"/>
      <c r="E432" s="23"/>
      <c r="F432" s="23"/>
      <c r="G432" s="23"/>
      <c r="H432" s="115"/>
      <c r="I432" s="114"/>
      <c r="J432" s="114"/>
      <c r="K432" s="27"/>
      <c r="L432" s="1"/>
      <c r="M432" s="1"/>
      <c r="N432" s="1"/>
      <c r="O432" s="1"/>
      <c r="P432" s="1"/>
      <c r="Q432" s="1"/>
      <c r="R432" s="1"/>
      <c r="S432" s="1"/>
      <c r="T432" s="1"/>
      <c r="U432" s="1"/>
      <c r="V432" s="1"/>
      <c r="W432" s="1"/>
      <c r="X432" s="1"/>
      <c r="Y432" s="1"/>
      <c r="Z432" s="1"/>
      <c r="AA432" s="1"/>
    </row>
    <row r="433" ht="18.0" customHeight="1">
      <c r="A433" s="1"/>
      <c r="B433" s="14"/>
      <c r="C433" s="22"/>
      <c r="D433" s="23"/>
      <c r="E433" s="23"/>
      <c r="F433" s="23"/>
      <c r="G433" s="23"/>
      <c r="H433" s="115"/>
      <c r="I433" s="114"/>
      <c r="J433" s="114"/>
      <c r="K433" s="27"/>
      <c r="L433" s="1"/>
      <c r="M433" s="1"/>
      <c r="N433" s="1"/>
      <c r="O433" s="1"/>
      <c r="P433" s="1"/>
      <c r="Q433" s="1"/>
      <c r="R433" s="1"/>
      <c r="S433" s="1"/>
      <c r="T433" s="1"/>
      <c r="U433" s="1"/>
      <c r="V433" s="1"/>
      <c r="W433" s="1"/>
      <c r="X433" s="1"/>
      <c r="Y433" s="1"/>
      <c r="Z433" s="1"/>
      <c r="AA433" s="1"/>
    </row>
    <row r="434" ht="18.0" customHeight="1">
      <c r="A434" s="1"/>
      <c r="B434" s="14"/>
      <c r="C434" s="22"/>
      <c r="D434" s="23"/>
      <c r="E434" s="23"/>
      <c r="F434" s="23"/>
      <c r="G434" s="23"/>
      <c r="H434" s="115"/>
      <c r="I434" s="114"/>
      <c r="J434" s="114"/>
      <c r="K434" s="27"/>
      <c r="L434" s="1"/>
      <c r="M434" s="1"/>
      <c r="N434" s="1"/>
      <c r="O434" s="1"/>
      <c r="P434" s="1"/>
      <c r="Q434" s="1"/>
      <c r="R434" s="1"/>
      <c r="S434" s="1"/>
      <c r="T434" s="1"/>
      <c r="U434" s="1"/>
      <c r="V434" s="1"/>
      <c r="W434" s="1"/>
      <c r="X434" s="1"/>
      <c r="Y434" s="1"/>
      <c r="Z434" s="1"/>
      <c r="AA434" s="1"/>
    </row>
    <row r="435" ht="18.0" customHeight="1">
      <c r="A435" s="1"/>
      <c r="B435" s="14"/>
      <c r="C435" s="22"/>
      <c r="D435" s="23"/>
      <c r="E435" s="23"/>
      <c r="F435" s="23"/>
      <c r="G435" s="23"/>
      <c r="H435" s="115"/>
      <c r="I435" s="114"/>
      <c r="J435" s="114"/>
      <c r="K435" s="27"/>
      <c r="L435" s="1"/>
      <c r="M435" s="1"/>
      <c r="N435" s="1"/>
      <c r="O435" s="1"/>
      <c r="P435" s="1"/>
      <c r="Q435" s="1"/>
      <c r="R435" s="1"/>
      <c r="S435" s="1"/>
      <c r="T435" s="1"/>
      <c r="U435" s="1"/>
      <c r="V435" s="1"/>
      <c r="W435" s="1"/>
      <c r="X435" s="1"/>
      <c r="Y435" s="1"/>
      <c r="Z435" s="1"/>
      <c r="AA435" s="1"/>
    </row>
    <row r="436" ht="18.0" customHeight="1">
      <c r="A436" s="1"/>
      <c r="B436" s="14"/>
      <c r="C436" s="22"/>
      <c r="D436" s="23"/>
      <c r="E436" s="23"/>
      <c r="F436" s="23"/>
      <c r="G436" s="23"/>
      <c r="H436" s="113"/>
      <c r="I436" s="114"/>
      <c r="J436" s="114"/>
      <c r="K436" s="27"/>
      <c r="L436" s="1"/>
      <c r="M436" s="1"/>
      <c r="N436" s="1"/>
      <c r="O436" s="1"/>
      <c r="P436" s="1"/>
      <c r="Q436" s="1"/>
      <c r="R436" s="1"/>
      <c r="S436" s="1"/>
      <c r="T436" s="1"/>
      <c r="U436" s="1"/>
      <c r="V436" s="1"/>
      <c r="W436" s="1"/>
      <c r="X436" s="1"/>
      <c r="Y436" s="1"/>
      <c r="Z436" s="1"/>
      <c r="AA436" s="1"/>
    </row>
    <row r="437" ht="18.0" customHeight="1">
      <c r="A437" s="1"/>
      <c r="B437" s="14"/>
      <c r="C437" s="22"/>
      <c r="D437" s="23"/>
      <c r="E437" s="23"/>
      <c r="F437" s="23"/>
      <c r="G437" s="23"/>
      <c r="H437" s="113"/>
      <c r="I437" s="114"/>
      <c r="J437" s="114"/>
      <c r="K437" s="27"/>
      <c r="L437" s="1"/>
      <c r="M437" s="1"/>
      <c r="N437" s="1"/>
      <c r="O437" s="1"/>
      <c r="P437" s="1"/>
      <c r="Q437" s="1"/>
      <c r="R437" s="1"/>
      <c r="S437" s="1"/>
      <c r="T437" s="1"/>
      <c r="U437" s="1"/>
      <c r="V437" s="1"/>
      <c r="W437" s="1"/>
      <c r="X437" s="1"/>
      <c r="Y437" s="1"/>
      <c r="Z437" s="1"/>
      <c r="AA437" s="1"/>
    </row>
    <row r="438" ht="18.0" customHeight="1">
      <c r="A438" s="1"/>
      <c r="B438" s="14"/>
      <c r="C438" s="22"/>
      <c r="D438" s="23"/>
      <c r="E438" s="23"/>
      <c r="F438" s="23"/>
      <c r="G438" s="23"/>
      <c r="H438" s="115"/>
      <c r="I438" s="114"/>
      <c r="J438" s="114"/>
      <c r="K438" s="27"/>
      <c r="L438" s="1"/>
      <c r="M438" s="1"/>
      <c r="N438" s="1"/>
      <c r="O438" s="1"/>
      <c r="P438" s="1"/>
      <c r="Q438" s="1"/>
      <c r="R438" s="1"/>
      <c r="S438" s="1"/>
      <c r="T438" s="1"/>
      <c r="U438" s="1"/>
      <c r="V438" s="1"/>
      <c r="W438" s="1"/>
      <c r="X438" s="1"/>
      <c r="Y438" s="1"/>
      <c r="Z438" s="1"/>
      <c r="AA438" s="1"/>
    </row>
    <row r="439" ht="18.0" customHeight="1">
      <c r="A439" s="1"/>
      <c r="B439" s="14"/>
      <c r="C439" s="22"/>
      <c r="D439" s="23"/>
      <c r="E439" s="23"/>
      <c r="F439" s="23"/>
      <c r="G439" s="23"/>
      <c r="H439" s="115"/>
      <c r="I439" s="114"/>
      <c r="J439" s="114"/>
      <c r="K439" s="27"/>
      <c r="L439" s="1"/>
      <c r="M439" s="1"/>
      <c r="N439" s="1"/>
      <c r="O439" s="1"/>
      <c r="P439" s="1"/>
      <c r="Q439" s="1"/>
      <c r="R439" s="1"/>
      <c r="S439" s="1"/>
      <c r="T439" s="1"/>
      <c r="U439" s="1"/>
      <c r="V439" s="1"/>
      <c r="W439" s="1"/>
      <c r="X439" s="1"/>
      <c r="Y439" s="1"/>
      <c r="Z439" s="1"/>
      <c r="AA439" s="1"/>
    </row>
    <row r="440" ht="18.0" customHeight="1">
      <c r="A440" s="1"/>
      <c r="B440" s="14"/>
      <c r="C440" s="22"/>
      <c r="D440" s="23"/>
      <c r="E440" s="23"/>
      <c r="F440" s="23"/>
      <c r="G440" s="23"/>
      <c r="H440" s="115"/>
      <c r="I440" s="114"/>
      <c r="J440" s="114"/>
      <c r="K440" s="27"/>
      <c r="L440" s="1"/>
      <c r="M440" s="1"/>
      <c r="N440" s="1"/>
      <c r="O440" s="1"/>
      <c r="P440" s="1"/>
      <c r="Q440" s="1"/>
      <c r="R440" s="1"/>
      <c r="S440" s="1"/>
      <c r="T440" s="1"/>
      <c r="U440" s="1"/>
      <c r="V440" s="1"/>
      <c r="W440" s="1"/>
      <c r="X440" s="1"/>
      <c r="Y440" s="1"/>
      <c r="Z440" s="1"/>
      <c r="AA440" s="1"/>
    </row>
    <row r="441" ht="18.0" customHeight="1">
      <c r="A441" s="1"/>
      <c r="B441" s="14"/>
      <c r="C441" s="22"/>
      <c r="D441" s="23"/>
      <c r="E441" s="23"/>
      <c r="F441" s="23"/>
      <c r="G441" s="23"/>
      <c r="H441" s="115"/>
      <c r="I441" s="114"/>
      <c r="J441" s="114"/>
      <c r="K441" s="27"/>
      <c r="L441" s="1"/>
      <c r="M441" s="1"/>
      <c r="N441" s="1"/>
      <c r="O441" s="1"/>
      <c r="P441" s="1"/>
      <c r="Q441" s="1"/>
      <c r="R441" s="1"/>
      <c r="S441" s="1"/>
      <c r="T441" s="1"/>
      <c r="U441" s="1"/>
      <c r="V441" s="1"/>
      <c r="W441" s="1"/>
      <c r="X441" s="1"/>
      <c r="Y441" s="1"/>
      <c r="Z441" s="1"/>
      <c r="AA441" s="1"/>
    </row>
    <row r="442" ht="18.0" customHeight="1">
      <c r="A442" s="3"/>
      <c r="B442" s="21"/>
      <c r="C442" s="22"/>
      <c r="D442" s="23"/>
      <c r="E442" s="23"/>
      <c r="F442" s="23"/>
      <c r="G442" s="23"/>
      <c r="H442" s="113"/>
      <c r="I442" s="114"/>
      <c r="J442" s="114"/>
      <c r="K442" s="27"/>
      <c r="L442" s="1"/>
      <c r="M442" s="1"/>
      <c r="N442" s="1"/>
      <c r="O442" s="1"/>
      <c r="P442" s="1"/>
      <c r="Q442" s="1"/>
      <c r="R442" s="1"/>
      <c r="S442" s="1"/>
      <c r="T442" s="1"/>
      <c r="U442" s="1"/>
      <c r="V442" s="1"/>
      <c r="W442" s="1"/>
      <c r="X442" s="1"/>
      <c r="Y442" s="1"/>
      <c r="Z442" s="1"/>
      <c r="AA442" s="1"/>
    </row>
    <row r="443" ht="18.0" customHeight="1">
      <c r="A443" s="3"/>
      <c r="B443" s="21"/>
      <c r="C443" s="22"/>
      <c r="D443" s="23"/>
      <c r="E443" s="23"/>
      <c r="F443" s="23"/>
      <c r="G443" s="23"/>
      <c r="H443" s="113"/>
      <c r="I443" s="114"/>
      <c r="J443" s="114"/>
      <c r="K443" s="27"/>
      <c r="L443" s="1"/>
      <c r="M443" s="1"/>
      <c r="N443" s="1"/>
      <c r="O443" s="1"/>
      <c r="P443" s="1"/>
      <c r="Q443" s="1"/>
      <c r="R443" s="1"/>
      <c r="S443" s="1"/>
      <c r="T443" s="1"/>
      <c r="U443" s="1"/>
      <c r="V443" s="1"/>
      <c r="W443" s="1"/>
      <c r="X443" s="1"/>
      <c r="Y443" s="1"/>
      <c r="Z443" s="1"/>
      <c r="AA443" s="1"/>
    </row>
    <row r="444" ht="18.0" customHeight="1">
      <c r="A444" s="3"/>
      <c r="B444" s="21"/>
      <c r="C444" s="22"/>
      <c r="D444" s="23"/>
      <c r="E444" s="23"/>
      <c r="F444" s="23"/>
      <c r="G444" s="23"/>
      <c r="H444" s="115"/>
      <c r="I444" s="114"/>
      <c r="J444" s="114"/>
      <c r="K444" s="27"/>
      <c r="L444" s="1"/>
      <c r="M444" s="1"/>
      <c r="N444" s="1"/>
      <c r="O444" s="1"/>
      <c r="P444" s="1"/>
      <c r="Q444" s="1"/>
      <c r="R444" s="1"/>
      <c r="S444" s="1"/>
      <c r="T444" s="1"/>
      <c r="U444" s="1"/>
      <c r="V444" s="1"/>
      <c r="W444" s="1"/>
      <c r="X444" s="1"/>
      <c r="Y444" s="1"/>
      <c r="Z444" s="1"/>
      <c r="AA444" s="1"/>
    </row>
    <row r="445" ht="18.0" customHeight="1">
      <c r="A445" s="3"/>
      <c r="B445" s="21"/>
      <c r="C445" s="22"/>
      <c r="D445" s="23"/>
      <c r="E445" s="23"/>
      <c r="F445" s="23"/>
      <c r="G445" s="23"/>
      <c r="H445" s="115"/>
      <c r="I445" s="114"/>
      <c r="J445" s="114"/>
      <c r="K445" s="27"/>
      <c r="L445" s="1"/>
      <c r="M445" s="1"/>
      <c r="N445" s="1"/>
      <c r="O445" s="1"/>
      <c r="P445" s="1"/>
      <c r="Q445" s="1"/>
      <c r="R445" s="1"/>
      <c r="S445" s="1"/>
      <c r="T445" s="1"/>
      <c r="U445" s="1"/>
      <c r="V445" s="1"/>
      <c r="W445" s="1"/>
      <c r="X445" s="1"/>
      <c r="Y445" s="1"/>
      <c r="Z445" s="1"/>
      <c r="AA445" s="1"/>
    </row>
    <row r="446" ht="18.0" customHeight="1">
      <c r="A446" s="3"/>
      <c r="B446" s="21"/>
      <c r="C446" s="22"/>
      <c r="D446" s="23"/>
      <c r="E446" s="23"/>
      <c r="F446" s="23"/>
      <c r="G446" s="23"/>
      <c r="H446" s="115"/>
      <c r="I446" s="114"/>
      <c r="J446" s="114"/>
      <c r="K446" s="27"/>
      <c r="L446" s="1"/>
      <c r="M446" s="1"/>
      <c r="N446" s="1"/>
      <c r="O446" s="1"/>
      <c r="P446" s="1"/>
      <c r="Q446" s="1"/>
      <c r="R446" s="1"/>
      <c r="S446" s="1"/>
      <c r="T446" s="1"/>
      <c r="U446" s="1"/>
      <c r="V446" s="1"/>
      <c r="W446" s="1"/>
      <c r="X446" s="1"/>
      <c r="Y446" s="1"/>
      <c r="Z446" s="1"/>
      <c r="AA446" s="1"/>
    </row>
    <row r="447" ht="18.0" customHeight="1">
      <c r="A447" s="3"/>
      <c r="B447" s="21"/>
      <c r="C447" s="22"/>
      <c r="D447" s="23"/>
      <c r="E447" s="23"/>
      <c r="F447" s="23"/>
      <c r="G447" s="23"/>
      <c r="H447" s="115"/>
      <c r="I447" s="114"/>
      <c r="J447" s="114"/>
      <c r="K447" s="27"/>
      <c r="L447" s="1"/>
      <c r="M447" s="1"/>
      <c r="N447" s="1"/>
      <c r="O447" s="1"/>
      <c r="P447" s="1"/>
      <c r="Q447" s="1"/>
      <c r="R447" s="1"/>
      <c r="S447" s="1"/>
      <c r="T447" s="1"/>
      <c r="U447" s="1"/>
      <c r="V447" s="1"/>
      <c r="W447" s="1"/>
      <c r="X447" s="1"/>
      <c r="Y447" s="1"/>
      <c r="Z447" s="1"/>
      <c r="AA447" s="1"/>
    </row>
    <row r="448" ht="18.0" customHeight="1">
      <c r="A448" s="3"/>
      <c r="B448" s="21"/>
      <c r="C448" s="22"/>
      <c r="D448" s="23"/>
      <c r="E448" s="23"/>
      <c r="F448" s="23"/>
      <c r="G448" s="23"/>
      <c r="H448" s="115"/>
      <c r="I448" s="114"/>
      <c r="J448" s="114"/>
      <c r="K448" s="27"/>
      <c r="L448" s="1"/>
      <c r="M448" s="1"/>
      <c r="N448" s="1"/>
      <c r="O448" s="1"/>
      <c r="P448" s="1"/>
      <c r="Q448" s="1"/>
      <c r="R448" s="1"/>
      <c r="S448" s="1"/>
      <c r="T448" s="1"/>
      <c r="U448" s="1"/>
      <c r="V448" s="1"/>
      <c r="W448" s="1"/>
      <c r="X448" s="1"/>
      <c r="Y448" s="1"/>
      <c r="Z448" s="1"/>
      <c r="AA448" s="1"/>
    </row>
    <row r="449" ht="18.0" customHeight="1">
      <c r="A449" s="3"/>
      <c r="B449" s="21"/>
      <c r="C449" s="22"/>
      <c r="D449" s="23"/>
      <c r="E449" s="23"/>
      <c r="F449" s="23"/>
      <c r="G449" s="23"/>
      <c r="H449" s="115"/>
      <c r="I449" s="114"/>
      <c r="J449" s="114"/>
      <c r="K449" s="27"/>
      <c r="L449" s="1"/>
      <c r="M449" s="1"/>
      <c r="N449" s="1"/>
      <c r="O449" s="1"/>
      <c r="P449" s="1"/>
      <c r="Q449" s="1"/>
      <c r="R449" s="1"/>
      <c r="S449" s="1"/>
      <c r="T449" s="1"/>
      <c r="U449" s="1"/>
      <c r="V449" s="1"/>
      <c r="W449" s="1"/>
      <c r="X449" s="1"/>
      <c r="Y449" s="1"/>
      <c r="Z449" s="1"/>
      <c r="AA449" s="1"/>
    </row>
    <row r="450" ht="18.0" customHeight="1">
      <c r="A450" s="3"/>
      <c r="B450" s="21"/>
      <c r="C450" s="22"/>
      <c r="D450" s="23"/>
      <c r="E450" s="23"/>
      <c r="F450" s="23"/>
      <c r="G450" s="23"/>
      <c r="H450" s="115"/>
      <c r="I450" s="114"/>
      <c r="J450" s="114"/>
      <c r="K450" s="27"/>
      <c r="L450" s="1"/>
      <c r="M450" s="1"/>
      <c r="N450" s="1"/>
      <c r="O450" s="1"/>
      <c r="P450" s="1"/>
      <c r="Q450" s="1"/>
      <c r="R450" s="1"/>
      <c r="S450" s="1"/>
      <c r="T450" s="1"/>
      <c r="U450" s="1"/>
      <c r="V450" s="1"/>
      <c r="W450" s="1"/>
      <c r="X450" s="1"/>
      <c r="Y450" s="1"/>
      <c r="Z450" s="1"/>
      <c r="AA450" s="1"/>
    </row>
    <row r="451" ht="18.0" customHeight="1">
      <c r="A451" s="3"/>
      <c r="B451" s="21"/>
      <c r="C451" s="22"/>
      <c r="D451" s="23"/>
      <c r="E451" s="23"/>
      <c r="F451" s="23"/>
      <c r="G451" s="23"/>
      <c r="H451" s="115"/>
      <c r="I451" s="114"/>
      <c r="J451" s="114"/>
      <c r="K451" s="27"/>
      <c r="L451" s="1"/>
      <c r="M451" s="1"/>
      <c r="N451" s="1"/>
      <c r="O451" s="1"/>
      <c r="P451" s="1"/>
      <c r="Q451" s="1"/>
      <c r="R451" s="1"/>
      <c r="S451" s="1"/>
      <c r="T451" s="1"/>
      <c r="U451" s="1"/>
      <c r="V451" s="1"/>
      <c r="W451" s="1"/>
      <c r="X451" s="1"/>
      <c r="Y451" s="1"/>
      <c r="Z451" s="1"/>
      <c r="AA451" s="1"/>
    </row>
    <row r="452" ht="18.0" customHeight="1">
      <c r="A452" s="3"/>
      <c r="B452" s="21"/>
      <c r="C452" s="22"/>
      <c r="D452" s="23"/>
      <c r="E452" s="23"/>
      <c r="F452" s="23"/>
      <c r="G452" s="23"/>
      <c r="H452" s="115"/>
      <c r="I452" s="114"/>
      <c r="J452" s="114"/>
      <c r="K452" s="27"/>
      <c r="L452" s="1"/>
      <c r="M452" s="1"/>
      <c r="N452" s="1"/>
      <c r="O452" s="1"/>
      <c r="P452" s="1"/>
      <c r="Q452" s="1"/>
      <c r="R452" s="1"/>
      <c r="S452" s="1"/>
      <c r="T452" s="1"/>
      <c r="U452" s="1"/>
      <c r="V452" s="1"/>
      <c r="W452" s="1"/>
      <c r="X452" s="1"/>
      <c r="Y452" s="1"/>
      <c r="Z452" s="1"/>
      <c r="AA452" s="1"/>
    </row>
    <row r="453" ht="18.0" customHeight="1">
      <c r="A453" s="3"/>
      <c r="B453" s="21"/>
      <c r="C453" s="22"/>
      <c r="D453" s="23"/>
      <c r="E453" s="23"/>
      <c r="F453" s="23"/>
      <c r="G453" s="23"/>
      <c r="H453" s="115"/>
      <c r="I453" s="114"/>
      <c r="J453" s="114"/>
      <c r="K453" s="27"/>
      <c r="L453" s="1"/>
      <c r="M453" s="1"/>
      <c r="N453" s="1"/>
      <c r="O453" s="1"/>
      <c r="P453" s="1"/>
      <c r="Q453" s="1"/>
      <c r="R453" s="1"/>
      <c r="S453" s="1"/>
      <c r="T453" s="1"/>
      <c r="U453" s="1"/>
      <c r="V453" s="1"/>
      <c r="W453" s="1"/>
      <c r="X453" s="1"/>
      <c r="Y453" s="1"/>
      <c r="Z453" s="1"/>
      <c r="AA453" s="1"/>
    </row>
    <row r="454" ht="18.0" customHeight="1">
      <c r="A454" s="3"/>
      <c r="B454" s="21"/>
      <c r="C454" s="22"/>
      <c r="D454" s="23"/>
      <c r="E454" s="23"/>
      <c r="F454" s="23"/>
      <c r="G454" s="23"/>
      <c r="H454" s="115"/>
      <c r="I454" s="114"/>
      <c r="J454" s="114"/>
      <c r="K454" s="27"/>
      <c r="L454" s="1"/>
      <c r="M454" s="1"/>
      <c r="N454" s="1"/>
      <c r="O454" s="1"/>
      <c r="P454" s="1"/>
      <c r="Q454" s="1"/>
      <c r="R454" s="1"/>
      <c r="S454" s="1"/>
      <c r="T454" s="1"/>
      <c r="U454" s="1"/>
      <c r="V454" s="1"/>
      <c r="W454" s="1"/>
      <c r="X454" s="1"/>
      <c r="Y454" s="1"/>
      <c r="Z454" s="1"/>
      <c r="AA454" s="1"/>
    </row>
    <row r="455" ht="18.0" customHeight="1">
      <c r="A455" s="3"/>
      <c r="B455" s="21"/>
      <c r="C455" s="22"/>
      <c r="D455" s="23"/>
      <c r="E455" s="23"/>
      <c r="F455" s="23"/>
      <c r="G455" s="23"/>
      <c r="H455" s="115"/>
      <c r="I455" s="114"/>
      <c r="J455" s="114"/>
      <c r="K455" s="27"/>
      <c r="L455" s="1"/>
      <c r="M455" s="1"/>
      <c r="N455" s="1"/>
      <c r="O455" s="1"/>
      <c r="P455" s="1"/>
      <c r="Q455" s="1"/>
      <c r="R455" s="1"/>
      <c r="S455" s="1"/>
      <c r="T455" s="1"/>
      <c r="U455" s="1"/>
      <c r="V455" s="1"/>
      <c r="W455" s="1"/>
      <c r="X455" s="1"/>
      <c r="Y455" s="1"/>
      <c r="Z455" s="1"/>
      <c r="AA455" s="1"/>
    </row>
    <row r="456" ht="18.0" customHeight="1">
      <c r="A456" s="3"/>
      <c r="B456" s="21"/>
      <c r="C456" s="22"/>
      <c r="D456" s="23"/>
      <c r="E456" s="23"/>
      <c r="F456" s="23"/>
      <c r="G456" s="23"/>
      <c r="H456" s="115"/>
      <c r="I456" s="114"/>
      <c r="J456" s="114"/>
      <c r="K456" s="27"/>
      <c r="L456" s="1"/>
      <c r="M456" s="1"/>
      <c r="N456" s="1"/>
      <c r="O456" s="1"/>
      <c r="P456" s="1"/>
      <c r="Q456" s="1"/>
      <c r="R456" s="1"/>
      <c r="S456" s="1"/>
      <c r="T456" s="1"/>
      <c r="U456" s="1"/>
      <c r="V456" s="1"/>
      <c r="W456" s="1"/>
      <c r="X456" s="1"/>
      <c r="Y456" s="1"/>
      <c r="Z456" s="1"/>
      <c r="AA456" s="1"/>
    </row>
    <row r="457" ht="18.0" customHeight="1">
      <c r="A457" s="3"/>
      <c r="B457" s="21"/>
      <c r="C457" s="22"/>
      <c r="D457" s="23"/>
      <c r="E457" s="23"/>
      <c r="F457" s="23"/>
      <c r="G457" s="23"/>
      <c r="H457" s="115"/>
      <c r="I457" s="114"/>
      <c r="J457" s="114"/>
      <c r="K457" s="27"/>
      <c r="L457" s="1"/>
      <c r="M457" s="1"/>
      <c r="N457" s="1"/>
      <c r="O457" s="1"/>
      <c r="P457" s="1"/>
      <c r="Q457" s="1"/>
      <c r="R457" s="1"/>
      <c r="S457" s="1"/>
      <c r="T457" s="1"/>
      <c r="U457" s="1"/>
      <c r="V457" s="1"/>
      <c r="W457" s="1"/>
      <c r="X457" s="1"/>
      <c r="Y457" s="1"/>
      <c r="Z457" s="1"/>
      <c r="AA457" s="1"/>
    </row>
    <row r="458" ht="18.0" customHeight="1">
      <c r="A458" s="3"/>
      <c r="B458" s="21"/>
      <c r="C458" s="22"/>
      <c r="D458" s="23"/>
      <c r="E458" s="23"/>
      <c r="F458" s="23"/>
      <c r="G458" s="23"/>
      <c r="H458" s="115"/>
      <c r="I458" s="114"/>
      <c r="J458" s="114"/>
      <c r="K458" s="27"/>
      <c r="L458" s="1"/>
      <c r="M458" s="1"/>
      <c r="N458" s="1"/>
      <c r="O458" s="1"/>
      <c r="P458" s="1"/>
      <c r="Q458" s="1"/>
      <c r="R458" s="1"/>
      <c r="S458" s="1"/>
      <c r="T458" s="1"/>
      <c r="U458" s="1"/>
      <c r="V458" s="1"/>
      <c r="W458" s="1"/>
      <c r="X458" s="1"/>
      <c r="Y458" s="1"/>
      <c r="Z458" s="1"/>
      <c r="AA458" s="1"/>
    </row>
    <row r="459" ht="18.0" customHeight="1">
      <c r="A459" s="3"/>
      <c r="B459" s="21"/>
      <c r="C459" s="22"/>
      <c r="D459" s="23"/>
      <c r="E459" s="23"/>
      <c r="F459" s="23"/>
      <c r="G459" s="23"/>
      <c r="H459" s="113"/>
      <c r="I459" s="114"/>
      <c r="J459" s="114"/>
      <c r="K459" s="27"/>
      <c r="L459" s="1"/>
      <c r="M459" s="1"/>
      <c r="N459" s="1"/>
      <c r="O459" s="1"/>
      <c r="P459" s="1"/>
      <c r="Q459" s="1"/>
      <c r="R459" s="1"/>
      <c r="S459" s="1"/>
      <c r="T459" s="1"/>
      <c r="U459" s="1"/>
      <c r="V459" s="1"/>
      <c r="W459" s="1"/>
      <c r="X459" s="1"/>
      <c r="Y459" s="1"/>
      <c r="Z459" s="1"/>
      <c r="AA459" s="1"/>
    </row>
    <row r="460" ht="18.0" customHeight="1">
      <c r="A460" s="3"/>
      <c r="B460" s="21"/>
      <c r="C460" s="22"/>
      <c r="D460" s="23"/>
      <c r="E460" s="23"/>
      <c r="F460" s="23"/>
      <c r="G460" s="23"/>
      <c r="H460" s="113"/>
      <c r="I460" s="114"/>
      <c r="J460" s="114"/>
      <c r="K460" s="27"/>
      <c r="L460" s="1"/>
      <c r="M460" s="1"/>
      <c r="N460" s="1"/>
      <c r="O460" s="1"/>
      <c r="P460" s="1"/>
      <c r="Q460" s="1"/>
      <c r="R460" s="1"/>
      <c r="S460" s="1"/>
      <c r="T460" s="1"/>
      <c r="U460" s="1"/>
      <c r="V460" s="1"/>
      <c r="W460" s="1"/>
      <c r="X460" s="1"/>
      <c r="Y460" s="1"/>
      <c r="Z460" s="1"/>
      <c r="AA460" s="1"/>
    </row>
    <row r="461" ht="18.0" customHeight="1">
      <c r="A461" s="3"/>
      <c r="B461" s="21"/>
      <c r="C461" s="22"/>
      <c r="D461" s="23"/>
      <c r="E461" s="23"/>
      <c r="F461" s="23"/>
      <c r="G461" s="23"/>
      <c r="H461" s="115"/>
      <c r="I461" s="114"/>
      <c r="J461" s="114"/>
      <c r="K461" s="27"/>
      <c r="L461" s="1"/>
      <c r="M461" s="1"/>
      <c r="N461" s="1"/>
      <c r="O461" s="1"/>
      <c r="P461" s="1"/>
      <c r="Q461" s="1"/>
      <c r="R461" s="1"/>
      <c r="S461" s="1"/>
      <c r="T461" s="1"/>
      <c r="U461" s="1"/>
      <c r="V461" s="1"/>
      <c r="W461" s="1"/>
      <c r="X461" s="1"/>
      <c r="Y461" s="1"/>
      <c r="Z461" s="1"/>
      <c r="AA461" s="1"/>
    </row>
    <row r="462" ht="18.0" customHeight="1">
      <c r="A462" s="3"/>
      <c r="B462" s="21"/>
      <c r="C462" s="22"/>
      <c r="D462" s="23"/>
      <c r="E462" s="23"/>
      <c r="F462" s="23"/>
      <c r="G462" s="23"/>
      <c r="H462" s="113"/>
      <c r="I462" s="114"/>
      <c r="J462" s="114"/>
      <c r="K462" s="27"/>
      <c r="L462" s="1"/>
      <c r="M462" s="1"/>
      <c r="N462" s="1"/>
      <c r="O462" s="1"/>
      <c r="P462" s="1"/>
      <c r="Q462" s="1"/>
      <c r="R462" s="1"/>
      <c r="S462" s="1"/>
      <c r="T462" s="1"/>
      <c r="U462" s="1"/>
      <c r="V462" s="1"/>
      <c r="W462" s="1"/>
      <c r="X462" s="1"/>
      <c r="Y462" s="1"/>
      <c r="Z462" s="1"/>
      <c r="AA462" s="1"/>
    </row>
    <row r="463" ht="18.0" customHeight="1">
      <c r="A463" s="3"/>
      <c r="B463" s="21"/>
      <c r="C463" s="22"/>
      <c r="D463" s="23"/>
      <c r="E463" s="23"/>
      <c r="F463" s="23"/>
      <c r="G463" s="23"/>
      <c r="H463" s="115"/>
      <c r="I463" s="114"/>
      <c r="J463" s="114"/>
      <c r="K463" s="27"/>
      <c r="L463" s="1"/>
      <c r="M463" s="1"/>
      <c r="N463" s="1"/>
      <c r="O463" s="1"/>
      <c r="P463" s="1"/>
      <c r="Q463" s="1"/>
      <c r="R463" s="1"/>
      <c r="S463" s="1"/>
      <c r="T463" s="1"/>
      <c r="U463" s="1"/>
      <c r="V463" s="1"/>
      <c r="W463" s="1"/>
      <c r="X463" s="1"/>
      <c r="Y463" s="1"/>
      <c r="Z463" s="1"/>
      <c r="AA463" s="1"/>
    </row>
    <row r="464" ht="18.0" customHeight="1">
      <c r="A464" s="3"/>
      <c r="B464" s="21"/>
      <c r="C464" s="22"/>
      <c r="D464" s="23"/>
      <c r="E464" s="23"/>
      <c r="F464" s="23"/>
      <c r="G464" s="23"/>
      <c r="H464" s="115"/>
      <c r="I464" s="114"/>
      <c r="J464" s="114"/>
      <c r="K464" s="27"/>
      <c r="L464" s="1"/>
      <c r="M464" s="1"/>
      <c r="N464" s="1"/>
      <c r="O464" s="1"/>
      <c r="P464" s="1"/>
      <c r="Q464" s="1"/>
      <c r="R464" s="1"/>
      <c r="S464" s="1"/>
      <c r="T464" s="1"/>
      <c r="U464" s="1"/>
      <c r="V464" s="1"/>
      <c r="W464" s="1"/>
      <c r="X464" s="1"/>
      <c r="Y464" s="1"/>
      <c r="Z464" s="1"/>
      <c r="AA464" s="1"/>
    </row>
    <row r="465" ht="18.0" customHeight="1">
      <c r="A465" s="3"/>
      <c r="B465" s="21"/>
      <c r="C465" s="22"/>
      <c r="D465" s="23"/>
      <c r="E465" s="23"/>
      <c r="F465" s="23"/>
      <c r="G465" s="23"/>
      <c r="H465" s="113"/>
      <c r="I465" s="114"/>
      <c r="J465" s="114"/>
      <c r="K465" s="27"/>
      <c r="L465" s="1"/>
      <c r="M465" s="1"/>
      <c r="N465" s="1"/>
      <c r="O465" s="1"/>
      <c r="P465" s="1"/>
      <c r="Q465" s="1"/>
      <c r="R465" s="1"/>
      <c r="S465" s="1"/>
      <c r="T465" s="1"/>
      <c r="U465" s="1"/>
      <c r="V465" s="1"/>
      <c r="W465" s="1"/>
      <c r="X465" s="1"/>
      <c r="Y465" s="1"/>
      <c r="Z465" s="1"/>
      <c r="AA465" s="1"/>
    </row>
    <row r="466" ht="18.0" customHeight="1">
      <c r="A466" s="3"/>
      <c r="B466" s="21"/>
      <c r="C466" s="22"/>
      <c r="D466" s="23"/>
      <c r="E466" s="23"/>
      <c r="F466" s="23"/>
      <c r="G466" s="23"/>
      <c r="H466" s="115"/>
      <c r="I466" s="114"/>
      <c r="J466" s="114"/>
      <c r="K466" s="27"/>
      <c r="L466" s="1"/>
      <c r="M466" s="1"/>
      <c r="N466" s="1"/>
      <c r="O466" s="1"/>
      <c r="P466" s="1"/>
      <c r="Q466" s="1"/>
      <c r="R466" s="1"/>
      <c r="S466" s="1"/>
      <c r="T466" s="1"/>
      <c r="U466" s="1"/>
      <c r="V466" s="1"/>
      <c r="W466" s="1"/>
      <c r="X466" s="1"/>
      <c r="Y466" s="1"/>
      <c r="Z466" s="1"/>
      <c r="AA466" s="1"/>
    </row>
    <row r="467" ht="18.0" customHeight="1">
      <c r="A467" s="3"/>
      <c r="B467" s="21"/>
      <c r="C467" s="22"/>
      <c r="D467" s="23"/>
      <c r="E467" s="23"/>
      <c r="F467" s="23"/>
      <c r="G467" s="23"/>
      <c r="H467" s="115"/>
      <c r="I467" s="114"/>
      <c r="J467" s="114"/>
      <c r="K467" s="27"/>
      <c r="L467" s="1"/>
      <c r="M467" s="1"/>
      <c r="N467" s="1"/>
      <c r="O467" s="1"/>
      <c r="P467" s="1"/>
      <c r="Q467" s="1"/>
      <c r="R467" s="1"/>
      <c r="S467" s="1"/>
      <c r="T467" s="1"/>
      <c r="U467" s="1"/>
      <c r="V467" s="1"/>
      <c r="W467" s="1"/>
      <c r="X467" s="1"/>
      <c r="Y467" s="1"/>
      <c r="Z467" s="1"/>
      <c r="AA467" s="1"/>
    </row>
    <row r="468" ht="18.0" customHeight="1">
      <c r="A468" s="3"/>
      <c r="B468" s="21"/>
      <c r="C468" s="22"/>
      <c r="D468" s="23"/>
      <c r="E468" s="23"/>
      <c r="F468" s="23"/>
      <c r="G468" s="23"/>
      <c r="H468" s="115"/>
      <c r="I468" s="114"/>
      <c r="J468" s="114"/>
      <c r="K468" s="27"/>
      <c r="L468" s="1"/>
      <c r="M468" s="1"/>
      <c r="N468" s="1"/>
      <c r="O468" s="1"/>
      <c r="P468" s="1"/>
      <c r="Q468" s="1"/>
      <c r="R468" s="1"/>
      <c r="S468" s="1"/>
      <c r="T468" s="1"/>
      <c r="U468" s="1"/>
      <c r="V468" s="1"/>
      <c r="W468" s="1"/>
      <c r="X468" s="1"/>
      <c r="Y468" s="1"/>
      <c r="Z468" s="1"/>
      <c r="AA468" s="1"/>
    </row>
    <row r="469" ht="18.0" customHeight="1">
      <c r="A469" s="3"/>
      <c r="B469" s="21"/>
      <c r="C469" s="22"/>
      <c r="D469" s="23"/>
      <c r="E469" s="23"/>
      <c r="F469" s="23"/>
      <c r="G469" s="23"/>
      <c r="H469" s="115"/>
      <c r="I469" s="114"/>
      <c r="J469" s="114"/>
      <c r="K469" s="27"/>
      <c r="L469" s="1"/>
      <c r="M469" s="1"/>
      <c r="N469" s="1"/>
      <c r="O469" s="1"/>
      <c r="P469" s="1"/>
      <c r="Q469" s="1"/>
      <c r="R469" s="1"/>
      <c r="S469" s="1"/>
      <c r="T469" s="1"/>
      <c r="U469" s="1"/>
      <c r="V469" s="1"/>
      <c r="W469" s="1"/>
      <c r="X469" s="1"/>
      <c r="Y469" s="1"/>
      <c r="Z469" s="1"/>
      <c r="AA469" s="1"/>
    </row>
    <row r="470" ht="18.0" customHeight="1">
      <c r="A470" s="3"/>
      <c r="B470" s="21"/>
      <c r="C470" s="22"/>
      <c r="D470" s="23"/>
      <c r="E470" s="23"/>
      <c r="F470" s="23"/>
      <c r="G470" s="23"/>
      <c r="H470" s="113"/>
      <c r="I470" s="114"/>
      <c r="J470" s="114"/>
      <c r="K470" s="27"/>
      <c r="L470" s="1"/>
      <c r="M470" s="1"/>
      <c r="N470" s="1"/>
      <c r="O470" s="1"/>
      <c r="P470" s="1"/>
      <c r="Q470" s="1"/>
      <c r="R470" s="1"/>
      <c r="S470" s="1"/>
      <c r="T470" s="1"/>
      <c r="U470" s="1"/>
      <c r="V470" s="1"/>
      <c r="W470" s="1"/>
      <c r="X470" s="1"/>
      <c r="Y470" s="1"/>
      <c r="Z470" s="1"/>
      <c r="AA470" s="1"/>
    </row>
    <row r="471" ht="18.0" customHeight="1">
      <c r="A471" s="3"/>
      <c r="B471" s="21"/>
      <c r="C471" s="22"/>
      <c r="D471" s="23"/>
      <c r="E471" s="23"/>
      <c r="F471" s="23"/>
      <c r="G471" s="23"/>
      <c r="H471" s="113"/>
      <c r="I471" s="114"/>
      <c r="J471" s="114"/>
      <c r="K471" s="27"/>
      <c r="L471" s="1"/>
      <c r="M471" s="1"/>
      <c r="N471" s="1"/>
      <c r="O471" s="1"/>
      <c r="P471" s="1"/>
      <c r="Q471" s="1"/>
      <c r="R471" s="1"/>
      <c r="S471" s="1"/>
      <c r="T471" s="1"/>
      <c r="U471" s="1"/>
      <c r="V471" s="1"/>
      <c r="W471" s="1"/>
      <c r="X471" s="1"/>
      <c r="Y471" s="1"/>
      <c r="Z471" s="1"/>
      <c r="AA471" s="1"/>
    </row>
    <row r="472" ht="18.0" customHeight="1">
      <c r="A472" s="3"/>
      <c r="B472" s="21"/>
      <c r="C472" s="22"/>
      <c r="D472" s="23"/>
      <c r="E472" s="23"/>
      <c r="F472" s="23"/>
      <c r="G472" s="23"/>
      <c r="H472" s="115"/>
      <c r="I472" s="114"/>
      <c r="J472" s="114"/>
      <c r="K472" s="27"/>
      <c r="L472" s="1"/>
      <c r="M472" s="1"/>
      <c r="N472" s="1"/>
      <c r="O472" s="1"/>
      <c r="P472" s="1"/>
      <c r="Q472" s="1"/>
      <c r="R472" s="1"/>
      <c r="S472" s="1"/>
      <c r="T472" s="1"/>
      <c r="U472" s="1"/>
      <c r="V472" s="1"/>
      <c r="W472" s="1"/>
      <c r="X472" s="1"/>
      <c r="Y472" s="1"/>
      <c r="Z472" s="1"/>
      <c r="AA472" s="1"/>
    </row>
    <row r="473" ht="18.0" customHeight="1">
      <c r="A473" s="3"/>
      <c r="B473" s="21"/>
      <c r="C473" s="22"/>
      <c r="D473" s="23"/>
      <c r="E473" s="23"/>
      <c r="F473" s="23"/>
      <c r="G473" s="23"/>
      <c r="H473" s="115"/>
      <c r="I473" s="114"/>
      <c r="J473" s="114"/>
      <c r="K473" s="27"/>
      <c r="L473" s="1"/>
      <c r="M473" s="1"/>
      <c r="N473" s="1"/>
      <c r="O473" s="1"/>
      <c r="P473" s="1"/>
      <c r="Q473" s="1"/>
      <c r="R473" s="1"/>
      <c r="S473" s="1"/>
      <c r="T473" s="1"/>
      <c r="U473" s="1"/>
      <c r="V473" s="1"/>
      <c r="W473" s="1"/>
      <c r="X473" s="1"/>
      <c r="Y473" s="1"/>
      <c r="Z473" s="1"/>
      <c r="AA473" s="1"/>
    </row>
    <row r="474" ht="18.0" customHeight="1">
      <c r="A474" s="3"/>
      <c r="B474" s="21"/>
      <c r="C474" s="22"/>
      <c r="D474" s="23"/>
      <c r="E474" s="23"/>
      <c r="F474" s="23"/>
      <c r="G474" s="23"/>
      <c r="H474" s="115"/>
      <c r="I474" s="114"/>
      <c r="J474" s="114"/>
      <c r="K474" s="27"/>
      <c r="L474" s="1"/>
      <c r="M474" s="1"/>
      <c r="N474" s="1"/>
      <c r="O474" s="1"/>
      <c r="P474" s="1"/>
      <c r="Q474" s="1"/>
      <c r="R474" s="1"/>
      <c r="S474" s="1"/>
      <c r="T474" s="1"/>
      <c r="U474" s="1"/>
      <c r="V474" s="1"/>
      <c r="W474" s="1"/>
      <c r="X474" s="1"/>
      <c r="Y474" s="1"/>
      <c r="Z474" s="1"/>
      <c r="AA474" s="1"/>
    </row>
    <row r="475" ht="18.0" customHeight="1">
      <c r="A475" s="3"/>
      <c r="B475" s="21"/>
      <c r="C475" s="22"/>
      <c r="D475" s="23"/>
      <c r="E475" s="23"/>
      <c r="F475" s="23"/>
      <c r="G475" s="23"/>
      <c r="H475" s="113"/>
      <c r="I475" s="114"/>
      <c r="J475" s="114"/>
      <c r="K475" s="27"/>
      <c r="L475" s="1"/>
      <c r="M475" s="1"/>
      <c r="N475" s="1"/>
      <c r="O475" s="1"/>
      <c r="P475" s="1"/>
      <c r="Q475" s="1"/>
      <c r="R475" s="1"/>
      <c r="S475" s="1"/>
      <c r="T475" s="1"/>
      <c r="U475" s="1"/>
      <c r="V475" s="1"/>
      <c r="W475" s="1"/>
      <c r="X475" s="1"/>
      <c r="Y475" s="1"/>
      <c r="Z475" s="1"/>
      <c r="AA475" s="1"/>
    </row>
    <row r="476" ht="18.0" customHeight="1">
      <c r="A476" s="3"/>
      <c r="B476" s="21"/>
      <c r="C476" s="22"/>
      <c r="D476" s="23"/>
      <c r="E476" s="23"/>
      <c r="F476" s="23"/>
      <c r="G476" s="23"/>
      <c r="H476" s="115"/>
      <c r="I476" s="114"/>
      <c r="J476" s="114"/>
      <c r="K476" s="27"/>
      <c r="L476" s="1"/>
      <c r="M476" s="1"/>
      <c r="N476" s="1"/>
      <c r="O476" s="1"/>
      <c r="P476" s="1"/>
      <c r="Q476" s="1"/>
      <c r="R476" s="1"/>
      <c r="S476" s="1"/>
      <c r="T476" s="1"/>
      <c r="U476" s="1"/>
      <c r="V476" s="1"/>
      <c r="W476" s="1"/>
      <c r="X476" s="1"/>
      <c r="Y476" s="1"/>
      <c r="Z476" s="1"/>
      <c r="AA476" s="1"/>
    </row>
    <row r="477" ht="18.0" customHeight="1">
      <c r="A477" s="3"/>
      <c r="B477" s="21"/>
      <c r="C477" s="22"/>
      <c r="D477" s="23"/>
      <c r="E477" s="23"/>
      <c r="F477" s="23"/>
      <c r="G477" s="23"/>
      <c r="H477" s="115"/>
      <c r="I477" s="114"/>
      <c r="J477" s="114"/>
      <c r="K477" s="27"/>
      <c r="L477" s="1"/>
      <c r="M477" s="1"/>
      <c r="N477" s="1"/>
      <c r="O477" s="1"/>
      <c r="P477" s="1"/>
      <c r="Q477" s="1"/>
      <c r="R477" s="1"/>
      <c r="S477" s="1"/>
      <c r="T477" s="1"/>
      <c r="U477" s="1"/>
      <c r="V477" s="1"/>
      <c r="W477" s="1"/>
      <c r="X477" s="1"/>
      <c r="Y477" s="1"/>
      <c r="Z477" s="1"/>
      <c r="AA477" s="1"/>
    </row>
    <row r="478" ht="18.0" customHeight="1">
      <c r="A478" s="3"/>
      <c r="B478" s="21"/>
      <c r="C478" s="22"/>
      <c r="D478" s="23"/>
      <c r="E478" s="23"/>
      <c r="F478" s="23"/>
      <c r="G478" s="23"/>
      <c r="H478" s="115"/>
      <c r="I478" s="114"/>
      <c r="J478" s="114"/>
      <c r="K478" s="27"/>
      <c r="L478" s="1"/>
      <c r="M478" s="1"/>
      <c r="N478" s="1"/>
      <c r="O478" s="1"/>
      <c r="P478" s="1"/>
      <c r="Q478" s="1"/>
      <c r="R478" s="1"/>
      <c r="S478" s="1"/>
      <c r="T478" s="1"/>
      <c r="U478" s="1"/>
      <c r="V478" s="1"/>
      <c r="W478" s="1"/>
      <c r="X478" s="1"/>
      <c r="Y478" s="1"/>
      <c r="Z478" s="1"/>
      <c r="AA478" s="1"/>
    </row>
    <row r="479" ht="18.0" customHeight="1">
      <c r="A479" s="3"/>
      <c r="B479" s="21"/>
      <c r="C479" s="22"/>
      <c r="D479" s="23"/>
      <c r="E479" s="23"/>
      <c r="F479" s="23"/>
      <c r="G479" s="23"/>
      <c r="H479" s="115"/>
      <c r="I479" s="114"/>
      <c r="J479" s="114"/>
      <c r="K479" s="27"/>
      <c r="L479" s="1"/>
      <c r="M479" s="1"/>
      <c r="N479" s="1"/>
      <c r="O479" s="1"/>
      <c r="P479" s="1"/>
      <c r="Q479" s="1"/>
      <c r="R479" s="1"/>
      <c r="S479" s="1"/>
      <c r="T479" s="1"/>
      <c r="U479" s="1"/>
      <c r="V479" s="1"/>
      <c r="W479" s="1"/>
      <c r="X479" s="1"/>
      <c r="Y479" s="1"/>
      <c r="Z479" s="1"/>
      <c r="AA479" s="1"/>
    </row>
    <row r="480" ht="18.0" customHeight="1">
      <c r="A480" s="3"/>
      <c r="B480" s="21"/>
      <c r="C480" s="22"/>
      <c r="D480" s="23"/>
      <c r="E480" s="23"/>
      <c r="F480" s="23"/>
      <c r="G480" s="23"/>
      <c r="H480" s="115"/>
      <c r="I480" s="114"/>
      <c r="J480" s="114"/>
      <c r="K480" s="27"/>
      <c r="L480" s="1"/>
      <c r="M480" s="1"/>
      <c r="N480" s="1"/>
      <c r="O480" s="1"/>
      <c r="P480" s="1"/>
      <c r="Q480" s="1"/>
      <c r="R480" s="1"/>
      <c r="S480" s="1"/>
      <c r="T480" s="1"/>
      <c r="U480" s="1"/>
      <c r="V480" s="1"/>
      <c r="W480" s="1"/>
      <c r="X480" s="1"/>
      <c r="Y480" s="1"/>
      <c r="Z480" s="1"/>
      <c r="AA480" s="1"/>
    </row>
    <row r="481" ht="18.0" customHeight="1">
      <c r="A481" s="3"/>
      <c r="B481" s="21"/>
      <c r="C481" s="22"/>
      <c r="D481" s="23"/>
      <c r="E481" s="23"/>
      <c r="F481" s="23"/>
      <c r="G481" s="23"/>
      <c r="H481" s="115"/>
      <c r="I481" s="114"/>
      <c r="J481" s="114"/>
      <c r="K481" s="27"/>
      <c r="L481" s="1"/>
      <c r="M481" s="1"/>
      <c r="N481" s="1"/>
      <c r="O481" s="1"/>
      <c r="P481" s="1"/>
      <c r="Q481" s="1"/>
      <c r="R481" s="1"/>
      <c r="S481" s="1"/>
      <c r="T481" s="1"/>
      <c r="U481" s="1"/>
      <c r="V481" s="1"/>
      <c r="W481" s="1"/>
      <c r="X481" s="1"/>
      <c r="Y481" s="1"/>
      <c r="Z481" s="1"/>
      <c r="AA481" s="1"/>
    </row>
    <row r="482" ht="18.0" customHeight="1">
      <c r="A482" s="3"/>
      <c r="B482" s="21"/>
      <c r="C482" s="22"/>
      <c r="D482" s="23"/>
      <c r="E482" s="23"/>
      <c r="F482" s="23"/>
      <c r="G482" s="23"/>
      <c r="H482" s="115"/>
      <c r="I482" s="114"/>
      <c r="J482" s="114"/>
      <c r="K482" s="27"/>
      <c r="L482" s="1"/>
      <c r="M482" s="1"/>
      <c r="N482" s="1"/>
      <c r="O482" s="1"/>
      <c r="P482" s="1"/>
      <c r="Q482" s="1"/>
      <c r="R482" s="1"/>
      <c r="S482" s="1"/>
      <c r="T482" s="1"/>
      <c r="U482" s="1"/>
      <c r="V482" s="1"/>
      <c r="W482" s="1"/>
      <c r="X482" s="1"/>
      <c r="Y482" s="1"/>
      <c r="Z482" s="1"/>
      <c r="AA482" s="1"/>
    </row>
    <row r="483" ht="18.0" customHeight="1">
      <c r="A483" s="3"/>
      <c r="B483" s="21"/>
      <c r="C483" s="22"/>
      <c r="D483" s="23"/>
      <c r="E483" s="23"/>
      <c r="F483" s="23"/>
      <c r="G483" s="23"/>
      <c r="H483" s="115"/>
      <c r="I483" s="114"/>
      <c r="J483" s="114"/>
      <c r="K483" s="27"/>
      <c r="L483" s="1"/>
      <c r="M483" s="1"/>
      <c r="N483" s="1"/>
      <c r="O483" s="1"/>
      <c r="P483" s="1"/>
      <c r="Q483" s="1"/>
      <c r="R483" s="1"/>
      <c r="S483" s="1"/>
      <c r="T483" s="1"/>
      <c r="U483" s="1"/>
      <c r="V483" s="1"/>
      <c r="W483" s="1"/>
      <c r="X483" s="1"/>
      <c r="Y483" s="1"/>
      <c r="Z483" s="1"/>
      <c r="AA483" s="1"/>
    </row>
    <row r="484" ht="18.0" customHeight="1">
      <c r="A484" s="3"/>
      <c r="B484" s="21"/>
      <c r="C484" s="22"/>
      <c r="D484" s="23"/>
      <c r="E484" s="23"/>
      <c r="F484" s="23"/>
      <c r="G484" s="23"/>
      <c r="H484" s="115"/>
      <c r="I484" s="114"/>
      <c r="J484" s="114"/>
      <c r="K484" s="27"/>
      <c r="L484" s="1"/>
      <c r="M484" s="1"/>
      <c r="N484" s="1"/>
      <c r="O484" s="1"/>
      <c r="P484" s="1"/>
      <c r="Q484" s="1"/>
      <c r="R484" s="1"/>
      <c r="S484" s="1"/>
      <c r="T484" s="1"/>
      <c r="U484" s="1"/>
      <c r="V484" s="1"/>
      <c r="W484" s="1"/>
      <c r="X484" s="1"/>
      <c r="Y484" s="1"/>
      <c r="Z484" s="1"/>
      <c r="AA484" s="1"/>
    </row>
    <row r="485" ht="18.0" customHeight="1">
      <c r="A485" s="3"/>
      <c r="B485" s="21"/>
      <c r="C485" s="22"/>
      <c r="D485" s="23"/>
      <c r="E485" s="23"/>
      <c r="F485" s="23"/>
      <c r="G485" s="23"/>
      <c r="H485" s="115"/>
      <c r="I485" s="114"/>
      <c r="J485" s="114"/>
      <c r="K485" s="27"/>
      <c r="L485" s="1"/>
      <c r="M485" s="1"/>
      <c r="N485" s="1"/>
      <c r="O485" s="1"/>
      <c r="P485" s="1"/>
      <c r="Q485" s="1"/>
      <c r="R485" s="1"/>
      <c r="S485" s="1"/>
      <c r="T485" s="1"/>
      <c r="U485" s="1"/>
      <c r="V485" s="1"/>
      <c r="W485" s="1"/>
      <c r="X485" s="1"/>
      <c r="Y485" s="1"/>
      <c r="Z485" s="1"/>
      <c r="AA485" s="1"/>
    </row>
    <row r="486" ht="18.0" customHeight="1">
      <c r="A486" s="3"/>
      <c r="B486" s="21"/>
      <c r="C486" s="22"/>
      <c r="D486" s="23"/>
      <c r="E486" s="23"/>
      <c r="F486" s="23"/>
      <c r="G486" s="23"/>
      <c r="H486" s="115"/>
      <c r="I486" s="114"/>
      <c r="J486" s="114"/>
      <c r="K486" s="27"/>
      <c r="L486" s="1"/>
      <c r="M486" s="1"/>
      <c r="N486" s="1"/>
      <c r="O486" s="1"/>
      <c r="P486" s="1"/>
      <c r="Q486" s="1"/>
      <c r="R486" s="1"/>
      <c r="S486" s="1"/>
      <c r="T486" s="1"/>
      <c r="U486" s="1"/>
      <c r="V486" s="1"/>
      <c r="W486" s="1"/>
      <c r="X486" s="1"/>
      <c r="Y486" s="1"/>
      <c r="Z486" s="1"/>
      <c r="AA486" s="1"/>
    </row>
    <row r="487" ht="18.0" customHeight="1">
      <c r="A487" s="3"/>
      <c r="B487" s="21"/>
      <c r="C487" s="22"/>
      <c r="D487" s="23"/>
      <c r="E487" s="23"/>
      <c r="F487" s="23"/>
      <c r="G487" s="23"/>
      <c r="H487" s="115"/>
      <c r="I487" s="114"/>
      <c r="J487" s="114"/>
      <c r="K487" s="27"/>
      <c r="L487" s="1"/>
      <c r="M487" s="1"/>
      <c r="N487" s="1"/>
      <c r="O487" s="1"/>
      <c r="P487" s="1"/>
      <c r="Q487" s="1"/>
      <c r="R487" s="1"/>
      <c r="S487" s="1"/>
      <c r="T487" s="1"/>
      <c r="U487" s="1"/>
      <c r="V487" s="1"/>
      <c r="W487" s="1"/>
      <c r="X487" s="1"/>
      <c r="Y487" s="1"/>
      <c r="Z487" s="1"/>
      <c r="AA487" s="1"/>
    </row>
    <row r="488" ht="18.0" customHeight="1">
      <c r="A488" s="3"/>
      <c r="B488" s="21"/>
      <c r="C488" s="22"/>
      <c r="D488" s="23"/>
      <c r="E488" s="23"/>
      <c r="F488" s="23"/>
      <c r="G488" s="23"/>
      <c r="H488" s="113"/>
      <c r="I488" s="114"/>
      <c r="J488" s="114"/>
      <c r="K488" s="27"/>
      <c r="L488" s="1"/>
      <c r="M488" s="1"/>
      <c r="N488" s="1"/>
      <c r="O488" s="1"/>
      <c r="P488" s="1"/>
      <c r="Q488" s="1"/>
      <c r="R488" s="1"/>
      <c r="S488" s="1"/>
      <c r="T488" s="1"/>
      <c r="U488" s="1"/>
      <c r="V488" s="1"/>
      <c r="W488" s="1"/>
      <c r="X488" s="1"/>
      <c r="Y488" s="1"/>
      <c r="Z488" s="1"/>
      <c r="AA488" s="1"/>
    </row>
    <row r="489" ht="18.0" customHeight="1">
      <c r="A489" s="3"/>
      <c r="B489" s="21"/>
      <c r="C489" s="22"/>
      <c r="D489" s="23"/>
      <c r="E489" s="23"/>
      <c r="F489" s="23"/>
      <c r="G489" s="23"/>
      <c r="H489" s="113"/>
      <c r="I489" s="114"/>
      <c r="J489" s="114"/>
      <c r="K489" s="27"/>
      <c r="L489" s="1"/>
      <c r="M489" s="1"/>
      <c r="N489" s="1"/>
      <c r="O489" s="1"/>
      <c r="P489" s="1"/>
      <c r="Q489" s="1"/>
      <c r="R489" s="1"/>
      <c r="S489" s="1"/>
      <c r="T489" s="1"/>
      <c r="U489" s="1"/>
      <c r="V489" s="1"/>
      <c r="W489" s="1"/>
      <c r="X489" s="1"/>
      <c r="Y489" s="1"/>
      <c r="Z489" s="1"/>
      <c r="AA489" s="1"/>
    </row>
    <row r="490" ht="18.0" customHeight="1">
      <c r="A490" s="3"/>
      <c r="B490" s="21"/>
      <c r="C490" s="22"/>
      <c r="D490" s="23"/>
      <c r="E490" s="23"/>
      <c r="F490" s="23"/>
      <c r="G490" s="23"/>
      <c r="H490" s="113"/>
      <c r="I490" s="114"/>
      <c r="J490" s="114"/>
      <c r="K490" s="27"/>
      <c r="L490" s="1"/>
      <c r="M490" s="1"/>
      <c r="N490" s="1"/>
      <c r="O490" s="1"/>
      <c r="P490" s="1"/>
      <c r="Q490" s="1"/>
      <c r="R490" s="1"/>
      <c r="S490" s="1"/>
      <c r="T490" s="1"/>
      <c r="U490" s="1"/>
      <c r="V490" s="1"/>
      <c r="W490" s="1"/>
      <c r="X490" s="1"/>
      <c r="Y490" s="1"/>
      <c r="Z490" s="1"/>
      <c r="AA490" s="1"/>
    </row>
    <row r="491" ht="18.0" customHeight="1">
      <c r="A491" s="3"/>
      <c r="B491" s="21"/>
      <c r="C491" s="22"/>
      <c r="D491" s="23"/>
      <c r="E491" s="23"/>
      <c r="F491" s="23"/>
      <c r="G491" s="23"/>
      <c r="H491" s="115"/>
      <c r="I491" s="114"/>
      <c r="J491" s="114"/>
      <c r="K491" s="27"/>
      <c r="L491" s="1"/>
      <c r="M491" s="1"/>
      <c r="N491" s="1"/>
      <c r="O491" s="1"/>
      <c r="P491" s="1"/>
      <c r="Q491" s="1"/>
      <c r="R491" s="1"/>
      <c r="S491" s="1"/>
      <c r="T491" s="1"/>
      <c r="U491" s="1"/>
      <c r="V491" s="1"/>
      <c r="W491" s="1"/>
      <c r="X491" s="1"/>
      <c r="Y491" s="1"/>
      <c r="Z491" s="1"/>
      <c r="AA491" s="1"/>
    </row>
    <row r="492" ht="18.0" customHeight="1">
      <c r="A492" s="3"/>
      <c r="B492" s="21"/>
      <c r="C492" s="22"/>
      <c r="D492" s="23"/>
      <c r="E492" s="23"/>
      <c r="F492" s="23"/>
      <c r="G492" s="23"/>
      <c r="H492" s="113"/>
      <c r="I492" s="114"/>
      <c r="J492" s="114"/>
      <c r="K492" s="27"/>
      <c r="L492" s="1"/>
      <c r="M492" s="1"/>
      <c r="N492" s="1"/>
      <c r="O492" s="1"/>
      <c r="P492" s="1"/>
      <c r="Q492" s="1"/>
      <c r="R492" s="1"/>
      <c r="S492" s="1"/>
      <c r="T492" s="1"/>
      <c r="U492" s="1"/>
      <c r="V492" s="1"/>
      <c r="W492" s="1"/>
      <c r="X492" s="1"/>
      <c r="Y492" s="1"/>
      <c r="Z492" s="1"/>
      <c r="AA492" s="1"/>
    </row>
    <row r="493" ht="18.0" customHeight="1">
      <c r="A493" s="3"/>
      <c r="B493" s="21"/>
      <c r="C493" s="22"/>
      <c r="D493" s="23"/>
      <c r="E493" s="23"/>
      <c r="F493" s="23"/>
      <c r="G493" s="23"/>
      <c r="H493" s="115"/>
      <c r="I493" s="114"/>
      <c r="J493" s="114"/>
      <c r="K493" s="27"/>
      <c r="L493" s="1"/>
      <c r="M493" s="1"/>
      <c r="N493" s="1"/>
      <c r="O493" s="1"/>
      <c r="P493" s="1"/>
      <c r="Q493" s="1"/>
      <c r="R493" s="1"/>
      <c r="S493" s="1"/>
      <c r="T493" s="1"/>
      <c r="U493" s="1"/>
      <c r="V493" s="1"/>
      <c r="W493" s="1"/>
      <c r="X493" s="1"/>
      <c r="Y493" s="1"/>
      <c r="Z493" s="1"/>
      <c r="AA493" s="1"/>
    </row>
    <row r="494" ht="18.0" customHeight="1">
      <c r="A494" s="3"/>
      <c r="B494" s="21"/>
      <c r="C494" s="22"/>
      <c r="D494" s="23"/>
      <c r="E494" s="23"/>
      <c r="F494" s="23"/>
      <c r="G494" s="23"/>
      <c r="H494" s="115"/>
      <c r="I494" s="114"/>
      <c r="J494" s="114"/>
      <c r="K494" s="27"/>
      <c r="L494" s="1"/>
      <c r="M494" s="1"/>
      <c r="N494" s="1"/>
      <c r="O494" s="1"/>
      <c r="P494" s="1"/>
      <c r="Q494" s="1"/>
      <c r="R494" s="1"/>
      <c r="S494" s="1"/>
      <c r="T494" s="1"/>
      <c r="U494" s="1"/>
      <c r="V494" s="1"/>
      <c r="W494" s="1"/>
      <c r="X494" s="1"/>
      <c r="Y494" s="1"/>
      <c r="Z494" s="1"/>
      <c r="AA494" s="1"/>
    </row>
    <row r="495" ht="18.0" customHeight="1">
      <c r="A495" s="3"/>
      <c r="B495" s="21"/>
      <c r="C495" s="22"/>
      <c r="D495" s="23"/>
      <c r="E495" s="23"/>
      <c r="F495" s="23"/>
      <c r="G495" s="23"/>
      <c r="H495" s="115"/>
      <c r="I495" s="114"/>
      <c r="J495" s="114"/>
      <c r="K495" s="27"/>
      <c r="L495" s="1"/>
      <c r="M495" s="1"/>
      <c r="N495" s="1"/>
      <c r="O495" s="1"/>
      <c r="P495" s="1"/>
      <c r="Q495" s="1"/>
      <c r="R495" s="1"/>
      <c r="S495" s="1"/>
      <c r="T495" s="1"/>
      <c r="U495" s="1"/>
      <c r="V495" s="1"/>
      <c r="W495" s="1"/>
      <c r="X495" s="1"/>
      <c r="Y495" s="1"/>
      <c r="Z495" s="1"/>
      <c r="AA495" s="1"/>
    </row>
    <row r="496" ht="18.0" customHeight="1">
      <c r="A496" s="3"/>
      <c r="B496" s="21"/>
      <c r="C496" s="22"/>
      <c r="D496" s="23"/>
      <c r="E496" s="23"/>
      <c r="F496" s="23"/>
      <c r="G496" s="23"/>
      <c r="H496" s="115"/>
      <c r="I496" s="114"/>
      <c r="J496" s="114"/>
      <c r="K496" s="27"/>
      <c r="L496" s="1"/>
      <c r="M496" s="1"/>
      <c r="N496" s="1"/>
      <c r="O496" s="1"/>
      <c r="P496" s="1"/>
      <c r="Q496" s="1"/>
      <c r="R496" s="1"/>
      <c r="S496" s="1"/>
      <c r="T496" s="1"/>
      <c r="U496" s="1"/>
      <c r="V496" s="1"/>
      <c r="W496" s="1"/>
      <c r="X496" s="1"/>
      <c r="Y496" s="1"/>
      <c r="Z496" s="1"/>
      <c r="AA496" s="1"/>
    </row>
    <row r="497" ht="18.0" customHeight="1">
      <c r="A497" s="3"/>
      <c r="B497" s="21"/>
      <c r="C497" s="22"/>
      <c r="D497" s="23"/>
      <c r="E497" s="23"/>
      <c r="F497" s="23"/>
      <c r="G497" s="23"/>
      <c r="H497" s="115"/>
      <c r="I497" s="114"/>
      <c r="J497" s="114"/>
      <c r="K497" s="27"/>
      <c r="L497" s="1"/>
      <c r="M497" s="1"/>
      <c r="N497" s="1"/>
      <c r="O497" s="1"/>
      <c r="P497" s="1"/>
      <c r="Q497" s="1"/>
      <c r="R497" s="1"/>
      <c r="S497" s="1"/>
      <c r="T497" s="1"/>
      <c r="U497" s="1"/>
      <c r="V497" s="1"/>
      <c r="W497" s="1"/>
      <c r="X497" s="1"/>
      <c r="Y497" s="1"/>
      <c r="Z497" s="1"/>
      <c r="AA497" s="1"/>
    </row>
    <row r="498" ht="18.0" customHeight="1">
      <c r="A498" s="3"/>
      <c r="B498" s="21"/>
      <c r="C498" s="22"/>
      <c r="D498" s="23"/>
      <c r="E498" s="23"/>
      <c r="F498" s="23"/>
      <c r="G498" s="23"/>
      <c r="H498" s="115"/>
      <c r="I498" s="114"/>
      <c r="J498" s="114"/>
      <c r="K498" s="27"/>
      <c r="L498" s="1"/>
      <c r="M498" s="1"/>
      <c r="N498" s="1"/>
      <c r="O498" s="1"/>
      <c r="P498" s="1"/>
      <c r="Q498" s="1"/>
      <c r="R498" s="1"/>
      <c r="S498" s="1"/>
      <c r="T498" s="1"/>
      <c r="U498" s="1"/>
      <c r="V498" s="1"/>
      <c r="W498" s="1"/>
      <c r="X498" s="1"/>
      <c r="Y498" s="1"/>
      <c r="Z498" s="1"/>
      <c r="AA498" s="1"/>
    </row>
    <row r="499" ht="18.0" customHeight="1">
      <c r="A499" s="3"/>
      <c r="B499" s="21"/>
      <c r="C499" s="22"/>
      <c r="D499" s="23"/>
      <c r="E499" s="23"/>
      <c r="F499" s="23"/>
      <c r="G499" s="23"/>
      <c r="H499" s="115"/>
      <c r="I499" s="114"/>
      <c r="J499" s="114"/>
      <c r="K499" s="27"/>
      <c r="L499" s="1"/>
      <c r="M499" s="1"/>
      <c r="N499" s="1"/>
      <c r="O499" s="1"/>
      <c r="P499" s="1"/>
      <c r="Q499" s="1"/>
      <c r="R499" s="1"/>
      <c r="S499" s="1"/>
      <c r="T499" s="1"/>
      <c r="U499" s="1"/>
      <c r="V499" s="1"/>
      <c r="W499" s="1"/>
      <c r="X499" s="1"/>
      <c r="Y499" s="1"/>
      <c r="Z499" s="1"/>
      <c r="AA499" s="1"/>
    </row>
    <row r="500" ht="18.0" customHeight="1">
      <c r="A500" s="3"/>
      <c r="B500" s="21"/>
      <c r="C500" s="22"/>
      <c r="D500" s="23"/>
      <c r="E500" s="23"/>
      <c r="F500" s="23"/>
      <c r="G500" s="23"/>
      <c r="H500" s="115"/>
      <c r="I500" s="114"/>
      <c r="J500" s="114"/>
      <c r="K500" s="27"/>
      <c r="L500" s="1"/>
      <c r="M500" s="1"/>
      <c r="N500" s="1"/>
      <c r="O500" s="1"/>
      <c r="P500" s="1"/>
      <c r="Q500" s="1"/>
      <c r="R500" s="1"/>
      <c r="S500" s="1"/>
      <c r="T500" s="1"/>
      <c r="U500" s="1"/>
      <c r="V500" s="1"/>
      <c r="W500" s="1"/>
      <c r="X500" s="1"/>
      <c r="Y500" s="1"/>
      <c r="Z500" s="1"/>
      <c r="AA500" s="1"/>
    </row>
    <row r="501" ht="18.0" customHeight="1">
      <c r="A501" s="3"/>
      <c r="B501" s="21"/>
      <c r="C501" s="22"/>
      <c r="D501" s="23"/>
      <c r="E501" s="23"/>
      <c r="F501" s="23"/>
      <c r="G501" s="23"/>
      <c r="H501" s="115"/>
      <c r="I501" s="114"/>
      <c r="J501" s="114"/>
      <c r="K501" s="27"/>
      <c r="L501" s="1"/>
      <c r="M501" s="1"/>
      <c r="N501" s="1"/>
      <c r="O501" s="1"/>
      <c r="P501" s="1"/>
      <c r="Q501" s="1"/>
      <c r="R501" s="1"/>
      <c r="S501" s="1"/>
      <c r="T501" s="1"/>
      <c r="U501" s="1"/>
      <c r="V501" s="1"/>
      <c r="W501" s="1"/>
      <c r="X501" s="1"/>
      <c r="Y501" s="1"/>
      <c r="Z501" s="1"/>
      <c r="AA501" s="1"/>
    </row>
    <row r="502" ht="18.0" customHeight="1">
      <c r="A502" s="3"/>
      <c r="B502" s="21"/>
      <c r="C502" s="22"/>
      <c r="D502" s="23"/>
      <c r="E502" s="23"/>
      <c r="F502" s="23"/>
      <c r="G502" s="23"/>
      <c r="H502" s="115"/>
      <c r="I502" s="114"/>
      <c r="J502" s="114"/>
      <c r="K502" s="27"/>
      <c r="L502" s="1"/>
      <c r="M502" s="1"/>
      <c r="N502" s="1"/>
      <c r="O502" s="1"/>
      <c r="P502" s="1"/>
      <c r="Q502" s="1"/>
      <c r="R502" s="1"/>
      <c r="S502" s="1"/>
      <c r="T502" s="1"/>
      <c r="U502" s="1"/>
      <c r="V502" s="1"/>
      <c r="W502" s="1"/>
      <c r="X502" s="1"/>
      <c r="Y502" s="1"/>
      <c r="Z502" s="1"/>
      <c r="AA502" s="1"/>
    </row>
    <row r="503" ht="18.0" customHeight="1">
      <c r="A503" s="1"/>
      <c r="B503" s="14"/>
      <c r="C503" s="22"/>
      <c r="D503" s="23"/>
      <c r="E503" s="23"/>
      <c r="F503" s="23"/>
      <c r="G503" s="23"/>
      <c r="H503" s="115"/>
      <c r="I503" s="114"/>
      <c r="J503" s="114"/>
      <c r="K503" s="27"/>
      <c r="L503" s="1"/>
      <c r="M503" s="1"/>
      <c r="N503" s="1"/>
      <c r="O503" s="1"/>
      <c r="P503" s="1"/>
      <c r="Q503" s="1"/>
      <c r="R503" s="1"/>
      <c r="S503" s="1"/>
      <c r="T503" s="1"/>
      <c r="U503" s="1"/>
      <c r="V503" s="1"/>
      <c r="W503" s="1"/>
      <c r="X503" s="1"/>
      <c r="Y503" s="1"/>
      <c r="Z503" s="1"/>
      <c r="AA503" s="1"/>
    </row>
    <row r="504" ht="18.0" customHeight="1">
      <c r="A504" s="1"/>
      <c r="B504" s="14"/>
      <c r="C504" s="22"/>
      <c r="D504" s="23"/>
      <c r="E504" s="23"/>
      <c r="F504" s="23"/>
      <c r="G504" s="23"/>
      <c r="H504" s="115"/>
      <c r="I504" s="114"/>
      <c r="J504" s="114"/>
      <c r="K504" s="27"/>
      <c r="L504" s="1"/>
      <c r="M504" s="1"/>
      <c r="N504" s="1"/>
      <c r="O504" s="1"/>
      <c r="P504" s="1"/>
      <c r="Q504" s="1"/>
      <c r="R504" s="1"/>
      <c r="S504" s="1"/>
      <c r="T504" s="1"/>
      <c r="U504" s="1"/>
      <c r="V504" s="1"/>
      <c r="W504" s="1"/>
      <c r="X504" s="1"/>
      <c r="Y504" s="1"/>
      <c r="Z504" s="1"/>
      <c r="AA504" s="1"/>
    </row>
    <row r="505" ht="18.0" customHeight="1">
      <c r="A505" s="1"/>
      <c r="B505" s="14"/>
      <c r="C505" s="22"/>
      <c r="D505" s="23"/>
      <c r="E505" s="23"/>
      <c r="F505" s="23"/>
      <c r="G505" s="23"/>
      <c r="H505" s="115"/>
      <c r="I505" s="114"/>
      <c r="J505" s="114"/>
      <c r="K505" s="27"/>
      <c r="L505" s="1"/>
      <c r="M505" s="1"/>
      <c r="N505" s="1"/>
      <c r="O505" s="1"/>
      <c r="P505" s="1"/>
      <c r="Q505" s="1"/>
      <c r="R505" s="1"/>
      <c r="S505" s="1"/>
      <c r="T505" s="1"/>
      <c r="U505" s="1"/>
      <c r="V505" s="1"/>
      <c r="W505" s="1"/>
      <c r="X505" s="1"/>
      <c r="Y505" s="1"/>
      <c r="Z505" s="1"/>
      <c r="AA505" s="1"/>
    </row>
    <row r="506" ht="18.0" customHeight="1">
      <c r="A506" s="1"/>
      <c r="B506" s="14"/>
      <c r="C506" s="22"/>
      <c r="D506" s="23"/>
      <c r="E506" s="23"/>
      <c r="F506" s="23"/>
      <c r="G506" s="23"/>
      <c r="H506" s="113"/>
      <c r="I506" s="114"/>
      <c r="J506" s="114"/>
      <c r="K506" s="27"/>
      <c r="L506" s="1"/>
      <c r="M506" s="1"/>
      <c r="N506" s="1"/>
      <c r="O506" s="1"/>
      <c r="P506" s="1"/>
      <c r="Q506" s="1"/>
      <c r="R506" s="1"/>
      <c r="S506" s="1"/>
      <c r="T506" s="1"/>
      <c r="U506" s="1"/>
      <c r="V506" s="1"/>
      <c r="W506" s="1"/>
      <c r="X506" s="1"/>
      <c r="Y506" s="1"/>
      <c r="Z506" s="1"/>
      <c r="AA506" s="1"/>
    </row>
    <row r="507" ht="18.0" customHeight="1">
      <c r="A507" s="1"/>
      <c r="B507" s="14"/>
      <c r="C507" s="22"/>
      <c r="D507" s="23"/>
      <c r="E507" s="23"/>
      <c r="F507" s="23"/>
      <c r="G507" s="23"/>
      <c r="H507" s="113"/>
      <c r="I507" s="114"/>
      <c r="J507" s="114"/>
      <c r="K507" s="27"/>
      <c r="L507" s="1"/>
      <c r="M507" s="1"/>
      <c r="N507" s="1"/>
      <c r="O507" s="1"/>
      <c r="P507" s="1"/>
      <c r="Q507" s="1"/>
      <c r="R507" s="1"/>
      <c r="S507" s="1"/>
      <c r="T507" s="1"/>
      <c r="U507" s="1"/>
      <c r="V507" s="1"/>
      <c r="W507" s="1"/>
      <c r="X507" s="1"/>
      <c r="Y507" s="1"/>
      <c r="Z507" s="1"/>
      <c r="AA507" s="1"/>
    </row>
    <row r="508" ht="18.0" customHeight="1">
      <c r="A508" s="1"/>
      <c r="B508" s="14"/>
      <c r="C508" s="22"/>
      <c r="D508" s="23"/>
      <c r="E508" s="23"/>
      <c r="F508" s="23"/>
      <c r="G508" s="23"/>
      <c r="H508" s="115"/>
      <c r="I508" s="114"/>
      <c r="J508" s="114"/>
      <c r="K508" s="27"/>
      <c r="L508" s="1"/>
      <c r="M508" s="1"/>
      <c r="N508" s="1"/>
      <c r="O508" s="1"/>
      <c r="P508" s="1"/>
      <c r="Q508" s="1"/>
      <c r="R508" s="1"/>
      <c r="S508" s="1"/>
      <c r="T508" s="1"/>
      <c r="U508" s="1"/>
      <c r="V508" s="1"/>
      <c r="W508" s="1"/>
      <c r="X508" s="1"/>
      <c r="Y508" s="1"/>
      <c r="Z508" s="1"/>
      <c r="AA508" s="1"/>
    </row>
    <row r="509" ht="18.0" customHeight="1">
      <c r="A509" s="1"/>
      <c r="B509" s="14"/>
      <c r="C509" s="22"/>
      <c r="D509" s="23"/>
      <c r="E509" s="23"/>
      <c r="F509" s="23"/>
      <c r="G509" s="23"/>
      <c r="H509" s="113"/>
      <c r="I509" s="114"/>
      <c r="J509" s="114"/>
      <c r="K509" s="27"/>
      <c r="L509" s="1"/>
      <c r="M509" s="1"/>
      <c r="N509" s="1"/>
      <c r="O509" s="1"/>
      <c r="P509" s="1"/>
      <c r="Q509" s="1"/>
      <c r="R509" s="1"/>
      <c r="S509" s="1"/>
      <c r="T509" s="1"/>
      <c r="U509" s="1"/>
      <c r="V509" s="1"/>
      <c r="W509" s="1"/>
      <c r="X509" s="1"/>
      <c r="Y509" s="1"/>
      <c r="Z509" s="1"/>
      <c r="AA509" s="1"/>
    </row>
    <row r="510" ht="18.0" customHeight="1">
      <c r="A510" s="1"/>
      <c r="B510" s="14"/>
      <c r="C510" s="22"/>
      <c r="D510" s="23"/>
      <c r="E510" s="23"/>
      <c r="F510" s="23"/>
      <c r="G510" s="23"/>
      <c r="H510" s="115"/>
      <c r="I510" s="114"/>
      <c r="J510" s="114"/>
      <c r="K510" s="27"/>
      <c r="L510" s="1"/>
      <c r="M510" s="1"/>
      <c r="N510" s="1"/>
      <c r="O510" s="1"/>
      <c r="P510" s="1"/>
      <c r="Q510" s="1"/>
      <c r="R510" s="1"/>
      <c r="S510" s="1"/>
      <c r="T510" s="1"/>
      <c r="U510" s="1"/>
      <c r="V510" s="1"/>
      <c r="W510" s="1"/>
      <c r="X510" s="1"/>
      <c r="Y510" s="1"/>
      <c r="Z510" s="1"/>
      <c r="AA510" s="1"/>
    </row>
    <row r="511" ht="18.0" customHeight="1">
      <c r="A511" s="1"/>
      <c r="B511" s="14"/>
      <c r="C511" s="22"/>
      <c r="D511" s="23"/>
      <c r="E511" s="23"/>
      <c r="F511" s="23"/>
      <c r="G511" s="23"/>
      <c r="H511" s="113"/>
      <c r="I511" s="114"/>
      <c r="J511" s="114"/>
      <c r="K511" s="27"/>
      <c r="L511" s="1"/>
      <c r="M511" s="1"/>
      <c r="N511" s="1"/>
      <c r="O511" s="1"/>
      <c r="P511" s="1"/>
      <c r="Q511" s="1"/>
      <c r="R511" s="1"/>
      <c r="S511" s="1"/>
      <c r="T511" s="1"/>
      <c r="U511" s="1"/>
      <c r="V511" s="1"/>
      <c r="W511" s="1"/>
      <c r="X511" s="1"/>
      <c r="Y511" s="1"/>
      <c r="Z511" s="1"/>
      <c r="AA511" s="1"/>
    </row>
    <row r="512" ht="18.0" customHeight="1">
      <c r="A512" s="1"/>
      <c r="B512" s="14"/>
      <c r="C512" s="22"/>
      <c r="D512" s="23"/>
      <c r="E512" s="23"/>
      <c r="F512" s="23"/>
      <c r="G512" s="23"/>
      <c r="H512" s="115"/>
      <c r="I512" s="114"/>
      <c r="J512" s="114"/>
      <c r="K512" s="27"/>
      <c r="L512" s="1"/>
      <c r="M512" s="1"/>
      <c r="N512" s="1"/>
      <c r="O512" s="1"/>
      <c r="P512" s="1"/>
      <c r="Q512" s="1"/>
      <c r="R512" s="1"/>
      <c r="S512" s="1"/>
      <c r="T512" s="1"/>
      <c r="U512" s="1"/>
      <c r="V512" s="1"/>
      <c r="W512" s="1"/>
      <c r="X512" s="1"/>
      <c r="Y512" s="1"/>
      <c r="Z512" s="1"/>
      <c r="AA512" s="1"/>
    </row>
    <row r="513" ht="18.0" customHeight="1">
      <c r="A513" s="1"/>
      <c r="B513" s="14"/>
      <c r="C513" s="22"/>
      <c r="D513" s="23"/>
      <c r="E513" s="23"/>
      <c r="F513" s="23"/>
      <c r="G513" s="23"/>
      <c r="H513" s="115"/>
      <c r="I513" s="114"/>
      <c r="J513" s="114"/>
      <c r="K513" s="27"/>
      <c r="L513" s="1"/>
      <c r="M513" s="1"/>
      <c r="N513" s="1"/>
      <c r="O513" s="1"/>
      <c r="P513" s="1"/>
      <c r="Q513" s="1"/>
      <c r="R513" s="1"/>
      <c r="S513" s="1"/>
      <c r="T513" s="1"/>
      <c r="U513" s="1"/>
      <c r="V513" s="1"/>
      <c r="W513" s="1"/>
      <c r="X513" s="1"/>
      <c r="Y513" s="1"/>
      <c r="Z513" s="1"/>
      <c r="AA513" s="1"/>
    </row>
    <row r="514" ht="18.0" customHeight="1">
      <c r="A514" s="1"/>
      <c r="B514" s="14"/>
      <c r="C514" s="22"/>
      <c r="D514" s="23"/>
      <c r="E514" s="23"/>
      <c r="F514" s="23"/>
      <c r="G514" s="23"/>
      <c r="H514" s="115"/>
      <c r="I514" s="114"/>
      <c r="J514" s="114"/>
      <c r="K514" s="27"/>
      <c r="L514" s="1"/>
      <c r="M514" s="1"/>
      <c r="N514" s="1"/>
      <c r="O514" s="1"/>
      <c r="P514" s="1"/>
      <c r="Q514" s="1"/>
      <c r="R514" s="1"/>
      <c r="S514" s="1"/>
      <c r="T514" s="1"/>
      <c r="U514" s="1"/>
      <c r="V514" s="1"/>
      <c r="W514" s="1"/>
      <c r="X514" s="1"/>
      <c r="Y514" s="1"/>
      <c r="Z514" s="1"/>
      <c r="AA514" s="1"/>
    </row>
    <row r="515" ht="18.0" customHeight="1">
      <c r="A515" s="1"/>
      <c r="B515" s="14"/>
      <c r="C515" s="22"/>
      <c r="D515" s="23"/>
      <c r="E515" s="23"/>
      <c r="F515" s="23"/>
      <c r="G515" s="23"/>
      <c r="H515" s="115"/>
      <c r="I515" s="114"/>
      <c r="J515" s="114"/>
      <c r="K515" s="27"/>
      <c r="L515" s="1"/>
      <c r="M515" s="1"/>
      <c r="N515" s="1"/>
      <c r="O515" s="1"/>
      <c r="P515" s="1"/>
      <c r="Q515" s="1"/>
      <c r="R515" s="1"/>
      <c r="S515" s="1"/>
      <c r="T515" s="1"/>
      <c r="U515" s="1"/>
      <c r="V515" s="1"/>
      <c r="W515" s="1"/>
      <c r="X515" s="1"/>
      <c r="Y515" s="1"/>
      <c r="Z515" s="1"/>
      <c r="AA515" s="1"/>
    </row>
    <row r="516" ht="18.0" customHeight="1">
      <c r="A516" s="1"/>
      <c r="B516" s="14"/>
      <c r="C516" s="22"/>
      <c r="D516" s="23"/>
      <c r="E516" s="23"/>
      <c r="F516" s="23"/>
      <c r="G516" s="23"/>
      <c r="H516" s="115"/>
      <c r="I516" s="114"/>
      <c r="J516" s="114"/>
      <c r="K516" s="27"/>
      <c r="L516" s="1"/>
      <c r="M516" s="1"/>
      <c r="N516" s="1"/>
      <c r="O516" s="1"/>
      <c r="P516" s="1"/>
      <c r="Q516" s="1"/>
      <c r="R516" s="1"/>
      <c r="S516" s="1"/>
      <c r="T516" s="1"/>
      <c r="U516" s="1"/>
      <c r="V516" s="1"/>
      <c r="W516" s="1"/>
      <c r="X516" s="1"/>
      <c r="Y516" s="1"/>
      <c r="Z516" s="1"/>
      <c r="AA516" s="1"/>
    </row>
    <row r="517" ht="18.0" customHeight="1">
      <c r="A517" s="1"/>
      <c r="B517" s="14"/>
      <c r="C517" s="22"/>
      <c r="D517" s="23"/>
      <c r="E517" s="23"/>
      <c r="F517" s="23"/>
      <c r="G517" s="23"/>
      <c r="H517" s="115"/>
      <c r="I517" s="114"/>
      <c r="J517" s="114"/>
      <c r="K517" s="27"/>
      <c r="L517" s="1"/>
      <c r="M517" s="1"/>
      <c r="N517" s="1"/>
      <c r="O517" s="1"/>
      <c r="P517" s="1"/>
      <c r="Q517" s="1"/>
      <c r="R517" s="1"/>
      <c r="S517" s="1"/>
      <c r="T517" s="1"/>
      <c r="U517" s="1"/>
      <c r="V517" s="1"/>
      <c r="W517" s="1"/>
      <c r="X517" s="1"/>
      <c r="Y517" s="1"/>
      <c r="Z517" s="1"/>
      <c r="AA517" s="1"/>
    </row>
    <row r="518" ht="18.0" customHeight="1">
      <c r="A518" s="1"/>
      <c r="B518" s="14"/>
      <c r="C518" s="22"/>
      <c r="D518" s="23"/>
      <c r="E518" s="23"/>
      <c r="F518" s="23"/>
      <c r="G518" s="23"/>
      <c r="H518" s="115"/>
      <c r="I518" s="114"/>
      <c r="J518" s="114"/>
      <c r="K518" s="27"/>
      <c r="L518" s="1"/>
      <c r="M518" s="1"/>
      <c r="N518" s="1"/>
      <c r="O518" s="1"/>
      <c r="P518" s="1"/>
      <c r="Q518" s="1"/>
      <c r="R518" s="1"/>
      <c r="S518" s="1"/>
      <c r="T518" s="1"/>
      <c r="U518" s="1"/>
      <c r="V518" s="1"/>
      <c r="W518" s="1"/>
      <c r="X518" s="1"/>
      <c r="Y518" s="1"/>
      <c r="Z518" s="1"/>
      <c r="AA518" s="1"/>
    </row>
    <row r="519" ht="18.0" customHeight="1">
      <c r="A519" s="1"/>
      <c r="B519" s="14"/>
      <c r="C519" s="22"/>
      <c r="D519" s="23"/>
      <c r="E519" s="23"/>
      <c r="F519" s="23"/>
      <c r="G519" s="23"/>
      <c r="H519" s="115"/>
      <c r="I519" s="114"/>
      <c r="J519" s="114"/>
      <c r="K519" s="27"/>
      <c r="L519" s="1"/>
      <c r="M519" s="1"/>
      <c r="N519" s="1"/>
      <c r="O519" s="1"/>
      <c r="P519" s="1"/>
      <c r="Q519" s="1"/>
      <c r="R519" s="1"/>
      <c r="S519" s="1"/>
      <c r="T519" s="1"/>
      <c r="U519" s="1"/>
      <c r="V519" s="1"/>
      <c r="W519" s="1"/>
      <c r="X519" s="1"/>
      <c r="Y519" s="1"/>
      <c r="Z519" s="1"/>
      <c r="AA519" s="1"/>
    </row>
    <row r="520" ht="18.0" customHeight="1">
      <c r="A520" s="1"/>
      <c r="B520" s="14"/>
      <c r="C520" s="22"/>
      <c r="D520" s="23"/>
      <c r="E520" s="23"/>
      <c r="F520" s="23"/>
      <c r="G520" s="23"/>
      <c r="H520" s="115"/>
      <c r="I520" s="114"/>
      <c r="J520" s="114"/>
      <c r="K520" s="27"/>
      <c r="L520" s="1"/>
      <c r="M520" s="1"/>
      <c r="N520" s="1"/>
      <c r="O520" s="1"/>
      <c r="P520" s="1"/>
      <c r="Q520" s="1"/>
      <c r="R520" s="1"/>
      <c r="S520" s="1"/>
      <c r="T520" s="1"/>
      <c r="U520" s="1"/>
      <c r="V520" s="1"/>
      <c r="W520" s="1"/>
      <c r="X520" s="1"/>
      <c r="Y520" s="1"/>
      <c r="Z520" s="1"/>
      <c r="AA520" s="1"/>
    </row>
    <row r="521" ht="18.0" customHeight="1">
      <c r="A521" s="1"/>
      <c r="B521" s="14"/>
      <c r="C521" s="22"/>
      <c r="D521" s="23"/>
      <c r="E521" s="23"/>
      <c r="F521" s="23"/>
      <c r="G521" s="23"/>
      <c r="H521" s="115"/>
      <c r="I521" s="114"/>
      <c r="J521" s="114"/>
      <c r="K521" s="27"/>
      <c r="L521" s="1"/>
      <c r="M521" s="1"/>
      <c r="N521" s="1"/>
      <c r="O521" s="1"/>
      <c r="P521" s="1"/>
      <c r="Q521" s="1"/>
      <c r="R521" s="1"/>
      <c r="S521" s="1"/>
      <c r="T521" s="1"/>
      <c r="U521" s="1"/>
      <c r="V521" s="1"/>
      <c r="W521" s="1"/>
      <c r="X521" s="1"/>
      <c r="Y521" s="1"/>
      <c r="Z521" s="1"/>
      <c r="AA521" s="1"/>
    </row>
    <row r="522" ht="18.0" customHeight="1">
      <c r="A522" s="1"/>
      <c r="B522" s="14"/>
      <c r="C522" s="22"/>
      <c r="D522" s="23"/>
      <c r="E522" s="23"/>
      <c r="F522" s="23"/>
      <c r="G522" s="23"/>
      <c r="H522" s="115"/>
      <c r="I522" s="114"/>
      <c r="J522" s="114"/>
      <c r="K522" s="27"/>
      <c r="L522" s="1"/>
      <c r="M522" s="1"/>
      <c r="N522" s="1"/>
      <c r="O522" s="1"/>
      <c r="P522" s="1"/>
      <c r="Q522" s="1"/>
      <c r="R522" s="1"/>
      <c r="S522" s="1"/>
      <c r="T522" s="1"/>
      <c r="U522" s="1"/>
      <c r="V522" s="1"/>
      <c r="W522" s="1"/>
      <c r="X522" s="1"/>
      <c r="Y522" s="1"/>
      <c r="Z522" s="1"/>
      <c r="AA522" s="1"/>
    </row>
    <row r="523" ht="18.0" customHeight="1">
      <c r="A523" s="1"/>
      <c r="B523" s="14"/>
      <c r="C523" s="22"/>
      <c r="D523" s="23"/>
      <c r="E523" s="23"/>
      <c r="F523" s="23"/>
      <c r="G523" s="23"/>
      <c r="H523" s="115"/>
      <c r="I523" s="114"/>
      <c r="J523" s="114"/>
      <c r="K523" s="27"/>
      <c r="L523" s="1"/>
      <c r="M523" s="1"/>
      <c r="N523" s="1"/>
      <c r="O523" s="1"/>
      <c r="P523" s="1"/>
      <c r="Q523" s="1"/>
      <c r="R523" s="1"/>
      <c r="S523" s="1"/>
      <c r="T523" s="1"/>
      <c r="U523" s="1"/>
      <c r="V523" s="1"/>
      <c r="W523" s="1"/>
      <c r="X523" s="1"/>
      <c r="Y523" s="1"/>
      <c r="Z523" s="1"/>
      <c r="AA523" s="1"/>
    </row>
    <row r="524" ht="18.0" customHeight="1">
      <c r="A524" s="1"/>
      <c r="B524" s="14"/>
      <c r="C524" s="22"/>
      <c r="D524" s="23"/>
      <c r="E524" s="23"/>
      <c r="F524" s="23"/>
      <c r="G524" s="23"/>
      <c r="H524" s="113"/>
      <c r="I524" s="114"/>
      <c r="J524" s="114"/>
      <c r="K524" s="27"/>
      <c r="L524" s="1"/>
      <c r="M524" s="1"/>
      <c r="N524" s="1"/>
      <c r="O524" s="1"/>
      <c r="P524" s="1"/>
      <c r="Q524" s="1"/>
      <c r="R524" s="1"/>
      <c r="S524" s="1"/>
      <c r="T524" s="1"/>
      <c r="U524" s="1"/>
      <c r="V524" s="1"/>
      <c r="W524" s="1"/>
      <c r="X524" s="1"/>
      <c r="Y524" s="1"/>
      <c r="Z524" s="1"/>
      <c r="AA524" s="1"/>
    </row>
    <row r="525" ht="18.0" customHeight="1">
      <c r="A525" s="1"/>
      <c r="B525" s="14"/>
      <c r="C525" s="22"/>
      <c r="D525" s="23"/>
      <c r="E525" s="23"/>
      <c r="F525" s="23"/>
      <c r="G525" s="23"/>
      <c r="H525" s="115"/>
      <c r="I525" s="114"/>
      <c r="J525" s="114"/>
      <c r="K525" s="27"/>
      <c r="L525" s="1"/>
      <c r="M525" s="1"/>
      <c r="N525" s="1"/>
      <c r="O525" s="1"/>
      <c r="P525" s="1"/>
      <c r="Q525" s="1"/>
      <c r="R525" s="1"/>
      <c r="S525" s="1"/>
      <c r="T525" s="1"/>
      <c r="U525" s="1"/>
      <c r="V525" s="1"/>
      <c r="W525" s="1"/>
      <c r="X525" s="1"/>
      <c r="Y525" s="1"/>
      <c r="Z525" s="1"/>
      <c r="AA525" s="1"/>
    </row>
    <row r="526" ht="18.0" customHeight="1">
      <c r="A526" s="1"/>
      <c r="B526" s="14"/>
      <c r="C526" s="22"/>
      <c r="D526" s="23"/>
      <c r="E526" s="23"/>
      <c r="F526" s="23"/>
      <c r="G526" s="23"/>
      <c r="H526" s="115"/>
      <c r="I526" s="114"/>
      <c r="J526" s="114"/>
      <c r="K526" s="27"/>
      <c r="L526" s="1"/>
      <c r="M526" s="1"/>
      <c r="N526" s="1"/>
      <c r="O526" s="1"/>
      <c r="P526" s="1"/>
      <c r="Q526" s="1"/>
      <c r="R526" s="1"/>
      <c r="S526" s="1"/>
      <c r="T526" s="1"/>
      <c r="U526" s="1"/>
      <c r="V526" s="1"/>
      <c r="W526" s="1"/>
      <c r="X526" s="1"/>
      <c r="Y526" s="1"/>
      <c r="Z526" s="1"/>
      <c r="AA526" s="1"/>
    </row>
    <row r="527" ht="18.0" customHeight="1">
      <c r="A527" s="1"/>
      <c r="B527" s="14"/>
      <c r="C527" s="22"/>
      <c r="D527" s="23"/>
      <c r="E527" s="23"/>
      <c r="F527" s="23"/>
      <c r="G527" s="23"/>
      <c r="H527" s="115"/>
      <c r="I527" s="114"/>
      <c r="J527" s="114"/>
      <c r="K527" s="27"/>
      <c r="L527" s="1"/>
      <c r="M527" s="1"/>
      <c r="N527" s="1"/>
      <c r="O527" s="1"/>
      <c r="P527" s="1"/>
      <c r="Q527" s="1"/>
      <c r="R527" s="1"/>
      <c r="S527" s="1"/>
      <c r="T527" s="1"/>
      <c r="U527" s="1"/>
      <c r="V527" s="1"/>
      <c r="W527" s="1"/>
      <c r="X527" s="1"/>
      <c r="Y527" s="1"/>
      <c r="Z527" s="1"/>
      <c r="AA527" s="1"/>
    </row>
    <row r="528" ht="18.0" customHeight="1">
      <c r="A528" s="1"/>
      <c r="B528" s="14"/>
      <c r="C528" s="22"/>
      <c r="D528" s="23"/>
      <c r="E528" s="23"/>
      <c r="F528" s="23"/>
      <c r="G528" s="23"/>
      <c r="H528" s="115"/>
      <c r="I528" s="114"/>
      <c r="J528" s="114"/>
      <c r="K528" s="27"/>
      <c r="L528" s="1"/>
      <c r="M528" s="1"/>
      <c r="N528" s="1"/>
      <c r="O528" s="1"/>
      <c r="P528" s="1"/>
      <c r="Q528" s="1"/>
      <c r="R528" s="1"/>
      <c r="S528" s="1"/>
      <c r="T528" s="1"/>
      <c r="U528" s="1"/>
      <c r="V528" s="1"/>
      <c r="W528" s="1"/>
      <c r="X528" s="1"/>
      <c r="Y528" s="1"/>
      <c r="Z528" s="1"/>
      <c r="AA528" s="1"/>
    </row>
    <row r="529" ht="18.0" customHeight="1">
      <c r="A529" s="1"/>
      <c r="B529" s="14"/>
      <c r="C529" s="22"/>
      <c r="D529" s="23"/>
      <c r="E529" s="23"/>
      <c r="F529" s="23"/>
      <c r="G529" s="23"/>
      <c r="H529" s="115"/>
      <c r="I529" s="114"/>
      <c r="J529" s="114"/>
      <c r="K529" s="27"/>
      <c r="L529" s="1"/>
      <c r="M529" s="1"/>
      <c r="N529" s="1"/>
      <c r="O529" s="1"/>
      <c r="P529" s="1"/>
      <c r="Q529" s="1"/>
      <c r="R529" s="1"/>
      <c r="S529" s="1"/>
      <c r="T529" s="1"/>
      <c r="U529" s="1"/>
      <c r="V529" s="1"/>
      <c r="W529" s="1"/>
      <c r="X529" s="1"/>
      <c r="Y529" s="1"/>
      <c r="Z529" s="1"/>
      <c r="AA529" s="1"/>
    </row>
    <row r="530" ht="18.0" customHeight="1">
      <c r="A530" s="1"/>
      <c r="B530" s="14"/>
      <c r="C530" s="22"/>
      <c r="D530" s="23"/>
      <c r="E530" s="23"/>
      <c r="F530" s="23"/>
      <c r="G530" s="23"/>
      <c r="H530" s="115"/>
      <c r="I530" s="114"/>
      <c r="J530" s="114"/>
      <c r="K530" s="27"/>
      <c r="L530" s="1"/>
      <c r="M530" s="1"/>
      <c r="N530" s="1"/>
      <c r="O530" s="1"/>
      <c r="P530" s="1"/>
      <c r="Q530" s="1"/>
      <c r="R530" s="1"/>
      <c r="S530" s="1"/>
      <c r="T530" s="1"/>
      <c r="U530" s="1"/>
      <c r="V530" s="1"/>
      <c r="W530" s="1"/>
      <c r="X530" s="1"/>
      <c r="Y530" s="1"/>
      <c r="Z530" s="1"/>
      <c r="AA530" s="1"/>
    </row>
    <row r="531" ht="18.0" customHeight="1">
      <c r="A531" s="1"/>
      <c r="B531" s="14"/>
      <c r="C531" s="22"/>
      <c r="D531" s="23"/>
      <c r="E531" s="23"/>
      <c r="F531" s="23"/>
      <c r="G531" s="23"/>
      <c r="H531" s="115"/>
      <c r="I531" s="114"/>
      <c r="J531" s="114"/>
      <c r="K531" s="27"/>
      <c r="L531" s="1"/>
      <c r="M531" s="1"/>
      <c r="N531" s="1"/>
      <c r="O531" s="1"/>
      <c r="P531" s="1"/>
      <c r="Q531" s="1"/>
      <c r="R531" s="1"/>
      <c r="S531" s="1"/>
      <c r="T531" s="1"/>
      <c r="U531" s="1"/>
      <c r="V531" s="1"/>
      <c r="W531" s="1"/>
      <c r="X531" s="1"/>
      <c r="Y531" s="1"/>
      <c r="Z531" s="1"/>
      <c r="AA531" s="1"/>
    </row>
    <row r="532" ht="18.0" customHeight="1">
      <c r="A532" s="1"/>
      <c r="B532" s="14"/>
      <c r="C532" s="22"/>
      <c r="D532" s="23"/>
      <c r="E532" s="23"/>
      <c r="F532" s="23"/>
      <c r="G532" s="23"/>
      <c r="H532" s="115"/>
      <c r="I532" s="114"/>
      <c r="J532" s="114"/>
      <c r="K532" s="27"/>
      <c r="L532" s="1"/>
      <c r="M532" s="1"/>
      <c r="N532" s="1"/>
      <c r="O532" s="1"/>
      <c r="P532" s="1"/>
      <c r="Q532" s="1"/>
      <c r="R532" s="1"/>
      <c r="S532" s="1"/>
      <c r="T532" s="1"/>
      <c r="U532" s="1"/>
      <c r="V532" s="1"/>
      <c r="W532" s="1"/>
      <c r="X532" s="1"/>
      <c r="Y532" s="1"/>
      <c r="Z532" s="1"/>
      <c r="AA532" s="1"/>
    </row>
    <row r="533" ht="18.0" customHeight="1">
      <c r="A533" s="1"/>
      <c r="B533" s="14"/>
      <c r="C533" s="22"/>
      <c r="D533" s="23"/>
      <c r="E533" s="23"/>
      <c r="F533" s="23"/>
      <c r="G533" s="23"/>
      <c r="H533" s="115"/>
      <c r="I533" s="114"/>
      <c r="J533" s="114"/>
      <c r="K533" s="27"/>
      <c r="L533" s="1"/>
      <c r="M533" s="1"/>
      <c r="N533" s="1"/>
      <c r="O533" s="1"/>
      <c r="P533" s="1"/>
      <c r="Q533" s="1"/>
      <c r="R533" s="1"/>
      <c r="S533" s="1"/>
      <c r="T533" s="1"/>
      <c r="U533" s="1"/>
      <c r="V533" s="1"/>
      <c r="W533" s="1"/>
      <c r="X533" s="1"/>
      <c r="Y533" s="1"/>
      <c r="Z533" s="1"/>
      <c r="AA533" s="1"/>
    </row>
    <row r="534" ht="18.0" customHeight="1">
      <c r="A534" s="1"/>
      <c r="B534" s="14"/>
      <c r="C534" s="22"/>
      <c r="D534" s="23"/>
      <c r="E534" s="23"/>
      <c r="F534" s="23"/>
      <c r="G534" s="23"/>
      <c r="H534" s="115"/>
      <c r="I534" s="114"/>
      <c r="J534" s="114"/>
      <c r="K534" s="27"/>
      <c r="L534" s="1"/>
      <c r="M534" s="1"/>
      <c r="N534" s="1"/>
      <c r="O534" s="1"/>
      <c r="P534" s="1"/>
      <c r="Q534" s="1"/>
      <c r="R534" s="1"/>
      <c r="S534" s="1"/>
      <c r="T534" s="1"/>
      <c r="U534" s="1"/>
      <c r="V534" s="1"/>
      <c r="W534" s="1"/>
      <c r="X534" s="1"/>
      <c r="Y534" s="1"/>
      <c r="Z534" s="1"/>
      <c r="AA534" s="1"/>
    </row>
    <row r="535" ht="18.0" customHeight="1">
      <c r="A535" s="3"/>
      <c r="B535" s="21"/>
      <c r="C535" s="22"/>
      <c r="D535" s="23"/>
      <c r="E535" s="23"/>
      <c r="F535" s="23"/>
      <c r="G535" s="23"/>
      <c r="H535" s="115"/>
      <c r="I535" s="114"/>
      <c r="J535" s="114"/>
      <c r="K535" s="27"/>
      <c r="L535" s="1"/>
      <c r="M535" s="1"/>
      <c r="N535" s="1"/>
      <c r="O535" s="1"/>
      <c r="P535" s="1"/>
      <c r="Q535" s="1"/>
      <c r="R535" s="1"/>
      <c r="S535" s="1"/>
      <c r="T535" s="1"/>
      <c r="U535" s="1"/>
      <c r="V535" s="1"/>
      <c r="W535" s="1"/>
      <c r="X535" s="1"/>
      <c r="Y535" s="1"/>
      <c r="Z535" s="1"/>
      <c r="AA535" s="1"/>
    </row>
    <row r="536" ht="18.0" customHeight="1">
      <c r="A536" s="3"/>
      <c r="B536" s="21"/>
      <c r="C536" s="22"/>
      <c r="D536" s="23"/>
      <c r="E536" s="23"/>
      <c r="F536" s="23"/>
      <c r="G536" s="23"/>
      <c r="H536" s="115"/>
      <c r="I536" s="114"/>
      <c r="J536" s="114"/>
      <c r="K536" s="27"/>
      <c r="L536" s="1"/>
      <c r="M536" s="1"/>
      <c r="N536" s="1"/>
      <c r="O536" s="1"/>
      <c r="P536" s="1"/>
      <c r="Q536" s="1"/>
      <c r="R536" s="1"/>
      <c r="S536" s="1"/>
      <c r="T536" s="1"/>
      <c r="U536" s="1"/>
      <c r="V536" s="1"/>
      <c r="W536" s="1"/>
      <c r="X536" s="1"/>
      <c r="Y536" s="1"/>
      <c r="Z536" s="1"/>
      <c r="AA536" s="1"/>
    </row>
    <row r="537" ht="18.0" customHeight="1">
      <c r="A537" s="3"/>
      <c r="B537" s="21"/>
      <c r="C537" s="22"/>
      <c r="D537" s="23"/>
      <c r="E537" s="23"/>
      <c r="F537" s="23"/>
      <c r="G537" s="23"/>
      <c r="H537" s="115"/>
      <c r="I537" s="114"/>
      <c r="J537" s="114"/>
      <c r="K537" s="27"/>
      <c r="L537" s="1"/>
      <c r="M537" s="1"/>
      <c r="N537" s="1"/>
      <c r="O537" s="1"/>
      <c r="P537" s="1"/>
      <c r="Q537" s="1"/>
      <c r="R537" s="1"/>
      <c r="S537" s="1"/>
      <c r="T537" s="1"/>
      <c r="U537" s="1"/>
      <c r="V537" s="1"/>
      <c r="W537" s="1"/>
      <c r="X537" s="1"/>
      <c r="Y537" s="1"/>
      <c r="Z537" s="1"/>
      <c r="AA537" s="1"/>
    </row>
    <row r="538" ht="18.0" customHeight="1">
      <c r="A538" s="3"/>
      <c r="B538" s="21"/>
      <c r="C538" s="22"/>
      <c r="D538" s="23"/>
      <c r="E538" s="23"/>
      <c r="F538" s="23"/>
      <c r="G538" s="23"/>
      <c r="H538" s="113"/>
      <c r="I538" s="114"/>
      <c r="J538" s="114"/>
      <c r="K538" s="27"/>
      <c r="L538" s="1"/>
      <c r="M538" s="1"/>
      <c r="N538" s="1"/>
      <c r="O538" s="1"/>
      <c r="P538" s="1"/>
      <c r="Q538" s="1"/>
      <c r="R538" s="1"/>
      <c r="S538" s="1"/>
      <c r="T538" s="1"/>
      <c r="U538" s="1"/>
      <c r="V538" s="1"/>
      <c r="W538" s="1"/>
      <c r="X538" s="1"/>
      <c r="Y538" s="1"/>
      <c r="Z538" s="1"/>
      <c r="AA538" s="1"/>
    </row>
    <row r="539" ht="18.0" customHeight="1">
      <c r="A539" s="3"/>
      <c r="B539" s="21"/>
      <c r="C539" s="22"/>
      <c r="D539" s="23"/>
      <c r="E539" s="23"/>
      <c r="F539" s="23"/>
      <c r="G539" s="23"/>
      <c r="H539" s="115"/>
      <c r="I539" s="114"/>
      <c r="J539" s="114"/>
      <c r="K539" s="27"/>
      <c r="L539" s="1"/>
      <c r="M539" s="1"/>
      <c r="N539" s="1"/>
      <c r="O539" s="1"/>
      <c r="P539" s="1"/>
      <c r="Q539" s="1"/>
      <c r="R539" s="1"/>
      <c r="S539" s="1"/>
      <c r="T539" s="1"/>
      <c r="U539" s="1"/>
      <c r="V539" s="1"/>
      <c r="W539" s="1"/>
      <c r="X539" s="1"/>
      <c r="Y539" s="1"/>
      <c r="Z539" s="1"/>
      <c r="AA539" s="1"/>
    </row>
    <row r="540" ht="18.0" customHeight="1">
      <c r="A540" s="3"/>
      <c r="B540" s="21"/>
      <c r="C540" s="22"/>
      <c r="D540" s="23"/>
      <c r="E540" s="23"/>
      <c r="F540" s="23"/>
      <c r="G540" s="23"/>
      <c r="H540" s="115"/>
      <c r="I540" s="114"/>
      <c r="J540" s="114"/>
      <c r="K540" s="27"/>
      <c r="L540" s="1"/>
      <c r="M540" s="1"/>
      <c r="N540" s="1"/>
      <c r="O540" s="1"/>
      <c r="P540" s="1"/>
      <c r="Q540" s="1"/>
      <c r="R540" s="1"/>
      <c r="S540" s="1"/>
      <c r="T540" s="1"/>
      <c r="U540" s="1"/>
      <c r="V540" s="1"/>
      <c r="W540" s="1"/>
      <c r="X540" s="1"/>
      <c r="Y540" s="1"/>
      <c r="Z540" s="1"/>
      <c r="AA540" s="1"/>
    </row>
    <row r="541" ht="18.0" customHeight="1">
      <c r="A541" s="3"/>
      <c r="B541" s="21"/>
      <c r="C541" s="22"/>
      <c r="D541" s="23"/>
      <c r="E541" s="23"/>
      <c r="F541" s="23"/>
      <c r="G541" s="23"/>
      <c r="H541" s="115"/>
      <c r="I541" s="114"/>
      <c r="J541" s="114"/>
      <c r="K541" s="27"/>
      <c r="L541" s="1"/>
      <c r="M541" s="1"/>
      <c r="N541" s="1"/>
      <c r="O541" s="1"/>
      <c r="P541" s="1"/>
      <c r="Q541" s="1"/>
      <c r="R541" s="1"/>
      <c r="S541" s="1"/>
      <c r="T541" s="1"/>
      <c r="U541" s="1"/>
      <c r="V541" s="1"/>
      <c r="W541" s="1"/>
      <c r="X541" s="1"/>
      <c r="Y541" s="1"/>
      <c r="Z541" s="1"/>
      <c r="AA541" s="1"/>
    </row>
    <row r="542" ht="18.0" customHeight="1">
      <c r="A542" s="3"/>
      <c r="B542" s="21"/>
      <c r="C542" s="22"/>
      <c r="D542" s="23"/>
      <c r="E542" s="23"/>
      <c r="F542" s="23"/>
      <c r="G542" s="23"/>
      <c r="H542" s="113"/>
      <c r="I542" s="114"/>
      <c r="J542" s="114"/>
      <c r="K542" s="27"/>
      <c r="L542" s="1"/>
      <c r="M542" s="1"/>
      <c r="N542" s="1"/>
      <c r="O542" s="1"/>
      <c r="P542" s="1"/>
      <c r="Q542" s="1"/>
      <c r="R542" s="1"/>
      <c r="S542" s="1"/>
      <c r="T542" s="1"/>
      <c r="U542" s="1"/>
      <c r="V542" s="1"/>
      <c r="W542" s="1"/>
      <c r="X542" s="1"/>
      <c r="Y542" s="1"/>
      <c r="Z542" s="1"/>
      <c r="AA542" s="1"/>
    </row>
    <row r="543" ht="18.0" customHeight="1">
      <c r="A543" s="3"/>
      <c r="B543" s="21"/>
      <c r="C543" s="22"/>
      <c r="D543" s="23"/>
      <c r="E543" s="23"/>
      <c r="F543" s="23"/>
      <c r="G543" s="23"/>
      <c r="H543" s="113"/>
      <c r="I543" s="114"/>
      <c r="J543" s="114"/>
      <c r="K543" s="27"/>
      <c r="L543" s="1"/>
      <c r="M543" s="1"/>
      <c r="N543" s="1"/>
      <c r="O543" s="1"/>
      <c r="P543" s="1"/>
      <c r="Q543" s="1"/>
      <c r="R543" s="1"/>
      <c r="S543" s="1"/>
      <c r="T543" s="1"/>
      <c r="U543" s="1"/>
      <c r="V543" s="1"/>
      <c r="W543" s="1"/>
      <c r="X543" s="1"/>
      <c r="Y543" s="1"/>
      <c r="Z543" s="1"/>
      <c r="AA543" s="1"/>
    </row>
    <row r="544" ht="18.0" customHeight="1">
      <c r="A544" s="3"/>
      <c r="B544" s="21"/>
      <c r="C544" s="22"/>
      <c r="D544" s="23"/>
      <c r="E544" s="23"/>
      <c r="F544" s="23"/>
      <c r="G544" s="23"/>
      <c r="H544" s="115"/>
      <c r="I544" s="114"/>
      <c r="J544" s="114"/>
      <c r="K544" s="27"/>
      <c r="L544" s="1"/>
      <c r="M544" s="1"/>
      <c r="N544" s="1"/>
      <c r="O544" s="1"/>
      <c r="P544" s="1"/>
      <c r="Q544" s="1"/>
      <c r="R544" s="1"/>
      <c r="S544" s="1"/>
      <c r="T544" s="1"/>
      <c r="U544" s="1"/>
      <c r="V544" s="1"/>
      <c r="W544" s="1"/>
      <c r="X544" s="1"/>
      <c r="Y544" s="1"/>
      <c r="Z544" s="1"/>
      <c r="AA544" s="1"/>
    </row>
    <row r="545" ht="18.0" customHeight="1">
      <c r="A545" s="3"/>
      <c r="B545" s="21"/>
      <c r="C545" s="22"/>
      <c r="D545" s="23"/>
      <c r="E545" s="23"/>
      <c r="F545" s="23"/>
      <c r="G545" s="23"/>
      <c r="H545" s="115"/>
      <c r="I545" s="114"/>
      <c r="J545" s="114"/>
      <c r="K545" s="27"/>
      <c r="L545" s="1"/>
      <c r="M545" s="1"/>
      <c r="N545" s="1"/>
      <c r="O545" s="1"/>
      <c r="P545" s="1"/>
      <c r="Q545" s="1"/>
      <c r="R545" s="1"/>
      <c r="S545" s="1"/>
      <c r="T545" s="1"/>
      <c r="U545" s="1"/>
      <c r="V545" s="1"/>
      <c r="W545" s="1"/>
      <c r="X545" s="1"/>
      <c r="Y545" s="1"/>
      <c r="Z545" s="1"/>
      <c r="AA545" s="1"/>
    </row>
    <row r="546" ht="18.0" customHeight="1">
      <c r="A546" s="3"/>
      <c r="B546" s="21"/>
      <c r="C546" s="22"/>
      <c r="D546" s="23"/>
      <c r="E546" s="23"/>
      <c r="F546" s="23"/>
      <c r="G546" s="23"/>
      <c r="H546" s="115"/>
      <c r="I546" s="114"/>
      <c r="J546" s="114"/>
      <c r="K546" s="27"/>
      <c r="L546" s="1"/>
      <c r="M546" s="1"/>
      <c r="N546" s="1"/>
      <c r="O546" s="1"/>
      <c r="P546" s="1"/>
      <c r="Q546" s="1"/>
      <c r="R546" s="1"/>
      <c r="S546" s="1"/>
      <c r="T546" s="1"/>
      <c r="U546" s="1"/>
      <c r="V546" s="1"/>
      <c r="W546" s="1"/>
      <c r="X546" s="1"/>
      <c r="Y546" s="1"/>
      <c r="Z546" s="1"/>
      <c r="AA546" s="1"/>
    </row>
    <row r="547" ht="18.0" customHeight="1">
      <c r="A547" s="3"/>
      <c r="B547" s="21"/>
      <c r="C547" s="22"/>
      <c r="D547" s="23"/>
      <c r="E547" s="23"/>
      <c r="F547" s="23"/>
      <c r="G547" s="23"/>
      <c r="H547" s="115"/>
      <c r="I547" s="114"/>
      <c r="J547" s="114"/>
      <c r="K547" s="27"/>
      <c r="L547" s="1"/>
      <c r="M547" s="1"/>
      <c r="N547" s="1"/>
      <c r="O547" s="1"/>
      <c r="P547" s="1"/>
      <c r="Q547" s="1"/>
      <c r="R547" s="1"/>
      <c r="S547" s="1"/>
      <c r="T547" s="1"/>
      <c r="U547" s="1"/>
      <c r="V547" s="1"/>
      <c r="W547" s="1"/>
      <c r="X547" s="1"/>
      <c r="Y547" s="1"/>
      <c r="Z547" s="1"/>
      <c r="AA547" s="1"/>
    </row>
    <row r="548" ht="18.0" customHeight="1">
      <c r="A548" s="3"/>
      <c r="B548" s="21"/>
      <c r="C548" s="22"/>
      <c r="D548" s="23"/>
      <c r="E548" s="23"/>
      <c r="F548" s="23"/>
      <c r="G548" s="23"/>
      <c r="H548" s="115"/>
      <c r="I548" s="114"/>
      <c r="J548" s="114"/>
      <c r="K548" s="27"/>
      <c r="L548" s="1"/>
      <c r="M548" s="1"/>
      <c r="N548" s="1"/>
      <c r="O548" s="1"/>
      <c r="P548" s="1"/>
      <c r="Q548" s="1"/>
      <c r="R548" s="1"/>
      <c r="S548" s="1"/>
      <c r="T548" s="1"/>
      <c r="U548" s="1"/>
      <c r="V548" s="1"/>
      <c r="W548" s="1"/>
      <c r="X548" s="1"/>
      <c r="Y548" s="1"/>
      <c r="Z548" s="1"/>
      <c r="AA548" s="1"/>
    </row>
    <row r="549" ht="18.0" customHeight="1">
      <c r="A549" s="3"/>
      <c r="B549" s="21"/>
      <c r="C549" s="22"/>
      <c r="D549" s="23"/>
      <c r="E549" s="23"/>
      <c r="F549" s="23"/>
      <c r="G549" s="23"/>
      <c r="H549" s="115"/>
      <c r="I549" s="114"/>
      <c r="J549" s="114"/>
      <c r="K549" s="27"/>
      <c r="L549" s="1"/>
      <c r="M549" s="1"/>
      <c r="N549" s="1"/>
      <c r="O549" s="1"/>
      <c r="P549" s="1"/>
      <c r="Q549" s="1"/>
      <c r="R549" s="1"/>
      <c r="S549" s="1"/>
      <c r="T549" s="1"/>
      <c r="U549" s="1"/>
      <c r="V549" s="1"/>
      <c r="W549" s="1"/>
      <c r="X549" s="1"/>
      <c r="Y549" s="1"/>
      <c r="Z549" s="1"/>
      <c r="AA549" s="1"/>
    </row>
    <row r="550" ht="18.0" customHeight="1">
      <c r="A550" s="3"/>
      <c r="B550" s="21"/>
      <c r="C550" s="22"/>
      <c r="D550" s="23"/>
      <c r="E550" s="23"/>
      <c r="F550" s="23"/>
      <c r="G550" s="23"/>
      <c r="H550" s="115"/>
      <c r="I550" s="114"/>
      <c r="J550" s="114"/>
      <c r="K550" s="27"/>
      <c r="L550" s="1"/>
      <c r="M550" s="1"/>
      <c r="N550" s="1"/>
      <c r="O550" s="1"/>
      <c r="P550" s="1"/>
      <c r="Q550" s="1"/>
      <c r="R550" s="1"/>
      <c r="S550" s="1"/>
      <c r="T550" s="1"/>
      <c r="U550" s="1"/>
      <c r="V550" s="1"/>
      <c r="W550" s="1"/>
      <c r="X550" s="1"/>
      <c r="Y550" s="1"/>
      <c r="Z550" s="1"/>
      <c r="AA550" s="1"/>
    </row>
    <row r="551" ht="18.0" customHeight="1">
      <c r="A551" s="3"/>
      <c r="B551" s="21"/>
      <c r="C551" s="22"/>
      <c r="D551" s="23"/>
      <c r="E551" s="23"/>
      <c r="F551" s="23"/>
      <c r="G551" s="23"/>
      <c r="H551" s="115"/>
      <c r="I551" s="114"/>
      <c r="J551" s="114"/>
      <c r="K551" s="27"/>
      <c r="L551" s="1"/>
      <c r="M551" s="1"/>
      <c r="N551" s="1"/>
      <c r="O551" s="1"/>
      <c r="P551" s="1"/>
      <c r="Q551" s="1"/>
      <c r="R551" s="1"/>
      <c r="S551" s="1"/>
      <c r="T551" s="1"/>
      <c r="U551" s="1"/>
      <c r="V551" s="1"/>
      <c r="W551" s="1"/>
      <c r="X551" s="1"/>
      <c r="Y551" s="1"/>
      <c r="Z551" s="1"/>
      <c r="AA551" s="1"/>
    </row>
    <row r="552" ht="18.0" customHeight="1">
      <c r="A552" s="3"/>
      <c r="B552" s="21"/>
      <c r="C552" s="22"/>
      <c r="D552" s="23"/>
      <c r="E552" s="23"/>
      <c r="F552" s="23"/>
      <c r="G552" s="23"/>
      <c r="H552" s="115"/>
      <c r="I552" s="114"/>
      <c r="J552" s="114"/>
      <c r="K552" s="27"/>
      <c r="L552" s="1"/>
      <c r="M552" s="1"/>
      <c r="N552" s="1"/>
      <c r="O552" s="1"/>
      <c r="P552" s="1"/>
      <c r="Q552" s="1"/>
      <c r="R552" s="1"/>
      <c r="S552" s="1"/>
      <c r="T552" s="1"/>
      <c r="U552" s="1"/>
      <c r="V552" s="1"/>
      <c r="W552" s="1"/>
      <c r="X552" s="1"/>
      <c r="Y552" s="1"/>
      <c r="Z552" s="1"/>
      <c r="AA552" s="1"/>
    </row>
    <row r="553" ht="18.0" customHeight="1">
      <c r="A553" s="3"/>
      <c r="B553" s="21"/>
      <c r="C553" s="22"/>
      <c r="D553" s="23"/>
      <c r="E553" s="23"/>
      <c r="F553" s="23"/>
      <c r="G553" s="23"/>
      <c r="H553" s="115"/>
      <c r="I553" s="114"/>
      <c r="J553" s="114"/>
      <c r="K553" s="27"/>
      <c r="L553" s="1"/>
      <c r="M553" s="1"/>
      <c r="N553" s="1"/>
      <c r="O553" s="1"/>
      <c r="P553" s="1"/>
      <c r="Q553" s="1"/>
      <c r="R553" s="1"/>
      <c r="S553" s="1"/>
      <c r="T553" s="1"/>
      <c r="U553" s="1"/>
      <c r="V553" s="1"/>
      <c r="W553" s="1"/>
      <c r="X553" s="1"/>
      <c r="Y553" s="1"/>
      <c r="Z553" s="1"/>
      <c r="AA553" s="1"/>
    </row>
    <row r="554" ht="18.0" customHeight="1">
      <c r="A554" s="3"/>
      <c r="B554" s="21"/>
      <c r="C554" s="22"/>
      <c r="D554" s="23"/>
      <c r="E554" s="23"/>
      <c r="F554" s="23"/>
      <c r="G554" s="23"/>
      <c r="H554" s="115"/>
      <c r="I554" s="114"/>
      <c r="J554" s="114"/>
      <c r="K554" s="27"/>
      <c r="L554" s="1"/>
      <c r="M554" s="1"/>
      <c r="N554" s="1"/>
      <c r="O554" s="1"/>
      <c r="P554" s="1"/>
      <c r="Q554" s="1"/>
      <c r="R554" s="1"/>
      <c r="S554" s="1"/>
      <c r="T554" s="1"/>
      <c r="U554" s="1"/>
      <c r="V554" s="1"/>
      <c r="W554" s="1"/>
      <c r="X554" s="1"/>
      <c r="Y554" s="1"/>
      <c r="Z554" s="1"/>
      <c r="AA554" s="1"/>
    </row>
    <row r="555" ht="18.0" customHeight="1">
      <c r="A555" s="3"/>
      <c r="B555" s="21"/>
      <c r="C555" s="22"/>
      <c r="D555" s="23"/>
      <c r="E555" s="23"/>
      <c r="F555" s="23"/>
      <c r="G555" s="23"/>
      <c r="H555" s="115"/>
      <c r="I555" s="114"/>
      <c r="J555" s="114"/>
      <c r="K555" s="27"/>
      <c r="L555" s="1"/>
      <c r="M555" s="1"/>
      <c r="N555" s="1"/>
      <c r="O555" s="1"/>
      <c r="P555" s="1"/>
      <c r="Q555" s="1"/>
      <c r="R555" s="1"/>
      <c r="S555" s="1"/>
      <c r="T555" s="1"/>
      <c r="U555" s="1"/>
      <c r="V555" s="1"/>
      <c r="W555" s="1"/>
      <c r="X555" s="1"/>
      <c r="Y555" s="1"/>
      <c r="Z555" s="1"/>
      <c r="AA555" s="1"/>
    </row>
    <row r="556" ht="18.0" customHeight="1">
      <c r="A556" s="3"/>
      <c r="B556" s="21"/>
      <c r="C556" s="22"/>
      <c r="D556" s="23"/>
      <c r="E556" s="23"/>
      <c r="F556" s="23"/>
      <c r="G556" s="23"/>
      <c r="H556" s="113"/>
      <c r="I556" s="114"/>
      <c r="J556" s="114"/>
      <c r="K556" s="27"/>
      <c r="L556" s="1"/>
      <c r="M556" s="1"/>
      <c r="N556" s="1"/>
      <c r="O556" s="1"/>
      <c r="P556" s="1"/>
      <c r="Q556" s="1"/>
      <c r="R556" s="1"/>
      <c r="S556" s="1"/>
      <c r="T556" s="1"/>
      <c r="U556" s="1"/>
      <c r="V556" s="1"/>
      <c r="W556" s="1"/>
      <c r="X556" s="1"/>
      <c r="Y556" s="1"/>
      <c r="Z556" s="1"/>
      <c r="AA556" s="1"/>
    </row>
    <row r="557" ht="18.0" customHeight="1">
      <c r="A557" s="3"/>
      <c r="B557" s="21"/>
      <c r="C557" s="22"/>
      <c r="D557" s="23"/>
      <c r="E557" s="23"/>
      <c r="F557" s="23"/>
      <c r="G557" s="23"/>
      <c r="H557" s="113"/>
      <c r="I557" s="114"/>
      <c r="J557" s="114"/>
      <c r="K557" s="27"/>
      <c r="L557" s="1"/>
      <c r="M557" s="1"/>
      <c r="N557" s="1"/>
      <c r="O557" s="1"/>
      <c r="P557" s="1"/>
      <c r="Q557" s="1"/>
      <c r="R557" s="1"/>
      <c r="S557" s="1"/>
      <c r="T557" s="1"/>
      <c r="U557" s="1"/>
      <c r="V557" s="1"/>
      <c r="W557" s="1"/>
      <c r="X557" s="1"/>
      <c r="Y557" s="1"/>
      <c r="Z557" s="1"/>
      <c r="AA557" s="1"/>
    </row>
    <row r="558" ht="18.0" customHeight="1">
      <c r="A558" s="3"/>
      <c r="B558" s="21"/>
      <c r="C558" s="22"/>
      <c r="D558" s="23"/>
      <c r="E558" s="23"/>
      <c r="F558" s="23"/>
      <c r="G558" s="23"/>
      <c r="H558" s="113"/>
      <c r="I558" s="114"/>
      <c r="J558" s="114"/>
      <c r="K558" s="27"/>
      <c r="L558" s="1"/>
      <c r="M558" s="1"/>
      <c r="N558" s="1"/>
      <c r="O558" s="1"/>
      <c r="P558" s="1"/>
      <c r="Q558" s="1"/>
      <c r="R558" s="1"/>
      <c r="S558" s="1"/>
      <c r="T558" s="1"/>
      <c r="U558" s="1"/>
      <c r="V558" s="1"/>
      <c r="W558" s="1"/>
      <c r="X558" s="1"/>
      <c r="Y558" s="1"/>
      <c r="Z558" s="1"/>
      <c r="AA558" s="1"/>
    </row>
    <row r="559" ht="18.0" customHeight="1">
      <c r="A559" s="3"/>
      <c r="B559" s="21"/>
      <c r="C559" s="22"/>
      <c r="D559" s="23"/>
      <c r="E559" s="23"/>
      <c r="F559" s="23"/>
      <c r="G559" s="23"/>
      <c r="H559" s="113"/>
      <c r="I559" s="114"/>
      <c r="J559" s="114"/>
      <c r="K559" s="27"/>
      <c r="L559" s="1"/>
      <c r="M559" s="1"/>
      <c r="N559" s="1"/>
      <c r="O559" s="1"/>
      <c r="P559" s="1"/>
      <c r="Q559" s="1"/>
      <c r="R559" s="1"/>
      <c r="S559" s="1"/>
      <c r="T559" s="1"/>
      <c r="U559" s="1"/>
      <c r="V559" s="1"/>
      <c r="W559" s="1"/>
      <c r="X559" s="1"/>
      <c r="Y559" s="1"/>
      <c r="Z559" s="1"/>
      <c r="AA559" s="1"/>
    </row>
    <row r="560" ht="18.0" customHeight="1">
      <c r="A560" s="3"/>
      <c r="B560" s="21"/>
      <c r="C560" s="22"/>
      <c r="D560" s="23"/>
      <c r="E560" s="23"/>
      <c r="F560" s="23"/>
      <c r="G560" s="23"/>
      <c r="H560" s="113"/>
      <c r="I560" s="114"/>
      <c r="J560" s="114"/>
      <c r="K560" s="27"/>
      <c r="L560" s="1"/>
      <c r="M560" s="1"/>
      <c r="N560" s="1"/>
      <c r="O560" s="1"/>
      <c r="P560" s="1"/>
      <c r="Q560" s="1"/>
      <c r="R560" s="1"/>
      <c r="S560" s="1"/>
      <c r="T560" s="1"/>
      <c r="U560" s="1"/>
      <c r="V560" s="1"/>
      <c r="W560" s="1"/>
      <c r="X560" s="1"/>
      <c r="Y560" s="1"/>
      <c r="Z560" s="1"/>
      <c r="AA560" s="1"/>
    </row>
    <row r="561" ht="18.0" customHeight="1">
      <c r="A561" s="3"/>
      <c r="B561" s="21"/>
      <c r="C561" s="22"/>
      <c r="D561" s="23"/>
      <c r="E561" s="23"/>
      <c r="F561" s="23"/>
      <c r="G561" s="23"/>
      <c r="H561" s="115"/>
      <c r="I561" s="114"/>
      <c r="J561" s="114"/>
      <c r="K561" s="27"/>
      <c r="L561" s="1"/>
      <c r="M561" s="1"/>
      <c r="N561" s="1"/>
      <c r="O561" s="1"/>
      <c r="P561" s="1"/>
      <c r="Q561" s="1"/>
      <c r="R561" s="1"/>
      <c r="S561" s="1"/>
      <c r="T561" s="1"/>
      <c r="U561" s="1"/>
      <c r="V561" s="1"/>
      <c r="W561" s="1"/>
      <c r="X561" s="1"/>
      <c r="Y561" s="1"/>
      <c r="Z561" s="1"/>
      <c r="AA561" s="1"/>
    </row>
    <row r="562" ht="18.0" customHeight="1">
      <c r="A562" s="3"/>
      <c r="B562" s="21"/>
      <c r="C562" s="22"/>
      <c r="D562" s="23"/>
      <c r="E562" s="23"/>
      <c r="F562" s="23"/>
      <c r="G562" s="23"/>
      <c r="H562" s="113"/>
      <c r="I562" s="114"/>
      <c r="J562" s="114"/>
      <c r="K562" s="27"/>
      <c r="L562" s="1"/>
      <c r="M562" s="1"/>
      <c r="N562" s="1"/>
      <c r="O562" s="1"/>
      <c r="P562" s="1"/>
      <c r="Q562" s="1"/>
      <c r="R562" s="1"/>
      <c r="S562" s="1"/>
      <c r="T562" s="1"/>
      <c r="U562" s="1"/>
      <c r="V562" s="1"/>
      <c r="W562" s="1"/>
      <c r="X562" s="1"/>
      <c r="Y562" s="1"/>
      <c r="Z562" s="1"/>
      <c r="AA562" s="1"/>
    </row>
    <row r="563" ht="18.0" customHeight="1">
      <c r="A563" s="3"/>
      <c r="B563" s="21"/>
      <c r="C563" s="22"/>
      <c r="D563" s="23"/>
      <c r="E563" s="23"/>
      <c r="F563" s="23"/>
      <c r="G563" s="23"/>
      <c r="H563" s="115"/>
      <c r="I563" s="114"/>
      <c r="J563" s="114"/>
      <c r="K563" s="27"/>
      <c r="L563" s="1"/>
      <c r="M563" s="1"/>
      <c r="N563" s="1"/>
      <c r="O563" s="1"/>
      <c r="P563" s="1"/>
      <c r="Q563" s="1"/>
      <c r="R563" s="1"/>
      <c r="S563" s="1"/>
      <c r="T563" s="1"/>
      <c r="U563" s="1"/>
      <c r="V563" s="1"/>
      <c r="W563" s="1"/>
      <c r="X563" s="1"/>
      <c r="Y563" s="1"/>
      <c r="Z563" s="1"/>
      <c r="AA563" s="1"/>
    </row>
    <row r="564" ht="18.0" customHeight="1">
      <c r="A564" s="3"/>
      <c r="B564" s="21"/>
      <c r="C564" s="22"/>
      <c r="D564" s="23"/>
      <c r="E564" s="23"/>
      <c r="F564" s="23"/>
      <c r="G564" s="23"/>
      <c r="H564" s="113"/>
      <c r="I564" s="114"/>
      <c r="J564" s="114"/>
      <c r="K564" s="27"/>
      <c r="L564" s="1"/>
      <c r="M564" s="1"/>
      <c r="N564" s="1"/>
      <c r="O564" s="1"/>
      <c r="P564" s="1"/>
      <c r="Q564" s="1"/>
      <c r="R564" s="1"/>
      <c r="S564" s="1"/>
      <c r="T564" s="1"/>
      <c r="U564" s="1"/>
      <c r="V564" s="1"/>
      <c r="W564" s="1"/>
      <c r="X564" s="1"/>
      <c r="Y564" s="1"/>
      <c r="Z564" s="1"/>
      <c r="AA564" s="1"/>
    </row>
    <row r="565" ht="18.0" customHeight="1">
      <c r="A565" s="3"/>
      <c r="B565" s="21"/>
      <c r="C565" s="22"/>
      <c r="D565" s="23"/>
      <c r="E565" s="23"/>
      <c r="F565" s="23"/>
      <c r="G565" s="23"/>
      <c r="H565" s="115"/>
      <c r="I565" s="114"/>
      <c r="J565" s="114"/>
      <c r="K565" s="27"/>
      <c r="L565" s="1"/>
      <c r="M565" s="1"/>
      <c r="N565" s="1"/>
      <c r="O565" s="1"/>
      <c r="P565" s="1"/>
      <c r="Q565" s="1"/>
      <c r="R565" s="1"/>
      <c r="S565" s="1"/>
      <c r="T565" s="1"/>
      <c r="U565" s="1"/>
      <c r="V565" s="1"/>
      <c r="W565" s="1"/>
      <c r="X565" s="1"/>
      <c r="Y565" s="1"/>
      <c r="Z565" s="1"/>
      <c r="AA565" s="1"/>
    </row>
    <row r="566" ht="18.0" customHeight="1">
      <c r="A566" s="3"/>
      <c r="B566" s="21"/>
      <c r="C566" s="22"/>
      <c r="D566" s="23"/>
      <c r="E566" s="23"/>
      <c r="F566" s="23"/>
      <c r="G566" s="23"/>
      <c r="H566" s="115"/>
      <c r="I566" s="114"/>
      <c r="J566" s="114"/>
      <c r="K566" s="27"/>
      <c r="L566" s="1"/>
      <c r="M566" s="1"/>
      <c r="N566" s="1"/>
      <c r="O566" s="1"/>
      <c r="P566" s="1"/>
      <c r="Q566" s="1"/>
      <c r="R566" s="1"/>
      <c r="S566" s="1"/>
      <c r="T566" s="1"/>
      <c r="U566" s="1"/>
      <c r="V566" s="1"/>
      <c r="W566" s="1"/>
      <c r="X566" s="1"/>
      <c r="Y566" s="1"/>
      <c r="Z566" s="1"/>
      <c r="AA566" s="1"/>
    </row>
    <row r="567" ht="18.0" customHeight="1">
      <c r="A567" s="3"/>
      <c r="B567" s="21"/>
      <c r="C567" s="22"/>
      <c r="D567" s="23"/>
      <c r="E567" s="23"/>
      <c r="F567" s="23"/>
      <c r="G567" s="23"/>
      <c r="H567" s="115"/>
      <c r="I567" s="114"/>
      <c r="J567" s="114"/>
      <c r="K567" s="27"/>
      <c r="L567" s="1"/>
      <c r="M567" s="1"/>
      <c r="N567" s="1"/>
      <c r="O567" s="1"/>
      <c r="P567" s="1"/>
      <c r="Q567" s="1"/>
      <c r="R567" s="1"/>
      <c r="S567" s="1"/>
      <c r="T567" s="1"/>
      <c r="U567" s="1"/>
      <c r="V567" s="1"/>
      <c r="W567" s="1"/>
      <c r="X567" s="1"/>
      <c r="Y567" s="1"/>
      <c r="Z567" s="1"/>
      <c r="AA567" s="1"/>
    </row>
    <row r="568" ht="18.0" customHeight="1">
      <c r="A568" s="3"/>
      <c r="B568" s="21"/>
      <c r="C568" s="22"/>
      <c r="D568" s="23"/>
      <c r="E568" s="23"/>
      <c r="F568" s="23"/>
      <c r="G568" s="23"/>
      <c r="H568" s="113"/>
      <c r="I568" s="114"/>
      <c r="J568" s="114"/>
      <c r="K568" s="27"/>
      <c r="L568" s="1"/>
      <c r="M568" s="1"/>
      <c r="N568" s="1"/>
      <c r="O568" s="1"/>
      <c r="P568" s="1"/>
      <c r="Q568" s="1"/>
      <c r="R568" s="1"/>
      <c r="S568" s="1"/>
      <c r="T568" s="1"/>
      <c r="U568" s="1"/>
      <c r="V568" s="1"/>
      <c r="W568" s="1"/>
      <c r="X568" s="1"/>
      <c r="Y568" s="1"/>
      <c r="Z568" s="1"/>
      <c r="AA568" s="1"/>
    </row>
    <row r="569" ht="18.0" customHeight="1">
      <c r="A569" s="3"/>
      <c r="B569" s="21"/>
      <c r="C569" s="22"/>
      <c r="D569" s="23"/>
      <c r="E569" s="23"/>
      <c r="F569" s="23"/>
      <c r="G569" s="23"/>
      <c r="H569" s="115"/>
      <c r="I569" s="114"/>
      <c r="J569" s="114"/>
      <c r="K569" s="27"/>
      <c r="L569" s="1"/>
      <c r="M569" s="1"/>
      <c r="N569" s="1"/>
      <c r="O569" s="1"/>
      <c r="P569" s="1"/>
      <c r="Q569" s="1"/>
      <c r="R569" s="1"/>
      <c r="S569" s="1"/>
      <c r="T569" s="1"/>
      <c r="U569" s="1"/>
      <c r="V569" s="1"/>
      <c r="W569" s="1"/>
      <c r="X569" s="1"/>
      <c r="Y569" s="1"/>
      <c r="Z569" s="1"/>
      <c r="AA569" s="1"/>
    </row>
    <row r="570" ht="18.0" customHeight="1">
      <c r="A570" s="3"/>
      <c r="B570" s="21"/>
      <c r="C570" s="22"/>
      <c r="D570" s="23"/>
      <c r="E570" s="23"/>
      <c r="F570" s="23"/>
      <c r="G570" s="23"/>
      <c r="H570" s="113"/>
      <c r="I570" s="114"/>
      <c r="J570" s="114"/>
      <c r="K570" s="27"/>
      <c r="L570" s="1"/>
      <c r="M570" s="1"/>
      <c r="N570" s="1"/>
      <c r="O570" s="1"/>
      <c r="P570" s="1"/>
      <c r="Q570" s="1"/>
      <c r="R570" s="1"/>
      <c r="S570" s="1"/>
      <c r="T570" s="1"/>
      <c r="U570" s="1"/>
      <c r="V570" s="1"/>
      <c r="W570" s="1"/>
      <c r="X570" s="1"/>
      <c r="Y570" s="1"/>
      <c r="Z570" s="1"/>
      <c r="AA570" s="1"/>
    </row>
    <row r="571" ht="18.0" customHeight="1">
      <c r="A571" s="3"/>
      <c r="B571" s="21"/>
      <c r="C571" s="22"/>
      <c r="D571" s="23"/>
      <c r="E571" s="23"/>
      <c r="F571" s="23"/>
      <c r="G571" s="23"/>
      <c r="H571" s="113"/>
      <c r="I571" s="114"/>
      <c r="J571" s="114"/>
      <c r="K571" s="27"/>
      <c r="L571" s="1"/>
      <c r="M571" s="1"/>
      <c r="N571" s="1"/>
      <c r="O571" s="1"/>
      <c r="P571" s="1"/>
      <c r="Q571" s="1"/>
      <c r="R571" s="1"/>
      <c r="S571" s="1"/>
      <c r="T571" s="1"/>
      <c r="U571" s="1"/>
      <c r="V571" s="1"/>
      <c r="W571" s="1"/>
      <c r="X571" s="1"/>
      <c r="Y571" s="1"/>
      <c r="Z571" s="1"/>
      <c r="AA571" s="1"/>
    </row>
    <row r="572" ht="18.0" customHeight="1">
      <c r="A572" s="3"/>
      <c r="B572" s="21"/>
      <c r="C572" s="22"/>
      <c r="D572" s="23"/>
      <c r="E572" s="23"/>
      <c r="F572" s="23"/>
      <c r="G572" s="23"/>
      <c r="H572" s="115"/>
      <c r="I572" s="114"/>
      <c r="J572" s="114"/>
      <c r="K572" s="27"/>
      <c r="L572" s="1"/>
      <c r="M572" s="1"/>
      <c r="N572" s="1"/>
      <c r="O572" s="1"/>
      <c r="P572" s="1"/>
      <c r="Q572" s="1"/>
      <c r="R572" s="1"/>
      <c r="S572" s="1"/>
      <c r="T572" s="1"/>
      <c r="U572" s="1"/>
      <c r="V572" s="1"/>
      <c r="W572" s="1"/>
      <c r="X572" s="1"/>
      <c r="Y572" s="1"/>
      <c r="Z572" s="1"/>
      <c r="AA572" s="1"/>
    </row>
    <row r="573" ht="18.0" customHeight="1">
      <c r="A573" s="3"/>
      <c r="B573" s="21"/>
      <c r="C573" s="22"/>
      <c r="D573" s="23"/>
      <c r="E573" s="23"/>
      <c r="F573" s="23"/>
      <c r="G573" s="23"/>
      <c r="H573" s="115"/>
      <c r="I573" s="114"/>
      <c r="J573" s="114"/>
      <c r="K573" s="27"/>
      <c r="L573" s="1"/>
      <c r="M573" s="1"/>
      <c r="N573" s="1"/>
      <c r="O573" s="1"/>
      <c r="P573" s="1"/>
      <c r="Q573" s="1"/>
      <c r="R573" s="1"/>
      <c r="S573" s="1"/>
      <c r="T573" s="1"/>
      <c r="U573" s="1"/>
      <c r="V573" s="1"/>
      <c r="W573" s="1"/>
      <c r="X573" s="1"/>
      <c r="Y573" s="1"/>
      <c r="Z573" s="1"/>
      <c r="AA573" s="1"/>
    </row>
    <row r="574" ht="18.0" customHeight="1">
      <c r="A574" s="3"/>
      <c r="B574" s="21"/>
      <c r="C574" s="22"/>
      <c r="D574" s="23"/>
      <c r="E574" s="23"/>
      <c r="F574" s="23"/>
      <c r="G574" s="23"/>
      <c r="H574" s="115"/>
      <c r="I574" s="114"/>
      <c r="J574" s="114"/>
      <c r="K574" s="27"/>
      <c r="L574" s="1"/>
      <c r="M574" s="1"/>
      <c r="N574" s="1"/>
      <c r="O574" s="1"/>
      <c r="P574" s="1"/>
      <c r="Q574" s="1"/>
      <c r="R574" s="1"/>
      <c r="S574" s="1"/>
      <c r="T574" s="1"/>
      <c r="U574" s="1"/>
      <c r="V574" s="1"/>
      <c r="W574" s="1"/>
      <c r="X574" s="1"/>
      <c r="Y574" s="1"/>
      <c r="Z574" s="1"/>
      <c r="AA574" s="1"/>
    </row>
    <row r="575" ht="18.0" customHeight="1">
      <c r="A575" s="3"/>
      <c r="B575" s="21"/>
      <c r="C575" s="22"/>
      <c r="D575" s="23"/>
      <c r="E575" s="23"/>
      <c r="F575" s="23"/>
      <c r="G575" s="23"/>
      <c r="H575" s="113"/>
      <c r="I575" s="114"/>
      <c r="J575" s="114"/>
      <c r="K575" s="27"/>
      <c r="L575" s="1"/>
      <c r="M575" s="1"/>
      <c r="N575" s="1"/>
      <c r="O575" s="1"/>
      <c r="P575" s="1"/>
      <c r="Q575" s="1"/>
      <c r="R575" s="1"/>
      <c r="S575" s="1"/>
      <c r="T575" s="1"/>
      <c r="U575" s="1"/>
      <c r="V575" s="1"/>
      <c r="W575" s="1"/>
      <c r="X575" s="1"/>
      <c r="Y575" s="1"/>
      <c r="Z575" s="1"/>
      <c r="AA575" s="1"/>
    </row>
    <row r="576" ht="18.0" customHeight="1">
      <c r="A576" s="3"/>
      <c r="B576" s="21"/>
      <c r="C576" s="22"/>
      <c r="D576" s="23"/>
      <c r="E576" s="23"/>
      <c r="F576" s="23"/>
      <c r="G576" s="23"/>
      <c r="H576" s="115"/>
      <c r="I576" s="114"/>
      <c r="J576" s="114"/>
      <c r="K576" s="27"/>
      <c r="L576" s="1"/>
      <c r="M576" s="1"/>
      <c r="N576" s="1"/>
      <c r="O576" s="1"/>
      <c r="P576" s="1"/>
      <c r="Q576" s="1"/>
      <c r="R576" s="1"/>
      <c r="S576" s="1"/>
      <c r="T576" s="1"/>
      <c r="U576" s="1"/>
      <c r="V576" s="1"/>
      <c r="W576" s="1"/>
      <c r="X576" s="1"/>
      <c r="Y576" s="1"/>
      <c r="Z576" s="1"/>
      <c r="AA576" s="1"/>
    </row>
    <row r="577" ht="18.0" customHeight="1">
      <c r="A577" s="3"/>
      <c r="B577" s="21"/>
      <c r="C577" s="22"/>
      <c r="D577" s="23"/>
      <c r="E577" s="23"/>
      <c r="F577" s="23"/>
      <c r="G577" s="23"/>
      <c r="H577" s="115"/>
      <c r="I577" s="114"/>
      <c r="J577" s="114"/>
      <c r="K577" s="27"/>
      <c r="L577" s="1"/>
      <c r="M577" s="1"/>
      <c r="N577" s="1"/>
      <c r="O577" s="1"/>
      <c r="P577" s="1"/>
      <c r="Q577" s="1"/>
      <c r="R577" s="1"/>
      <c r="S577" s="1"/>
      <c r="T577" s="1"/>
      <c r="U577" s="1"/>
      <c r="V577" s="1"/>
      <c r="W577" s="1"/>
      <c r="X577" s="1"/>
      <c r="Y577" s="1"/>
      <c r="Z577" s="1"/>
      <c r="AA577" s="1"/>
    </row>
    <row r="578" ht="18.0" customHeight="1">
      <c r="A578" s="3"/>
      <c r="B578" s="21"/>
      <c r="C578" s="22"/>
      <c r="D578" s="23"/>
      <c r="E578" s="23"/>
      <c r="F578" s="23"/>
      <c r="G578" s="23"/>
      <c r="H578" s="115"/>
      <c r="I578" s="114"/>
      <c r="J578" s="114"/>
      <c r="K578" s="27"/>
      <c r="L578" s="1"/>
      <c r="M578" s="1"/>
      <c r="N578" s="1"/>
      <c r="O578" s="1"/>
      <c r="P578" s="1"/>
      <c r="Q578" s="1"/>
      <c r="R578" s="1"/>
      <c r="S578" s="1"/>
      <c r="T578" s="1"/>
      <c r="U578" s="1"/>
      <c r="V578" s="1"/>
      <c r="W578" s="1"/>
      <c r="X578" s="1"/>
      <c r="Y578" s="1"/>
      <c r="Z578" s="1"/>
      <c r="AA578" s="1"/>
    </row>
    <row r="579" ht="18.0" customHeight="1">
      <c r="A579" s="3"/>
      <c r="B579" s="21"/>
      <c r="C579" s="22"/>
      <c r="D579" s="23"/>
      <c r="E579" s="23"/>
      <c r="F579" s="23"/>
      <c r="G579" s="23"/>
      <c r="H579" s="115"/>
      <c r="I579" s="114"/>
      <c r="J579" s="114"/>
      <c r="K579" s="27"/>
      <c r="L579" s="1"/>
      <c r="M579" s="1"/>
      <c r="N579" s="1"/>
      <c r="O579" s="1"/>
      <c r="P579" s="1"/>
      <c r="Q579" s="1"/>
      <c r="R579" s="1"/>
      <c r="S579" s="1"/>
      <c r="T579" s="1"/>
      <c r="U579" s="1"/>
      <c r="V579" s="1"/>
      <c r="W579" s="1"/>
      <c r="X579" s="1"/>
      <c r="Y579" s="1"/>
      <c r="Z579" s="1"/>
      <c r="AA579" s="1"/>
    </row>
    <row r="580" ht="18.0" customHeight="1">
      <c r="A580" s="3"/>
      <c r="B580" s="21"/>
      <c r="C580" s="22"/>
      <c r="D580" s="23"/>
      <c r="E580" s="23"/>
      <c r="F580" s="23"/>
      <c r="G580" s="23"/>
      <c r="H580" s="115"/>
      <c r="I580" s="114"/>
      <c r="J580" s="114"/>
      <c r="K580" s="27"/>
      <c r="L580" s="1"/>
      <c r="M580" s="1"/>
      <c r="N580" s="1"/>
      <c r="O580" s="1"/>
      <c r="P580" s="1"/>
      <c r="Q580" s="1"/>
      <c r="R580" s="1"/>
      <c r="S580" s="1"/>
      <c r="T580" s="1"/>
      <c r="U580" s="1"/>
      <c r="V580" s="1"/>
      <c r="W580" s="1"/>
      <c r="X580" s="1"/>
      <c r="Y580" s="1"/>
      <c r="Z580" s="1"/>
      <c r="AA580" s="1"/>
    </row>
    <row r="581" ht="18.0" customHeight="1">
      <c r="A581" s="3"/>
      <c r="B581" s="21"/>
      <c r="C581" s="22"/>
      <c r="D581" s="23"/>
      <c r="E581" s="23"/>
      <c r="F581" s="23"/>
      <c r="G581" s="23"/>
      <c r="H581" s="115"/>
      <c r="I581" s="114"/>
      <c r="J581" s="114"/>
      <c r="K581" s="27"/>
      <c r="L581" s="1"/>
      <c r="M581" s="1"/>
      <c r="N581" s="1"/>
      <c r="O581" s="1"/>
      <c r="P581" s="1"/>
      <c r="Q581" s="1"/>
      <c r="R581" s="1"/>
      <c r="S581" s="1"/>
      <c r="T581" s="1"/>
      <c r="U581" s="1"/>
      <c r="V581" s="1"/>
      <c r="W581" s="1"/>
      <c r="X581" s="1"/>
      <c r="Y581" s="1"/>
      <c r="Z581" s="1"/>
      <c r="AA581" s="1"/>
    </row>
    <row r="582" ht="18.0" customHeight="1">
      <c r="A582" s="3"/>
      <c r="B582" s="21"/>
      <c r="C582" s="22"/>
      <c r="D582" s="23"/>
      <c r="E582" s="23"/>
      <c r="F582" s="23"/>
      <c r="G582" s="23"/>
      <c r="H582" s="115"/>
      <c r="I582" s="114"/>
      <c r="J582" s="114"/>
      <c r="K582" s="27"/>
      <c r="L582" s="1"/>
      <c r="M582" s="1"/>
      <c r="N582" s="1"/>
      <c r="O582" s="1"/>
      <c r="P582" s="1"/>
      <c r="Q582" s="1"/>
      <c r="R582" s="1"/>
      <c r="S582" s="1"/>
      <c r="T582" s="1"/>
      <c r="U582" s="1"/>
      <c r="V582" s="1"/>
      <c r="W582" s="1"/>
      <c r="X582" s="1"/>
      <c r="Y582" s="1"/>
      <c r="Z582" s="1"/>
      <c r="AA582" s="1"/>
    </row>
    <row r="583" ht="18.0" customHeight="1">
      <c r="A583" s="3"/>
      <c r="B583" s="21"/>
      <c r="C583" s="22"/>
      <c r="D583" s="23"/>
      <c r="E583" s="23"/>
      <c r="F583" s="23"/>
      <c r="G583" s="23"/>
      <c r="H583" s="115"/>
      <c r="I583" s="114"/>
      <c r="J583" s="114"/>
      <c r="K583" s="27"/>
      <c r="L583" s="1"/>
      <c r="M583" s="1"/>
      <c r="N583" s="1"/>
      <c r="O583" s="1"/>
      <c r="P583" s="1"/>
      <c r="Q583" s="1"/>
      <c r="R583" s="1"/>
      <c r="S583" s="1"/>
      <c r="T583" s="1"/>
      <c r="U583" s="1"/>
      <c r="V583" s="1"/>
      <c r="W583" s="1"/>
      <c r="X583" s="1"/>
      <c r="Y583" s="1"/>
      <c r="Z583" s="1"/>
      <c r="AA583" s="1"/>
    </row>
    <row r="584" ht="18.0" customHeight="1">
      <c r="A584" s="3"/>
      <c r="B584" s="21"/>
      <c r="C584" s="22"/>
      <c r="D584" s="23"/>
      <c r="E584" s="23"/>
      <c r="F584" s="23"/>
      <c r="G584" s="117"/>
      <c r="H584" s="115"/>
      <c r="I584" s="114"/>
      <c r="J584" s="114"/>
      <c r="K584" s="27"/>
      <c r="L584" s="1"/>
      <c r="M584" s="1"/>
      <c r="N584" s="1"/>
      <c r="O584" s="1"/>
      <c r="P584" s="1"/>
      <c r="Q584" s="1"/>
      <c r="R584" s="1"/>
      <c r="S584" s="1"/>
      <c r="T584" s="1"/>
      <c r="U584" s="1"/>
      <c r="V584" s="1"/>
      <c r="W584" s="1"/>
      <c r="X584" s="1"/>
      <c r="Y584" s="1"/>
      <c r="Z584" s="1"/>
      <c r="AA584" s="1"/>
    </row>
    <row r="585" ht="18.0" customHeight="1">
      <c r="A585" s="3"/>
      <c r="B585" s="21"/>
      <c r="C585" s="22"/>
      <c r="D585" s="23"/>
      <c r="E585" s="23"/>
      <c r="F585" s="23"/>
      <c r="G585" s="117"/>
      <c r="H585" s="115"/>
      <c r="I585" s="114"/>
      <c r="J585" s="114"/>
      <c r="K585" s="27"/>
      <c r="L585" s="1"/>
      <c r="M585" s="1"/>
      <c r="N585" s="1"/>
      <c r="O585" s="1"/>
      <c r="P585" s="1"/>
      <c r="Q585" s="1"/>
      <c r="R585" s="1"/>
      <c r="S585" s="1"/>
      <c r="T585" s="1"/>
      <c r="U585" s="1"/>
      <c r="V585" s="1"/>
      <c r="W585" s="1"/>
      <c r="X585" s="1"/>
      <c r="Y585" s="1"/>
      <c r="Z585" s="1"/>
      <c r="AA585" s="1"/>
    </row>
    <row r="586" ht="18.0" customHeight="1">
      <c r="A586" s="3"/>
      <c r="B586" s="21"/>
      <c r="C586" s="22"/>
      <c r="D586" s="23"/>
      <c r="E586" s="23"/>
      <c r="F586" s="23"/>
      <c r="G586" s="117"/>
      <c r="H586" s="115"/>
      <c r="I586" s="114"/>
      <c r="J586" s="114"/>
      <c r="K586" s="27"/>
      <c r="L586" s="1"/>
      <c r="M586" s="1"/>
      <c r="N586" s="1"/>
      <c r="O586" s="1"/>
      <c r="P586" s="1"/>
      <c r="Q586" s="1"/>
      <c r="R586" s="1"/>
      <c r="S586" s="1"/>
      <c r="T586" s="1"/>
      <c r="U586" s="1"/>
      <c r="V586" s="1"/>
      <c r="W586" s="1"/>
      <c r="X586" s="1"/>
      <c r="Y586" s="1"/>
      <c r="Z586" s="1"/>
      <c r="AA586" s="1"/>
    </row>
    <row r="587" ht="18.0" customHeight="1">
      <c r="A587" s="3"/>
      <c r="B587" s="21"/>
      <c r="C587" s="22"/>
      <c r="D587" s="23"/>
      <c r="E587" s="23"/>
      <c r="F587" s="23"/>
      <c r="G587" s="117"/>
      <c r="H587" s="115"/>
      <c r="I587" s="114"/>
      <c r="J587" s="114"/>
      <c r="K587" s="27"/>
      <c r="L587" s="1"/>
      <c r="M587" s="1"/>
      <c r="N587" s="1"/>
      <c r="O587" s="1"/>
      <c r="P587" s="1"/>
      <c r="Q587" s="1"/>
      <c r="R587" s="1"/>
      <c r="S587" s="1"/>
      <c r="T587" s="1"/>
      <c r="U587" s="1"/>
      <c r="V587" s="1"/>
      <c r="W587" s="1"/>
      <c r="X587" s="1"/>
      <c r="Y587" s="1"/>
      <c r="Z587" s="1"/>
      <c r="AA587" s="1"/>
    </row>
    <row r="588" ht="18.0" customHeight="1">
      <c r="A588" s="3"/>
      <c r="B588" s="21"/>
      <c r="C588" s="22"/>
      <c r="D588" s="23"/>
      <c r="E588" s="23"/>
      <c r="F588" s="23"/>
      <c r="G588" s="117"/>
      <c r="H588" s="115"/>
      <c r="I588" s="114"/>
      <c r="J588" s="114"/>
      <c r="K588" s="27"/>
      <c r="L588" s="1"/>
      <c r="M588" s="1"/>
      <c r="N588" s="1"/>
      <c r="O588" s="1"/>
      <c r="P588" s="1"/>
      <c r="Q588" s="1"/>
      <c r="R588" s="1"/>
      <c r="S588" s="1"/>
      <c r="T588" s="1"/>
      <c r="U588" s="1"/>
      <c r="V588" s="1"/>
      <c r="W588" s="1"/>
      <c r="X588" s="1"/>
      <c r="Y588" s="1"/>
      <c r="Z588" s="1"/>
      <c r="AA588" s="1"/>
    </row>
    <row r="589" ht="18.0" customHeight="1">
      <c r="A589" s="3"/>
      <c r="B589" s="21"/>
      <c r="C589" s="22"/>
      <c r="D589" s="23"/>
      <c r="E589" s="23"/>
      <c r="F589" s="23"/>
      <c r="G589" s="117"/>
      <c r="H589" s="115"/>
      <c r="I589" s="114"/>
      <c r="J589" s="114"/>
      <c r="K589" s="27"/>
      <c r="L589" s="1"/>
      <c r="M589" s="1"/>
      <c r="N589" s="1"/>
      <c r="O589" s="1"/>
      <c r="P589" s="1"/>
      <c r="Q589" s="1"/>
      <c r="R589" s="1"/>
      <c r="S589" s="1"/>
      <c r="T589" s="1"/>
      <c r="U589" s="1"/>
      <c r="V589" s="1"/>
      <c r="W589" s="1"/>
      <c r="X589" s="1"/>
      <c r="Y589" s="1"/>
      <c r="Z589" s="1"/>
      <c r="AA589" s="1"/>
    </row>
    <row r="590" ht="18.0" customHeight="1">
      <c r="A590" s="3"/>
      <c r="B590" s="21"/>
      <c r="C590" s="22"/>
      <c r="D590" s="23"/>
      <c r="E590" s="23"/>
      <c r="F590" s="23"/>
      <c r="G590" s="117"/>
      <c r="H590" s="115"/>
      <c r="I590" s="114"/>
      <c r="J590" s="114"/>
      <c r="K590" s="27"/>
      <c r="L590" s="1"/>
      <c r="M590" s="1"/>
      <c r="N590" s="1"/>
      <c r="O590" s="1"/>
      <c r="P590" s="1"/>
      <c r="Q590" s="1"/>
      <c r="R590" s="1"/>
      <c r="S590" s="1"/>
      <c r="T590" s="1"/>
      <c r="U590" s="1"/>
      <c r="V590" s="1"/>
      <c r="W590" s="1"/>
      <c r="X590" s="1"/>
      <c r="Y590" s="1"/>
      <c r="Z590" s="1"/>
      <c r="AA590" s="1"/>
    </row>
    <row r="591" ht="18.0" customHeight="1">
      <c r="A591" s="3"/>
      <c r="B591" s="21"/>
      <c r="C591" s="22"/>
      <c r="D591" s="23"/>
      <c r="E591" s="23"/>
      <c r="F591" s="23"/>
      <c r="G591" s="117"/>
      <c r="H591" s="115"/>
      <c r="I591" s="114"/>
      <c r="J591" s="114"/>
      <c r="K591" s="27"/>
      <c r="L591" s="1"/>
      <c r="M591" s="1"/>
      <c r="N591" s="1"/>
      <c r="O591" s="1"/>
      <c r="P591" s="1"/>
      <c r="Q591" s="1"/>
      <c r="R591" s="1"/>
      <c r="S591" s="1"/>
      <c r="T591" s="1"/>
      <c r="U591" s="1"/>
      <c r="V591" s="1"/>
      <c r="W591" s="1"/>
      <c r="X591" s="1"/>
      <c r="Y591" s="1"/>
      <c r="Z591" s="1"/>
      <c r="AA591" s="1"/>
    </row>
    <row r="592" ht="18.0" customHeight="1">
      <c r="A592" s="3"/>
      <c r="B592" s="21"/>
      <c r="C592" s="22"/>
      <c r="D592" s="23"/>
      <c r="E592" s="23"/>
      <c r="F592" s="23"/>
      <c r="G592" s="117"/>
      <c r="H592" s="115"/>
      <c r="I592" s="114"/>
      <c r="J592" s="114"/>
      <c r="K592" s="27"/>
      <c r="L592" s="1"/>
      <c r="M592" s="1"/>
      <c r="N592" s="1"/>
      <c r="O592" s="1"/>
      <c r="P592" s="1"/>
      <c r="Q592" s="1"/>
      <c r="R592" s="1"/>
      <c r="S592" s="1"/>
      <c r="T592" s="1"/>
      <c r="U592" s="1"/>
      <c r="V592" s="1"/>
      <c r="W592" s="1"/>
      <c r="X592" s="1"/>
      <c r="Y592" s="1"/>
      <c r="Z592" s="1"/>
      <c r="AA592" s="1"/>
    </row>
    <row r="593" ht="18.0" customHeight="1">
      <c r="A593" s="3"/>
      <c r="B593" s="21"/>
      <c r="C593" s="22"/>
      <c r="D593" s="23"/>
      <c r="E593" s="23"/>
      <c r="F593" s="23"/>
      <c r="G593" s="117"/>
      <c r="H593" s="115"/>
      <c r="I593" s="114"/>
      <c r="J593" s="114"/>
      <c r="K593" s="27"/>
      <c r="L593" s="1"/>
      <c r="M593" s="1"/>
      <c r="N593" s="1"/>
      <c r="O593" s="1"/>
      <c r="P593" s="1"/>
      <c r="Q593" s="1"/>
      <c r="R593" s="1"/>
      <c r="S593" s="1"/>
      <c r="T593" s="1"/>
      <c r="U593" s="1"/>
      <c r="V593" s="1"/>
      <c r="W593" s="1"/>
      <c r="X593" s="1"/>
      <c r="Y593" s="1"/>
      <c r="Z593" s="1"/>
      <c r="AA593" s="1"/>
    </row>
    <row r="594" ht="18.0" customHeight="1">
      <c r="A594" s="3"/>
      <c r="B594" s="21"/>
      <c r="C594" s="22"/>
      <c r="D594" s="23"/>
      <c r="E594" s="23"/>
      <c r="F594" s="23"/>
      <c r="G594" s="117"/>
      <c r="H594" s="115"/>
      <c r="I594" s="114"/>
      <c r="J594" s="114"/>
      <c r="K594" s="27"/>
      <c r="L594" s="1"/>
      <c r="M594" s="1"/>
      <c r="N594" s="1"/>
      <c r="O594" s="1"/>
      <c r="P594" s="1"/>
      <c r="Q594" s="1"/>
      <c r="R594" s="1"/>
      <c r="S594" s="1"/>
      <c r="T594" s="1"/>
      <c r="U594" s="1"/>
      <c r="V594" s="1"/>
      <c r="W594" s="1"/>
      <c r="X594" s="1"/>
      <c r="Y594" s="1"/>
      <c r="Z594" s="1"/>
      <c r="AA594" s="1"/>
    </row>
    <row r="595" ht="18.0" customHeight="1">
      <c r="A595" s="3"/>
      <c r="B595" s="21"/>
      <c r="C595" s="22"/>
      <c r="D595" s="23"/>
      <c r="E595" s="23"/>
      <c r="F595" s="23"/>
      <c r="G595" s="117"/>
      <c r="H595" s="115"/>
      <c r="I595" s="114"/>
      <c r="J595" s="114"/>
      <c r="K595" s="27"/>
      <c r="L595" s="1"/>
      <c r="M595" s="1"/>
      <c r="N595" s="1"/>
      <c r="O595" s="1"/>
      <c r="P595" s="1"/>
      <c r="Q595" s="1"/>
      <c r="R595" s="1"/>
      <c r="S595" s="1"/>
      <c r="T595" s="1"/>
      <c r="U595" s="1"/>
      <c r="V595" s="1"/>
      <c r="W595" s="1"/>
      <c r="X595" s="1"/>
      <c r="Y595" s="1"/>
      <c r="Z595" s="1"/>
      <c r="AA595" s="1"/>
    </row>
    <row r="596" ht="18.0" customHeight="1">
      <c r="A596" s="3"/>
      <c r="B596" s="21"/>
      <c r="C596" s="22"/>
      <c r="D596" s="23"/>
      <c r="E596" s="23"/>
      <c r="F596" s="23"/>
      <c r="G596" s="117"/>
      <c r="H596" s="115"/>
      <c r="I596" s="114"/>
      <c r="J596" s="114"/>
      <c r="K596" s="27"/>
      <c r="L596" s="1"/>
      <c r="M596" s="1"/>
      <c r="N596" s="1"/>
      <c r="O596" s="1"/>
      <c r="P596" s="1"/>
      <c r="Q596" s="1"/>
      <c r="R596" s="1"/>
      <c r="S596" s="1"/>
      <c r="T596" s="1"/>
      <c r="U596" s="1"/>
      <c r="V596" s="1"/>
      <c r="W596" s="1"/>
      <c r="X596" s="1"/>
      <c r="Y596" s="1"/>
      <c r="Z596" s="1"/>
      <c r="AA596" s="1"/>
    </row>
    <row r="597" ht="18.0" customHeight="1">
      <c r="A597" s="3"/>
      <c r="B597" s="21"/>
      <c r="C597" s="22"/>
      <c r="D597" s="23"/>
      <c r="E597" s="23"/>
      <c r="F597" s="23"/>
      <c r="G597" s="117"/>
      <c r="H597" s="115"/>
      <c r="I597" s="114"/>
      <c r="J597" s="114"/>
      <c r="K597" s="27"/>
      <c r="L597" s="1"/>
      <c r="M597" s="1"/>
      <c r="N597" s="1"/>
      <c r="O597" s="1"/>
      <c r="P597" s="1"/>
      <c r="Q597" s="1"/>
      <c r="R597" s="1"/>
      <c r="S597" s="1"/>
      <c r="T597" s="1"/>
      <c r="U597" s="1"/>
      <c r="V597" s="1"/>
      <c r="W597" s="1"/>
      <c r="X597" s="1"/>
      <c r="Y597" s="1"/>
      <c r="Z597" s="1"/>
      <c r="AA597" s="1"/>
    </row>
    <row r="598" ht="18.0" customHeight="1">
      <c r="A598" s="3"/>
      <c r="B598" s="21"/>
      <c r="C598" s="22"/>
      <c r="D598" s="23"/>
      <c r="E598" s="23"/>
      <c r="F598" s="23"/>
      <c r="G598" s="117"/>
      <c r="H598" s="115"/>
      <c r="I598" s="114"/>
      <c r="J598" s="114"/>
      <c r="K598" s="27"/>
      <c r="L598" s="1"/>
      <c r="M598" s="1"/>
      <c r="N598" s="1"/>
      <c r="O598" s="1"/>
      <c r="P598" s="1"/>
      <c r="Q598" s="1"/>
      <c r="R598" s="1"/>
      <c r="S598" s="1"/>
      <c r="T598" s="1"/>
      <c r="U598" s="1"/>
      <c r="V598" s="1"/>
      <c r="W598" s="1"/>
      <c r="X598" s="1"/>
      <c r="Y598" s="1"/>
      <c r="Z598" s="1"/>
      <c r="AA598" s="1"/>
    </row>
    <row r="599" ht="18.0" customHeight="1">
      <c r="A599" s="3"/>
      <c r="B599" s="21"/>
      <c r="C599" s="22"/>
      <c r="D599" s="23"/>
      <c r="E599" s="23"/>
      <c r="F599" s="23"/>
      <c r="G599" s="117"/>
      <c r="H599" s="115"/>
      <c r="I599" s="114"/>
      <c r="J599" s="114"/>
      <c r="K599" s="27"/>
      <c r="L599" s="1"/>
      <c r="M599" s="1"/>
      <c r="N599" s="1"/>
      <c r="O599" s="1"/>
      <c r="P599" s="1"/>
      <c r="Q599" s="1"/>
      <c r="R599" s="1"/>
      <c r="S599" s="1"/>
      <c r="T599" s="1"/>
      <c r="U599" s="1"/>
      <c r="V599" s="1"/>
      <c r="W599" s="1"/>
      <c r="X599" s="1"/>
      <c r="Y599" s="1"/>
      <c r="Z599" s="1"/>
      <c r="AA599" s="1"/>
    </row>
    <row r="600" ht="18.0" customHeight="1">
      <c r="A600" s="3"/>
      <c r="B600" s="21"/>
      <c r="C600" s="22"/>
      <c r="D600" s="23"/>
      <c r="E600" s="23"/>
      <c r="F600" s="23"/>
      <c r="G600" s="117"/>
      <c r="H600" s="115"/>
      <c r="I600" s="114"/>
      <c r="J600" s="114"/>
      <c r="K600" s="27"/>
      <c r="L600" s="1"/>
      <c r="M600" s="1"/>
      <c r="N600" s="1"/>
      <c r="O600" s="1"/>
      <c r="P600" s="1"/>
      <c r="Q600" s="1"/>
      <c r="R600" s="1"/>
      <c r="S600" s="1"/>
      <c r="T600" s="1"/>
      <c r="U600" s="1"/>
      <c r="V600" s="1"/>
      <c r="W600" s="1"/>
      <c r="X600" s="1"/>
      <c r="Y600" s="1"/>
      <c r="Z600" s="1"/>
      <c r="AA600" s="1"/>
    </row>
    <row r="601" ht="18.0" customHeight="1">
      <c r="A601" s="3"/>
      <c r="B601" s="21"/>
      <c r="C601" s="22"/>
      <c r="D601" s="23"/>
      <c r="E601" s="23"/>
      <c r="F601" s="23"/>
      <c r="G601" s="117"/>
      <c r="H601" s="115"/>
      <c r="I601" s="114"/>
      <c r="J601" s="114"/>
      <c r="K601" s="27"/>
      <c r="L601" s="1"/>
      <c r="M601" s="1"/>
      <c r="N601" s="1"/>
      <c r="O601" s="1"/>
      <c r="P601" s="1"/>
      <c r="Q601" s="1"/>
      <c r="R601" s="1"/>
      <c r="S601" s="1"/>
      <c r="T601" s="1"/>
      <c r="U601" s="1"/>
      <c r="V601" s="1"/>
      <c r="W601" s="1"/>
      <c r="X601" s="1"/>
      <c r="Y601" s="1"/>
      <c r="Z601" s="1"/>
      <c r="AA601" s="1"/>
    </row>
    <row r="602" ht="18.0" customHeight="1">
      <c r="A602" s="3"/>
      <c r="B602" s="21"/>
      <c r="C602" s="22"/>
      <c r="D602" s="23"/>
      <c r="E602" s="23"/>
      <c r="F602" s="23"/>
      <c r="G602" s="117"/>
      <c r="H602" s="115"/>
      <c r="I602" s="114"/>
      <c r="J602" s="114"/>
      <c r="K602" s="27"/>
      <c r="L602" s="1"/>
      <c r="M602" s="1"/>
      <c r="N602" s="1"/>
      <c r="O602" s="1"/>
      <c r="P602" s="1"/>
      <c r="Q602" s="1"/>
      <c r="R602" s="1"/>
      <c r="S602" s="1"/>
      <c r="T602" s="1"/>
      <c r="U602" s="1"/>
      <c r="V602" s="1"/>
      <c r="W602" s="1"/>
      <c r="X602" s="1"/>
      <c r="Y602" s="1"/>
      <c r="Z602" s="1"/>
      <c r="AA602" s="1"/>
    </row>
    <row r="603" ht="18.0" customHeight="1">
      <c r="A603" s="3"/>
      <c r="B603" s="21"/>
      <c r="C603" s="22"/>
      <c r="D603" s="23"/>
      <c r="E603" s="23"/>
      <c r="F603" s="23"/>
      <c r="G603" s="117"/>
      <c r="H603" s="115"/>
      <c r="I603" s="114"/>
      <c r="J603" s="114"/>
      <c r="K603" s="27"/>
      <c r="L603" s="1"/>
      <c r="M603" s="1"/>
      <c r="N603" s="1"/>
      <c r="O603" s="1"/>
      <c r="P603" s="1"/>
      <c r="Q603" s="1"/>
      <c r="R603" s="1"/>
      <c r="S603" s="1"/>
      <c r="T603" s="1"/>
      <c r="U603" s="1"/>
      <c r="V603" s="1"/>
      <c r="W603" s="1"/>
      <c r="X603" s="1"/>
      <c r="Y603" s="1"/>
      <c r="Z603" s="1"/>
      <c r="AA603" s="1"/>
    </row>
    <row r="604" ht="18.0" customHeight="1">
      <c r="A604" s="3"/>
      <c r="B604" s="21"/>
      <c r="C604" s="22"/>
      <c r="D604" s="23"/>
      <c r="E604" s="23"/>
      <c r="F604" s="23"/>
      <c r="G604" s="117"/>
      <c r="H604" s="115"/>
      <c r="I604" s="114"/>
      <c r="J604" s="114"/>
      <c r="K604" s="27"/>
      <c r="L604" s="1"/>
      <c r="M604" s="1"/>
      <c r="N604" s="1"/>
      <c r="O604" s="1"/>
      <c r="P604" s="1"/>
      <c r="Q604" s="1"/>
      <c r="R604" s="1"/>
      <c r="S604" s="1"/>
      <c r="T604" s="1"/>
      <c r="U604" s="1"/>
      <c r="V604" s="1"/>
      <c r="W604" s="1"/>
      <c r="X604" s="1"/>
      <c r="Y604" s="1"/>
      <c r="Z604" s="1"/>
      <c r="AA604" s="1"/>
    </row>
    <row r="605" ht="18.0" customHeight="1">
      <c r="A605" s="3"/>
      <c r="B605" s="21"/>
      <c r="C605" s="22"/>
      <c r="D605" s="23"/>
      <c r="E605" s="23"/>
      <c r="F605" s="23"/>
      <c r="G605" s="117"/>
      <c r="H605" s="115"/>
      <c r="I605" s="114"/>
      <c r="J605" s="114"/>
      <c r="K605" s="27"/>
      <c r="L605" s="1"/>
      <c r="M605" s="1"/>
      <c r="N605" s="1"/>
      <c r="O605" s="1"/>
      <c r="P605" s="1"/>
      <c r="Q605" s="1"/>
      <c r="R605" s="1"/>
      <c r="S605" s="1"/>
      <c r="T605" s="1"/>
      <c r="U605" s="1"/>
      <c r="V605" s="1"/>
      <c r="W605" s="1"/>
      <c r="X605" s="1"/>
      <c r="Y605" s="1"/>
      <c r="Z605" s="1"/>
      <c r="AA605" s="1"/>
    </row>
    <row r="606" ht="18.0" customHeight="1">
      <c r="A606" s="3"/>
      <c r="B606" s="21"/>
      <c r="C606" s="22"/>
      <c r="D606" s="23"/>
      <c r="E606" s="23"/>
      <c r="F606" s="23"/>
      <c r="G606" s="117"/>
      <c r="H606" s="115"/>
      <c r="I606" s="114"/>
      <c r="J606" s="114"/>
      <c r="K606" s="27"/>
      <c r="L606" s="1"/>
      <c r="M606" s="1"/>
      <c r="N606" s="1"/>
      <c r="O606" s="1"/>
      <c r="P606" s="1"/>
      <c r="Q606" s="1"/>
      <c r="R606" s="1"/>
      <c r="S606" s="1"/>
      <c r="T606" s="1"/>
      <c r="U606" s="1"/>
      <c r="V606" s="1"/>
      <c r="W606" s="1"/>
      <c r="X606" s="1"/>
      <c r="Y606" s="1"/>
      <c r="Z606" s="1"/>
      <c r="AA606" s="1"/>
    </row>
    <row r="607" ht="18.0" customHeight="1">
      <c r="A607" s="3"/>
      <c r="B607" s="21"/>
      <c r="C607" s="22"/>
      <c r="D607" s="23"/>
      <c r="E607" s="23"/>
      <c r="F607" s="23"/>
      <c r="G607" s="117"/>
      <c r="H607" s="115"/>
      <c r="I607" s="114"/>
      <c r="J607" s="114"/>
      <c r="K607" s="27"/>
      <c r="L607" s="1"/>
      <c r="M607" s="1"/>
      <c r="N607" s="1"/>
      <c r="O607" s="1"/>
      <c r="P607" s="1"/>
      <c r="Q607" s="1"/>
      <c r="R607" s="1"/>
      <c r="S607" s="1"/>
      <c r="T607" s="1"/>
      <c r="U607" s="1"/>
      <c r="V607" s="1"/>
      <c r="W607" s="1"/>
      <c r="X607" s="1"/>
      <c r="Y607" s="1"/>
      <c r="Z607" s="1"/>
      <c r="AA607" s="1"/>
    </row>
    <row r="608" ht="18.0" customHeight="1">
      <c r="A608" s="3"/>
      <c r="B608" s="21"/>
      <c r="C608" s="22"/>
      <c r="D608" s="23"/>
      <c r="E608" s="23"/>
      <c r="F608" s="23"/>
      <c r="G608" s="117"/>
      <c r="H608" s="115"/>
      <c r="I608" s="114"/>
      <c r="J608" s="114"/>
      <c r="K608" s="27"/>
      <c r="L608" s="1"/>
      <c r="M608" s="1"/>
      <c r="N608" s="1"/>
      <c r="O608" s="1"/>
      <c r="P608" s="1"/>
      <c r="Q608" s="1"/>
      <c r="R608" s="1"/>
      <c r="S608" s="1"/>
      <c r="T608" s="1"/>
      <c r="U608" s="1"/>
      <c r="V608" s="1"/>
      <c r="W608" s="1"/>
      <c r="X608" s="1"/>
      <c r="Y608" s="1"/>
      <c r="Z608" s="1"/>
      <c r="AA608" s="1"/>
    </row>
    <row r="609" ht="18.0" customHeight="1">
      <c r="A609" s="3"/>
      <c r="B609" s="21"/>
      <c r="C609" s="22"/>
      <c r="D609" s="23"/>
      <c r="E609" s="23"/>
      <c r="F609" s="23"/>
      <c r="G609" s="117"/>
      <c r="H609" s="115"/>
      <c r="I609" s="114"/>
      <c r="J609" s="114"/>
      <c r="K609" s="27"/>
      <c r="L609" s="1"/>
      <c r="M609" s="1"/>
      <c r="N609" s="1"/>
      <c r="O609" s="1"/>
      <c r="P609" s="1"/>
      <c r="Q609" s="1"/>
      <c r="R609" s="1"/>
      <c r="S609" s="1"/>
      <c r="T609" s="1"/>
      <c r="U609" s="1"/>
      <c r="V609" s="1"/>
      <c r="W609" s="1"/>
      <c r="X609" s="1"/>
      <c r="Y609" s="1"/>
      <c r="Z609" s="1"/>
      <c r="AA609" s="1"/>
    </row>
    <row r="610" ht="18.0" customHeight="1">
      <c r="A610" s="3"/>
      <c r="B610" s="21"/>
      <c r="C610" s="22"/>
      <c r="D610" s="23"/>
      <c r="E610" s="23"/>
      <c r="F610" s="23"/>
      <c r="G610" s="117"/>
      <c r="H610" s="115"/>
      <c r="I610" s="114"/>
      <c r="J610" s="114"/>
      <c r="K610" s="27"/>
      <c r="L610" s="1"/>
      <c r="M610" s="1"/>
      <c r="N610" s="1"/>
      <c r="O610" s="1"/>
      <c r="P610" s="1"/>
      <c r="Q610" s="1"/>
      <c r="R610" s="1"/>
      <c r="S610" s="1"/>
      <c r="T610" s="1"/>
      <c r="U610" s="1"/>
      <c r="V610" s="1"/>
      <c r="W610" s="1"/>
      <c r="X610" s="1"/>
      <c r="Y610" s="1"/>
      <c r="Z610" s="1"/>
      <c r="AA610" s="1"/>
    </row>
    <row r="611" ht="18.0" customHeight="1">
      <c r="A611" s="3"/>
      <c r="B611" s="21"/>
      <c r="C611" s="22"/>
      <c r="D611" s="23"/>
      <c r="E611" s="23"/>
      <c r="F611" s="23"/>
      <c r="G611" s="117"/>
      <c r="H611" s="115"/>
      <c r="I611" s="114"/>
      <c r="J611" s="114"/>
      <c r="K611" s="27"/>
      <c r="L611" s="1"/>
      <c r="M611" s="1"/>
      <c r="N611" s="1"/>
      <c r="O611" s="1"/>
      <c r="P611" s="1"/>
      <c r="Q611" s="1"/>
      <c r="R611" s="1"/>
      <c r="S611" s="1"/>
      <c r="T611" s="1"/>
      <c r="U611" s="1"/>
      <c r="V611" s="1"/>
      <c r="W611" s="1"/>
      <c r="X611" s="1"/>
      <c r="Y611" s="1"/>
      <c r="Z611" s="1"/>
      <c r="AA611" s="1"/>
    </row>
    <row r="612" ht="18.0" customHeight="1">
      <c r="A612" s="3"/>
      <c r="B612" s="21"/>
      <c r="C612" s="22"/>
      <c r="D612" s="23"/>
      <c r="E612" s="23"/>
      <c r="F612" s="23"/>
      <c r="G612" s="117"/>
      <c r="H612" s="115"/>
      <c r="I612" s="114"/>
      <c r="J612" s="114"/>
      <c r="K612" s="27"/>
      <c r="L612" s="1"/>
      <c r="M612" s="1"/>
      <c r="N612" s="1"/>
      <c r="O612" s="1"/>
      <c r="P612" s="1"/>
      <c r="Q612" s="1"/>
      <c r="R612" s="1"/>
      <c r="S612" s="1"/>
      <c r="T612" s="1"/>
      <c r="U612" s="1"/>
      <c r="V612" s="1"/>
      <c r="W612" s="1"/>
      <c r="X612" s="1"/>
      <c r="Y612" s="1"/>
      <c r="Z612" s="1"/>
      <c r="AA612" s="1"/>
    </row>
    <row r="613" ht="18.0" customHeight="1">
      <c r="A613" s="3"/>
      <c r="B613" s="21"/>
      <c r="C613" s="22"/>
      <c r="D613" s="23"/>
      <c r="E613" s="23"/>
      <c r="F613" s="23"/>
      <c r="G613" s="23"/>
      <c r="H613" s="115"/>
      <c r="I613" s="114"/>
      <c r="J613" s="114"/>
      <c r="K613" s="27"/>
      <c r="L613" s="1"/>
      <c r="M613" s="1"/>
      <c r="N613" s="1"/>
      <c r="O613" s="1"/>
      <c r="P613" s="1"/>
      <c r="Q613" s="1"/>
      <c r="R613" s="1"/>
      <c r="S613" s="1"/>
      <c r="T613" s="1"/>
      <c r="U613" s="1"/>
      <c r="V613" s="1"/>
      <c r="W613" s="1"/>
      <c r="X613" s="1"/>
      <c r="Y613" s="1"/>
      <c r="Z613" s="1"/>
      <c r="AA613" s="1"/>
    </row>
    <row r="614" ht="18.0" customHeight="1">
      <c r="A614" s="3"/>
      <c r="B614" s="21"/>
      <c r="C614" s="22"/>
      <c r="D614" s="23"/>
      <c r="E614" s="23"/>
      <c r="F614" s="23"/>
      <c r="G614" s="23"/>
      <c r="H614" s="113"/>
      <c r="I614" s="114"/>
      <c r="J614" s="114"/>
      <c r="K614" s="27"/>
      <c r="L614" s="1"/>
      <c r="M614" s="1"/>
      <c r="N614" s="1"/>
      <c r="O614" s="1"/>
      <c r="P614" s="1"/>
      <c r="Q614" s="1"/>
      <c r="R614" s="1"/>
      <c r="S614" s="1"/>
      <c r="T614" s="1"/>
      <c r="U614" s="1"/>
      <c r="V614" s="1"/>
      <c r="W614" s="1"/>
      <c r="X614" s="1"/>
      <c r="Y614" s="1"/>
      <c r="Z614" s="1"/>
      <c r="AA614" s="1"/>
    </row>
    <row r="615" ht="18.0" customHeight="1">
      <c r="A615" s="3"/>
      <c r="B615" s="21"/>
      <c r="C615" s="22"/>
      <c r="D615" s="23"/>
      <c r="E615" s="23"/>
      <c r="F615" s="23"/>
      <c r="G615" s="23"/>
      <c r="H615" s="115"/>
      <c r="I615" s="114"/>
      <c r="J615" s="114"/>
      <c r="K615" s="27"/>
      <c r="L615" s="1"/>
      <c r="M615" s="1"/>
      <c r="N615" s="1"/>
      <c r="O615" s="1"/>
      <c r="P615" s="1"/>
      <c r="Q615" s="1"/>
      <c r="R615" s="1"/>
      <c r="S615" s="1"/>
      <c r="T615" s="1"/>
      <c r="U615" s="1"/>
      <c r="V615" s="1"/>
      <c r="W615" s="1"/>
      <c r="X615" s="1"/>
      <c r="Y615" s="1"/>
      <c r="Z615" s="1"/>
      <c r="AA615" s="1"/>
    </row>
    <row r="616" ht="18.0" customHeight="1">
      <c r="A616" s="3"/>
      <c r="B616" s="21"/>
      <c r="C616" s="22"/>
      <c r="D616" s="23"/>
      <c r="E616" s="23"/>
      <c r="F616" s="23"/>
      <c r="G616" s="23"/>
      <c r="H616" s="115"/>
      <c r="I616" s="114"/>
      <c r="J616" s="114"/>
      <c r="K616" s="27"/>
      <c r="L616" s="1"/>
      <c r="M616" s="1"/>
      <c r="N616" s="1"/>
      <c r="O616" s="1"/>
      <c r="P616" s="1"/>
      <c r="Q616" s="1"/>
      <c r="R616" s="1"/>
      <c r="S616" s="1"/>
      <c r="T616" s="1"/>
      <c r="U616" s="1"/>
      <c r="V616" s="1"/>
      <c r="W616" s="1"/>
      <c r="X616" s="1"/>
      <c r="Y616" s="1"/>
      <c r="Z616" s="1"/>
      <c r="AA616" s="1"/>
    </row>
    <row r="617" ht="18.0" customHeight="1">
      <c r="A617" s="3"/>
      <c r="B617" s="21"/>
      <c r="C617" s="22"/>
      <c r="D617" s="23"/>
      <c r="E617" s="23"/>
      <c r="F617" s="23"/>
      <c r="G617" s="23"/>
      <c r="H617" s="113"/>
      <c r="I617" s="114"/>
      <c r="J617" s="114"/>
      <c r="K617" s="27"/>
      <c r="L617" s="1"/>
      <c r="M617" s="1"/>
      <c r="N617" s="1"/>
      <c r="O617" s="1"/>
      <c r="P617" s="1"/>
      <c r="Q617" s="1"/>
      <c r="R617" s="1"/>
      <c r="S617" s="1"/>
      <c r="T617" s="1"/>
      <c r="U617" s="1"/>
      <c r="V617" s="1"/>
      <c r="W617" s="1"/>
      <c r="X617" s="1"/>
      <c r="Y617" s="1"/>
      <c r="Z617" s="1"/>
      <c r="AA617" s="1"/>
    </row>
    <row r="618" ht="18.0" customHeight="1">
      <c r="A618" s="3"/>
      <c r="B618" s="21"/>
      <c r="C618" s="22"/>
      <c r="D618" s="23"/>
      <c r="E618" s="23"/>
      <c r="F618" s="23"/>
      <c r="G618" s="23"/>
      <c r="H618" s="115"/>
      <c r="I618" s="114"/>
      <c r="J618" s="114"/>
      <c r="K618" s="27"/>
      <c r="L618" s="1"/>
      <c r="M618" s="1"/>
      <c r="N618" s="1"/>
      <c r="O618" s="1"/>
      <c r="P618" s="1"/>
      <c r="Q618" s="1"/>
      <c r="R618" s="1"/>
      <c r="S618" s="1"/>
      <c r="T618" s="1"/>
      <c r="U618" s="1"/>
      <c r="V618" s="1"/>
      <c r="W618" s="1"/>
      <c r="X618" s="1"/>
      <c r="Y618" s="1"/>
      <c r="Z618" s="1"/>
      <c r="AA618" s="1"/>
    </row>
    <row r="619" ht="18.0" customHeight="1">
      <c r="A619" s="3"/>
      <c r="B619" s="21"/>
      <c r="C619" s="22"/>
      <c r="D619" s="23"/>
      <c r="E619" s="23"/>
      <c r="F619" s="23"/>
      <c r="G619" s="23"/>
      <c r="H619" s="113"/>
      <c r="I619" s="114"/>
      <c r="J619" s="114"/>
      <c r="K619" s="27"/>
      <c r="L619" s="1"/>
      <c r="M619" s="1"/>
      <c r="N619" s="1"/>
      <c r="O619" s="1"/>
      <c r="P619" s="1"/>
      <c r="Q619" s="1"/>
      <c r="R619" s="1"/>
      <c r="S619" s="1"/>
      <c r="T619" s="1"/>
      <c r="U619" s="1"/>
      <c r="V619" s="1"/>
      <c r="W619" s="1"/>
      <c r="X619" s="1"/>
      <c r="Y619" s="1"/>
      <c r="Z619" s="1"/>
      <c r="AA619" s="1"/>
    </row>
    <row r="620" ht="18.0" customHeight="1">
      <c r="A620" s="3"/>
      <c r="B620" s="21"/>
      <c r="C620" s="22"/>
      <c r="D620" s="23"/>
      <c r="E620" s="23"/>
      <c r="F620" s="23"/>
      <c r="G620" s="23"/>
      <c r="H620" s="115"/>
      <c r="I620" s="114"/>
      <c r="J620" s="114"/>
      <c r="K620" s="27"/>
      <c r="L620" s="1"/>
      <c r="M620" s="1"/>
      <c r="N620" s="1"/>
      <c r="O620" s="1"/>
      <c r="P620" s="1"/>
      <c r="Q620" s="1"/>
      <c r="R620" s="1"/>
      <c r="S620" s="1"/>
      <c r="T620" s="1"/>
      <c r="U620" s="1"/>
      <c r="V620" s="1"/>
      <c r="W620" s="1"/>
      <c r="X620" s="1"/>
      <c r="Y620" s="1"/>
      <c r="Z620" s="1"/>
      <c r="AA620" s="1"/>
    </row>
    <row r="621" ht="18.0" customHeight="1">
      <c r="A621" s="3"/>
      <c r="B621" s="21"/>
      <c r="C621" s="22"/>
      <c r="D621" s="23"/>
      <c r="E621" s="23"/>
      <c r="F621" s="23"/>
      <c r="G621" s="23"/>
      <c r="H621" s="113"/>
      <c r="I621" s="114"/>
      <c r="J621" s="114"/>
      <c r="K621" s="27"/>
      <c r="L621" s="1"/>
      <c r="M621" s="1"/>
      <c r="N621" s="1"/>
      <c r="O621" s="1"/>
      <c r="P621" s="1"/>
      <c r="Q621" s="1"/>
      <c r="R621" s="1"/>
      <c r="S621" s="1"/>
      <c r="T621" s="1"/>
      <c r="U621" s="1"/>
      <c r="V621" s="1"/>
      <c r="W621" s="1"/>
      <c r="X621" s="1"/>
      <c r="Y621" s="1"/>
      <c r="Z621" s="1"/>
      <c r="AA621" s="1"/>
    </row>
    <row r="622" ht="18.0" customHeight="1">
      <c r="A622" s="3"/>
      <c r="B622" s="21"/>
      <c r="C622" s="22"/>
      <c r="D622" s="23"/>
      <c r="E622" s="23"/>
      <c r="F622" s="23"/>
      <c r="G622" s="23"/>
      <c r="H622" s="113"/>
      <c r="I622" s="114"/>
      <c r="J622" s="114"/>
      <c r="K622" s="27"/>
      <c r="L622" s="1"/>
      <c r="M622" s="1"/>
      <c r="N622" s="1"/>
      <c r="O622" s="1"/>
      <c r="P622" s="1"/>
      <c r="Q622" s="1"/>
      <c r="R622" s="1"/>
      <c r="S622" s="1"/>
      <c r="T622" s="1"/>
      <c r="U622" s="1"/>
      <c r="V622" s="1"/>
      <c r="W622" s="1"/>
      <c r="X622" s="1"/>
      <c r="Y622" s="1"/>
      <c r="Z622" s="1"/>
      <c r="AA622" s="1"/>
    </row>
    <row r="623" ht="18.0" customHeight="1">
      <c r="A623" s="3"/>
      <c r="B623" s="21"/>
      <c r="C623" s="22"/>
      <c r="D623" s="23"/>
      <c r="E623" s="23"/>
      <c r="F623" s="23"/>
      <c r="G623" s="23"/>
      <c r="H623" s="115"/>
      <c r="I623" s="114"/>
      <c r="J623" s="114"/>
      <c r="K623" s="27"/>
      <c r="L623" s="1"/>
      <c r="M623" s="1"/>
      <c r="N623" s="1"/>
      <c r="O623" s="1"/>
      <c r="P623" s="1"/>
      <c r="Q623" s="1"/>
      <c r="R623" s="1"/>
      <c r="S623" s="1"/>
      <c r="T623" s="1"/>
      <c r="U623" s="1"/>
      <c r="V623" s="1"/>
      <c r="W623" s="1"/>
      <c r="X623" s="1"/>
      <c r="Y623" s="1"/>
      <c r="Z623" s="1"/>
      <c r="AA623" s="1"/>
    </row>
    <row r="624" ht="18.0" customHeight="1">
      <c r="A624" s="3"/>
      <c r="B624" s="21"/>
      <c r="C624" s="22"/>
      <c r="D624" s="23"/>
      <c r="E624" s="23"/>
      <c r="F624" s="23"/>
      <c r="G624" s="117"/>
      <c r="H624" s="115"/>
      <c r="I624" s="114"/>
      <c r="J624" s="114"/>
      <c r="K624" s="27"/>
      <c r="L624" s="1"/>
      <c r="M624" s="1"/>
      <c r="N624" s="1"/>
      <c r="O624" s="1"/>
      <c r="P624" s="1"/>
      <c r="Q624" s="1"/>
      <c r="R624" s="1"/>
      <c r="S624" s="1"/>
      <c r="T624" s="1"/>
      <c r="U624" s="1"/>
      <c r="V624" s="1"/>
      <c r="W624" s="1"/>
      <c r="X624" s="1"/>
      <c r="Y624" s="1"/>
      <c r="Z624" s="1"/>
      <c r="AA624" s="1"/>
    </row>
    <row r="625" ht="18.0" customHeight="1">
      <c r="A625" s="3"/>
      <c r="B625" s="21"/>
      <c r="C625" s="22"/>
      <c r="D625" s="23"/>
      <c r="E625" s="23"/>
      <c r="F625" s="23"/>
      <c r="G625" s="117"/>
      <c r="H625" s="115"/>
      <c r="I625" s="114"/>
      <c r="J625" s="114"/>
      <c r="K625" s="27"/>
      <c r="L625" s="1"/>
      <c r="M625" s="1"/>
      <c r="N625" s="1"/>
      <c r="O625" s="1"/>
      <c r="P625" s="1"/>
      <c r="Q625" s="1"/>
      <c r="R625" s="1"/>
      <c r="S625" s="1"/>
      <c r="T625" s="1"/>
      <c r="U625" s="1"/>
      <c r="V625" s="1"/>
      <c r="W625" s="1"/>
      <c r="X625" s="1"/>
      <c r="Y625" s="1"/>
      <c r="Z625" s="1"/>
      <c r="AA625" s="1"/>
    </row>
    <row r="626" ht="18.0" customHeight="1">
      <c r="A626" s="3"/>
      <c r="B626" s="21"/>
      <c r="C626" s="22"/>
      <c r="D626" s="23"/>
      <c r="E626" s="23"/>
      <c r="F626" s="23"/>
      <c r="G626" s="117"/>
      <c r="H626" s="115"/>
      <c r="I626" s="114"/>
      <c r="J626" s="114"/>
      <c r="K626" s="27"/>
      <c r="L626" s="1"/>
      <c r="M626" s="1"/>
      <c r="N626" s="1"/>
      <c r="O626" s="1"/>
      <c r="P626" s="1"/>
      <c r="Q626" s="1"/>
      <c r="R626" s="1"/>
      <c r="S626" s="1"/>
      <c r="T626" s="1"/>
      <c r="U626" s="1"/>
      <c r="V626" s="1"/>
      <c r="W626" s="1"/>
      <c r="X626" s="1"/>
      <c r="Y626" s="1"/>
      <c r="Z626" s="1"/>
      <c r="AA626" s="1"/>
    </row>
    <row r="627" ht="18.0" customHeight="1">
      <c r="A627" s="3"/>
      <c r="B627" s="21"/>
      <c r="C627" s="22"/>
      <c r="D627" s="23"/>
      <c r="E627" s="23"/>
      <c r="F627" s="23"/>
      <c r="G627" s="117"/>
      <c r="H627" s="115"/>
      <c r="I627" s="114"/>
      <c r="J627" s="114"/>
      <c r="K627" s="27"/>
      <c r="L627" s="1"/>
      <c r="M627" s="1"/>
      <c r="N627" s="1"/>
      <c r="O627" s="1"/>
      <c r="P627" s="1"/>
      <c r="Q627" s="1"/>
      <c r="R627" s="1"/>
      <c r="S627" s="1"/>
      <c r="T627" s="1"/>
      <c r="U627" s="1"/>
      <c r="V627" s="1"/>
      <c r="W627" s="1"/>
      <c r="X627" s="1"/>
      <c r="Y627" s="1"/>
      <c r="Z627" s="1"/>
      <c r="AA627" s="1"/>
    </row>
    <row r="628" ht="18.0" customHeight="1">
      <c r="A628" s="3"/>
      <c r="B628" s="21"/>
      <c r="C628" s="22"/>
      <c r="D628" s="23"/>
      <c r="E628" s="23"/>
      <c r="F628" s="23"/>
      <c r="G628" s="117"/>
      <c r="H628" s="115"/>
      <c r="I628" s="114"/>
      <c r="J628" s="114"/>
      <c r="K628" s="27"/>
      <c r="L628" s="1"/>
      <c r="M628" s="1"/>
      <c r="N628" s="1"/>
      <c r="O628" s="1"/>
      <c r="P628" s="1"/>
      <c r="Q628" s="1"/>
      <c r="R628" s="1"/>
      <c r="S628" s="1"/>
      <c r="T628" s="1"/>
      <c r="U628" s="1"/>
      <c r="V628" s="1"/>
      <c r="W628" s="1"/>
      <c r="X628" s="1"/>
      <c r="Y628" s="1"/>
      <c r="Z628" s="1"/>
      <c r="AA628" s="1"/>
    </row>
    <row r="629" ht="18.0" customHeight="1">
      <c r="A629" s="3"/>
      <c r="B629" s="21"/>
      <c r="C629" s="22"/>
      <c r="D629" s="23"/>
      <c r="E629" s="23"/>
      <c r="F629" s="23"/>
      <c r="G629" s="117"/>
      <c r="H629" s="115"/>
      <c r="I629" s="114"/>
      <c r="J629" s="114"/>
      <c r="K629" s="27"/>
      <c r="L629" s="1"/>
      <c r="M629" s="1"/>
      <c r="N629" s="1"/>
      <c r="O629" s="1"/>
      <c r="P629" s="1"/>
      <c r="Q629" s="1"/>
      <c r="R629" s="1"/>
      <c r="S629" s="1"/>
      <c r="T629" s="1"/>
      <c r="U629" s="1"/>
      <c r="V629" s="1"/>
      <c r="W629" s="1"/>
      <c r="X629" s="1"/>
      <c r="Y629" s="1"/>
      <c r="Z629" s="1"/>
      <c r="AA629" s="1"/>
    </row>
    <row r="630" ht="18.0" customHeight="1">
      <c r="A630" s="3"/>
      <c r="B630" s="21"/>
      <c r="C630" s="22"/>
      <c r="D630" s="23"/>
      <c r="E630" s="23"/>
      <c r="F630" s="23"/>
      <c r="G630" s="117"/>
      <c r="H630" s="115"/>
      <c r="I630" s="114"/>
      <c r="J630" s="114"/>
      <c r="K630" s="27"/>
      <c r="L630" s="1"/>
      <c r="M630" s="1"/>
      <c r="N630" s="1"/>
      <c r="O630" s="1"/>
      <c r="P630" s="1"/>
      <c r="Q630" s="1"/>
      <c r="R630" s="1"/>
      <c r="S630" s="1"/>
      <c r="T630" s="1"/>
      <c r="U630" s="1"/>
      <c r="V630" s="1"/>
      <c r="W630" s="1"/>
      <c r="X630" s="1"/>
      <c r="Y630" s="1"/>
      <c r="Z630" s="1"/>
      <c r="AA630" s="1"/>
    </row>
    <row r="631" ht="18.0" customHeight="1">
      <c r="A631" s="3"/>
      <c r="B631" s="21"/>
      <c r="C631" s="22"/>
      <c r="D631" s="23"/>
      <c r="E631" s="23"/>
      <c r="F631" s="23"/>
      <c r="G631" s="117"/>
      <c r="H631" s="115"/>
      <c r="I631" s="114"/>
      <c r="J631" s="114"/>
      <c r="K631" s="27"/>
      <c r="L631" s="1"/>
      <c r="M631" s="1"/>
      <c r="N631" s="1"/>
      <c r="O631" s="1"/>
      <c r="P631" s="1"/>
      <c r="Q631" s="1"/>
      <c r="R631" s="1"/>
      <c r="S631" s="1"/>
      <c r="T631" s="1"/>
      <c r="U631" s="1"/>
      <c r="V631" s="1"/>
      <c r="W631" s="1"/>
      <c r="X631" s="1"/>
      <c r="Y631" s="1"/>
      <c r="Z631" s="1"/>
      <c r="AA631" s="1"/>
    </row>
    <row r="632" ht="18.0" customHeight="1">
      <c r="A632" s="3"/>
      <c r="B632" s="21"/>
      <c r="C632" s="22"/>
      <c r="D632" s="23"/>
      <c r="E632" s="23"/>
      <c r="F632" s="23"/>
      <c r="G632" s="117"/>
      <c r="H632" s="115"/>
      <c r="I632" s="114"/>
      <c r="J632" s="114"/>
      <c r="K632" s="27"/>
      <c r="L632" s="1"/>
      <c r="M632" s="1"/>
      <c r="N632" s="1"/>
      <c r="O632" s="1"/>
      <c r="P632" s="1"/>
      <c r="Q632" s="1"/>
      <c r="R632" s="1"/>
      <c r="S632" s="1"/>
      <c r="T632" s="1"/>
      <c r="U632" s="1"/>
      <c r="V632" s="1"/>
      <c r="W632" s="1"/>
      <c r="X632" s="1"/>
      <c r="Y632" s="1"/>
      <c r="Z632" s="1"/>
      <c r="AA632" s="1"/>
    </row>
    <row r="633" ht="18.0" customHeight="1">
      <c r="A633" s="3"/>
      <c r="B633" s="21"/>
      <c r="C633" s="22"/>
      <c r="D633" s="23"/>
      <c r="E633" s="23"/>
      <c r="F633" s="23"/>
      <c r="G633" s="117"/>
      <c r="H633" s="115"/>
      <c r="I633" s="114"/>
      <c r="J633" s="114"/>
      <c r="K633" s="27"/>
      <c r="L633" s="1"/>
      <c r="M633" s="1"/>
      <c r="N633" s="1"/>
      <c r="O633" s="1"/>
      <c r="P633" s="1"/>
      <c r="Q633" s="1"/>
      <c r="R633" s="1"/>
      <c r="S633" s="1"/>
      <c r="T633" s="1"/>
      <c r="U633" s="1"/>
      <c r="V633" s="1"/>
      <c r="W633" s="1"/>
      <c r="X633" s="1"/>
      <c r="Y633" s="1"/>
      <c r="Z633" s="1"/>
      <c r="AA633" s="1"/>
    </row>
    <row r="634" ht="18.0" customHeight="1">
      <c r="A634" s="3"/>
      <c r="B634" s="21"/>
      <c r="C634" s="22"/>
      <c r="D634" s="23"/>
      <c r="E634" s="23"/>
      <c r="F634" s="23"/>
      <c r="G634" s="117"/>
      <c r="H634" s="115"/>
      <c r="I634" s="114"/>
      <c r="J634" s="114"/>
      <c r="K634" s="27"/>
      <c r="L634" s="1"/>
      <c r="M634" s="1"/>
      <c r="N634" s="1"/>
      <c r="O634" s="1"/>
      <c r="P634" s="1"/>
      <c r="Q634" s="1"/>
      <c r="R634" s="1"/>
      <c r="S634" s="1"/>
      <c r="T634" s="1"/>
      <c r="U634" s="1"/>
      <c r="V634" s="1"/>
      <c r="W634" s="1"/>
      <c r="X634" s="1"/>
      <c r="Y634" s="1"/>
      <c r="Z634" s="1"/>
      <c r="AA634" s="1"/>
    </row>
    <row r="635" ht="18.0" customHeight="1">
      <c r="A635" s="3"/>
      <c r="B635" s="21"/>
      <c r="C635" s="22"/>
      <c r="D635" s="23"/>
      <c r="E635" s="23"/>
      <c r="F635" s="23"/>
      <c r="G635" s="117"/>
      <c r="H635" s="115"/>
      <c r="I635" s="114"/>
      <c r="J635" s="114"/>
      <c r="K635" s="27"/>
      <c r="L635" s="1"/>
      <c r="M635" s="1"/>
      <c r="N635" s="1"/>
      <c r="O635" s="1"/>
      <c r="P635" s="1"/>
      <c r="Q635" s="1"/>
      <c r="R635" s="1"/>
      <c r="S635" s="1"/>
      <c r="T635" s="1"/>
      <c r="U635" s="1"/>
      <c r="V635" s="1"/>
      <c r="W635" s="1"/>
      <c r="X635" s="1"/>
      <c r="Y635" s="1"/>
      <c r="Z635" s="1"/>
      <c r="AA635" s="1"/>
    </row>
    <row r="636" ht="18.0" customHeight="1">
      <c r="A636" s="3"/>
      <c r="B636" s="21"/>
      <c r="C636" s="22"/>
      <c r="D636" s="23"/>
      <c r="E636" s="23"/>
      <c r="F636" s="23"/>
      <c r="G636" s="117"/>
      <c r="H636" s="115"/>
      <c r="I636" s="114"/>
      <c r="J636" s="114"/>
      <c r="K636" s="27"/>
      <c r="L636" s="1"/>
      <c r="M636" s="1"/>
      <c r="N636" s="1"/>
      <c r="O636" s="1"/>
      <c r="P636" s="1"/>
      <c r="Q636" s="1"/>
      <c r="R636" s="1"/>
      <c r="S636" s="1"/>
      <c r="T636" s="1"/>
      <c r="U636" s="1"/>
      <c r="V636" s="1"/>
      <c r="W636" s="1"/>
      <c r="X636" s="1"/>
      <c r="Y636" s="1"/>
      <c r="Z636" s="1"/>
      <c r="AA636" s="1"/>
    </row>
    <row r="637" ht="18.0" customHeight="1">
      <c r="A637" s="3"/>
      <c r="B637" s="21"/>
      <c r="C637" s="22"/>
      <c r="D637" s="23"/>
      <c r="E637" s="23"/>
      <c r="F637" s="23"/>
      <c r="G637" s="117"/>
      <c r="H637" s="115"/>
      <c r="I637" s="114"/>
      <c r="J637" s="114"/>
      <c r="K637" s="27"/>
      <c r="L637" s="1"/>
      <c r="M637" s="1"/>
      <c r="N637" s="1"/>
      <c r="O637" s="1"/>
      <c r="P637" s="1"/>
      <c r="Q637" s="1"/>
      <c r="R637" s="1"/>
      <c r="S637" s="1"/>
      <c r="T637" s="1"/>
      <c r="U637" s="1"/>
      <c r="V637" s="1"/>
      <c r="W637" s="1"/>
      <c r="X637" s="1"/>
      <c r="Y637" s="1"/>
      <c r="Z637" s="1"/>
      <c r="AA637" s="1"/>
    </row>
    <row r="638" ht="18.0" customHeight="1">
      <c r="A638" s="3"/>
      <c r="B638" s="21"/>
      <c r="C638" s="22"/>
      <c r="D638" s="23"/>
      <c r="E638" s="23"/>
      <c r="F638" s="23"/>
      <c r="G638" s="23"/>
      <c r="H638" s="113"/>
      <c r="I638" s="114"/>
      <c r="J638" s="114"/>
      <c r="K638" s="27"/>
      <c r="L638" s="1"/>
      <c r="M638" s="1"/>
      <c r="N638" s="1"/>
      <c r="O638" s="1"/>
      <c r="P638" s="1"/>
      <c r="Q638" s="1"/>
      <c r="R638" s="1"/>
      <c r="S638" s="1"/>
      <c r="T638" s="1"/>
      <c r="U638" s="1"/>
      <c r="V638" s="1"/>
      <c r="W638" s="1"/>
      <c r="X638" s="1"/>
      <c r="Y638" s="1"/>
      <c r="Z638" s="1"/>
      <c r="AA638" s="1"/>
    </row>
    <row r="639" ht="18.0" customHeight="1">
      <c r="A639" s="3"/>
      <c r="B639" s="21"/>
      <c r="C639" s="22"/>
      <c r="D639" s="23"/>
      <c r="E639" s="23"/>
      <c r="F639" s="23"/>
      <c r="G639" s="23"/>
      <c r="H639" s="113"/>
      <c r="I639" s="114"/>
      <c r="J639" s="114"/>
      <c r="K639" s="27"/>
      <c r="L639" s="1"/>
      <c r="M639" s="1"/>
      <c r="N639" s="1"/>
      <c r="O639" s="1"/>
      <c r="P639" s="1"/>
      <c r="Q639" s="1"/>
      <c r="R639" s="1"/>
      <c r="S639" s="1"/>
      <c r="T639" s="1"/>
      <c r="U639" s="1"/>
      <c r="V639" s="1"/>
      <c r="W639" s="1"/>
      <c r="X639" s="1"/>
      <c r="Y639" s="1"/>
      <c r="Z639" s="1"/>
      <c r="AA639" s="1"/>
    </row>
    <row r="640" ht="18.0" customHeight="1">
      <c r="A640" s="3"/>
      <c r="B640" s="21"/>
      <c r="C640" s="22"/>
      <c r="D640" s="23"/>
      <c r="E640" s="23"/>
      <c r="F640" s="23"/>
      <c r="G640" s="23"/>
      <c r="H640" s="113"/>
      <c r="I640" s="114"/>
      <c r="J640" s="114"/>
      <c r="K640" s="27"/>
      <c r="L640" s="1"/>
      <c r="M640" s="1"/>
      <c r="N640" s="1"/>
      <c r="O640" s="1"/>
      <c r="P640" s="1"/>
      <c r="Q640" s="1"/>
      <c r="R640" s="1"/>
      <c r="S640" s="1"/>
      <c r="T640" s="1"/>
      <c r="U640" s="1"/>
      <c r="V640" s="1"/>
      <c r="W640" s="1"/>
      <c r="X640" s="1"/>
      <c r="Y640" s="1"/>
      <c r="Z640" s="1"/>
      <c r="AA640" s="1"/>
    </row>
    <row r="641" ht="18.0" customHeight="1">
      <c r="A641" s="3"/>
      <c r="B641" s="21"/>
      <c r="C641" s="22"/>
      <c r="D641" s="23"/>
      <c r="E641" s="23"/>
      <c r="F641" s="23"/>
      <c r="G641" s="23"/>
      <c r="H641" s="113"/>
      <c r="I641" s="114"/>
      <c r="J641" s="114"/>
      <c r="K641" s="27"/>
      <c r="L641" s="1"/>
      <c r="M641" s="1"/>
      <c r="N641" s="1"/>
      <c r="O641" s="1"/>
      <c r="P641" s="1"/>
      <c r="Q641" s="1"/>
      <c r="R641" s="1"/>
      <c r="S641" s="1"/>
      <c r="T641" s="1"/>
      <c r="U641" s="1"/>
      <c r="V641" s="1"/>
      <c r="W641" s="1"/>
      <c r="X641" s="1"/>
      <c r="Y641" s="1"/>
      <c r="Z641" s="1"/>
      <c r="AA641" s="1"/>
    </row>
    <row r="642" ht="18.0" customHeight="1">
      <c r="A642" s="3"/>
      <c r="B642" s="21"/>
      <c r="C642" s="22"/>
      <c r="D642" s="23"/>
      <c r="E642" s="23"/>
      <c r="F642" s="23"/>
      <c r="G642" s="23"/>
      <c r="H642" s="115"/>
      <c r="I642" s="114"/>
      <c r="J642" s="114"/>
      <c r="K642" s="27"/>
      <c r="L642" s="1"/>
      <c r="M642" s="1"/>
      <c r="N642" s="1"/>
      <c r="O642" s="1"/>
      <c r="P642" s="1"/>
      <c r="Q642" s="1"/>
      <c r="R642" s="1"/>
      <c r="S642" s="1"/>
      <c r="T642" s="1"/>
      <c r="U642" s="1"/>
      <c r="V642" s="1"/>
      <c r="W642" s="1"/>
      <c r="X642" s="1"/>
      <c r="Y642" s="1"/>
      <c r="Z642" s="1"/>
      <c r="AA642" s="1"/>
    </row>
    <row r="643" ht="18.0" customHeight="1">
      <c r="A643" s="3"/>
      <c r="B643" s="21"/>
      <c r="C643" s="22"/>
      <c r="D643" s="23"/>
      <c r="E643" s="23"/>
      <c r="F643" s="23"/>
      <c r="G643" s="23"/>
      <c r="H643" s="115"/>
      <c r="I643" s="114"/>
      <c r="J643" s="114"/>
      <c r="K643" s="27"/>
      <c r="L643" s="1"/>
      <c r="M643" s="1"/>
      <c r="N643" s="1"/>
      <c r="O643" s="1"/>
      <c r="P643" s="1"/>
      <c r="Q643" s="1"/>
      <c r="R643" s="1"/>
      <c r="S643" s="1"/>
      <c r="T643" s="1"/>
      <c r="U643" s="1"/>
      <c r="V643" s="1"/>
      <c r="W643" s="1"/>
      <c r="X643" s="1"/>
      <c r="Y643" s="1"/>
      <c r="Z643" s="1"/>
      <c r="AA643" s="1"/>
    </row>
    <row r="644" ht="18.0" customHeight="1">
      <c r="A644" s="3"/>
      <c r="B644" s="21"/>
      <c r="C644" s="22"/>
      <c r="D644" s="23"/>
      <c r="E644" s="23"/>
      <c r="F644" s="23"/>
      <c r="G644" s="23"/>
      <c r="H644" s="113"/>
      <c r="I644" s="114"/>
      <c r="J644" s="114"/>
      <c r="K644" s="27"/>
      <c r="L644" s="1"/>
      <c r="M644" s="1"/>
      <c r="N644" s="1"/>
      <c r="O644" s="1"/>
      <c r="P644" s="1"/>
      <c r="Q644" s="1"/>
      <c r="R644" s="1"/>
      <c r="S644" s="1"/>
      <c r="T644" s="1"/>
      <c r="U644" s="1"/>
      <c r="V644" s="1"/>
      <c r="W644" s="1"/>
      <c r="X644" s="1"/>
      <c r="Y644" s="1"/>
      <c r="Z644" s="1"/>
      <c r="AA644" s="1"/>
    </row>
    <row r="645" ht="18.0" customHeight="1">
      <c r="A645" s="3"/>
      <c r="B645" s="21"/>
      <c r="C645" s="22"/>
      <c r="D645" s="23"/>
      <c r="E645" s="23"/>
      <c r="F645" s="23"/>
      <c r="G645" s="23"/>
      <c r="H645" s="115"/>
      <c r="I645" s="114"/>
      <c r="J645" s="114"/>
      <c r="K645" s="27"/>
      <c r="L645" s="1"/>
      <c r="M645" s="1"/>
      <c r="N645" s="1"/>
      <c r="O645" s="1"/>
      <c r="P645" s="1"/>
      <c r="Q645" s="1"/>
      <c r="R645" s="1"/>
      <c r="S645" s="1"/>
      <c r="T645" s="1"/>
      <c r="U645" s="1"/>
      <c r="V645" s="1"/>
      <c r="W645" s="1"/>
      <c r="X645" s="1"/>
      <c r="Y645" s="1"/>
      <c r="Z645" s="1"/>
      <c r="AA645" s="1"/>
    </row>
    <row r="646" ht="18.0" customHeight="1">
      <c r="A646" s="3"/>
      <c r="B646" s="21"/>
      <c r="C646" s="22"/>
      <c r="D646" s="23"/>
      <c r="E646" s="23"/>
      <c r="F646" s="23"/>
      <c r="G646" s="23"/>
      <c r="H646" s="113"/>
      <c r="I646" s="114"/>
      <c r="J646" s="114"/>
      <c r="K646" s="27"/>
      <c r="L646" s="1"/>
      <c r="M646" s="1"/>
      <c r="N646" s="1"/>
      <c r="O646" s="1"/>
      <c r="P646" s="1"/>
      <c r="Q646" s="1"/>
      <c r="R646" s="1"/>
      <c r="S646" s="1"/>
      <c r="T646" s="1"/>
      <c r="U646" s="1"/>
      <c r="V646" s="1"/>
      <c r="W646" s="1"/>
      <c r="X646" s="1"/>
      <c r="Y646" s="1"/>
      <c r="Z646" s="1"/>
      <c r="AA646" s="1"/>
    </row>
    <row r="647" ht="18.0" customHeight="1">
      <c r="A647" s="3"/>
      <c r="B647" s="21"/>
      <c r="C647" s="22"/>
      <c r="D647" s="23"/>
      <c r="E647" s="23"/>
      <c r="F647" s="23"/>
      <c r="G647" s="23"/>
      <c r="H647" s="113"/>
      <c r="I647" s="114"/>
      <c r="J647" s="114"/>
      <c r="K647" s="27"/>
      <c r="L647" s="1"/>
      <c r="M647" s="1"/>
      <c r="N647" s="1"/>
      <c r="O647" s="1"/>
      <c r="P647" s="1"/>
      <c r="Q647" s="1"/>
      <c r="R647" s="1"/>
      <c r="S647" s="1"/>
      <c r="T647" s="1"/>
      <c r="U647" s="1"/>
      <c r="V647" s="1"/>
      <c r="W647" s="1"/>
      <c r="X647" s="1"/>
      <c r="Y647" s="1"/>
      <c r="Z647" s="1"/>
      <c r="AA647" s="1"/>
    </row>
    <row r="648" ht="18.0" customHeight="1">
      <c r="A648" s="3"/>
      <c r="B648" s="21"/>
      <c r="C648" s="22"/>
      <c r="D648" s="23"/>
      <c r="E648" s="23"/>
      <c r="F648" s="23"/>
      <c r="G648" s="23"/>
      <c r="H648" s="115"/>
      <c r="I648" s="114"/>
      <c r="J648" s="114"/>
      <c r="K648" s="27"/>
      <c r="L648" s="1"/>
      <c r="M648" s="1"/>
      <c r="N648" s="1"/>
      <c r="O648" s="1"/>
      <c r="P648" s="1"/>
      <c r="Q648" s="1"/>
      <c r="R648" s="1"/>
      <c r="S648" s="1"/>
      <c r="T648" s="1"/>
      <c r="U648" s="1"/>
      <c r="V648" s="1"/>
      <c r="W648" s="1"/>
      <c r="X648" s="1"/>
      <c r="Y648" s="1"/>
      <c r="Z648" s="1"/>
      <c r="AA648" s="1"/>
    </row>
    <row r="649" ht="18.0" customHeight="1">
      <c r="A649" s="3"/>
      <c r="B649" s="21"/>
      <c r="C649" s="22"/>
      <c r="D649" s="23"/>
      <c r="E649" s="23"/>
      <c r="F649" s="23"/>
      <c r="G649" s="23"/>
      <c r="H649" s="115"/>
      <c r="I649" s="114"/>
      <c r="J649" s="114"/>
      <c r="K649" s="27"/>
      <c r="L649" s="1"/>
      <c r="M649" s="1"/>
      <c r="N649" s="1"/>
      <c r="O649" s="1"/>
      <c r="P649" s="1"/>
      <c r="Q649" s="1"/>
      <c r="R649" s="1"/>
      <c r="S649" s="1"/>
      <c r="T649" s="1"/>
      <c r="U649" s="1"/>
      <c r="V649" s="1"/>
      <c r="W649" s="1"/>
      <c r="X649" s="1"/>
      <c r="Y649" s="1"/>
      <c r="Z649" s="1"/>
      <c r="AA649" s="1"/>
    </row>
    <row r="650" ht="18.0" customHeight="1">
      <c r="A650" s="3"/>
      <c r="B650" s="21"/>
      <c r="C650" s="22"/>
      <c r="D650" s="23"/>
      <c r="E650" s="23"/>
      <c r="F650" s="23"/>
      <c r="G650" s="23"/>
      <c r="H650" s="115"/>
      <c r="I650" s="114"/>
      <c r="J650" s="114"/>
      <c r="K650" s="27"/>
      <c r="L650" s="1"/>
      <c r="M650" s="1"/>
      <c r="N650" s="1"/>
      <c r="O650" s="1"/>
      <c r="P650" s="1"/>
      <c r="Q650" s="1"/>
      <c r="R650" s="1"/>
      <c r="S650" s="1"/>
      <c r="T650" s="1"/>
      <c r="U650" s="1"/>
      <c r="V650" s="1"/>
      <c r="W650" s="1"/>
      <c r="X650" s="1"/>
      <c r="Y650" s="1"/>
      <c r="Z650" s="1"/>
      <c r="AA650" s="1"/>
    </row>
    <row r="651" ht="18.0" customHeight="1">
      <c r="A651" s="3"/>
      <c r="B651" s="21"/>
      <c r="C651" s="22"/>
      <c r="D651" s="23"/>
      <c r="E651" s="23"/>
      <c r="F651" s="23"/>
      <c r="G651" s="23"/>
      <c r="H651" s="113"/>
      <c r="I651" s="114"/>
      <c r="J651" s="114"/>
      <c r="K651" s="27"/>
      <c r="L651" s="1"/>
      <c r="M651" s="1"/>
      <c r="N651" s="1"/>
      <c r="O651" s="1"/>
      <c r="P651" s="1"/>
      <c r="Q651" s="1"/>
      <c r="R651" s="1"/>
      <c r="S651" s="1"/>
      <c r="T651" s="1"/>
      <c r="U651" s="1"/>
      <c r="V651" s="1"/>
      <c r="W651" s="1"/>
      <c r="X651" s="1"/>
      <c r="Y651" s="1"/>
      <c r="Z651" s="1"/>
      <c r="AA651" s="1"/>
    </row>
    <row r="652" ht="18.0" customHeight="1">
      <c r="A652" s="3"/>
      <c r="B652" s="21"/>
      <c r="C652" s="22"/>
      <c r="D652" s="23"/>
      <c r="E652" s="23"/>
      <c r="F652" s="23"/>
      <c r="G652" s="23"/>
      <c r="H652" s="115"/>
      <c r="I652" s="114"/>
      <c r="J652" s="114"/>
      <c r="K652" s="27"/>
      <c r="L652" s="1"/>
      <c r="M652" s="1"/>
      <c r="N652" s="1"/>
      <c r="O652" s="1"/>
      <c r="P652" s="1"/>
      <c r="Q652" s="1"/>
      <c r="R652" s="1"/>
      <c r="S652" s="1"/>
      <c r="T652" s="1"/>
      <c r="U652" s="1"/>
      <c r="V652" s="1"/>
      <c r="W652" s="1"/>
      <c r="X652" s="1"/>
      <c r="Y652" s="1"/>
      <c r="Z652" s="1"/>
      <c r="AA652" s="1"/>
    </row>
    <row r="653" ht="18.0" customHeight="1">
      <c r="A653" s="3"/>
      <c r="B653" s="21"/>
      <c r="C653" s="22"/>
      <c r="D653" s="23"/>
      <c r="E653" s="23"/>
      <c r="F653" s="23"/>
      <c r="G653" s="23"/>
      <c r="H653" s="115"/>
      <c r="I653" s="114"/>
      <c r="J653" s="114"/>
      <c r="K653" s="27"/>
      <c r="L653" s="1"/>
      <c r="M653" s="1"/>
      <c r="N653" s="1"/>
      <c r="O653" s="1"/>
      <c r="P653" s="1"/>
      <c r="Q653" s="1"/>
      <c r="R653" s="1"/>
      <c r="S653" s="1"/>
      <c r="T653" s="1"/>
      <c r="U653" s="1"/>
      <c r="V653" s="1"/>
      <c r="W653" s="1"/>
      <c r="X653" s="1"/>
      <c r="Y653" s="1"/>
      <c r="Z653" s="1"/>
      <c r="AA653" s="1"/>
    </row>
    <row r="654" ht="18.0" customHeight="1">
      <c r="A654" s="3"/>
      <c r="B654" s="21"/>
      <c r="C654" s="22"/>
      <c r="D654" s="23"/>
      <c r="E654" s="23"/>
      <c r="F654" s="23"/>
      <c r="G654" s="23"/>
      <c r="H654" s="115"/>
      <c r="I654" s="114"/>
      <c r="J654" s="114"/>
      <c r="K654" s="27"/>
      <c r="L654" s="1"/>
      <c r="M654" s="1"/>
      <c r="N654" s="1"/>
      <c r="O654" s="1"/>
      <c r="P654" s="1"/>
      <c r="Q654" s="1"/>
      <c r="R654" s="1"/>
      <c r="S654" s="1"/>
      <c r="T654" s="1"/>
      <c r="U654" s="1"/>
      <c r="V654" s="1"/>
      <c r="W654" s="1"/>
      <c r="X654" s="1"/>
      <c r="Y654" s="1"/>
      <c r="Z654" s="1"/>
      <c r="AA654" s="1"/>
    </row>
    <row r="655" ht="18.0" customHeight="1">
      <c r="A655" s="3"/>
      <c r="B655" s="21"/>
      <c r="C655" s="22"/>
      <c r="D655" s="23"/>
      <c r="E655" s="23"/>
      <c r="F655" s="23"/>
      <c r="G655" s="23"/>
      <c r="H655" s="115"/>
      <c r="I655" s="114"/>
      <c r="J655" s="114"/>
      <c r="K655" s="27"/>
      <c r="L655" s="1"/>
      <c r="M655" s="1"/>
      <c r="N655" s="1"/>
      <c r="O655" s="1"/>
      <c r="P655" s="1"/>
      <c r="Q655" s="1"/>
      <c r="R655" s="1"/>
      <c r="S655" s="1"/>
      <c r="T655" s="1"/>
      <c r="U655" s="1"/>
      <c r="V655" s="1"/>
      <c r="W655" s="1"/>
      <c r="X655" s="1"/>
      <c r="Y655" s="1"/>
      <c r="Z655" s="1"/>
      <c r="AA655" s="1"/>
    </row>
    <row r="656" ht="18.0" customHeight="1">
      <c r="A656" s="3"/>
      <c r="B656" s="21"/>
      <c r="C656" s="22"/>
      <c r="D656" s="23"/>
      <c r="E656" s="23"/>
      <c r="F656" s="23"/>
      <c r="G656" s="23"/>
      <c r="H656" s="115"/>
      <c r="I656" s="114"/>
      <c r="J656" s="114"/>
      <c r="K656" s="27"/>
      <c r="L656" s="1"/>
      <c r="M656" s="1"/>
      <c r="N656" s="1"/>
      <c r="O656" s="1"/>
      <c r="P656" s="1"/>
      <c r="Q656" s="1"/>
      <c r="R656" s="1"/>
      <c r="S656" s="1"/>
      <c r="T656" s="1"/>
      <c r="U656" s="1"/>
      <c r="V656" s="1"/>
      <c r="W656" s="1"/>
      <c r="X656" s="1"/>
      <c r="Y656" s="1"/>
      <c r="Z656" s="1"/>
      <c r="AA656" s="1"/>
    </row>
    <row r="657" ht="18.0" customHeight="1">
      <c r="A657" s="3"/>
      <c r="B657" s="21"/>
      <c r="C657" s="22"/>
      <c r="D657" s="23"/>
      <c r="E657" s="23"/>
      <c r="F657" s="23"/>
      <c r="G657" s="23"/>
      <c r="H657" s="115"/>
      <c r="I657" s="114"/>
      <c r="J657" s="114"/>
      <c r="K657" s="27"/>
      <c r="L657" s="1"/>
      <c r="M657" s="1"/>
      <c r="N657" s="1"/>
      <c r="O657" s="1"/>
      <c r="P657" s="1"/>
      <c r="Q657" s="1"/>
      <c r="R657" s="1"/>
      <c r="S657" s="1"/>
      <c r="T657" s="1"/>
      <c r="U657" s="1"/>
      <c r="V657" s="1"/>
      <c r="W657" s="1"/>
      <c r="X657" s="1"/>
      <c r="Y657" s="1"/>
      <c r="Z657" s="1"/>
      <c r="AA657" s="1"/>
    </row>
    <row r="658" ht="18.0" customHeight="1">
      <c r="A658" s="3"/>
      <c r="B658" s="21"/>
      <c r="C658" s="22"/>
      <c r="D658" s="23"/>
      <c r="E658" s="23"/>
      <c r="F658" s="23"/>
      <c r="G658" s="23"/>
      <c r="H658" s="115"/>
      <c r="I658" s="114"/>
      <c r="J658" s="114"/>
      <c r="K658" s="27"/>
      <c r="L658" s="1"/>
      <c r="M658" s="1"/>
      <c r="N658" s="1"/>
      <c r="O658" s="1"/>
      <c r="P658" s="1"/>
      <c r="Q658" s="1"/>
      <c r="R658" s="1"/>
      <c r="S658" s="1"/>
      <c r="T658" s="1"/>
      <c r="U658" s="1"/>
      <c r="V658" s="1"/>
      <c r="W658" s="1"/>
      <c r="X658" s="1"/>
      <c r="Y658" s="1"/>
      <c r="Z658" s="1"/>
      <c r="AA658" s="1"/>
    </row>
    <row r="659" ht="18.0" customHeight="1">
      <c r="A659" s="3"/>
      <c r="B659" s="21"/>
      <c r="C659" s="22"/>
      <c r="D659" s="23"/>
      <c r="E659" s="23"/>
      <c r="F659" s="23"/>
      <c r="G659" s="23"/>
      <c r="H659" s="115"/>
      <c r="I659" s="114"/>
      <c r="J659" s="114"/>
      <c r="K659" s="27"/>
      <c r="L659" s="1"/>
      <c r="M659" s="1"/>
      <c r="N659" s="1"/>
      <c r="O659" s="1"/>
      <c r="P659" s="1"/>
      <c r="Q659" s="1"/>
      <c r="R659" s="1"/>
      <c r="S659" s="1"/>
      <c r="T659" s="1"/>
      <c r="U659" s="1"/>
      <c r="V659" s="1"/>
      <c r="W659" s="1"/>
      <c r="X659" s="1"/>
      <c r="Y659" s="1"/>
      <c r="Z659" s="1"/>
      <c r="AA659" s="1"/>
    </row>
    <row r="660" ht="18.0" customHeight="1">
      <c r="A660" s="3"/>
      <c r="B660" s="21"/>
      <c r="C660" s="22"/>
      <c r="D660" s="23"/>
      <c r="E660" s="23"/>
      <c r="F660" s="23"/>
      <c r="G660" s="23"/>
      <c r="H660" s="115"/>
      <c r="I660" s="114"/>
      <c r="J660" s="114"/>
      <c r="K660" s="27"/>
      <c r="L660" s="1"/>
      <c r="M660" s="1"/>
      <c r="N660" s="1"/>
      <c r="O660" s="1"/>
      <c r="P660" s="1"/>
      <c r="Q660" s="1"/>
      <c r="R660" s="1"/>
      <c r="S660" s="1"/>
      <c r="T660" s="1"/>
      <c r="U660" s="1"/>
      <c r="V660" s="1"/>
      <c r="W660" s="1"/>
      <c r="X660" s="1"/>
      <c r="Y660" s="1"/>
      <c r="Z660" s="1"/>
      <c r="AA660" s="1"/>
    </row>
    <row r="661" ht="18.0" customHeight="1">
      <c r="A661" s="3"/>
      <c r="B661" s="21"/>
      <c r="C661" s="22"/>
      <c r="D661" s="23"/>
      <c r="E661" s="23"/>
      <c r="F661" s="23"/>
      <c r="G661" s="23"/>
      <c r="H661" s="113"/>
      <c r="I661" s="114"/>
      <c r="J661" s="114"/>
      <c r="K661" s="27"/>
      <c r="L661" s="1"/>
      <c r="M661" s="1"/>
      <c r="N661" s="1"/>
      <c r="O661" s="1"/>
      <c r="P661" s="1"/>
      <c r="Q661" s="1"/>
      <c r="R661" s="1"/>
      <c r="S661" s="1"/>
      <c r="T661" s="1"/>
      <c r="U661" s="1"/>
      <c r="V661" s="1"/>
      <c r="W661" s="1"/>
      <c r="X661" s="1"/>
      <c r="Y661" s="1"/>
      <c r="Z661" s="1"/>
      <c r="AA661" s="1"/>
    </row>
    <row r="662" ht="18.0" customHeight="1">
      <c r="A662" s="3"/>
      <c r="B662" s="21"/>
      <c r="C662" s="22"/>
      <c r="D662" s="23"/>
      <c r="E662" s="23"/>
      <c r="F662" s="23"/>
      <c r="G662" s="23"/>
      <c r="H662" s="115"/>
      <c r="I662" s="114"/>
      <c r="J662" s="114"/>
      <c r="K662" s="27"/>
      <c r="L662" s="1"/>
      <c r="M662" s="1"/>
      <c r="N662" s="1"/>
      <c r="O662" s="1"/>
      <c r="P662" s="1"/>
      <c r="Q662" s="1"/>
      <c r="R662" s="1"/>
      <c r="S662" s="1"/>
      <c r="T662" s="1"/>
      <c r="U662" s="1"/>
      <c r="V662" s="1"/>
      <c r="W662" s="1"/>
      <c r="X662" s="1"/>
      <c r="Y662" s="1"/>
      <c r="Z662" s="1"/>
      <c r="AA662" s="1"/>
    </row>
    <row r="663" ht="18.0" customHeight="1">
      <c r="A663" s="3"/>
      <c r="B663" s="21"/>
      <c r="C663" s="22"/>
      <c r="D663" s="23"/>
      <c r="E663" s="23"/>
      <c r="F663" s="23"/>
      <c r="G663" s="23"/>
      <c r="H663" s="115"/>
      <c r="I663" s="114"/>
      <c r="J663" s="114"/>
      <c r="K663" s="27"/>
      <c r="L663" s="1"/>
      <c r="M663" s="1"/>
      <c r="N663" s="1"/>
      <c r="O663" s="1"/>
      <c r="P663" s="1"/>
      <c r="Q663" s="1"/>
      <c r="R663" s="1"/>
      <c r="S663" s="1"/>
      <c r="T663" s="1"/>
      <c r="U663" s="1"/>
      <c r="V663" s="1"/>
      <c r="W663" s="1"/>
      <c r="X663" s="1"/>
      <c r="Y663" s="1"/>
      <c r="Z663" s="1"/>
      <c r="AA663" s="1"/>
    </row>
    <row r="664" ht="18.0" customHeight="1">
      <c r="A664" s="3"/>
      <c r="B664" s="21"/>
      <c r="C664" s="22"/>
      <c r="D664" s="23"/>
      <c r="E664" s="23"/>
      <c r="F664" s="23"/>
      <c r="G664" s="23"/>
      <c r="H664" s="115"/>
      <c r="I664" s="114"/>
      <c r="J664" s="114"/>
      <c r="K664" s="27"/>
      <c r="L664" s="1"/>
      <c r="M664" s="1"/>
      <c r="N664" s="1"/>
      <c r="O664" s="1"/>
      <c r="P664" s="1"/>
      <c r="Q664" s="1"/>
      <c r="R664" s="1"/>
      <c r="S664" s="1"/>
      <c r="T664" s="1"/>
      <c r="U664" s="1"/>
      <c r="V664" s="1"/>
      <c r="W664" s="1"/>
      <c r="X664" s="1"/>
      <c r="Y664" s="1"/>
      <c r="Z664" s="1"/>
      <c r="AA664" s="1"/>
    </row>
    <row r="665" ht="18.0" customHeight="1">
      <c r="A665" s="3"/>
      <c r="B665" s="21"/>
      <c r="C665" s="22"/>
      <c r="D665" s="23"/>
      <c r="E665" s="23"/>
      <c r="F665" s="23"/>
      <c r="G665" s="23"/>
      <c r="H665" s="113"/>
      <c r="I665" s="114"/>
      <c r="J665" s="114"/>
      <c r="K665" s="27"/>
      <c r="L665" s="1"/>
      <c r="M665" s="1"/>
      <c r="N665" s="1"/>
      <c r="O665" s="1"/>
      <c r="P665" s="1"/>
      <c r="Q665" s="1"/>
      <c r="R665" s="1"/>
      <c r="S665" s="1"/>
      <c r="T665" s="1"/>
      <c r="U665" s="1"/>
      <c r="V665" s="1"/>
      <c r="W665" s="1"/>
      <c r="X665" s="1"/>
      <c r="Y665" s="1"/>
      <c r="Z665" s="1"/>
      <c r="AA665" s="1"/>
    </row>
    <row r="666" ht="18.0" customHeight="1">
      <c r="A666" s="3"/>
      <c r="B666" s="21"/>
      <c r="C666" s="22"/>
      <c r="D666" s="23"/>
      <c r="E666" s="23"/>
      <c r="F666" s="23"/>
      <c r="G666" s="23"/>
      <c r="H666" s="115"/>
      <c r="I666" s="114"/>
      <c r="J666" s="114"/>
      <c r="K666" s="27"/>
      <c r="L666" s="1"/>
      <c r="M666" s="1"/>
      <c r="N666" s="1"/>
      <c r="O666" s="1"/>
      <c r="P666" s="1"/>
      <c r="Q666" s="1"/>
      <c r="R666" s="1"/>
      <c r="S666" s="1"/>
      <c r="T666" s="1"/>
      <c r="U666" s="1"/>
      <c r="V666" s="1"/>
      <c r="W666" s="1"/>
      <c r="X666" s="1"/>
      <c r="Y666" s="1"/>
      <c r="Z666" s="1"/>
      <c r="AA666" s="1"/>
    </row>
    <row r="667" ht="18.0" customHeight="1">
      <c r="A667" s="3"/>
      <c r="B667" s="21"/>
      <c r="C667" s="22"/>
      <c r="D667" s="23"/>
      <c r="E667" s="23"/>
      <c r="F667" s="23"/>
      <c r="G667" s="23"/>
      <c r="H667" s="115"/>
      <c r="I667" s="114"/>
      <c r="J667" s="114"/>
      <c r="K667" s="27"/>
      <c r="L667" s="1"/>
      <c r="M667" s="1"/>
      <c r="N667" s="1"/>
      <c r="O667" s="1"/>
      <c r="P667" s="1"/>
      <c r="Q667" s="1"/>
      <c r="R667" s="1"/>
      <c r="S667" s="1"/>
      <c r="T667" s="1"/>
      <c r="U667" s="1"/>
      <c r="V667" s="1"/>
      <c r="W667" s="1"/>
      <c r="X667" s="1"/>
      <c r="Y667" s="1"/>
      <c r="Z667" s="1"/>
      <c r="AA667" s="1"/>
    </row>
    <row r="668" ht="18.0" customHeight="1">
      <c r="A668" s="3"/>
      <c r="B668" s="21"/>
      <c r="C668" s="22"/>
      <c r="D668" s="23"/>
      <c r="E668" s="23"/>
      <c r="F668" s="23"/>
      <c r="G668" s="23"/>
      <c r="H668" s="115"/>
      <c r="I668" s="114"/>
      <c r="J668" s="114"/>
      <c r="K668" s="27"/>
      <c r="L668" s="1"/>
      <c r="M668" s="1"/>
      <c r="N668" s="1"/>
      <c r="O668" s="1"/>
      <c r="P668" s="1"/>
      <c r="Q668" s="1"/>
      <c r="R668" s="1"/>
      <c r="S668" s="1"/>
      <c r="T668" s="1"/>
      <c r="U668" s="1"/>
      <c r="V668" s="1"/>
      <c r="W668" s="1"/>
      <c r="X668" s="1"/>
      <c r="Y668" s="1"/>
      <c r="Z668" s="1"/>
      <c r="AA668" s="1"/>
    </row>
    <row r="669" ht="18.0" customHeight="1">
      <c r="A669" s="3"/>
      <c r="B669" s="21"/>
      <c r="C669" s="22"/>
      <c r="D669" s="23"/>
      <c r="E669" s="23"/>
      <c r="F669" s="23"/>
      <c r="G669" s="23"/>
      <c r="H669" s="113"/>
      <c r="I669" s="114"/>
      <c r="J669" s="114"/>
      <c r="K669" s="27"/>
      <c r="L669" s="1"/>
      <c r="M669" s="1"/>
      <c r="N669" s="1"/>
      <c r="O669" s="1"/>
      <c r="P669" s="1"/>
      <c r="Q669" s="1"/>
      <c r="R669" s="1"/>
      <c r="S669" s="1"/>
      <c r="T669" s="1"/>
      <c r="U669" s="1"/>
      <c r="V669" s="1"/>
      <c r="W669" s="1"/>
      <c r="X669" s="1"/>
      <c r="Y669" s="1"/>
      <c r="Z669" s="1"/>
      <c r="AA669" s="1"/>
    </row>
    <row r="670" ht="18.0" customHeight="1">
      <c r="A670" s="3"/>
      <c r="B670" s="21"/>
      <c r="C670" s="22"/>
      <c r="D670" s="23"/>
      <c r="E670" s="23"/>
      <c r="F670" s="23"/>
      <c r="G670" s="23"/>
      <c r="H670" s="115"/>
      <c r="I670" s="114"/>
      <c r="J670" s="114"/>
      <c r="K670" s="27"/>
      <c r="L670" s="1"/>
      <c r="M670" s="1"/>
      <c r="N670" s="1"/>
      <c r="O670" s="1"/>
      <c r="P670" s="1"/>
      <c r="Q670" s="1"/>
      <c r="R670" s="1"/>
      <c r="S670" s="1"/>
      <c r="T670" s="1"/>
      <c r="U670" s="1"/>
      <c r="V670" s="1"/>
      <c r="W670" s="1"/>
      <c r="X670" s="1"/>
      <c r="Y670" s="1"/>
      <c r="Z670" s="1"/>
      <c r="AA670" s="1"/>
    </row>
    <row r="671" ht="18.0" customHeight="1">
      <c r="A671" s="3"/>
      <c r="B671" s="21"/>
      <c r="C671" s="22"/>
      <c r="D671" s="23"/>
      <c r="E671" s="23"/>
      <c r="F671" s="23"/>
      <c r="G671" s="23"/>
      <c r="H671" s="113"/>
      <c r="I671" s="114"/>
      <c r="J671" s="114"/>
      <c r="K671" s="27"/>
      <c r="L671" s="1"/>
      <c r="M671" s="1"/>
      <c r="N671" s="1"/>
      <c r="O671" s="1"/>
      <c r="P671" s="1"/>
      <c r="Q671" s="1"/>
      <c r="R671" s="1"/>
      <c r="S671" s="1"/>
      <c r="T671" s="1"/>
      <c r="U671" s="1"/>
      <c r="V671" s="1"/>
      <c r="W671" s="1"/>
      <c r="X671" s="1"/>
      <c r="Y671" s="1"/>
      <c r="Z671" s="1"/>
      <c r="AA671" s="1"/>
    </row>
    <row r="672" ht="18.0" customHeight="1">
      <c r="A672" s="3"/>
      <c r="B672" s="21"/>
      <c r="C672" s="22"/>
      <c r="D672" s="23"/>
      <c r="E672" s="23"/>
      <c r="F672" s="23"/>
      <c r="G672" s="23"/>
      <c r="H672" s="113"/>
      <c r="I672" s="114"/>
      <c r="J672" s="114"/>
      <c r="K672" s="27"/>
      <c r="L672" s="1"/>
      <c r="M672" s="1"/>
      <c r="N672" s="1"/>
      <c r="O672" s="1"/>
      <c r="P672" s="1"/>
      <c r="Q672" s="1"/>
      <c r="R672" s="1"/>
      <c r="S672" s="1"/>
      <c r="T672" s="1"/>
      <c r="U672" s="1"/>
      <c r="V672" s="1"/>
      <c r="W672" s="1"/>
      <c r="X672" s="1"/>
      <c r="Y672" s="1"/>
      <c r="Z672" s="1"/>
      <c r="AA672" s="1"/>
    </row>
    <row r="673" ht="18.0" customHeight="1">
      <c r="A673" s="3"/>
      <c r="B673" s="21"/>
      <c r="C673" s="22"/>
      <c r="D673" s="23"/>
      <c r="E673" s="23"/>
      <c r="F673" s="23"/>
      <c r="G673" s="23"/>
      <c r="H673" s="115"/>
      <c r="I673" s="114"/>
      <c r="J673" s="114"/>
      <c r="K673" s="27"/>
      <c r="L673" s="1"/>
      <c r="M673" s="1"/>
      <c r="N673" s="1"/>
      <c r="O673" s="1"/>
      <c r="P673" s="1"/>
      <c r="Q673" s="1"/>
      <c r="R673" s="1"/>
      <c r="S673" s="1"/>
      <c r="T673" s="1"/>
      <c r="U673" s="1"/>
      <c r="V673" s="1"/>
      <c r="W673" s="1"/>
      <c r="X673" s="1"/>
      <c r="Y673" s="1"/>
      <c r="Z673" s="1"/>
      <c r="AA673" s="1"/>
    </row>
    <row r="674" ht="18.0" customHeight="1">
      <c r="A674" s="3"/>
      <c r="B674" s="21"/>
      <c r="C674" s="22"/>
      <c r="D674" s="23"/>
      <c r="E674" s="23"/>
      <c r="F674" s="23"/>
      <c r="G674" s="23"/>
      <c r="H674" s="115"/>
      <c r="I674" s="114"/>
      <c r="J674" s="114"/>
      <c r="K674" s="27"/>
      <c r="L674" s="1"/>
      <c r="M674" s="1"/>
      <c r="N674" s="1"/>
      <c r="O674" s="1"/>
      <c r="P674" s="1"/>
      <c r="Q674" s="1"/>
      <c r="R674" s="1"/>
      <c r="S674" s="1"/>
      <c r="T674" s="1"/>
      <c r="U674" s="1"/>
      <c r="V674" s="1"/>
      <c r="W674" s="1"/>
      <c r="X674" s="1"/>
      <c r="Y674" s="1"/>
      <c r="Z674" s="1"/>
      <c r="AA674" s="1"/>
    </row>
    <row r="675" ht="18.0" customHeight="1">
      <c r="A675" s="3"/>
      <c r="B675" s="21"/>
      <c r="C675" s="22"/>
      <c r="D675" s="23"/>
      <c r="E675" s="23"/>
      <c r="F675" s="23"/>
      <c r="G675" s="23"/>
      <c r="H675" s="115"/>
      <c r="I675" s="114"/>
      <c r="J675" s="114"/>
      <c r="K675" s="27"/>
      <c r="L675" s="1"/>
      <c r="M675" s="1"/>
      <c r="N675" s="1"/>
      <c r="O675" s="1"/>
      <c r="P675" s="1"/>
      <c r="Q675" s="1"/>
      <c r="R675" s="1"/>
      <c r="S675" s="1"/>
      <c r="T675" s="1"/>
      <c r="U675" s="1"/>
      <c r="V675" s="1"/>
      <c r="W675" s="1"/>
      <c r="X675" s="1"/>
      <c r="Y675" s="1"/>
      <c r="Z675" s="1"/>
      <c r="AA675" s="1"/>
    </row>
    <row r="676" ht="18.0" customHeight="1">
      <c r="A676" s="3"/>
      <c r="B676" s="21"/>
      <c r="C676" s="22"/>
      <c r="D676" s="23"/>
      <c r="E676" s="23"/>
      <c r="F676" s="23"/>
      <c r="G676" s="23"/>
      <c r="H676" s="115"/>
      <c r="I676" s="114"/>
      <c r="J676" s="114"/>
      <c r="K676" s="27"/>
      <c r="L676" s="1"/>
      <c r="M676" s="1"/>
      <c r="N676" s="1"/>
      <c r="O676" s="1"/>
      <c r="P676" s="1"/>
      <c r="Q676" s="1"/>
      <c r="R676" s="1"/>
      <c r="S676" s="1"/>
      <c r="T676" s="1"/>
      <c r="U676" s="1"/>
      <c r="V676" s="1"/>
      <c r="W676" s="1"/>
      <c r="X676" s="1"/>
      <c r="Y676" s="1"/>
      <c r="Z676" s="1"/>
      <c r="AA676" s="1"/>
    </row>
    <row r="677" ht="18.0" customHeight="1">
      <c r="A677" s="3"/>
      <c r="B677" s="21"/>
      <c r="C677" s="22"/>
      <c r="D677" s="23"/>
      <c r="E677" s="23"/>
      <c r="F677" s="23"/>
      <c r="G677" s="23"/>
      <c r="H677" s="115"/>
      <c r="I677" s="114"/>
      <c r="J677" s="114"/>
      <c r="K677" s="27"/>
      <c r="L677" s="1"/>
      <c r="M677" s="1"/>
      <c r="N677" s="1"/>
      <c r="O677" s="1"/>
      <c r="P677" s="1"/>
      <c r="Q677" s="1"/>
      <c r="R677" s="1"/>
      <c r="S677" s="1"/>
      <c r="T677" s="1"/>
      <c r="U677" s="1"/>
      <c r="V677" s="1"/>
      <c r="W677" s="1"/>
      <c r="X677" s="1"/>
      <c r="Y677" s="1"/>
      <c r="Z677" s="1"/>
      <c r="AA677" s="1"/>
    </row>
    <row r="678" ht="18.0" customHeight="1">
      <c r="A678" s="3"/>
      <c r="B678" s="21"/>
      <c r="C678" s="22"/>
      <c r="D678" s="23"/>
      <c r="E678" s="23"/>
      <c r="F678" s="23"/>
      <c r="G678" s="23"/>
      <c r="H678" s="113"/>
      <c r="I678" s="114"/>
      <c r="J678" s="114"/>
      <c r="K678" s="27"/>
      <c r="L678" s="1"/>
      <c r="M678" s="1"/>
      <c r="N678" s="1"/>
      <c r="O678" s="1"/>
      <c r="P678" s="1"/>
      <c r="Q678" s="1"/>
      <c r="R678" s="1"/>
      <c r="S678" s="1"/>
      <c r="T678" s="1"/>
      <c r="U678" s="1"/>
      <c r="V678" s="1"/>
      <c r="W678" s="1"/>
      <c r="X678" s="1"/>
      <c r="Y678" s="1"/>
      <c r="Z678" s="1"/>
      <c r="AA678" s="1"/>
    </row>
    <row r="679" ht="18.0" customHeight="1">
      <c r="A679" s="3"/>
      <c r="B679" s="21"/>
      <c r="C679" s="22"/>
      <c r="D679" s="23"/>
      <c r="E679" s="23"/>
      <c r="F679" s="23"/>
      <c r="G679" s="23"/>
      <c r="H679" s="113"/>
      <c r="I679" s="114"/>
      <c r="J679" s="114"/>
      <c r="K679" s="27"/>
      <c r="L679" s="1"/>
      <c r="M679" s="1"/>
      <c r="N679" s="1"/>
      <c r="O679" s="1"/>
      <c r="P679" s="1"/>
      <c r="Q679" s="1"/>
      <c r="R679" s="1"/>
      <c r="S679" s="1"/>
      <c r="T679" s="1"/>
      <c r="U679" s="1"/>
      <c r="V679" s="1"/>
      <c r="W679" s="1"/>
      <c r="X679" s="1"/>
      <c r="Y679" s="1"/>
      <c r="Z679" s="1"/>
      <c r="AA679" s="1"/>
    </row>
    <row r="680" ht="18.0" customHeight="1">
      <c r="A680" s="3"/>
      <c r="B680" s="21"/>
      <c r="C680" s="22"/>
      <c r="D680" s="23"/>
      <c r="E680" s="23"/>
      <c r="F680" s="23"/>
      <c r="G680" s="117"/>
      <c r="H680" s="113"/>
      <c r="I680" s="114"/>
      <c r="J680" s="114"/>
      <c r="K680" s="27"/>
      <c r="L680" s="1"/>
      <c r="M680" s="1"/>
      <c r="N680" s="1"/>
      <c r="O680" s="1"/>
      <c r="P680" s="1"/>
      <c r="Q680" s="1"/>
      <c r="R680" s="1"/>
      <c r="S680" s="1"/>
      <c r="T680" s="1"/>
      <c r="U680" s="1"/>
      <c r="V680" s="1"/>
      <c r="W680" s="1"/>
      <c r="X680" s="1"/>
      <c r="Y680" s="1"/>
      <c r="Z680" s="1"/>
      <c r="AA680" s="1"/>
    </row>
    <row r="681" ht="18.0" customHeight="1">
      <c r="A681" s="3"/>
      <c r="B681" s="21"/>
      <c r="C681" s="22"/>
      <c r="D681" s="23"/>
      <c r="E681" s="23"/>
      <c r="F681" s="23"/>
      <c r="G681" s="117"/>
      <c r="H681" s="113"/>
      <c r="I681" s="114"/>
      <c r="J681" s="114"/>
      <c r="K681" s="27"/>
      <c r="L681" s="1"/>
      <c r="M681" s="1"/>
      <c r="N681" s="1"/>
      <c r="O681" s="1"/>
      <c r="P681" s="1"/>
      <c r="Q681" s="1"/>
      <c r="R681" s="1"/>
      <c r="S681" s="1"/>
      <c r="T681" s="1"/>
      <c r="U681" s="1"/>
      <c r="V681" s="1"/>
      <c r="W681" s="1"/>
      <c r="X681" s="1"/>
      <c r="Y681" s="1"/>
      <c r="Z681" s="1"/>
      <c r="AA681" s="1"/>
    </row>
    <row r="682" ht="18.0" customHeight="1">
      <c r="A682" s="3"/>
      <c r="B682" s="21"/>
      <c r="C682" s="22"/>
      <c r="D682" s="23"/>
      <c r="E682" s="23"/>
      <c r="F682" s="23"/>
      <c r="G682" s="117"/>
      <c r="H682" s="113"/>
      <c r="I682" s="114"/>
      <c r="J682" s="114"/>
      <c r="K682" s="27"/>
      <c r="L682" s="1"/>
      <c r="M682" s="1"/>
      <c r="N682" s="1"/>
      <c r="O682" s="1"/>
      <c r="P682" s="1"/>
      <c r="Q682" s="1"/>
      <c r="R682" s="1"/>
      <c r="S682" s="1"/>
      <c r="T682" s="1"/>
      <c r="U682" s="1"/>
      <c r="V682" s="1"/>
      <c r="W682" s="1"/>
      <c r="X682" s="1"/>
      <c r="Y682" s="1"/>
      <c r="Z682" s="1"/>
      <c r="AA682" s="1"/>
    </row>
    <row r="683" ht="18.0" customHeight="1">
      <c r="A683" s="3"/>
      <c r="B683" s="21"/>
      <c r="C683" s="22"/>
      <c r="D683" s="23"/>
      <c r="E683" s="23"/>
      <c r="F683" s="23"/>
      <c r="G683" s="117"/>
      <c r="H683" s="113"/>
      <c r="I683" s="114"/>
      <c r="J683" s="114"/>
      <c r="K683" s="27"/>
      <c r="L683" s="1"/>
      <c r="M683" s="1"/>
      <c r="N683" s="1"/>
      <c r="O683" s="1"/>
      <c r="P683" s="1"/>
      <c r="Q683" s="1"/>
      <c r="R683" s="1"/>
      <c r="S683" s="1"/>
      <c r="T683" s="1"/>
      <c r="U683" s="1"/>
      <c r="V683" s="1"/>
      <c r="W683" s="1"/>
      <c r="X683" s="1"/>
      <c r="Y683" s="1"/>
      <c r="Z683" s="1"/>
      <c r="AA683" s="1"/>
    </row>
    <row r="684" ht="18.0" customHeight="1">
      <c r="A684" s="3"/>
      <c r="B684" s="21"/>
      <c r="C684" s="22"/>
      <c r="D684" s="23"/>
      <c r="E684" s="23"/>
      <c r="F684" s="23"/>
      <c r="G684" s="117"/>
      <c r="H684" s="113"/>
      <c r="I684" s="114"/>
      <c r="J684" s="114"/>
      <c r="K684" s="27"/>
      <c r="L684" s="1"/>
      <c r="M684" s="1"/>
      <c r="N684" s="1"/>
      <c r="O684" s="1"/>
      <c r="P684" s="1"/>
      <c r="Q684" s="1"/>
      <c r="R684" s="1"/>
      <c r="S684" s="1"/>
      <c r="T684" s="1"/>
      <c r="U684" s="1"/>
      <c r="V684" s="1"/>
      <c r="W684" s="1"/>
      <c r="X684" s="1"/>
      <c r="Y684" s="1"/>
      <c r="Z684" s="1"/>
      <c r="AA684" s="1"/>
    </row>
    <row r="685" ht="18.0" customHeight="1">
      <c r="A685" s="3"/>
      <c r="B685" s="21"/>
      <c r="C685" s="22"/>
      <c r="D685" s="23"/>
      <c r="E685" s="23"/>
      <c r="F685" s="23"/>
      <c r="G685" s="117"/>
      <c r="H685" s="113"/>
      <c r="I685" s="114"/>
      <c r="J685" s="114"/>
      <c r="K685" s="27"/>
      <c r="L685" s="1"/>
      <c r="M685" s="1"/>
      <c r="N685" s="1"/>
      <c r="O685" s="1"/>
      <c r="P685" s="1"/>
      <c r="Q685" s="1"/>
      <c r="R685" s="1"/>
      <c r="S685" s="1"/>
      <c r="T685" s="1"/>
      <c r="U685" s="1"/>
      <c r="V685" s="1"/>
      <c r="W685" s="1"/>
      <c r="X685" s="1"/>
      <c r="Y685" s="1"/>
      <c r="Z685" s="1"/>
      <c r="AA685" s="1"/>
    </row>
    <row r="686" ht="18.0" customHeight="1">
      <c r="A686" s="3"/>
      <c r="B686" s="21"/>
      <c r="C686" s="22"/>
      <c r="D686" s="23"/>
      <c r="E686" s="23"/>
      <c r="F686" s="23"/>
      <c r="G686" s="117"/>
      <c r="H686" s="118"/>
      <c r="I686" s="114"/>
      <c r="J686" s="114"/>
      <c r="K686" s="27"/>
      <c r="L686" s="1"/>
      <c r="M686" s="1"/>
      <c r="N686" s="1"/>
      <c r="O686" s="1"/>
      <c r="P686" s="1"/>
      <c r="Q686" s="1"/>
      <c r="R686" s="1"/>
      <c r="S686" s="1"/>
      <c r="T686" s="1"/>
      <c r="U686" s="1"/>
      <c r="V686" s="1"/>
      <c r="W686" s="1"/>
      <c r="X686" s="1"/>
      <c r="Y686" s="1"/>
      <c r="Z686" s="1"/>
      <c r="AA686" s="1"/>
    </row>
    <row r="687" ht="18.0" customHeight="1">
      <c r="A687" s="3"/>
      <c r="B687" s="21"/>
      <c r="C687" s="22"/>
      <c r="D687" s="23"/>
      <c r="E687" s="23"/>
      <c r="F687" s="23"/>
      <c r="G687" s="119"/>
      <c r="H687" s="120"/>
      <c r="I687" s="114"/>
      <c r="J687" s="114"/>
      <c r="K687" s="27"/>
      <c r="L687" s="1"/>
      <c r="M687" s="1"/>
      <c r="N687" s="1"/>
      <c r="O687" s="1"/>
      <c r="P687" s="1"/>
      <c r="Q687" s="1"/>
      <c r="R687" s="1"/>
      <c r="S687" s="1"/>
      <c r="T687" s="1"/>
      <c r="U687" s="1"/>
      <c r="V687" s="1"/>
      <c r="W687" s="1"/>
      <c r="X687" s="1"/>
      <c r="Y687" s="1"/>
      <c r="Z687" s="1"/>
      <c r="AA687" s="1"/>
    </row>
    <row r="688" ht="18.0" customHeight="1">
      <c r="A688" s="3"/>
      <c r="B688" s="21"/>
      <c r="C688" s="22"/>
      <c r="D688" s="23"/>
      <c r="E688" s="23"/>
      <c r="F688" s="23"/>
      <c r="G688" s="117"/>
      <c r="H688" s="115"/>
      <c r="I688" s="114"/>
      <c r="J688" s="114"/>
      <c r="K688" s="27"/>
      <c r="L688" s="1"/>
      <c r="M688" s="1"/>
      <c r="N688" s="1"/>
      <c r="O688" s="1"/>
      <c r="P688" s="1"/>
      <c r="Q688" s="1"/>
      <c r="R688" s="1"/>
      <c r="S688" s="1"/>
      <c r="T688" s="1"/>
      <c r="U688" s="1"/>
      <c r="V688" s="1"/>
      <c r="W688" s="1"/>
      <c r="X688" s="1"/>
      <c r="Y688" s="1"/>
      <c r="Z688" s="1"/>
      <c r="AA688" s="1"/>
    </row>
    <row r="689" ht="18.0" customHeight="1">
      <c r="A689" s="3"/>
      <c r="B689" s="21"/>
      <c r="C689" s="22"/>
      <c r="D689" s="23"/>
      <c r="E689" s="23"/>
      <c r="F689" s="23"/>
      <c r="G689" s="117"/>
      <c r="H689" s="115"/>
      <c r="I689" s="114"/>
      <c r="J689" s="114"/>
      <c r="K689" s="27"/>
      <c r="L689" s="1"/>
      <c r="M689" s="1"/>
      <c r="N689" s="1"/>
      <c r="O689" s="1"/>
      <c r="P689" s="1"/>
      <c r="Q689" s="1"/>
      <c r="R689" s="1"/>
      <c r="S689" s="1"/>
      <c r="T689" s="1"/>
      <c r="U689" s="1"/>
      <c r="V689" s="1"/>
      <c r="W689" s="1"/>
      <c r="X689" s="1"/>
      <c r="Y689" s="1"/>
      <c r="Z689" s="1"/>
      <c r="AA689" s="1"/>
    </row>
    <row r="690" ht="18.0" customHeight="1">
      <c r="A690" s="3"/>
      <c r="B690" s="21"/>
      <c r="C690" s="22"/>
      <c r="D690" s="23"/>
      <c r="E690" s="23"/>
      <c r="F690" s="23"/>
      <c r="G690" s="117"/>
      <c r="H690" s="115"/>
      <c r="I690" s="114"/>
      <c r="J690" s="114"/>
      <c r="K690" s="27"/>
      <c r="L690" s="1"/>
      <c r="M690" s="1"/>
      <c r="N690" s="1"/>
      <c r="O690" s="1"/>
      <c r="P690" s="1"/>
      <c r="Q690" s="1"/>
      <c r="R690" s="1"/>
      <c r="S690" s="1"/>
      <c r="T690" s="1"/>
      <c r="U690" s="1"/>
      <c r="V690" s="1"/>
      <c r="W690" s="1"/>
      <c r="X690" s="1"/>
      <c r="Y690" s="1"/>
      <c r="Z690" s="1"/>
      <c r="AA690" s="1"/>
    </row>
    <row r="691" ht="18.0" customHeight="1">
      <c r="A691" s="3"/>
      <c r="B691" s="21"/>
      <c r="C691" s="22"/>
      <c r="D691" s="23"/>
      <c r="E691" s="23"/>
      <c r="F691" s="23"/>
      <c r="G691" s="117"/>
      <c r="H691" s="115"/>
      <c r="I691" s="114"/>
      <c r="J691" s="114"/>
      <c r="K691" s="27"/>
      <c r="L691" s="1"/>
      <c r="M691" s="1"/>
      <c r="N691" s="1"/>
      <c r="O691" s="1"/>
      <c r="P691" s="1"/>
      <c r="Q691" s="1"/>
      <c r="R691" s="1"/>
      <c r="S691" s="1"/>
      <c r="T691" s="1"/>
      <c r="U691" s="1"/>
      <c r="V691" s="1"/>
      <c r="W691" s="1"/>
      <c r="X691" s="1"/>
      <c r="Y691" s="1"/>
      <c r="Z691" s="1"/>
      <c r="AA691" s="1"/>
    </row>
    <row r="692" ht="18.0" customHeight="1">
      <c r="A692" s="3"/>
      <c r="B692" s="21"/>
      <c r="C692" s="22"/>
      <c r="D692" s="23"/>
      <c r="E692" s="23"/>
      <c r="F692" s="23"/>
      <c r="G692" s="117"/>
      <c r="H692" s="115"/>
      <c r="I692" s="114"/>
      <c r="J692" s="114"/>
      <c r="K692" s="27"/>
      <c r="L692" s="1"/>
      <c r="M692" s="1"/>
      <c r="N692" s="1"/>
      <c r="O692" s="1"/>
      <c r="P692" s="1"/>
      <c r="Q692" s="1"/>
      <c r="R692" s="1"/>
      <c r="S692" s="1"/>
      <c r="T692" s="1"/>
      <c r="U692" s="1"/>
      <c r="V692" s="1"/>
      <c r="W692" s="1"/>
      <c r="X692" s="1"/>
      <c r="Y692" s="1"/>
      <c r="Z692" s="1"/>
      <c r="AA692" s="1"/>
    </row>
    <row r="693" ht="18.0" customHeight="1">
      <c r="A693" s="3"/>
      <c r="B693" s="21"/>
      <c r="C693" s="22"/>
      <c r="D693" s="23"/>
      <c r="E693" s="23"/>
      <c r="F693" s="23"/>
      <c r="G693" s="117"/>
      <c r="H693" s="113"/>
      <c r="I693" s="114"/>
      <c r="J693" s="114"/>
      <c r="K693" s="27"/>
      <c r="L693" s="1"/>
      <c r="M693" s="1"/>
      <c r="N693" s="1"/>
      <c r="O693" s="1"/>
      <c r="P693" s="1"/>
      <c r="Q693" s="1"/>
      <c r="R693" s="1"/>
      <c r="S693" s="1"/>
      <c r="T693" s="1"/>
      <c r="U693" s="1"/>
      <c r="V693" s="1"/>
      <c r="W693" s="1"/>
      <c r="X693" s="1"/>
      <c r="Y693" s="1"/>
      <c r="Z693" s="1"/>
      <c r="AA693" s="1"/>
    </row>
    <row r="694" ht="18.0" customHeight="1">
      <c r="A694" s="3"/>
      <c r="B694" s="21"/>
      <c r="C694" s="22"/>
      <c r="D694" s="23"/>
      <c r="E694" s="23"/>
      <c r="F694" s="23"/>
      <c r="G694" s="117"/>
      <c r="H694" s="115"/>
      <c r="I694" s="114"/>
      <c r="J694" s="114"/>
      <c r="K694" s="27"/>
      <c r="L694" s="1"/>
      <c r="M694" s="1"/>
      <c r="N694" s="1"/>
      <c r="O694" s="1"/>
      <c r="P694" s="1"/>
      <c r="Q694" s="1"/>
      <c r="R694" s="1"/>
      <c r="S694" s="1"/>
      <c r="T694" s="1"/>
      <c r="U694" s="1"/>
      <c r="V694" s="1"/>
      <c r="W694" s="1"/>
      <c r="X694" s="1"/>
      <c r="Y694" s="1"/>
      <c r="Z694" s="1"/>
      <c r="AA694" s="1"/>
    </row>
    <row r="695" ht="18.0" customHeight="1">
      <c r="A695" s="3"/>
      <c r="B695" s="21"/>
      <c r="C695" s="22"/>
      <c r="D695" s="23"/>
      <c r="E695" s="23"/>
      <c r="F695" s="23"/>
      <c r="G695" s="117"/>
      <c r="H695" s="115"/>
      <c r="I695" s="114"/>
      <c r="J695" s="114"/>
      <c r="K695" s="27"/>
      <c r="L695" s="1"/>
      <c r="M695" s="1"/>
      <c r="N695" s="1"/>
      <c r="O695" s="1"/>
      <c r="P695" s="1"/>
      <c r="Q695" s="1"/>
      <c r="R695" s="1"/>
      <c r="S695" s="1"/>
      <c r="T695" s="1"/>
      <c r="U695" s="1"/>
      <c r="V695" s="1"/>
      <c r="W695" s="1"/>
      <c r="X695" s="1"/>
      <c r="Y695" s="1"/>
      <c r="Z695" s="1"/>
      <c r="AA695" s="1"/>
    </row>
    <row r="696" ht="18.0" customHeight="1">
      <c r="A696" s="3"/>
      <c r="B696" s="21"/>
      <c r="C696" s="22"/>
      <c r="D696" s="23"/>
      <c r="E696" s="23"/>
      <c r="F696" s="23"/>
      <c r="G696" s="117"/>
      <c r="H696" s="113"/>
      <c r="I696" s="114"/>
      <c r="J696" s="114"/>
      <c r="K696" s="27"/>
      <c r="L696" s="1"/>
      <c r="M696" s="1"/>
      <c r="N696" s="1"/>
      <c r="O696" s="1"/>
      <c r="P696" s="1"/>
      <c r="Q696" s="1"/>
      <c r="R696" s="1"/>
      <c r="S696" s="1"/>
      <c r="T696" s="1"/>
      <c r="U696" s="1"/>
      <c r="V696" s="1"/>
      <c r="W696" s="1"/>
      <c r="X696" s="1"/>
      <c r="Y696" s="1"/>
      <c r="Z696" s="1"/>
      <c r="AA696" s="1"/>
    </row>
    <row r="697" ht="18.0" customHeight="1">
      <c r="A697" s="3"/>
      <c r="B697" s="21"/>
      <c r="C697" s="22"/>
      <c r="D697" s="23"/>
      <c r="E697" s="23"/>
      <c r="F697" s="23"/>
      <c r="G697" s="117"/>
      <c r="H697" s="113"/>
      <c r="I697" s="114"/>
      <c r="J697" s="114"/>
      <c r="K697" s="27"/>
      <c r="L697" s="1"/>
      <c r="M697" s="1"/>
      <c r="N697" s="1"/>
      <c r="O697" s="1"/>
      <c r="P697" s="1"/>
      <c r="Q697" s="1"/>
      <c r="R697" s="1"/>
      <c r="S697" s="1"/>
      <c r="T697" s="1"/>
      <c r="U697" s="1"/>
      <c r="V697" s="1"/>
      <c r="W697" s="1"/>
      <c r="X697" s="1"/>
      <c r="Y697" s="1"/>
      <c r="Z697" s="1"/>
      <c r="AA697" s="1"/>
    </row>
    <row r="698" ht="18.0" customHeight="1">
      <c r="A698" s="3"/>
      <c r="B698" s="21"/>
      <c r="C698" s="22"/>
      <c r="D698" s="23"/>
      <c r="E698" s="23"/>
      <c r="F698" s="23"/>
      <c r="G698" s="117"/>
      <c r="H698" s="115"/>
      <c r="I698" s="114"/>
      <c r="J698" s="114"/>
      <c r="K698" s="27"/>
      <c r="L698" s="1"/>
      <c r="M698" s="1"/>
      <c r="N698" s="1"/>
      <c r="O698" s="1"/>
      <c r="P698" s="1"/>
      <c r="Q698" s="1"/>
      <c r="R698" s="1"/>
      <c r="S698" s="1"/>
      <c r="T698" s="1"/>
      <c r="U698" s="1"/>
      <c r="V698" s="1"/>
      <c r="W698" s="1"/>
      <c r="X698" s="1"/>
      <c r="Y698" s="1"/>
      <c r="Z698" s="1"/>
      <c r="AA698" s="1"/>
    </row>
    <row r="699" ht="18.0" customHeight="1">
      <c r="A699" s="3"/>
      <c r="B699" s="21"/>
      <c r="C699" s="22"/>
      <c r="D699" s="23"/>
      <c r="E699" s="23"/>
      <c r="F699" s="23"/>
      <c r="G699" s="117"/>
      <c r="H699" s="113"/>
      <c r="I699" s="114"/>
      <c r="J699" s="114"/>
      <c r="K699" s="27"/>
      <c r="L699" s="1"/>
      <c r="M699" s="1"/>
      <c r="N699" s="1"/>
      <c r="O699" s="1"/>
      <c r="P699" s="1"/>
      <c r="Q699" s="1"/>
      <c r="R699" s="1"/>
      <c r="S699" s="1"/>
      <c r="T699" s="1"/>
      <c r="U699" s="1"/>
      <c r="V699" s="1"/>
      <c r="W699" s="1"/>
      <c r="X699" s="1"/>
      <c r="Y699" s="1"/>
      <c r="Z699" s="1"/>
      <c r="AA699" s="1"/>
    </row>
    <row r="700" ht="18.0" customHeight="1">
      <c r="A700" s="3"/>
      <c r="B700" s="21"/>
      <c r="C700" s="22"/>
      <c r="D700" s="23"/>
      <c r="E700" s="23"/>
      <c r="F700" s="23"/>
      <c r="G700" s="117"/>
      <c r="H700" s="115"/>
      <c r="I700" s="114"/>
      <c r="J700" s="114"/>
      <c r="K700" s="27"/>
      <c r="L700" s="1"/>
      <c r="M700" s="1"/>
      <c r="N700" s="1"/>
      <c r="O700" s="1"/>
      <c r="P700" s="1"/>
      <c r="Q700" s="1"/>
      <c r="R700" s="1"/>
      <c r="S700" s="1"/>
      <c r="T700" s="1"/>
      <c r="U700" s="1"/>
      <c r="V700" s="1"/>
      <c r="W700" s="1"/>
      <c r="X700" s="1"/>
      <c r="Y700" s="1"/>
      <c r="Z700" s="1"/>
      <c r="AA700" s="1"/>
    </row>
    <row r="701" ht="18.0" customHeight="1">
      <c r="A701" s="3"/>
      <c r="B701" s="21"/>
      <c r="C701" s="22"/>
      <c r="D701" s="23"/>
      <c r="E701" s="23"/>
      <c r="F701" s="23"/>
      <c r="G701" s="117"/>
      <c r="H701" s="115"/>
      <c r="I701" s="114"/>
      <c r="J701" s="114"/>
      <c r="K701" s="27"/>
      <c r="L701" s="1"/>
      <c r="M701" s="1"/>
      <c r="N701" s="1"/>
      <c r="O701" s="1"/>
      <c r="P701" s="1"/>
      <c r="Q701" s="1"/>
      <c r="R701" s="1"/>
      <c r="S701" s="1"/>
      <c r="T701" s="1"/>
      <c r="U701" s="1"/>
      <c r="V701" s="1"/>
      <c r="W701" s="1"/>
      <c r="X701" s="1"/>
      <c r="Y701" s="1"/>
      <c r="Z701" s="1"/>
      <c r="AA701" s="1"/>
    </row>
    <row r="702" ht="18.0" customHeight="1">
      <c r="A702" s="3"/>
      <c r="B702" s="21"/>
      <c r="C702" s="22"/>
      <c r="D702" s="23"/>
      <c r="E702" s="23"/>
      <c r="F702" s="23"/>
      <c r="G702" s="117"/>
      <c r="H702" s="115"/>
      <c r="I702" s="114"/>
      <c r="J702" s="114"/>
      <c r="K702" s="27"/>
      <c r="L702" s="1"/>
      <c r="M702" s="1"/>
      <c r="N702" s="1"/>
      <c r="O702" s="1"/>
      <c r="P702" s="1"/>
      <c r="Q702" s="1"/>
      <c r="R702" s="1"/>
      <c r="S702" s="1"/>
      <c r="T702" s="1"/>
      <c r="U702" s="1"/>
      <c r="V702" s="1"/>
      <c r="W702" s="1"/>
      <c r="X702" s="1"/>
      <c r="Y702" s="1"/>
      <c r="Z702" s="1"/>
      <c r="AA702" s="1"/>
    </row>
    <row r="703" ht="18.0" customHeight="1">
      <c r="A703" s="3"/>
      <c r="B703" s="21"/>
      <c r="C703" s="22"/>
      <c r="D703" s="23"/>
      <c r="E703" s="23"/>
      <c r="F703" s="23"/>
      <c r="G703" s="117"/>
      <c r="H703" s="115"/>
      <c r="I703" s="114"/>
      <c r="J703" s="114"/>
      <c r="K703" s="27"/>
      <c r="L703" s="1"/>
      <c r="M703" s="1"/>
      <c r="N703" s="1"/>
      <c r="O703" s="1"/>
      <c r="P703" s="1"/>
      <c r="Q703" s="1"/>
      <c r="R703" s="1"/>
      <c r="S703" s="1"/>
      <c r="T703" s="1"/>
      <c r="U703" s="1"/>
      <c r="V703" s="1"/>
      <c r="W703" s="1"/>
      <c r="X703" s="1"/>
      <c r="Y703" s="1"/>
      <c r="Z703" s="1"/>
      <c r="AA703" s="1"/>
    </row>
    <row r="704" ht="18.0" customHeight="1">
      <c r="A704" s="3"/>
      <c r="B704" s="21"/>
      <c r="C704" s="22"/>
      <c r="D704" s="23"/>
      <c r="E704" s="23"/>
      <c r="F704" s="23"/>
      <c r="G704" s="117"/>
      <c r="H704" s="113"/>
      <c r="I704" s="114"/>
      <c r="J704" s="114"/>
      <c r="K704" s="27"/>
      <c r="L704" s="1"/>
      <c r="M704" s="1"/>
      <c r="N704" s="1"/>
      <c r="O704" s="1"/>
      <c r="P704" s="1"/>
      <c r="Q704" s="1"/>
      <c r="R704" s="1"/>
      <c r="S704" s="1"/>
      <c r="T704" s="1"/>
      <c r="U704" s="1"/>
      <c r="V704" s="1"/>
      <c r="W704" s="1"/>
      <c r="X704" s="1"/>
      <c r="Y704" s="1"/>
      <c r="Z704" s="1"/>
      <c r="AA704" s="1"/>
    </row>
    <row r="705" ht="18.0" customHeight="1">
      <c r="A705" s="3"/>
      <c r="B705" s="21"/>
      <c r="C705" s="22"/>
      <c r="D705" s="23"/>
      <c r="E705" s="23"/>
      <c r="F705" s="23"/>
      <c r="G705" s="117"/>
      <c r="H705" s="115"/>
      <c r="I705" s="114"/>
      <c r="J705" s="114"/>
      <c r="K705" s="27"/>
      <c r="L705" s="1"/>
      <c r="M705" s="1"/>
      <c r="N705" s="1"/>
      <c r="O705" s="1"/>
      <c r="P705" s="1"/>
      <c r="Q705" s="1"/>
      <c r="R705" s="1"/>
      <c r="S705" s="1"/>
      <c r="T705" s="1"/>
      <c r="U705" s="1"/>
      <c r="V705" s="1"/>
      <c r="W705" s="1"/>
      <c r="X705" s="1"/>
      <c r="Y705" s="1"/>
      <c r="Z705" s="1"/>
      <c r="AA705" s="1"/>
    </row>
    <row r="706" ht="18.0" customHeight="1">
      <c r="A706" s="3"/>
      <c r="B706" s="21"/>
      <c r="C706" s="22"/>
      <c r="D706" s="23"/>
      <c r="E706" s="23"/>
      <c r="F706" s="23"/>
      <c r="G706" s="117"/>
      <c r="H706" s="113"/>
      <c r="I706" s="114"/>
      <c r="J706" s="114"/>
      <c r="K706" s="27"/>
      <c r="L706" s="1"/>
      <c r="M706" s="1"/>
      <c r="N706" s="1"/>
      <c r="O706" s="1"/>
      <c r="P706" s="1"/>
      <c r="Q706" s="1"/>
      <c r="R706" s="1"/>
      <c r="S706" s="1"/>
      <c r="T706" s="1"/>
      <c r="U706" s="1"/>
      <c r="V706" s="1"/>
      <c r="W706" s="1"/>
      <c r="X706" s="1"/>
      <c r="Y706" s="1"/>
      <c r="Z706" s="1"/>
      <c r="AA706" s="1"/>
    </row>
    <row r="707" ht="18.0" customHeight="1">
      <c r="A707" s="3"/>
      <c r="B707" s="21"/>
      <c r="C707" s="22"/>
      <c r="D707" s="23"/>
      <c r="E707" s="23"/>
      <c r="F707" s="23"/>
      <c r="G707" s="117"/>
      <c r="H707" s="115"/>
      <c r="I707" s="114"/>
      <c r="J707" s="114"/>
      <c r="K707" s="27"/>
      <c r="L707" s="1"/>
      <c r="M707" s="1"/>
      <c r="N707" s="1"/>
      <c r="O707" s="1"/>
      <c r="P707" s="1"/>
      <c r="Q707" s="1"/>
      <c r="R707" s="1"/>
      <c r="S707" s="1"/>
      <c r="T707" s="1"/>
      <c r="U707" s="1"/>
      <c r="V707" s="1"/>
      <c r="W707" s="1"/>
      <c r="X707" s="1"/>
      <c r="Y707" s="1"/>
      <c r="Z707" s="1"/>
      <c r="AA707" s="1"/>
    </row>
    <row r="708" ht="18.0" customHeight="1">
      <c r="A708" s="3"/>
      <c r="B708" s="21"/>
      <c r="C708" s="22"/>
      <c r="D708" s="23"/>
      <c r="E708" s="23"/>
      <c r="F708" s="23"/>
      <c r="G708" s="117"/>
      <c r="H708" s="115"/>
      <c r="I708" s="114"/>
      <c r="J708" s="114"/>
      <c r="K708" s="27"/>
      <c r="L708" s="1"/>
      <c r="M708" s="1"/>
      <c r="N708" s="1"/>
      <c r="O708" s="1"/>
      <c r="P708" s="1"/>
      <c r="Q708" s="1"/>
      <c r="R708" s="1"/>
      <c r="S708" s="1"/>
      <c r="T708" s="1"/>
      <c r="U708" s="1"/>
      <c r="V708" s="1"/>
      <c r="W708" s="1"/>
      <c r="X708" s="1"/>
      <c r="Y708" s="1"/>
      <c r="Z708" s="1"/>
      <c r="AA708" s="1"/>
    </row>
    <row r="709" ht="18.0" customHeight="1">
      <c r="A709" s="3"/>
      <c r="B709" s="21"/>
      <c r="C709" s="22"/>
      <c r="D709" s="23"/>
      <c r="E709" s="23"/>
      <c r="F709" s="23"/>
      <c r="G709" s="117"/>
      <c r="H709" s="115"/>
      <c r="I709" s="114"/>
      <c r="J709" s="114"/>
      <c r="K709" s="27"/>
      <c r="L709" s="1"/>
      <c r="M709" s="1"/>
      <c r="N709" s="1"/>
      <c r="O709" s="1"/>
      <c r="P709" s="1"/>
      <c r="Q709" s="1"/>
      <c r="R709" s="1"/>
      <c r="S709" s="1"/>
      <c r="T709" s="1"/>
      <c r="U709" s="1"/>
      <c r="V709" s="1"/>
      <c r="W709" s="1"/>
      <c r="X709" s="1"/>
      <c r="Y709" s="1"/>
      <c r="Z709" s="1"/>
      <c r="AA709" s="1"/>
    </row>
    <row r="710" ht="18.0" customHeight="1">
      <c r="A710" s="3"/>
      <c r="B710" s="21"/>
      <c r="C710" s="22"/>
      <c r="D710" s="23"/>
      <c r="E710" s="23"/>
      <c r="F710" s="23"/>
      <c r="G710" s="117"/>
      <c r="H710" s="113"/>
      <c r="I710" s="114"/>
      <c r="J710" s="114"/>
      <c r="K710" s="27"/>
      <c r="L710" s="1"/>
      <c r="M710" s="1"/>
      <c r="N710" s="1"/>
      <c r="O710" s="1"/>
      <c r="P710" s="1"/>
      <c r="Q710" s="1"/>
      <c r="R710" s="1"/>
      <c r="S710" s="1"/>
      <c r="T710" s="1"/>
      <c r="U710" s="1"/>
      <c r="V710" s="1"/>
      <c r="W710" s="1"/>
      <c r="X710" s="1"/>
      <c r="Y710" s="1"/>
      <c r="Z710" s="1"/>
      <c r="AA710" s="1"/>
    </row>
    <row r="711" ht="18.0" customHeight="1">
      <c r="A711" s="3"/>
      <c r="B711" s="21"/>
      <c r="C711" s="22"/>
      <c r="D711" s="23"/>
      <c r="E711" s="23"/>
      <c r="F711" s="23"/>
      <c r="G711" s="117"/>
      <c r="H711" s="115"/>
      <c r="I711" s="114"/>
      <c r="J711" s="114"/>
      <c r="K711" s="27"/>
      <c r="L711" s="1"/>
      <c r="M711" s="1"/>
      <c r="N711" s="1"/>
      <c r="O711" s="1"/>
      <c r="P711" s="1"/>
      <c r="Q711" s="1"/>
      <c r="R711" s="1"/>
      <c r="S711" s="1"/>
      <c r="T711" s="1"/>
      <c r="U711" s="1"/>
      <c r="V711" s="1"/>
      <c r="W711" s="1"/>
      <c r="X711" s="1"/>
      <c r="Y711" s="1"/>
      <c r="Z711" s="1"/>
      <c r="AA711" s="1"/>
    </row>
    <row r="712" ht="18.0" customHeight="1">
      <c r="A712" s="3"/>
      <c r="B712" s="21"/>
      <c r="C712" s="22"/>
      <c r="D712" s="23"/>
      <c r="E712" s="23"/>
      <c r="F712" s="23"/>
      <c r="G712" s="117"/>
      <c r="H712" s="115"/>
      <c r="I712" s="114"/>
      <c r="J712" s="114"/>
      <c r="K712" s="27"/>
      <c r="L712" s="1"/>
      <c r="M712" s="1"/>
      <c r="N712" s="1"/>
      <c r="O712" s="1"/>
      <c r="P712" s="1"/>
      <c r="Q712" s="1"/>
      <c r="R712" s="1"/>
      <c r="S712" s="1"/>
      <c r="T712" s="1"/>
      <c r="U712" s="1"/>
      <c r="V712" s="1"/>
      <c r="W712" s="1"/>
      <c r="X712" s="1"/>
      <c r="Y712" s="1"/>
      <c r="Z712" s="1"/>
      <c r="AA712" s="1"/>
    </row>
    <row r="713" ht="18.0" customHeight="1">
      <c r="A713" s="3"/>
      <c r="B713" s="21"/>
      <c r="C713" s="22"/>
      <c r="D713" s="23"/>
      <c r="E713" s="23"/>
      <c r="F713" s="23"/>
      <c r="G713" s="117"/>
      <c r="H713" s="115"/>
      <c r="I713" s="114"/>
      <c r="J713" s="114"/>
      <c r="K713" s="27"/>
      <c r="L713" s="1"/>
      <c r="M713" s="1"/>
      <c r="N713" s="1"/>
      <c r="O713" s="1"/>
      <c r="P713" s="1"/>
      <c r="Q713" s="1"/>
      <c r="R713" s="1"/>
      <c r="S713" s="1"/>
      <c r="T713" s="1"/>
      <c r="U713" s="1"/>
      <c r="V713" s="1"/>
      <c r="W713" s="1"/>
      <c r="X713" s="1"/>
      <c r="Y713" s="1"/>
      <c r="Z713" s="1"/>
      <c r="AA713" s="1"/>
    </row>
    <row r="714" ht="18.0" customHeight="1">
      <c r="A714" s="3"/>
      <c r="B714" s="21"/>
      <c r="C714" s="22"/>
      <c r="D714" s="23"/>
      <c r="E714" s="23"/>
      <c r="F714" s="23"/>
      <c r="G714" s="117"/>
      <c r="H714" s="115"/>
      <c r="I714" s="114"/>
      <c r="J714" s="114"/>
      <c r="K714" s="27"/>
      <c r="L714" s="1"/>
      <c r="M714" s="1"/>
      <c r="N714" s="1"/>
      <c r="O714" s="1"/>
      <c r="P714" s="1"/>
      <c r="Q714" s="1"/>
      <c r="R714" s="1"/>
      <c r="S714" s="1"/>
      <c r="T714" s="1"/>
      <c r="U714" s="1"/>
      <c r="V714" s="1"/>
      <c r="W714" s="1"/>
      <c r="X714" s="1"/>
      <c r="Y714" s="1"/>
      <c r="Z714" s="1"/>
      <c r="AA714" s="1"/>
    </row>
    <row r="715" ht="18.0" customHeight="1">
      <c r="A715" s="3"/>
      <c r="B715" s="21"/>
      <c r="C715" s="22"/>
      <c r="D715" s="23"/>
      <c r="E715" s="23"/>
      <c r="F715" s="23"/>
      <c r="G715" s="117"/>
      <c r="H715" s="115"/>
      <c r="I715" s="114"/>
      <c r="J715" s="114"/>
      <c r="K715" s="27"/>
      <c r="L715" s="1"/>
      <c r="M715" s="1"/>
      <c r="N715" s="1"/>
      <c r="O715" s="1"/>
      <c r="P715" s="1"/>
      <c r="Q715" s="1"/>
      <c r="R715" s="1"/>
      <c r="S715" s="1"/>
      <c r="T715" s="1"/>
      <c r="U715" s="1"/>
      <c r="V715" s="1"/>
      <c r="W715" s="1"/>
      <c r="X715" s="1"/>
      <c r="Y715" s="1"/>
      <c r="Z715" s="1"/>
      <c r="AA715" s="1"/>
    </row>
    <row r="716" ht="18.0" customHeight="1">
      <c r="A716" s="3"/>
      <c r="B716" s="21"/>
      <c r="C716" s="22"/>
      <c r="D716" s="23"/>
      <c r="E716" s="23"/>
      <c r="F716" s="23"/>
      <c r="G716" s="117"/>
      <c r="H716" s="113"/>
      <c r="I716" s="114"/>
      <c r="J716" s="114"/>
      <c r="K716" s="27"/>
      <c r="L716" s="1"/>
      <c r="M716" s="1"/>
      <c r="N716" s="1"/>
      <c r="O716" s="1"/>
      <c r="P716" s="1"/>
      <c r="Q716" s="1"/>
      <c r="R716" s="1"/>
      <c r="S716" s="1"/>
      <c r="T716" s="1"/>
      <c r="U716" s="1"/>
      <c r="V716" s="1"/>
      <c r="W716" s="1"/>
      <c r="X716" s="1"/>
      <c r="Y716" s="1"/>
      <c r="Z716" s="1"/>
      <c r="AA716" s="1"/>
    </row>
    <row r="717" ht="18.0" customHeight="1">
      <c r="A717" s="3"/>
      <c r="B717" s="21"/>
      <c r="C717" s="22"/>
      <c r="D717" s="23"/>
      <c r="E717" s="23"/>
      <c r="F717" s="23"/>
      <c r="G717" s="117"/>
      <c r="H717" s="115"/>
      <c r="I717" s="114"/>
      <c r="J717" s="114"/>
      <c r="K717" s="27"/>
      <c r="L717" s="1"/>
      <c r="M717" s="1"/>
      <c r="N717" s="1"/>
      <c r="O717" s="1"/>
      <c r="P717" s="1"/>
      <c r="Q717" s="1"/>
      <c r="R717" s="1"/>
      <c r="S717" s="1"/>
      <c r="T717" s="1"/>
      <c r="U717" s="1"/>
      <c r="V717" s="1"/>
      <c r="W717" s="1"/>
      <c r="X717" s="1"/>
      <c r="Y717" s="1"/>
      <c r="Z717" s="1"/>
      <c r="AA717" s="1"/>
    </row>
    <row r="718" ht="18.0" customHeight="1">
      <c r="A718" s="3"/>
      <c r="B718" s="21"/>
      <c r="C718" s="22"/>
      <c r="D718" s="23"/>
      <c r="E718" s="23"/>
      <c r="F718" s="23"/>
      <c r="G718" s="117"/>
      <c r="H718" s="113"/>
      <c r="I718" s="114"/>
      <c r="J718" s="114"/>
      <c r="K718" s="27"/>
      <c r="L718" s="1"/>
      <c r="M718" s="1"/>
      <c r="N718" s="1"/>
      <c r="O718" s="1"/>
      <c r="P718" s="1"/>
      <c r="Q718" s="1"/>
      <c r="R718" s="1"/>
      <c r="S718" s="1"/>
      <c r="T718" s="1"/>
      <c r="U718" s="1"/>
      <c r="V718" s="1"/>
      <c r="W718" s="1"/>
      <c r="X718" s="1"/>
      <c r="Y718" s="1"/>
      <c r="Z718" s="1"/>
      <c r="AA718" s="1"/>
    </row>
    <row r="719" ht="18.0" customHeight="1">
      <c r="A719" s="3"/>
      <c r="B719" s="21"/>
      <c r="C719" s="22"/>
      <c r="D719" s="23"/>
      <c r="E719" s="23"/>
      <c r="F719" s="23"/>
      <c r="G719" s="117"/>
      <c r="H719" s="115"/>
      <c r="I719" s="114"/>
      <c r="J719" s="114"/>
      <c r="K719" s="27"/>
      <c r="L719" s="1"/>
      <c r="M719" s="1"/>
      <c r="N719" s="1"/>
      <c r="O719" s="1"/>
      <c r="P719" s="1"/>
      <c r="Q719" s="1"/>
      <c r="R719" s="1"/>
      <c r="S719" s="1"/>
      <c r="T719" s="1"/>
      <c r="U719" s="1"/>
      <c r="V719" s="1"/>
      <c r="W719" s="1"/>
      <c r="X719" s="1"/>
      <c r="Y719" s="1"/>
      <c r="Z719" s="1"/>
      <c r="AA719" s="1"/>
    </row>
    <row r="720" ht="18.0" customHeight="1">
      <c r="A720" s="3"/>
      <c r="B720" s="21"/>
      <c r="C720" s="22"/>
      <c r="D720" s="23"/>
      <c r="E720" s="23"/>
      <c r="F720" s="23"/>
      <c r="G720" s="117"/>
      <c r="H720" s="115"/>
      <c r="I720" s="114"/>
      <c r="J720" s="114"/>
      <c r="K720" s="27"/>
      <c r="L720" s="1"/>
      <c r="M720" s="1"/>
      <c r="N720" s="1"/>
      <c r="O720" s="1"/>
      <c r="P720" s="1"/>
      <c r="Q720" s="1"/>
      <c r="R720" s="1"/>
      <c r="S720" s="1"/>
      <c r="T720" s="1"/>
      <c r="U720" s="1"/>
      <c r="V720" s="1"/>
      <c r="W720" s="1"/>
      <c r="X720" s="1"/>
      <c r="Y720" s="1"/>
      <c r="Z720" s="1"/>
      <c r="AA720" s="1"/>
    </row>
    <row r="721" ht="18.0" customHeight="1">
      <c r="A721" s="3"/>
      <c r="B721" s="21"/>
      <c r="C721" s="22"/>
      <c r="D721" s="23"/>
      <c r="E721" s="23"/>
      <c r="F721" s="23"/>
      <c r="G721" s="117"/>
      <c r="H721" s="115"/>
      <c r="I721" s="114"/>
      <c r="J721" s="114"/>
      <c r="K721" s="27"/>
      <c r="L721" s="1"/>
      <c r="M721" s="1"/>
      <c r="N721" s="1"/>
      <c r="O721" s="1"/>
      <c r="P721" s="1"/>
      <c r="Q721" s="1"/>
      <c r="R721" s="1"/>
      <c r="S721" s="1"/>
      <c r="T721" s="1"/>
      <c r="U721" s="1"/>
      <c r="V721" s="1"/>
      <c r="W721" s="1"/>
      <c r="X721" s="1"/>
      <c r="Y721" s="1"/>
      <c r="Z721" s="1"/>
      <c r="AA721" s="1"/>
    </row>
    <row r="722" ht="18.0" customHeight="1">
      <c r="A722" s="3"/>
      <c r="B722" s="21"/>
      <c r="C722" s="22"/>
      <c r="D722" s="23"/>
      <c r="E722" s="23"/>
      <c r="F722" s="23"/>
      <c r="G722" s="117"/>
      <c r="H722" s="113"/>
      <c r="I722" s="114"/>
      <c r="J722" s="114"/>
      <c r="K722" s="27"/>
      <c r="L722" s="1"/>
      <c r="M722" s="1"/>
      <c r="N722" s="1"/>
      <c r="O722" s="1"/>
      <c r="P722" s="1"/>
      <c r="Q722" s="1"/>
      <c r="R722" s="1"/>
      <c r="S722" s="1"/>
      <c r="T722" s="1"/>
      <c r="U722" s="1"/>
      <c r="V722" s="1"/>
      <c r="W722" s="1"/>
      <c r="X722" s="1"/>
      <c r="Y722" s="1"/>
      <c r="Z722" s="1"/>
      <c r="AA722" s="1"/>
    </row>
    <row r="723" ht="18.0" customHeight="1">
      <c r="A723" s="3"/>
      <c r="B723" s="21"/>
      <c r="C723" s="22"/>
      <c r="D723" s="23"/>
      <c r="E723" s="23"/>
      <c r="F723" s="23"/>
      <c r="G723" s="117"/>
      <c r="H723" s="115"/>
      <c r="I723" s="114"/>
      <c r="J723" s="114"/>
      <c r="K723" s="27"/>
      <c r="L723" s="1"/>
      <c r="M723" s="1"/>
      <c r="N723" s="1"/>
      <c r="O723" s="1"/>
      <c r="P723" s="1"/>
      <c r="Q723" s="1"/>
      <c r="R723" s="1"/>
      <c r="S723" s="1"/>
      <c r="T723" s="1"/>
      <c r="U723" s="1"/>
      <c r="V723" s="1"/>
      <c r="W723" s="1"/>
      <c r="X723" s="1"/>
      <c r="Y723" s="1"/>
      <c r="Z723" s="1"/>
      <c r="AA723" s="1"/>
    </row>
    <row r="724" ht="18.0" customHeight="1">
      <c r="A724" s="3"/>
      <c r="B724" s="21"/>
      <c r="C724" s="22"/>
      <c r="D724" s="23"/>
      <c r="E724" s="23"/>
      <c r="F724" s="23"/>
      <c r="G724" s="117"/>
      <c r="H724" s="115"/>
      <c r="I724" s="114"/>
      <c r="J724" s="114"/>
      <c r="K724" s="27"/>
      <c r="L724" s="1"/>
      <c r="M724" s="1"/>
      <c r="N724" s="1"/>
      <c r="O724" s="1"/>
      <c r="P724" s="1"/>
      <c r="Q724" s="1"/>
      <c r="R724" s="1"/>
      <c r="S724" s="1"/>
      <c r="T724" s="1"/>
      <c r="U724" s="1"/>
      <c r="V724" s="1"/>
      <c r="W724" s="1"/>
      <c r="X724" s="1"/>
      <c r="Y724" s="1"/>
      <c r="Z724" s="1"/>
      <c r="AA724" s="1"/>
    </row>
    <row r="725" ht="18.0" customHeight="1">
      <c r="A725" s="3"/>
      <c r="B725" s="21"/>
      <c r="C725" s="22"/>
      <c r="D725" s="23"/>
      <c r="E725" s="23"/>
      <c r="F725" s="23"/>
      <c r="G725" s="117"/>
      <c r="H725" s="115"/>
      <c r="I725" s="114"/>
      <c r="J725" s="114"/>
      <c r="K725" s="27"/>
      <c r="L725" s="1"/>
      <c r="M725" s="1"/>
      <c r="N725" s="1"/>
      <c r="O725" s="1"/>
      <c r="P725" s="1"/>
      <c r="Q725" s="1"/>
      <c r="R725" s="1"/>
      <c r="S725" s="1"/>
      <c r="T725" s="1"/>
      <c r="U725" s="1"/>
      <c r="V725" s="1"/>
      <c r="W725" s="1"/>
      <c r="X725" s="1"/>
      <c r="Y725" s="1"/>
      <c r="Z725" s="1"/>
      <c r="AA725" s="1"/>
    </row>
    <row r="726" ht="18.0" customHeight="1">
      <c r="A726" s="3"/>
      <c r="B726" s="21"/>
      <c r="C726" s="22"/>
      <c r="D726" s="23"/>
      <c r="E726" s="23"/>
      <c r="F726" s="23"/>
      <c r="G726" s="117"/>
      <c r="H726" s="113"/>
      <c r="I726" s="114"/>
      <c r="J726" s="114"/>
      <c r="K726" s="27"/>
      <c r="L726" s="1"/>
      <c r="M726" s="1"/>
      <c r="N726" s="1"/>
      <c r="O726" s="1"/>
      <c r="P726" s="1"/>
      <c r="Q726" s="1"/>
      <c r="R726" s="1"/>
      <c r="S726" s="1"/>
      <c r="T726" s="1"/>
      <c r="U726" s="1"/>
      <c r="V726" s="1"/>
      <c r="W726" s="1"/>
      <c r="X726" s="1"/>
      <c r="Y726" s="1"/>
      <c r="Z726" s="1"/>
      <c r="AA726" s="1"/>
    </row>
    <row r="727" ht="18.0" customHeight="1">
      <c r="A727" s="3"/>
      <c r="B727" s="21"/>
      <c r="C727" s="22"/>
      <c r="D727" s="23"/>
      <c r="E727" s="23"/>
      <c r="F727" s="23"/>
      <c r="G727" s="117"/>
      <c r="H727" s="115"/>
      <c r="I727" s="114"/>
      <c r="J727" s="114"/>
      <c r="K727" s="27"/>
      <c r="L727" s="1"/>
      <c r="M727" s="1"/>
      <c r="N727" s="1"/>
      <c r="O727" s="1"/>
      <c r="P727" s="1"/>
      <c r="Q727" s="1"/>
      <c r="R727" s="1"/>
      <c r="S727" s="1"/>
      <c r="T727" s="1"/>
      <c r="U727" s="1"/>
      <c r="V727" s="1"/>
      <c r="W727" s="1"/>
      <c r="X727" s="1"/>
      <c r="Y727" s="1"/>
      <c r="Z727" s="1"/>
      <c r="AA727" s="1"/>
    </row>
    <row r="728" ht="18.0" customHeight="1">
      <c r="A728" s="3"/>
      <c r="B728" s="21"/>
      <c r="C728" s="22"/>
      <c r="D728" s="23"/>
      <c r="E728" s="23"/>
      <c r="F728" s="23"/>
      <c r="G728" s="117"/>
      <c r="H728" s="115"/>
      <c r="I728" s="114"/>
      <c r="J728" s="114"/>
      <c r="K728" s="27"/>
      <c r="L728" s="1"/>
      <c r="M728" s="1"/>
      <c r="N728" s="1"/>
      <c r="O728" s="1"/>
      <c r="P728" s="1"/>
      <c r="Q728" s="1"/>
      <c r="R728" s="1"/>
      <c r="S728" s="1"/>
      <c r="T728" s="1"/>
      <c r="U728" s="1"/>
      <c r="V728" s="1"/>
      <c r="W728" s="1"/>
      <c r="X728" s="1"/>
      <c r="Y728" s="1"/>
      <c r="Z728" s="1"/>
      <c r="AA728" s="1"/>
    </row>
    <row r="729" ht="18.0" customHeight="1">
      <c r="A729" s="3"/>
      <c r="B729" s="21"/>
      <c r="C729" s="22"/>
      <c r="D729" s="23"/>
      <c r="E729" s="23"/>
      <c r="F729" s="23"/>
      <c r="G729" s="117"/>
      <c r="H729" s="115"/>
      <c r="I729" s="114"/>
      <c r="J729" s="114"/>
      <c r="K729" s="27"/>
      <c r="L729" s="1"/>
      <c r="M729" s="1"/>
      <c r="N729" s="1"/>
      <c r="O729" s="1"/>
      <c r="P729" s="1"/>
      <c r="Q729" s="1"/>
      <c r="R729" s="1"/>
      <c r="S729" s="1"/>
      <c r="T729" s="1"/>
      <c r="U729" s="1"/>
      <c r="V729" s="1"/>
      <c r="W729" s="1"/>
      <c r="X729" s="1"/>
      <c r="Y729" s="1"/>
      <c r="Z729" s="1"/>
      <c r="AA729" s="1"/>
    </row>
    <row r="730" ht="18.0" customHeight="1">
      <c r="A730" s="3"/>
      <c r="B730" s="21"/>
      <c r="C730" s="22"/>
      <c r="D730" s="23"/>
      <c r="E730" s="23"/>
      <c r="F730" s="23"/>
      <c r="G730" s="117"/>
      <c r="H730" s="115"/>
      <c r="I730" s="114"/>
      <c r="J730" s="114"/>
      <c r="K730" s="27"/>
      <c r="L730" s="1"/>
      <c r="M730" s="1"/>
      <c r="N730" s="1"/>
      <c r="O730" s="1"/>
      <c r="P730" s="1"/>
      <c r="Q730" s="1"/>
      <c r="R730" s="1"/>
      <c r="S730" s="1"/>
      <c r="T730" s="1"/>
      <c r="U730" s="1"/>
      <c r="V730" s="1"/>
      <c r="W730" s="1"/>
      <c r="X730" s="1"/>
      <c r="Y730" s="1"/>
      <c r="Z730" s="1"/>
      <c r="AA730" s="1"/>
    </row>
    <row r="731" ht="18.0" customHeight="1">
      <c r="A731" s="3"/>
      <c r="B731" s="21"/>
      <c r="C731" s="22"/>
      <c r="D731" s="23"/>
      <c r="E731" s="23"/>
      <c r="F731" s="23"/>
      <c r="G731" s="117"/>
      <c r="H731" s="115"/>
      <c r="I731" s="114"/>
      <c r="J731" s="114"/>
      <c r="K731" s="27"/>
      <c r="L731" s="1"/>
      <c r="M731" s="1"/>
      <c r="N731" s="1"/>
      <c r="O731" s="1"/>
      <c r="P731" s="1"/>
      <c r="Q731" s="1"/>
      <c r="R731" s="1"/>
      <c r="S731" s="1"/>
      <c r="T731" s="1"/>
      <c r="U731" s="1"/>
      <c r="V731" s="1"/>
      <c r="W731" s="1"/>
      <c r="X731" s="1"/>
      <c r="Y731" s="1"/>
      <c r="Z731" s="1"/>
      <c r="AA731" s="1"/>
    </row>
    <row r="732" ht="18.0" customHeight="1">
      <c r="A732" s="3"/>
      <c r="B732" s="21"/>
      <c r="C732" s="22"/>
      <c r="D732" s="23"/>
      <c r="E732" s="23"/>
      <c r="F732" s="23"/>
      <c r="G732" s="117"/>
      <c r="H732" s="113"/>
      <c r="I732" s="114"/>
      <c r="J732" s="114"/>
      <c r="K732" s="27"/>
      <c r="L732" s="1"/>
      <c r="M732" s="1"/>
      <c r="N732" s="1"/>
      <c r="O732" s="1"/>
      <c r="P732" s="1"/>
      <c r="Q732" s="1"/>
      <c r="R732" s="1"/>
      <c r="S732" s="1"/>
      <c r="T732" s="1"/>
      <c r="U732" s="1"/>
      <c r="V732" s="1"/>
      <c r="W732" s="1"/>
      <c r="X732" s="1"/>
      <c r="Y732" s="1"/>
      <c r="Z732" s="1"/>
      <c r="AA732" s="1"/>
    </row>
    <row r="733" ht="18.0" customHeight="1">
      <c r="A733" s="3"/>
      <c r="B733" s="21"/>
      <c r="C733" s="22"/>
      <c r="D733" s="23"/>
      <c r="E733" s="23"/>
      <c r="F733" s="23"/>
      <c r="G733" s="117"/>
      <c r="H733" s="113"/>
      <c r="I733" s="114"/>
      <c r="J733" s="114"/>
      <c r="K733" s="27"/>
      <c r="L733" s="1"/>
      <c r="M733" s="1"/>
      <c r="N733" s="1"/>
      <c r="O733" s="1"/>
      <c r="P733" s="1"/>
      <c r="Q733" s="1"/>
      <c r="R733" s="1"/>
      <c r="S733" s="1"/>
      <c r="T733" s="1"/>
      <c r="U733" s="1"/>
      <c r="V733" s="1"/>
      <c r="W733" s="1"/>
      <c r="X733" s="1"/>
      <c r="Y733" s="1"/>
      <c r="Z733" s="1"/>
      <c r="AA733" s="1"/>
    </row>
    <row r="734" ht="18.0" customHeight="1">
      <c r="A734" s="3"/>
      <c r="B734" s="21"/>
      <c r="C734" s="22"/>
      <c r="D734" s="23"/>
      <c r="E734" s="23"/>
      <c r="F734" s="23"/>
      <c r="G734" s="117"/>
      <c r="H734" s="115"/>
      <c r="I734" s="114"/>
      <c r="J734" s="114"/>
      <c r="K734" s="27"/>
      <c r="L734" s="1"/>
      <c r="M734" s="1"/>
      <c r="N734" s="1"/>
      <c r="O734" s="1"/>
      <c r="P734" s="1"/>
      <c r="Q734" s="1"/>
      <c r="R734" s="1"/>
      <c r="S734" s="1"/>
      <c r="T734" s="1"/>
      <c r="U734" s="1"/>
      <c r="V734" s="1"/>
      <c r="W734" s="1"/>
      <c r="X734" s="1"/>
      <c r="Y734" s="1"/>
      <c r="Z734" s="1"/>
      <c r="AA734" s="1"/>
    </row>
    <row r="735" ht="18.0" customHeight="1">
      <c r="A735" s="3"/>
      <c r="B735" s="21"/>
      <c r="C735" s="22"/>
      <c r="D735" s="23"/>
      <c r="E735" s="23"/>
      <c r="F735" s="23"/>
      <c r="G735" s="117"/>
      <c r="H735" s="115"/>
      <c r="I735" s="114"/>
      <c r="J735" s="114"/>
      <c r="K735" s="27"/>
      <c r="L735" s="1"/>
      <c r="M735" s="1"/>
      <c r="N735" s="1"/>
      <c r="O735" s="1"/>
      <c r="P735" s="1"/>
      <c r="Q735" s="1"/>
      <c r="R735" s="1"/>
      <c r="S735" s="1"/>
      <c r="T735" s="1"/>
      <c r="U735" s="1"/>
      <c r="V735" s="1"/>
      <c r="W735" s="1"/>
      <c r="X735" s="1"/>
      <c r="Y735" s="1"/>
      <c r="Z735" s="1"/>
      <c r="AA735" s="1"/>
    </row>
    <row r="736" ht="18.0" customHeight="1">
      <c r="A736" s="3"/>
      <c r="B736" s="21"/>
      <c r="C736" s="22"/>
      <c r="D736" s="23"/>
      <c r="E736" s="23"/>
      <c r="F736" s="23"/>
      <c r="G736" s="117"/>
      <c r="H736" s="113"/>
      <c r="I736" s="114"/>
      <c r="J736" s="114"/>
      <c r="K736" s="27"/>
      <c r="L736" s="1"/>
      <c r="M736" s="1"/>
      <c r="N736" s="1"/>
      <c r="O736" s="1"/>
      <c r="P736" s="1"/>
      <c r="Q736" s="1"/>
      <c r="R736" s="1"/>
      <c r="S736" s="1"/>
      <c r="T736" s="1"/>
      <c r="U736" s="1"/>
      <c r="V736" s="1"/>
      <c r="W736" s="1"/>
      <c r="X736" s="1"/>
      <c r="Y736" s="1"/>
      <c r="Z736" s="1"/>
      <c r="AA736" s="1"/>
    </row>
    <row r="737" ht="18.0" customHeight="1">
      <c r="A737" s="3"/>
      <c r="B737" s="21"/>
      <c r="C737" s="22"/>
      <c r="D737" s="23"/>
      <c r="E737" s="23"/>
      <c r="F737" s="23"/>
      <c r="G737" s="121"/>
      <c r="H737" s="122"/>
      <c r="I737" s="114"/>
      <c r="J737" s="114"/>
      <c r="K737" s="27"/>
      <c r="L737" s="1"/>
      <c r="M737" s="1"/>
      <c r="N737" s="1"/>
      <c r="O737" s="1"/>
      <c r="P737" s="1"/>
      <c r="Q737" s="1"/>
      <c r="R737" s="1"/>
      <c r="S737" s="1"/>
      <c r="T737" s="1"/>
      <c r="U737" s="1"/>
      <c r="V737" s="1"/>
      <c r="W737" s="1"/>
      <c r="X737" s="1"/>
      <c r="Y737" s="1"/>
      <c r="Z737" s="1"/>
      <c r="AA737" s="1"/>
    </row>
    <row r="738" ht="18.0" customHeight="1">
      <c r="A738" s="3"/>
      <c r="B738" s="21"/>
      <c r="C738" s="22"/>
      <c r="D738" s="23"/>
      <c r="E738" s="23"/>
      <c r="F738" s="23"/>
      <c r="G738" s="117"/>
      <c r="H738" s="115"/>
      <c r="I738" s="114"/>
      <c r="J738" s="114"/>
      <c r="K738" s="27"/>
      <c r="L738" s="1"/>
      <c r="M738" s="1"/>
      <c r="N738" s="1"/>
      <c r="O738" s="1"/>
      <c r="P738" s="1"/>
      <c r="Q738" s="1"/>
      <c r="R738" s="1"/>
      <c r="S738" s="1"/>
      <c r="T738" s="1"/>
      <c r="U738" s="1"/>
      <c r="V738" s="1"/>
      <c r="W738" s="1"/>
      <c r="X738" s="1"/>
      <c r="Y738" s="1"/>
      <c r="Z738" s="1"/>
      <c r="AA738" s="1"/>
    </row>
    <row r="739" ht="18.0" customHeight="1">
      <c r="A739" s="3"/>
      <c r="B739" s="21"/>
      <c r="C739" s="22"/>
      <c r="D739" s="23"/>
      <c r="E739" s="23"/>
      <c r="F739" s="23"/>
      <c r="G739" s="117"/>
      <c r="H739" s="115"/>
      <c r="I739" s="114"/>
      <c r="J739" s="114"/>
      <c r="K739" s="27"/>
      <c r="L739" s="1"/>
      <c r="M739" s="1"/>
      <c r="N739" s="1"/>
      <c r="O739" s="1"/>
      <c r="P739" s="1"/>
      <c r="Q739" s="1"/>
      <c r="R739" s="1"/>
      <c r="S739" s="1"/>
      <c r="T739" s="1"/>
      <c r="U739" s="1"/>
      <c r="V739" s="1"/>
      <c r="W739" s="1"/>
      <c r="X739" s="1"/>
      <c r="Y739" s="1"/>
      <c r="Z739" s="1"/>
      <c r="AA739" s="1"/>
    </row>
    <row r="740" ht="18.0" customHeight="1">
      <c r="A740" s="3"/>
      <c r="B740" s="21"/>
      <c r="C740" s="22"/>
      <c r="D740" s="23"/>
      <c r="E740" s="23"/>
      <c r="F740" s="23"/>
      <c r="G740" s="117"/>
      <c r="H740" s="115"/>
      <c r="I740" s="114"/>
      <c r="J740" s="114"/>
      <c r="K740" s="27"/>
      <c r="L740" s="1"/>
      <c r="M740" s="1"/>
      <c r="N740" s="1"/>
      <c r="O740" s="1"/>
      <c r="P740" s="1"/>
      <c r="Q740" s="1"/>
      <c r="R740" s="1"/>
      <c r="S740" s="1"/>
      <c r="T740" s="1"/>
      <c r="U740" s="1"/>
      <c r="V740" s="1"/>
      <c r="W740" s="1"/>
      <c r="X740" s="1"/>
      <c r="Y740" s="1"/>
      <c r="Z740" s="1"/>
      <c r="AA740" s="1"/>
    </row>
    <row r="741" ht="18.0" customHeight="1">
      <c r="A741" s="3"/>
      <c r="B741" s="21"/>
      <c r="C741" s="22"/>
      <c r="D741" s="23"/>
      <c r="E741" s="23"/>
      <c r="F741" s="23"/>
      <c r="G741" s="117"/>
      <c r="H741" s="115"/>
      <c r="I741" s="114"/>
      <c r="J741" s="114"/>
      <c r="K741" s="27"/>
      <c r="L741" s="1"/>
      <c r="M741" s="1"/>
      <c r="N741" s="1"/>
      <c r="O741" s="1"/>
      <c r="P741" s="1"/>
      <c r="Q741" s="1"/>
      <c r="R741" s="1"/>
      <c r="S741" s="1"/>
      <c r="T741" s="1"/>
      <c r="U741" s="1"/>
      <c r="V741" s="1"/>
      <c r="W741" s="1"/>
      <c r="X741" s="1"/>
      <c r="Y741" s="1"/>
      <c r="Z741" s="1"/>
      <c r="AA741" s="1"/>
    </row>
    <row r="742" ht="18.0" customHeight="1">
      <c r="A742" s="3"/>
      <c r="B742" s="21"/>
      <c r="C742" s="22"/>
      <c r="D742" s="23"/>
      <c r="E742" s="23"/>
      <c r="F742" s="23"/>
      <c r="G742" s="117"/>
      <c r="H742" s="115"/>
      <c r="I742" s="114"/>
      <c r="J742" s="114"/>
      <c r="K742" s="27"/>
      <c r="L742" s="1"/>
      <c r="M742" s="1"/>
      <c r="N742" s="1"/>
      <c r="O742" s="1"/>
      <c r="P742" s="1"/>
      <c r="Q742" s="1"/>
      <c r="R742" s="1"/>
      <c r="S742" s="1"/>
      <c r="T742" s="1"/>
      <c r="U742" s="1"/>
      <c r="V742" s="1"/>
      <c r="W742" s="1"/>
      <c r="X742" s="1"/>
      <c r="Y742" s="1"/>
      <c r="Z742" s="1"/>
      <c r="AA742" s="1"/>
    </row>
    <row r="743" ht="18.0" customHeight="1">
      <c r="A743" s="3"/>
      <c r="B743" s="21"/>
      <c r="C743" s="22"/>
      <c r="D743" s="23"/>
      <c r="E743" s="23"/>
      <c r="F743" s="23"/>
      <c r="G743" s="117"/>
      <c r="H743" s="115"/>
      <c r="I743" s="114"/>
      <c r="J743" s="114"/>
      <c r="K743" s="27"/>
      <c r="L743" s="1"/>
      <c r="M743" s="1"/>
      <c r="N743" s="1"/>
      <c r="O743" s="1"/>
      <c r="P743" s="1"/>
      <c r="Q743" s="1"/>
      <c r="R743" s="1"/>
      <c r="S743" s="1"/>
      <c r="T743" s="1"/>
      <c r="U743" s="1"/>
      <c r="V743" s="1"/>
      <c r="W743" s="1"/>
      <c r="X743" s="1"/>
      <c r="Y743" s="1"/>
      <c r="Z743" s="1"/>
      <c r="AA743" s="1"/>
    </row>
    <row r="744" ht="18.0" customHeight="1">
      <c r="A744" s="3"/>
      <c r="B744" s="21"/>
      <c r="C744" s="22"/>
      <c r="D744" s="23"/>
      <c r="E744" s="23"/>
      <c r="F744" s="23"/>
      <c r="G744" s="117"/>
      <c r="H744" s="115"/>
      <c r="I744" s="114"/>
      <c r="J744" s="114"/>
      <c r="K744" s="27"/>
      <c r="L744" s="1"/>
      <c r="M744" s="1"/>
      <c r="N744" s="1"/>
      <c r="O744" s="1"/>
      <c r="P744" s="1"/>
      <c r="Q744" s="1"/>
      <c r="R744" s="1"/>
      <c r="S744" s="1"/>
      <c r="T744" s="1"/>
      <c r="U744" s="1"/>
      <c r="V744" s="1"/>
      <c r="W744" s="1"/>
      <c r="X744" s="1"/>
      <c r="Y744" s="1"/>
      <c r="Z744" s="1"/>
      <c r="AA744" s="1"/>
    </row>
    <row r="745" ht="18.0" customHeight="1">
      <c r="A745" s="3"/>
      <c r="B745" s="21"/>
      <c r="C745" s="22"/>
      <c r="D745" s="23"/>
      <c r="E745" s="23"/>
      <c r="F745" s="23"/>
      <c r="G745" s="117"/>
      <c r="H745" s="115"/>
      <c r="I745" s="114"/>
      <c r="J745" s="114"/>
      <c r="K745" s="27"/>
      <c r="L745" s="1"/>
      <c r="M745" s="1"/>
      <c r="N745" s="1"/>
      <c r="O745" s="1"/>
      <c r="P745" s="1"/>
      <c r="Q745" s="1"/>
      <c r="R745" s="1"/>
      <c r="S745" s="1"/>
      <c r="T745" s="1"/>
      <c r="U745" s="1"/>
      <c r="V745" s="1"/>
      <c r="W745" s="1"/>
      <c r="X745" s="1"/>
      <c r="Y745" s="1"/>
      <c r="Z745" s="1"/>
      <c r="AA745" s="1"/>
    </row>
    <row r="746" ht="18.0" customHeight="1">
      <c r="A746" s="3"/>
      <c r="B746" s="21"/>
      <c r="C746" s="22"/>
      <c r="D746" s="23"/>
      <c r="E746" s="23"/>
      <c r="F746" s="23"/>
      <c r="G746" s="117"/>
      <c r="H746" s="115"/>
      <c r="I746" s="114"/>
      <c r="J746" s="114"/>
      <c r="K746" s="27"/>
      <c r="L746" s="1"/>
      <c r="M746" s="1"/>
      <c r="N746" s="1"/>
      <c r="O746" s="1"/>
      <c r="P746" s="1"/>
      <c r="Q746" s="1"/>
      <c r="R746" s="1"/>
      <c r="S746" s="1"/>
      <c r="T746" s="1"/>
      <c r="U746" s="1"/>
      <c r="V746" s="1"/>
      <c r="W746" s="1"/>
      <c r="X746" s="1"/>
      <c r="Y746" s="1"/>
      <c r="Z746" s="1"/>
      <c r="AA746" s="1"/>
    </row>
    <row r="747" ht="18.0" customHeight="1">
      <c r="A747" s="3"/>
      <c r="B747" s="21"/>
      <c r="C747" s="22"/>
      <c r="D747" s="23"/>
      <c r="E747" s="23"/>
      <c r="F747" s="23"/>
      <c r="G747" s="117"/>
      <c r="H747" s="115"/>
      <c r="I747" s="114"/>
      <c r="J747" s="114"/>
      <c r="K747" s="27"/>
      <c r="L747" s="1"/>
      <c r="M747" s="1"/>
      <c r="N747" s="1"/>
      <c r="O747" s="1"/>
      <c r="P747" s="1"/>
      <c r="Q747" s="1"/>
      <c r="R747" s="1"/>
      <c r="S747" s="1"/>
      <c r="T747" s="1"/>
      <c r="U747" s="1"/>
      <c r="V747" s="1"/>
      <c r="W747" s="1"/>
      <c r="X747" s="1"/>
      <c r="Y747" s="1"/>
      <c r="Z747" s="1"/>
      <c r="AA747" s="1"/>
    </row>
    <row r="748" ht="18.0" customHeight="1">
      <c r="A748" s="3"/>
      <c r="B748" s="21"/>
      <c r="C748" s="22"/>
      <c r="D748" s="23"/>
      <c r="E748" s="23"/>
      <c r="F748" s="23"/>
      <c r="G748" s="117"/>
      <c r="H748" s="115"/>
      <c r="I748" s="114"/>
      <c r="J748" s="114"/>
      <c r="K748" s="27"/>
      <c r="L748" s="1"/>
      <c r="M748" s="1"/>
      <c r="N748" s="1"/>
      <c r="O748" s="1"/>
      <c r="P748" s="1"/>
      <c r="Q748" s="1"/>
      <c r="R748" s="1"/>
      <c r="S748" s="1"/>
      <c r="T748" s="1"/>
      <c r="U748" s="1"/>
      <c r="V748" s="1"/>
      <c r="W748" s="1"/>
      <c r="X748" s="1"/>
      <c r="Y748" s="1"/>
      <c r="Z748" s="1"/>
      <c r="AA748" s="1"/>
    </row>
    <row r="749" ht="18.0" customHeight="1">
      <c r="A749" s="3"/>
      <c r="B749" s="21"/>
      <c r="C749" s="22"/>
      <c r="D749" s="23"/>
      <c r="E749" s="23"/>
      <c r="F749" s="23"/>
      <c r="G749" s="117"/>
      <c r="H749" s="115"/>
      <c r="I749" s="114"/>
      <c r="J749" s="114"/>
      <c r="K749" s="27"/>
      <c r="L749" s="1"/>
      <c r="M749" s="1"/>
      <c r="N749" s="1"/>
      <c r="O749" s="1"/>
      <c r="P749" s="1"/>
      <c r="Q749" s="1"/>
      <c r="R749" s="1"/>
      <c r="S749" s="1"/>
      <c r="T749" s="1"/>
      <c r="U749" s="1"/>
      <c r="V749" s="1"/>
      <c r="W749" s="1"/>
      <c r="X749" s="1"/>
      <c r="Y749" s="1"/>
      <c r="Z749" s="1"/>
      <c r="AA749" s="1"/>
    </row>
    <row r="750" ht="18.0" customHeight="1">
      <c r="A750" s="3"/>
      <c r="B750" s="21"/>
      <c r="C750" s="22"/>
      <c r="D750" s="23"/>
      <c r="E750" s="23"/>
      <c r="F750" s="23"/>
      <c r="G750" s="117"/>
      <c r="H750" s="115"/>
      <c r="I750" s="114"/>
      <c r="J750" s="114"/>
      <c r="K750" s="27"/>
      <c r="L750" s="1"/>
      <c r="M750" s="1"/>
      <c r="N750" s="1"/>
      <c r="O750" s="1"/>
      <c r="P750" s="1"/>
      <c r="Q750" s="1"/>
      <c r="R750" s="1"/>
      <c r="S750" s="1"/>
      <c r="T750" s="1"/>
      <c r="U750" s="1"/>
      <c r="V750" s="1"/>
      <c r="W750" s="1"/>
      <c r="X750" s="1"/>
      <c r="Y750" s="1"/>
      <c r="Z750" s="1"/>
      <c r="AA750" s="1"/>
    </row>
    <row r="751" ht="18.0" customHeight="1">
      <c r="A751" s="3"/>
      <c r="B751" s="21"/>
      <c r="C751" s="22"/>
      <c r="D751" s="23"/>
      <c r="E751" s="23"/>
      <c r="F751" s="23"/>
      <c r="G751" s="117"/>
      <c r="H751" s="115"/>
      <c r="I751" s="114"/>
      <c r="J751" s="114"/>
      <c r="K751" s="27"/>
      <c r="L751" s="1"/>
      <c r="M751" s="1"/>
      <c r="N751" s="1"/>
      <c r="O751" s="1"/>
      <c r="P751" s="1"/>
      <c r="Q751" s="1"/>
      <c r="R751" s="1"/>
      <c r="S751" s="1"/>
      <c r="T751" s="1"/>
      <c r="U751" s="1"/>
      <c r="V751" s="1"/>
      <c r="W751" s="1"/>
      <c r="X751" s="1"/>
      <c r="Y751" s="1"/>
      <c r="Z751" s="1"/>
      <c r="AA751" s="1"/>
    </row>
    <row r="752" ht="18.0" customHeight="1">
      <c r="A752" s="3"/>
      <c r="B752" s="21"/>
      <c r="C752" s="22"/>
      <c r="D752" s="23"/>
      <c r="E752" s="23"/>
      <c r="F752" s="23"/>
      <c r="G752" s="117"/>
      <c r="H752" s="115"/>
      <c r="I752" s="114"/>
      <c r="J752" s="114"/>
      <c r="K752" s="27"/>
      <c r="L752" s="1"/>
      <c r="M752" s="1"/>
      <c r="N752" s="1"/>
      <c r="O752" s="1"/>
      <c r="P752" s="1"/>
      <c r="Q752" s="1"/>
      <c r="R752" s="1"/>
      <c r="S752" s="1"/>
      <c r="T752" s="1"/>
      <c r="U752" s="1"/>
      <c r="V752" s="1"/>
      <c r="W752" s="1"/>
      <c r="X752" s="1"/>
      <c r="Y752" s="1"/>
      <c r="Z752" s="1"/>
      <c r="AA752" s="1"/>
    </row>
    <row r="753" ht="18.0" customHeight="1">
      <c r="A753" s="3"/>
      <c r="B753" s="21"/>
      <c r="C753" s="22"/>
      <c r="D753" s="23"/>
      <c r="E753" s="23"/>
      <c r="F753" s="23"/>
      <c r="G753" s="117"/>
      <c r="H753" s="115"/>
      <c r="I753" s="114"/>
      <c r="J753" s="114"/>
      <c r="K753" s="27"/>
      <c r="L753" s="1"/>
      <c r="M753" s="1"/>
      <c r="N753" s="1"/>
      <c r="O753" s="1"/>
      <c r="P753" s="1"/>
      <c r="Q753" s="1"/>
      <c r="R753" s="1"/>
      <c r="S753" s="1"/>
      <c r="T753" s="1"/>
      <c r="U753" s="1"/>
      <c r="V753" s="1"/>
      <c r="W753" s="1"/>
      <c r="X753" s="1"/>
      <c r="Y753" s="1"/>
      <c r="Z753" s="1"/>
      <c r="AA753" s="1"/>
    </row>
    <row r="754" ht="18.0" customHeight="1">
      <c r="A754" s="3"/>
      <c r="B754" s="21"/>
      <c r="C754" s="22"/>
      <c r="D754" s="23"/>
      <c r="E754" s="23"/>
      <c r="F754" s="23"/>
      <c r="G754" s="117"/>
      <c r="H754" s="115"/>
      <c r="I754" s="114"/>
      <c r="J754" s="114"/>
      <c r="K754" s="27"/>
      <c r="L754" s="1"/>
      <c r="M754" s="1"/>
      <c r="N754" s="1"/>
      <c r="O754" s="1"/>
      <c r="P754" s="1"/>
      <c r="Q754" s="1"/>
      <c r="R754" s="1"/>
      <c r="S754" s="1"/>
      <c r="T754" s="1"/>
      <c r="U754" s="1"/>
      <c r="V754" s="1"/>
      <c r="W754" s="1"/>
      <c r="X754" s="1"/>
      <c r="Y754" s="1"/>
      <c r="Z754" s="1"/>
      <c r="AA754" s="1"/>
    </row>
    <row r="755" ht="18.0" customHeight="1">
      <c r="A755" s="3"/>
      <c r="B755" s="21"/>
      <c r="C755" s="22"/>
      <c r="D755" s="23"/>
      <c r="E755" s="23"/>
      <c r="F755" s="23"/>
      <c r="G755" s="117"/>
      <c r="H755" s="115"/>
      <c r="I755" s="114"/>
      <c r="J755" s="114"/>
      <c r="K755" s="27"/>
      <c r="L755" s="1"/>
      <c r="M755" s="1"/>
      <c r="N755" s="1"/>
      <c r="O755" s="1"/>
      <c r="P755" s="1"/>
      <c r="Q755" s="1"/>
      <c r="R755" s="1"/>
      <c r="S755" s="1"/>
      <c r="T755" s="1"/>
      <c r="U755" s="1"/>
      <c r="V755" s="1"/>
      <c r="W755" s="1"/>
      <c r="X755" s="1"/>
      <c r="Y755" s="1"/>
      <c r="Z755" s="1"/>
      <c r="AA755" s="1"/>
    </row>
    <row r="756" ht="18.0" customHeight="1">
      <c r="A756" s="3"/>
      <c r="B756" s="21"/>
      <c r="C756" s="22"/>
      <c r="D756" s="23"/>
      <c r="E756" s="23"/>
      <c r="F756" s="23"/>
      <c r="G756" s="117"/>
      <c r="H756" s="115"/>
      <c r="I756" s="114"/>
      <c r="J756" s="114"/>
      <c r="K756" s="27"/>
      <c r="L756" s="1"/>
      <c r="M756" s="1"/>
      <c r="N756" s="1"/>
      <c r="O756" s="1"/>
      <c r="P756" s="1"/>
      <c r="Q756" s="1"/>
      <c r="R756" s="1"/>
      <c r="S756" s="1"/>
      <c r="T756" s="1"/>
      <c r="U756" s="1"/>
      <c r="V756" s="1"/>
      <c r="W756" s="1"/>
      <c r="X756" s="1"/>
      <c r="Y756" s="1"/>
      <c r="Z756" s="1"/>
      <c r="AA756" s="1"/>
    </row>
    <row r="757" ht="18.0" customHeight="1">
      <c r="A757" s="3"/>
      <c r="B757" s="21"/>
      <c r="C757" s="22"/>
      <c r="D757" s="23"/>
      <c r="E757" s="23"/>
      <c r="F757" s="23"/>
      <c r="G757" s="117"/>
      <c r="H757" s="115"/>
      <c r="I757" s="114"/>
      <c r="J757" s="114"/>
      <c r="K757" s="27"/>
      <c r="L757" s="1"/>
      <c r="M757" s="1"/>
      <c r="N757" s="1"/>
      <c r="O757" s="1"/>
      <c r="P757" s="1"/>
      <c r="Q757" s="1"/>
      <c r="R757" s="1"/>
      <c r="S757" s="1"/>
      <c r="T757" s="1"/>
      <c r="U757" s="1"/>
      <c r="V757" s="1"/>
      <c r="W757" s="1"/>
      <c r="X757" s="1"/>
      <c r="Y757" s="1"/>
      <c r="Z757" s="1"/>
      <c r="AA757" s="1"/>
    </row>
    <row r="758" ht="18.0" customHeight="1">
      <c r="A758" s="3"/>
      <c r="B758" s="21"/>
      <c r="C758" s="22"/>
      <c r="D758" s="23"/>
      <c r="E758" s="23"/>
      <c r="F758" s="23"/>
      <c r="G758" s="117"/>
      <c r="H758" s="115"/>
      <c r="I758" s="114"/>
      <c r="J758" s="114"/>
      <c r="K758" s="27"/>
      <c r="L758" s="1"/>
      <c r="M758" s="1"/>
      <c r="N758" s="1"/>
      <c r="O758" s="1"/>
      <c r="P758" s="1"/>
      <c r="Q758" s="1"/>
      <c r="R758" s="1"/>
      <c r="S758" s="1"/>
      <c r="T758" s="1"/>
      <c r="U758" s="1"/>
      <c r="V758" s="1"/>
      <c r="W758" s="1"/>
      <c r="X758" s="1"/>
      <c r="Y758" s="1"/>
      <c r="Z758" s="1"/>
      <c r="AA758" s="1"/>
    </row>
    <row r="759" ht="18.0" customHeight="1">
      <c r="A759" s="3"/>
      <c r="B759" s="21"/>
      <c r="C759" s="22"/>
      <c r="D759" s="23"/>
      <c r="E759" s="23"/>
      <c r="F759" s="23"/>
      <c r="G759" s="117"/>
      <c r="H759" s="115"/>
      <c r="I759" s="114"/>
      <c r="J759" s="114"/>
      <c r="K759" s="27"/>
      <c r="L759" s="1"/>
      <c r="M759" s="1"/>
      <c r="N759" s="1"/>
      <c r="O759" s="1"/>
      <c r="P759" s="1"/>
      <c r="Q759" s="1"/>
      <c r="R759" s="1"/>
      <c r="S759" s="1"/>
      <c r="T759" s="1"/>
      <c r="U759" s="1"/>
      <c r="V759" s="1"/>
      <c r="W759" s="1"/>
      <c r="X759" s="1"/>
      <c r="Y759" s="1"/>
      <c r="Z759" s="1"/>
      <c r="AA759" s="1"/>
    </row>
    <row r="760" ht="18.0" customHeight="1">
      <c r="A760" s="3"/>
      <c r="B760" s="21"/>
      <c r="C760" s="22"/>
      <c r="D760" s="23"/>
      <c r="E760" s="23"/>
      <c r="F760" s="23"/>
      <c r="G760" s="117"/>
      <c r="H760" s="115"/>
      <c r="I760" s="114"/>
      <c r="J760" s="114"/>
      <c r="K760" s="27"/>
      <c r="L760" s="1"/>
      <c r="M760" s="1"/>
      <c r="N760" s="1"/>
      <c r="O760" s="1"/>
      <c r="P760" s="1"/>
      <c r="Q760" s="1"/>
      <c r="R760" s="1"/>
      <c r="S760" s="1"/>
      <c r="T760" s="1"/>
      <c r="U760" s="1"/>
      <c r="V760" s="1"/>
      <c r="W760" s="1"/>
      <c r="X760" s="1"/>
      <c r="Y760" s="1"/>
      <c r="Z760" s="1"/>
      <c r="AA760" s="1"/>
    </row>
    <row r="761" ht="18.0" customHeight="1">
      <c r="A761" s="3"/>
      <c r="B761" s="21"/>
      <c r="C761" s="22"/>
      <c r="D761" s="23"/>
      <c r="E761" s="23"/>
      <c r="F761" s="23"/>
      <c r="G761" s="117"/>
      <c r="H761" s="115"/>
      <c r="I761" s="114"/>
      <c r="J761" s="114"/>
      <c r="K761" s="27"/>
      <c r="L761" s="1"/>
      <c r="M761" s="1"/>
      <c r="N761" s="1"/>
      <c r="O761" s="1"/>
      <c r="P761" s="1"/>
      <c r="Q761" s="1"/>
      <c r="R761" s="1"/>
      <c r="S761" s="1"/>
      <c r="T761" s="1"/>
      <c r="U761" s="1"/>
      <c r="V761" s="1"/>
      <c r="W761" s="1"/>
      <c r="X761" s="1"/>
      <c r="Y761" s="1"/>
      <c r="Z761" s="1"/>
      <c r="AA761" s="1"/>
    </row>
    <row r="762" ht="18.0" customHeight="1">
      <c r="A762" s="3"/>
      <c r="B762" s="21"/>
      <c r="C762" s="22"/>
      <c r="D762" s="23"/>
      <c r="E762" s="23"/>
      <c r="F762" s="23"/>
      <c r="G762" s="117"/>
      <c r="H762" s="115"/>
      <c r="I762" s="114"/>
      <c r="J762" s="114"/>
      <c r="K762" s="27"/>
      <c r="L762" s="1"/>
      <c r="M762" s="1"/>
      <c r="N762" s="1"/>
      <c r="O762" s="1"/>
      <c r="P762" s="1"/>
      <c r="Q762" s="1"/>
      <c r="R762" s="1"/>
      <c r="S762" s="1"/>
      <c r="T762" s="1"/>
      <c r="U762" s="1"/>
      <c r="V762" s="1"/>
      <c r="W762" s="1"/>
      <c r="X762" s="1"/>
      <c r="Y762" s="1"/>
      <c r="Z762" s="1"/>
      <c r="AA762" s="1"/>
    </row>
    <row r="763" ht="18.0" customHeight="1">
      <c r="A763" s="3"/>
      <c r="B763" s="21"/>
      <c r="C763" s="22"/>
      <c r="D763" s="23"/>
      <c r="E763" s="23"/>
      <c r="F763" s="23"/>
      <c r="G763" s="117"/>
      <c r="H763" s="115"/>
      <c r="I763" s="114"/>
      <c r="J763" s="114"/>
      <c r="K763" s="27"/>
      <c r="L763" s="1"/>
      <c r="M763" s="1"/>
      <c r="N763" s="1"/>
      <c r="O763" s="1"/>
      <c r="P763" s="1"/>
      <c r="Q763" s="1"/>
      <c r="R763" s="1"/>
      <c r="S763" s="1"/>
      <c r="T763" s="1"/>
      <c r="U763" s="1"/>
      <c r="V763" s="1"/>
      <c r="W763" s="1"/>
      <c r="X763" s="1"/>
      <c r="Y763" s="1"/>
      <c r="Z763" s="1"/>
      <c r="AA763" s="1"/>
    </row>
    <row r="764" ht="18.0" customHeight="1">
      <c r="A764" s="3"/>
      <c r="B764" s="21"/>
      <c r="C764" s="22"/>
      <c r="D764" s="23"/>
      <c r="E764" s="23"/>
      <c r="F764" s="23"/>
      <c r="G764" s="117"/>
      <c r="H764" s="115"/>
      <c r="I764" s="114"/>
      <c r="J764" s="114"/>
      <c r="K764" s="27"/>
      <c r="L764" s="1"/>
      <c r="M764" s="1"/>
      <c r="N764" s="1"/>
      <c r="O764" s="1"/>
      <c r="P764" s="1"/>
      <c r="Q764" s="1"/>
      <c r="R764" s="1"/>
      <c r="S764" s="1"/>
      <c r="T764" s="1"/>
      <c r="U764" s="1"/>
      <c r="V764" s="1"/>
      <c r="W764" s="1"/>
      <c r="X764" s="1"/>
      <c r="Y764" s="1"/>
      <c r="Z764" s="1"/>
      <c r="AA764" s="1"/>
    </row>
    <row r="765" ht="18.0" customHeight="1">
      <c r="A765" s="3"/>
      <c r="B765" s="21"/>
      <c r="C765" s="22"/>
      <c r="D765" s="23"/>
      <c r="E765" s="23"/>
      <c r="F765" s="23"/>
      <c r="G765" s="117"/>
      <c r="H765" s="115"/>
      <c r="I765" s="114"/>
      <c r="J765" s="114"/>
      <c r="K765" s="27"/>
      <c r="L765" s="1"/>
      <c r="M765" s="1"/>
      <c r="N765" s="1"/>
      <c r="O765" s="1"/>
      <c r="P765" s="1"/>
      <c r="Q765" s="1"/>
      <c r="R765" s="1"/>
      <c r="S765" s="1"/>
      <c r="T765" s="1"/>
      <c r="U765" s="1"/>
      <c r="V765" s="1"/>
      <c r="W765" s="1"/>
      <c r="X765" s="1"/>
      <c r="Y765" s="1"/>
      <c r="Z765" s="1"/>
      <c r="AA765" s="1"/>
    </row>
    <row r="766" ht="18.0" customHeight="1">
      <c r="A766" s="3"/>
      <c r="B766" s="21"/>
      <c r="C766" s="22"/>
      <c r="D766" s="23"/>
      <c r="E766" s="23"/>
      <c r="F766" s="23"/>
      <c r="G766" s="117"/>
      <c r="H766" s="115"/>
      <c r="I766" s="114"/>
      <c r="J766" s="114"/>
      <c r="K766" s="27"/>
      <c r="L766" s="1"/>
      <c r="M766" s="1"/>
      <c r="N766" s="1"/>
      <c r="O766" s="1"/>
      <c r="P766" s="1"/>
      <c r="Q766" s="1"/>
      <c r="R766" s="1"/>
      <c r="S766" s="1"/>
      <c r="T766" s="1"/>
      <c r="U766" s="1"/>
      <c r="V766" s="1"/>
      <c r="W766" s="1"/>
      <c r="X766" s="1"/>
      <c r="Y766" s="1"/>
      <c r="Z766" s="1"/>
      <c r="AA766" s="1"/>
    </row>
    <row r="767" ht="18.0" customHeight="1">
      <c r="A767" s="3"/>
      <c r="B767" s="21"/>
      <c r="C767" s="22"/>
      <c r="D767" s="23"/>
      <c r="E767" s="23"/>
      <c r="F767" s="23"/>
      <c r="G767" s="117"/>
      <c r="H767" s="115"/>
      <c r="I767" s="114"/>
      <c r="J767" s="114"/>
      <c r="K767" s="27"/>
      <c r="L767" s="1"/>
      <c r="M767" s="1"/>
      <c r="N767" s="1"/>
      <c r="O767" s="1"/>
      <c r="P767" s="1"/>
      <c r="Q767" s="1"/>
      <c r="R767" s="1"/>
      <c r="S767" s="1"/>
      <c r="T767" s="1"/>
      <c r="U767" s="1"/>
      <c r="V767" s="1"/>
      <c r="W767" s="1"/>
      <c r="X767" s="1"/>
      <c r="Y767" s="1"/>
      <c r="Z767" s="1"/>
      <c r="AA767" s="1"/>
    </row>
    <row r="768" ht="18.0" customHeight="1">
      <c r="A768" s="3"/>
      <c r="B768" s="21"/>
      <c r="C768" s="22"/>
      <c r="D768" s="23"/>
      <c r="E768" s="23"/>
      <c r="F768" s="23"/>
      <c r="G768" s="117"/>
      <c r="H768" s="115"/>
      <c r="I768" s="114"/>
      <c r="J768" s="114"/>
      <c r="K768" s="27"/>
      <c r="L768" s="1"/>
      <c r="M768" s="1"/>
      <c r="N768" s="1"/>
      <c r="O768" s="1"/>
      <c r="P768" s="1"/>
      <c r="Q768" s="1"/>
      <c r="R768" s="1"/>
      <c r="S768" s="1"/>
      <c r="T768" s="1"/>
      <c r="U768" s="1"/>
      <c r="V768" s="1"/>
      <c r="W768" s="1"/>
      <c r="X768" s="1"/>
      <c r="Y768" s="1"/>
      <c r="Z768" s="1"/>
      <c r="AA768" s="1"/>
    </row>
    <row r="769" ht="18.0" customHeight="1">
      <c r="A769" s="3"/>
      <c r="B769" s="21"/>
      <c r="C769" s="22"/>
      <c r="D769" s="23"/>
      <c r="E769" s="23"/>
      <c r="F769" s="23"/>
      <c r="G769" s="117"/>
      <c r="H769" s="115"/>
      <c r="I769" s="114"/>
      <c r="J769" s="114"/>
      <c r="K769" s="27"/>
      <c r="L769" s="1"/>
      <c r="M769" s="1"/>
      <c r="N769" s="1"/>
      <c r="O769" s="1"/>
      <c r="P769" s="1"/>
      <c r="Q769" s="1"/>
      <c r="R769" s="1"/>
      <c r="S769" s="1"/>
      <c r="T769" s="1"/>
      <c r="U769" s="1"/>
      <c r="V769" s="1"/>
      <c r="W769" s="1"/>
      <c r="X769" s="1"/>
      <c r="Y769" s="1"/>
      <c r="Z769" s="1"/>
      <c r="AA769" s="1"/>
    </row>
    <row r="770" ht="18.0" customHeight="1">
      <c r="A770" s="3"/>
      <c r="B770" s="21"/>
      <c r="C770" s="22"/>
      <c r="D770" s="23"/>
      <c r="E770" s="23"/>
      <c r="F770" s="23"/>
      <c r="G770" s="117"/>
      <c r="H770" s="115"/>
      <c r="I770" s="114"/>
      <c r="J770" s="114"/>
      <c r="K770" s="27"/>
      <c r="L770" s="1"/>
      <c r="M770" s="1"/>
      <c r="N770" s="1"/>
      <c r="O770" s="1"/>
      <c r="P770" s="1"/>
      <c r="Q770" s="1"/>
      <c r="R770" s="1"/>
      <c r="S770" s="1"/>
      <c r="T770" s="1"/>
      <c r="U770" s="1"/>
      <c r="V770" s="1"/>
      <c r="W770" s="1"/>
      <c r="X770" s="1"/>
      <c r="Y770" s="1"/>
      <c r="Z770" s="1"/>
      <c r="AA770" s="1"/>
    </row>
    <row r="771" ht="18.0" customHeight="1">
      <c r="A771" s="3"/>
      <c r="B771" s="21"/>
      <c r="C771" s="22"/>
      <c r="D771" s="23"/>
      <c r="E771" s="23"/>
      <c r="F771" s="23"/>
      <c r="G771" s="117"/>
      <c r="H771" s="115"/>
      <c r="I771" s="114"/>
      <c r="J771" s="114"/>
      <c r="K771" s="27"/>
      <c r="L771" s="1"/>
      <c r="M771" s="1"/>
      <c r="N771" s="1"/>
      <c r="O771" s="1"/>
      <c r="P771" s="1"/>
      <c r="Q771" s="1"/>
      <c r="R771" s="1"/>
      <c r="S771" s="1"/>
      <c r="T771" s="1"/>
      <c r="U771" s="1"/>
      <c r="V771" s="1"/>
      <c r="W771" s="1"/>
      <c r="X771" s="1"/>
      <c r="Y771" s="1"/>
      <c r="Z771" s="1"/>
      <c r="AA771" s="1"/>
    </row>
    <row r="772" ht="18.0" customHeight="1">
      <c r="A772" s="3"/>
      <c r="B772" s="21"/>
      <c r="C772" s="22"/>
      <c r="D772" s="23"/>
      <c r="E772" s="23"/>
      <c r="F772" s="23"/>
      <c r="G772" s="117"/>
      <c r="H772" s="115"/>
      <c r="I772" s="114"/>
      <c r="J772" s="114"/>
      <c r="K772" s="27"/>
      <c r="L772" s="1"/>
      <c r="M772" s="1"/>
      <c r="N772" s="1"/>
      <c r="O772" s="1"/>
      <c r="P772" s="1"/>
      <c r="Q772" s="1"/>
      <c r="R772" s="1"/>
      <c r="S772" s="1"/>
      <c r="T772" s="1"/>
      <c r="U772" s="1"/>
      <c r="V772" s="1"/>
      <c r="W772" s="1"/>
      <c r="X772" s="1"/>
      <c r="Y772" s="1"/>
      <c r="Z772" s="1"/>
      <c r="AA772" s="1"/>
    </row>
    <row r="773" ht="18.0" customHeight="1">
      <c r="A773" s="3"/>
      <c r="B773" s="21"/>
      <c r="C773" s="22"/>
      <c r="D773" s="23"/>
      <c r="E773" s="23"/>
      <c r="F773" s="23"/>
      <c r="G773" s="117"/>
      <c r="H773" s="115"/>
      <c r="I773" s="114"/>
      <c r="J773" s="114"/>
      <c r="K773" s="27"/>
      <c r="L773" s="1"/>
      <c r="M773" s="1"/>
      <c r="N773" s="1"/>
      <c r="O773" s="1"/>
      <c r="P773" s="1"/>
      <c r="Q773" s="1"/>
      <c r="R773" s="1"/>
      <c r="S773" s="1"/>
      <c r="T773" s="1"/>
      <c r="U773" s="1"/>
      <c r="V773" s="1"/>
      <c r="W773" s="1"/>
      <c r="X773" s="1"/>
      <c r="Y773" s="1"/>
      <c r="Z773" s="1"/>
      <c r="AA773" s="1"/>
    </row>
    <row r="774" ht="18.0" customHeight="1">
      <c r="A774" s="3"/>
      <c r="B774" s="21"/>
      <c r="C774" s="22"/>
      <c r="D774" s="23"/>
      <c r="E774" s="23"/>
      <c r="F774" s="23"/>
      <c r="G774" s="117"/>
      <c r="H774" s="115"/>
      <c r="I774" s="114"/>
      <c r="J774" s="114"/>
      <c r="K774" s="27"/>
      <c r="L774" s="1"/>
      <c r="M774" s="1"/>
      <c r="N774" s="1"/>
      <c r="O774" s="1"/>
      <c r="P774" s="1"/>
      <c r="Q774" s="1"/>
      <c r="R774" s="1"/>
      <c r="S774" s="1"/>
      <c r="T774" s="1"/>
      <c r="U774" s="1"/>
      <c r="V774" s="1"/>
      <c r="W774" s="1"/>
      <c r="X774" s="1"/>
      <c r="Y774" s="1"/>
      <c r="Z774" s="1"/>
      <c r="AA774" s="1"/>
    </row>
    <row r="775" ht="18.0" customHeight="1">
      <c r="A775" s="3"/>
      <c r="B775" s="21"/>
      <c r="C775" s="22"/>
      <c r="D775" s="23"/>
      <c r="E775" s="23"/>
      <c r="F775" s="23"/>
      <c r="G775" s="117"/>
      <c r="H775" s="115"/>
      <c r="I775" s="114"/>
      <c r="J775" s="114"/>
      <c r="K775" s="27"/>
      <c r="L775" s="1"/>
      <c r="M775" s="1"/>
      <c r="N775" s="1"/>
      <c r="O775" s="1"/>
      <c r="P775" s="1"/>
      <c r="Q775" s="1"/>
      <c r="R775" s="1"/>
      <c r="S775" s="1"/>
      <c r="T775" s="1"/>
      <c r="U775" s="1"/>
      <c r="V775" s="1"/>
      <c r="W775" s="1"/>
      <c r="X775" s="1"/>
      <c r="Y775" s="1"/>
      <c r="Z775" s="1"/>
      <c r="AA775" s="1"/>
    </row>
    <row r="776" ht="18.0" customHeight="1">
      <c r="A776" s="3"/>
      <c r="B776" s="21"/>
      <c r="C776" s="22"/>
      <c r="D776" s="23"/>
      <c r="E776" s="23"/>
      <c r="F776" s="23"/>
      <c r="G776" s="117"/>
      <c r="H776" s="115"/>
      <c r="I776" s="114"/>
      <c r="J776" s="114"/>
      <c r="K776" s="27"/>
      <c r="L776" s="1"/>
      <c r="M776" s="1"/>
      <c r="N776" s="1"/>
      <c r="O776" s="1"/>
      <c r="P776" s="1"/>
      <c r="Q776" s="1"/>
      <c r="R776" s="1"/>
      <c r="S776" s="1"/>
      <c r="T776" s="1"/>
      <c r="U776" s="1"/>
      <c r="V776" s="1"/>
      <c r="W776" s="1"/>
      <c r="X776" s="1"/>
      <c r="Y776" s="1"/>
      <c r="Z776" s="1"/>
      <c r="AA776" s="1"/>
    </row>
    <row r="777" ht="18.0" customHeight="1">
      <c r="A777" s="3"/>
      <c r="B777" s="21"/>
      <c r="C777" s="22"/>
      <c r="D777" s="23"/>
      <c r="E777" s="23"/>
      <c r="F777" s="23"/>
      <c r="G777" s="117"/>
      <c r="H777" s="115"/>
      <c r="I777" s="114"/>
      <c r="J777" s="114"/>
      <c r="K777" s="27"/>
      <c r="L777" s="1"/>
      <c r="M777" s="1"/>
      <c r="N777" s="1"/>
      <c r="O777" s="1"/>
      <c r="P777" s="1"/>
      <c r="Q777" s="1"/>
      <c r="R777" s="1"/>
      <c r="S777" s="1"/>
      <c r="T777" s="1"/>
      <c r="U777" s="1"/>
      <c r="V777" s="1"/>
      <c r="W777" s="1"/>
      <c r="X777" s="1"/>
      <c r="Y777" s="1"/>
      <c r="Z777" s="1"/>
      <c r="AA777" s="1"/>
    </row>
    <row r="778" ht="18.0" customHeight="1">
      <c r="A778" s="3"/>
      <c r="B778" s="21"/>
      <c r="C778" s="22"/>
      <c r="D778" s="23"/>
      <c r="E778" s="23"/>
      <c r="F778" s="23"/>
      <c r="G778" s="117"/>
      <c r="H778" s="115"/>
      <c r="I778" s="114"/>
      <c r="J778" s="114"/>
      <c r="K778" s="27"/>
      <c r="L778" s="1"/>
      <c r="M778" s="1"/>
      <c r="N778" s="1"/>
      <c r="O778" s="1"/>
      <c r="P778" s="1"/>
      <c r="Q778" s="1"/>
      <c r="R778" s="1"/>
      <c r="S778" s="1"/>
      <c r="T778" s="1"/>
      <c r="U778" s="1"/>
      <c r="V778" s="1"/>
      <c r="W778" s="1"/>
      <c r="X778" s="1"/>
      <c r="Y778" s="1"/>
      <c r="Z778" s="1"/>
      <c r="AA778" s="1"/>
    </row>
    <row r="779" ht="18.0" customHeight="1">
      <c r="A779" s="3"/>
      <c r="B779" s="21"/>
      <c r="C779" s="22"/>
      <c r="D779" s="23"/>
      <c r="E779" s="23"/>
      <c r="F779" s="23"/>
      <c r="G779" s="117"/>
      <c r="H779" s="115"/>
      <c r="I779" s="114"/>
      <c r="J779" s="114"/>
      <c r="K779" s="27"/>
      <c r="L779" s="1"/>
      <c r="M779" s="1"/>
      <c r="N779" s="1"/>
      <c r="O779" s="1"/>
      <c r="P779" s="1"/>
      <c r="Q779" s="1"/>
      <c r="R779" s="1"/>
      <c r="S779" s="1"/>
      <c r="T779" s="1"/>
      <c r="U779" s="1"/>
      <c r="V779" s="1"/>
      <c r="W779" s="1"/>
      <c r="X779" s="1"/>
      <c r="Y779" s="1"/>
      <c r="Z779" s="1"/>
      <c r="AA779" s="1"/>
    </row>
    <row r="780" ht="18.0" customHeight="1">
      <c r="A780" s="3"/>
      <c r="B780" s="21"/>
      <c r="C780" s="22"/>
      <c r="D780" s="23"/>
      <c r="E780" s="23"/>
      <c r="F780" s="23"/>
      <c r="G780" s="117"/>
      <c r="H780" s="115"/>
      <c r="I780" s="114"/>
      <c r="J780" s="114"/>
      <c r="K780" s="27"/>
      <c r="L780" s="1"/>
      <c r="M780" s="1"/>
      <c r="N780" s="1"/>
      <c r="O780" s="1"/>
      <c r="P780" s="1"/>
      <c r="Q780" s="1"/>
      <c r="R780" s="1"/>
      <c r="S780" s="1"/>
      <c r="T780" s="1"/>
      <c r="U780" s="1"/>
      <c r="V780" s="1"/>
      <c r="W780" s="1"/>
      <c r="X780" s="1"/>
      <c r="Y780" s="1"/>
      <c r="Z780" s="1"/>
      <c r="AA780" s="1"/>
    </row>
    <row r="781" ht="18.0" customHeight="1">
      <c r="A781" s="3"/>
      <c r="B781" s="21"/>
      <c r="C781" s="22"/>
      <c r="D781" s="23"/>
      <c r="E781" s="23"/>
      <c r="F781" s="23"/>
      <c r="G781" s="117"/>
      <c r="H781" s="115"/>
      <c r="I781" s="114"/>
      <c r="J781" s="114"/>
      <c r="K781" s="27"/>
      <c r="L781" s="1"/>
      <c r="M781" s="1"/>
      <c r="N781" s="1"/>
      <c r="O781" s="1"/>
      <c r="P781" s="1"/>
      <c r="Q781" s="1"/>
      <c r="R781" s="1"/>
      <c r="S781" s="1"/>
      <c r="T781" s="1"/>
      <c r="U781" s="1"/>
      <c r="V781" s="1"/>
      <c r="W781" s="1"/>
      <c r="X781" s="1"/>
      <c r="Y781" s="1"/>
      <c r="Z781" s="1"/>
      <c r="AA781" s="1"/>
    </row>
    <row r="782" ht="18.0" customHeight="1">
      <c r="A782" s="3"/>
      <c r="B782" s="21"/>
      <c r="C782" s="22"/>
      <c r="D782" s="23"/>
      <c r="E782" s="23"/>
      <c r="F782" s="23"/>
      <c r="G782" s="117"/>
      <c r="H782" s="115"/>
      <c r="I782" s="114"/>
      <c r="J782" s="114"/>
      <c r="K782" s="27"/>
      <c r="L782" s="1"/>
      <c r="M782" s="1"/>
      <c r="N782" s="1"/>
      <c r="O782" s="1"/>
      <c r="P782" s="1"/>
      <c r="Q782" s="1"/>
      <c r="R782" s="1"/>
      <c r="S782" s="1"/>
      <c r="T782" s="1"/>
      <c r="U782" s="1"/>
      <c r="V782" s="1"/>
      <c r="W782" s="1"/>
      <c r="X782" s="1"/>
      <c r="Y782" s="1"/>
      <c r="Z782" s="1"/>
      <c r="AA782" s="1"/>
    </row>
    <row r="783" ht="18.0" customHeight="1">
      <c r="A783" s="3"/>
      <c r="B783" s="21"/>
      <c r="C783" s="22"/>
      <c r="D783" s="23"/>
      <c r="E783" s="23"/>
      <c r="F783" s="23"/>
      <c r="G783" s="117"/>
      <c r="H783" s="115"/>
      <c r="I783" s="114"/>
      <c r="J783" s="114"/>
      <c r="K783" s="27"/>
      <c r="L783" s="1"/>
      <c r="M783" s="1"/>
      <c r="N783" s="1"/>
      <c r="O783" s="1"/>
      <c r="P783" s="1"/>
      <c r="Q783" s="1"/>
      <c r="R783" s="1"/>
      <c r="S783" s="1"/>
      <c r="T783" s="1"/>
      <c r="U783" s="1"/>
      <c r="V783" s="1"/>
      <c r="W783" s="1"/>
      <c r="X783" s="1"/>
      <c r="Y783" s="1"/>
      <c r="Z783" s="1"/>
      <c r="AA783" s="1"/>
    </row>
    <row r="784" ht="18.0" customHeight="1">
      <c r="A784" s="3"/>
      <c r="B784" s="21"/>
      <c r="C784" s="22"/>
      <c r="D784" s="23"/>
      <c r="E784" s="23"/>
      <c r="F784" s="23"/>
      <c r="G784" s="117"/>
      <c r="H784" s="115"/>
      <c r="I784" s="114"/>
      <c r="J784" s="114"/>
      <c r="K784" s="27"/>
      <c r="L784" s="1"/>
      <c r="M784" s="1"/>
      <c r="N784" s="1"/>
      <c r="O784" s="1"/>
      <c r="P784" s="1"/>
      <c r="Q784" s="1"/>
      <c r="R784" s="1"/>
      <c r="S784" s="1"/>
      <c r="T784" s="1"/>
      <c r="U784" s="1"/>
      <c r="V784" s="1"/>
      <c r="W784" s="1"/>
      <c r="X784" s="1"/>
      <c r="Y784" s="1"/>
      <c r="Z784" s="1"/>
      <c r="AA784" s="1"/>
    </row>
    <row r="785" ht="18.0" customHeight="1">
      <c r="A785" s="3"/>
      <c r="B785" s="21"/>
      <c r="C785" s="22"/>
      <c r="D785" s="23"/>
      <c r="E785" s="23"/>
      <c r="F785" s="23"/>
      <c r="G785" s="117"/>
      <c r="H785" s="115"/>
      <c r="I785" s="114"/>
      <c r="J785" s="114"/>
      <c r="K785" s="27"/>
      <c r="L785" s="1"/>
      <c r="M785" s="1"/>
      <c r="N785" s="1"/>
      <c r="O785" s="1"/>
      <c r="P785" s="1"/>
      <c r="Q785" s="1"/>
      <c r="R785" s="1"/>
      <c r="S785" s="1"/>
      <c r="T785" s="1"/>
      <c r="U785" s="1"/>
      <c r="V785" s="1"/>
      <c r="W785" s="1"/>
      <c r="X785" s="1"/>
      <c r="Y785" s="1"/>
      <c r="Z785" s="1"/>
      <c r="AA785" s="1"/>
    </row>
    <row r="786" ht="18.0" customHeight="1">
      <c r="A786" s="3"/>
      <c r="B786" s="21"/>
      <c r="C786" s="22"/>
      <c r="D786" s="23"/>
      <c r="E786" s="23"/>
      <c r="F786" s="23"/>
      <c r="G786" s="117"/>
      <c r="H786" s="115"/>
      <c r="I786" s="114"/>
      <c r="J786" s="114"/>
      <c r="K786" s="27"/>
      <c r="L786" s="1"/>
      <c r="M786" s="1"/>
      <c r="N786" s="1"/>
      <c r="O786" s="1"/>
      <c r="P786" s="1"/>
      <c r="Q786" s="1"/>
      <c r="R786" s="1"/>
      <c r="S786" s="1"/>
      <c r="T786" s="1"/>
      <c r="U786" s="1"/>
      <c r="V786" s="1"/>
      <c r="W786" s="1"/>
      <c r="X786" s="1"/>
      <c r="Y786" s="1"/>
      <c r="Z786" s="1"/>
      <c r="AA786" s="1"/>
    </row>
    <row r="787" ht="18.0" customHeight="1">
      <c r="A787" s="3"/>
      <c r="B787" s="21"/>
      <c r="C787" s="22"/>
      <c r="D787" s="23"/>
      <c r="E787" s="23"/>
      <c r="F787" s="23"/>
      <c r="G787" s="117"/>
      <c r="H787" s="115"/>
      <c r="I787" s="114"/>
      <c r="J787" s="114"/>
      <c r="K787" s="27"/>
      <c r="L787" s="1"/>
      <c r="M787" s="1"/>
      <c r="N787" s="1"/>
      <c r="O787" s="1"/>
      <c r="P787" s="1"/>
      <c r="Q787" s="1"/>
      <c r="R787" s="1"/>
      <c r="S787" s="1"/>
      <c r="T787" s="1"/>
      <c r="U787" s="1"/>
      <c r="V787" s="1"/>
      <c r="W787" s="1"/>
      <c r="X787" s="1"/>
      <c r="Y787" s="1"/>
      <c r="Z787" s="1"/>
      <c r="AA787" s="1"/>
    </row>
    <row r="788" ht="18.0" customHeight="1">
      <c r="A788" s="3"/>
      <c r="B788" s="21"/>
      <c r="C788" s="22"/>
      <c r="D788" s="23"/>
      <c r="E788" s="23"/>
      <c r="F788" s="23"/>
      <c r="G788" s="117"/>
      <c r="H788" s="115"/>
      <c r="I788" s="114"/>
      <c r="J788" s="114"/>
      <c r="K788" s="27"/>
      <c r="L788" s="1"/>
      <c r="M788" s="1"/>
      <c r="N788" s="1"/>
      <c r="O788" s="1"/>
      <c r="P788" s="1"/>
      <c r="Q788" s="1"/>
      <c r="R788" s="1"/>
      <c r="S788" s="1"/>
      <c r="T788" s="1"/>
      <c r="U788" s="1"/>
      <c r="V788" s="1"/>
      <c r="W788" s="1"/>
      <c r="X788" s="1"/>
      <c r="Y788" s="1"/>
      <c r="Z788" s="1"/>
      <c r="AA788" s="1"/>
    </row>
    <row r="789" ht="18.0" customHeight="1">
      <c r="A789" s="3"/>
      <c r="B789" s="21"/>
      <c r="C789" s="22"/>
      <c r="D789" s="23"/>
      <c r="E789" s="23"/>
      <c r="F789" s="23"/>
      <c r="G789" s="117"/>
      <c r="H789" s="115"/>
      <c r="I789" s="114"/>
      <c r="J789" s="114"/>
      <c r="K789" s="27"/>
      <c r="L789" s="1"/>
      <c r="M789" s="1"/>
      <c r="N789" s="1"/>
      <c r="O789" s="1"/>
      <c r="P789" s="1"/>
      <c r="Q789" s="1"/>
      <c r="R789" s="1"/>
      <c r="S789" s="1"/>
      <c r="T789" s="1"/>
      <c r="U789" s="1"/>
      <c r="V789" s="1"/>
      <c r="W789" s="1"/>
      <c r="X789" s="1"/>
      <c r="Y789" s="1"/>
      <c r="Z789" s="1"/>
      <c r="AA789" s="1"/>
    </row>
    <row r="790" ht="18.0" customHeight="1">
      <c r="A790" s="3"/>
      <c r="B790" s="21"/>
      <c r="C790" s="22"/>
      <c r="D790" s="23"/>
      <c r="E790" s="23"/>
      <c r="F790" s="23"/>
      <c r="G790" s="117"/>
      <c r="H790" s="115"/>
      <c r="I790" s="114"/>
      <c r="J790" s="114"/>
      <c r="K790" s="27"/>
      <c r="L790" s="1"/>
      <c r="M790" s="1"/>
      <c r="N790" s="1"/>
      <c r="O790" s="1"/>
      <c r="P790" s="1"/>
      <c r="Q790" s="1"/>
      <c r="R790" s="1"/>
      <c r="S790" s="1"/>
      <c r="T790" s="1"/>
      <c r="U790" s="1"/>
      <c r="V790" s="1"/>
      <c r="W790" s="1"/>
      <c r="X790" s="1"/>
      <c r="Y790" s="1"/>
      <c r="Z790" s="1"/>
      <c r="AA790" s="1"/>
    </row>
    <row r="791" ht="18.0" customHeight="1">
      <c r="A791" s="3"/>
      <c r="B791" s="21"/>
      <c r="C791" s="22"/>
      <c r="D791" s="23"/>
      <c r="E791" s="23"/>
      <c r="F791" s="23"/>
      <c r="G791" s="117"/>
      <c r="H791" s="115"/>
      <c r="I791" s="114"/>
      <c r="J791" s="114"/>
      <c r="K791" s="27"/>
      <c r="L791" s="1"/>
      <c r="M791" s="1"/>
      <c r="N791" s="1"/>
      <c r="O791" s="1"/>
      <c r="P791" s="1"/>
      <c r="Q791" s="1"/>
      <c r="R791" s="1"/>
      <c r="S791" s="1"/>
      <c r="T791" s="1"/>
      <c r="U791" s="1"/>
      <c r="V791" s="1"/>
      <c r="W791" s="1"/>
      <c r="X791" s="1"/>
      <c r="Y791" s="1"/>
      <c r="Z791" s="1"/>
      <c r="AA791" s="1"/>
    </row>
    <row r="792" ht="18.0" customHeight="1">
      <c r="A792" s="3"/>
      <c r="B792" s="21"/>
      <c r="C792" s="22"/>
      <c r="D792" s="23"/>
      <c r="E792" s="23"/>
      <c r="F792" s="23"/>
      <c r="G792" s="117"/>
      <c r="H792" s="115"/>
      <c r="I792" s="114"/>
      <c r="J792" s="114"/>
      <c r="K792" s="27"/>
      <c r="L792" s="1"/>
      <c r="M792" s="1"/>
      <c r="N792" s="1"/>
      <c r="O792" s="1"/>
      <c r="P792" s="1"/>
      <c r="Q792" s="1"/>
      <c r="R792" s="1"/>
      <c r="S792" s="1"/>
      <c r="T792" s="1"/>
      <c r="U792" s="1"/>
      <c r="V792" s="1"/>
      <c r="W792" s="1"/>
      <c r="X792" s="1"/>
      <c r="Y792" s="1"/>
      <c r="Z792" s="1"/>
      <c r="AA792" s="1"/>
    </row>
    <row r="793" ht="18.0" customHeight="1">
      <c r="A793" s="3"/>
      <c r="B793" s="21"/>
      <c r="C793" s="22"/>
      <c r="D793" s="23"/>
      <c r="E793" s="23"/>
      <c r="F793" s="23"/>
      <c r="G793" s="117"/>
      <c r="H793" s="115"/>
      <c r="I793" s="114"/>
      <c r="J793" s="114"/>
      <c r="K793" s="27"/>
      <c r="L793" s="1"/>
      <c r="M793" s="1"/>
      <c r="N793" s="1"/>
      <c r="O793" s="1"/>
      <c r="P793" s="1"/>
      <c r="Q793" s="1"/>
      <c r="R793" s="1"/>
      <c r="S793" s="1"/>
      <c r="T793" s="1"/>
      <c r="U793" s="1"/>
      <c r="V793" s="1"/>
      <c r="W793" s="1"/>
      <c r="X793" s="1"/>
      <c r="Y793" s="1"/>
      <c r="Z793" s="1"/>
      <c r="AA793" s="1"/>
    </row>
    <row r="794" ht="18.0" customHeight="1">
      <c r="A794" s="3"/>
      <c r="B794" s="21"/>
      <c r="C794" s="22"/>
      <c r="D794" s="23"/>
      <c r="E794" s="23"/>
      <c r="F794" s="23"/>
      <c r="G794" s="117"/>
      <c r="H794" s="115"/>
      <c r="I794" s="114"/>
      <c r="J794" s="114"/>
      <c r="K794" s="27"/>
      <c r="L794" s="1"/>
      <c r="M794" s="1"/>
      <c r="N794" s="1"/>
      <c r="O794" s="1"/>
      <c r="P794" s="1"/>
      <c r="Q794" s="1"/>
      <c r="R794" s="1"/>
      <c r="S794" s="1"/>
      <c r="T794" s="1"/>
      <c r="U794" s="1"/>
      <c r="V794" s="1"/>
      <c r="W794" s="1"/>
      <c r="X794" s="1"/>
      <c r="Y794" s="1"/>
      <c r="Z794" s="1"/>
      <c r="AA794" s="1"/>
    </row>
    <row r="795" ht="18.0" customHeight="1">
      <c r="A795" s="3"/>
      <c r="B795" s="21"/>
      <c r="C795" s="22"/>
      <c r="D795" s="23"/>
      <c r="E795" s="23"/>
      <c r="F795" s="23"/>
      <c r="G795" s="117"/>
      <c r="H795" s="115"/>
      <c r="I795" s="114"/>
      <c r="J795" s="114"/>
      <c r="K795" s="27"/>
      <c r="L795" s="1"/>
      <c r="M795" s="1"/>
      <c r="N795" s="1"/>
      <c r="O795" s="1"/>
      <c r="P795" s="1"/>
      <c r="Q795" s="1"/>
      <c r="R795" s="1"/>
      <c r="S795" s="1"/>
      <c r="T795" s="1"/>
      <c r="U795" s="1"/>
      <c r="V795" s="1"/>
      <c r="W795" s="1"/>
      <c r="X795" s="1"/>
      <c r="Y795" s="1"/>
      <c r="Z795" s="1"/>
      <c r="AA795" s="1"/>
    </row>
    <row r="796" ht="18.0" customHeight="1">
      <c r="A796" s="3"/>
      <c r="B796" s="21"/>
      <c r="C796" s="22"/>
      <c r="D796" s="23"/>
      <c r="E796" s="23"/>
      <c r="F796" s="23"/>
      <c r="G796" s="117"/>
      <c r="H796" s="115"/>
      <c r="I796" s="114"/>
      <c r="J796" s="114"/>
      <c r="K796" s="27"/>
      <c r="L796" s="1"/>
      <c r="M796" s="1"/>
      <c r="N796" s="1"/>
      <c r="O796" s="1"/>
      <c r="P796" s="1"/>
      <c r="Q796" s="1"/>
      <c r="R796" s="1"/>
      <c r="S796" s="1"/>
      <c r="T796" s="1"/>
      <c r="U796" s="1"/>
      <c r="V796" s="1"/>
      <c r="W796" s="1"/>
      <c r="X796" s="1"/>
      <c r="Y796" s="1"/>
      <c r="Z796" s="1"/>
      <c r="AA796" s="1"/>
    </row>
    <row r="797" ht="18.0" customHeight="1">
      <c r="A797" s="3"/>
      <c r="B797" s="21"/>
      <c r="C797" s="22"/>
      <c r="D797" s="23"/>
      <c r="E797" s="23"/>
      <c r="F797" s="23"/>
      <c r="G797" s="117"/>
      <c r="H797" s="115"/>
      <c r="I797" s="114"/>
      <c r="J797" s="114"/>
      <c r="K797" s="27"/>
      <c r="L797" s="1"/>
      <c r="M797" s="1"/>
      <c r="N797" s="1"/>
      <c r="O797" s="1"/>
      <c r="P797" s="1"/>
      <c r="Q797" s="1"/>
      <c r="R797" s="1"/>
      <c r="S797" s="1"/>
      <c r="T797" s="1"/>
      <c r="U797" s="1"/>
      <c r="V797" s="1"/>
      <c r="W797" s="1"/>
      <c r="X797" s="1"/>
      <c r="Y797" s="1"/>
      <c r="Z797" s="1"/>
      <c r="AA797" s="1"/>
    </row>
    <row r="798" ht="18.0" customHeight="1">
      <c r="A798" s="3"/>
      <c r="B798" s="21"/>
      <c r="C798" s="22"/>
      <c r="D798" s="23"/>
      <c r="E798" s="23"/>
      <c r="F798" s="23"/>
      <c r="G798" s="117"/>
      <c r="H798" s="115"/>
      <c r="I798" s="114"/>
      <c r="J798" s="114"/>
      <c r="K798" s="27"/>
      <c r="L798" s="1"/>
      <c r="M798" s="1"/>
      <c r="N798" s="1"/>
      <c r="O798" s="1"/>
      <c r="P798" s="1"/>
      <c r="Q798" s="1"/>
      <c r="R798" s="1"/>
      <c r="S798" s="1"/>
      <c r="T798" s="1"/>
      <c r="U798" s="1"/>
      <c r="V798" s="1"/>
      <c r="W798" s="1"/>
      <c r="X798" s="1"/>
      <c r="Y798" s="1"/>
      <c r="Z798" s="1"/>
      <c r="AA798" s="1"/>
    </row>
    <row r="799" ht="18.0" customHeight="1">
      <c r="A799" s="3"/>
      <c r="B799" s="21"/>
      <c r="C799" s="22"/>
      <c r="D799" s="23"/>
      <c r="E799" s="23"/>
      <c r="F799" s="23"/>
      <c r="G799" s="117"/>
      <c r="H799" s="115"/>
      <c r="I799" s="114"/>
      <c r="J799" s="114"/>
      <c r="K799" s="27"/>
      <c r="L799" s="1"/>
      <c r="M799" s="1"/>
      <c r="N799" s="1"/>
      <c r="O799" s="1"/>
      <c r="P799" s="1"/>
      <c r="Q799" s="1"/>
      <c r="R799" s="1"/>
      <c r="S799" s="1"/>
      <c r="T799" s="1"/>
      <c r="U799" s="1"/>
      <c r="V799" s="1"/>
      <c r="W799" s="1"/>
      <c r="X799" s="1"/>
      <c r="Y799" s="1"/>
      <c r="Z799" s="1"/>
      <c r="AA799" s="1"/>
    </row>
    <row r="800" ht="18.0" customHeight="1">
      <c r="A800" s="3"/>
      <c r="B800" s="21"/>
      <c r="C800" s="22"/>
      <c r="D800" s="23"/>
      <c r="E800" s="23"/>
      <c r="F800" s="23"/>
      <c r="G800" s="117"/>
      <c r="H800" s="115"/>
      <c r="I800" s="114"/>
      <c r="J800" s="114"/>
      <c r="K800" s="27"/>
      <c r="L800" s="1"/>
      <c r="M800" s="1"/>
      <c r="N800" s="1"/>
      <c r="O800" s="1"/>
      <c r="P800" s="1"/>
      <c r="Q800" s="1"/>
      <c r="R800" s="1"/>
      <c r="S800" s="1"/>
      <c r="T800" s="1"/>
      <c r="U800" s="1"/>
      <c r="V800" s="1"/>
      <c r="W800" s="1"/>
      <c r="X800" s="1"/>
      <c r="Y800" s="1"/>
      <c r="Z800" s="1"/>
      <c r="AA800" s="1"/>
    </row>
    <row r="801" ht="18.0" customHeight="1">
      <c r="A801" s="3"/>
      <c r="B801" s="21"/>
      <c r="C801" s="22"/>
      <c r="D801" s="23"/>
      <c r="E801" s="23"/>
      <c r="F801" s="23"/>
      <c r="G801" s="117"/>
      <c r="H801" s="115"/>
      <c r="I801" s="114"/>
      <c r="J801" s="114"/>
      <c r="K801" s="27"/>
      <c r="L801" s="1"/>
      <c r="M801" s="1"/>
      <c r="N801" s="1"/>
      <c r="O801" s="1"/>
      <c r="P801" s="1"/>
      <c r="Q801" s="1"/>
      <c r="R801" s="1"/>
      <c r="S801" s="1"/>
      <c r="T801" s="1"/>
      <c r="U801" s="1"/>
      <c r="V801" s="1"/>
      <c r="W801" s="1"/>
      <c r="X801" s="1"/>
      <c r="Y801" s="1"/>
      <c r="Z801" s="1"/>
      <c r="AA801" s="1"/>
    </row>
    <row r="802" ht="18.0" customHeight="1">
      <c r="A802" s="3"/>
      <c r="B802" s="21"/>
      <c r="C802" s="22"/>
      <c r="D802" s="23"/>
      <c r="E802" s="23"/>
      <c r="F802" s="23"/>
      <c r="G802" s="117"/>
      <c r="H802" s="115"/>
      <c r="I802" s="114"/>
      <c r="J802" s="114"/>
      <c r="K802" s="27"/>
      <c r="L802" s="1"/>
      <c r="M802" s="1"/>
      <c r="N802" s="1"/>
      <c r="O802" s="1"/>
      <c r="P802" s="1"/>
      <c r="Q802" s="1"/>
      <c r="R802" s="1"/>
      <c r="S802" s="1"/>
      <c r="T802" s="1"/>
      <c r="U802" s="1"/>
      <c r="V802" s="1"/>
      <c r="W802" s="1"/>
      <c r="X802" s="1"/>
      <c r="Y802" s="1"/>
      <c r="Z802" s="1"/>
      <c r="AA802" s="1"/>
    </row>
    <row r="803" ht="18.0" customHeight="1">
      <c r="A803" s="3"/>
      <c r="B803" s="21"/>
      <c r="C803" s="22"/>
      <c r="D803" s="23"/>
      <c r="E803" s="23"/>
      <c r="F803" s="23"/>
      <c r="G803" s="117"/>
      <c r="H803" s="115"/>
      <c r="I803" s="114"/>
      <c r="J803" s="114"/>
      <c r="K803" s="27"/>
      <c r="L803" s="1"/>
      <c r="M803" s="1"/>
      <c r="N803" s="1"/>
      <c r="O803" s="1"/>
      <c r="P803" s="1"/>
      <c r="Q803" s="1"/>
      <c r="R803" s="1"/>
      <c r="S803" s="1"/>
      <c r="T803" s="1"/>
      <c r="U803" s="1"/>
      <c r="V803" s="1"/>
      <c r="W803" s="1"/>
      <c r="X803" s="1"/>
      <c r="Y803" s="1"/>
      <c r="Z803" s="1"/>
      <c r="AA803" s="1"/>
    </row>
    <row r="804" ht="18.0" customHeight="1">
      <c r="A804" s="3"/>
      <c r="B804" s="21"/>
      <c r="C804" s="22"/>
      <c r="D804" s="23"/>
      <c r="E804" s="23"/>
      <c r="F804" s="23"/>
      <c r="G804" s="117"/>
      <c r="H804" s="115"/>
      <c r="I804" s="114"/>
      <c r="J804" s="114"/>
      <c r="K804" s="27"/>
      <c r="L804" s="1"/>
      <c r="M804" s="1"/>
      <c r="N804" s="1"/>
      <c r="O804" s="1"/>
      <c r="P804" s="1"/>
      <c r="Q804" s="1"/>
      <c r="R804" s="1"/>
      <c r="S804" s="1"/>
      <c r="T804" s="1"/>
      <c r="U804" s="1"/>
      <c r="V804" s="1"/>
      <c r="W804" s="1"/>
      <c r="X804" s="1"/>
      <c r="Y804" s="1"/>
      <c r="Z804" s="1"/>
      <c r="AA804" s="1"/>
    </row>
    <row r="805" ht="18.0" customHeight="1">
      <c r="A805" s="3"/>
      <c r="B805" s="21"/>
      <c r="C805" s="22"/>
      <c r="D805" s="23"/>
      <c r="E805" s="23"/>
      <c r="F805" s="23"/>
      <c r="G805" s="117"/>
      <c r="H805" s="115"/>
      <c r="I805" s="114"/>
      <c r="J805" s="114"/>
      <c r="K805" s="27"/>
      <c r="L805" s="1"/>
      <c r="M805" s="1"/>
      <c r="N805" s="1"/>
      <c r="O805" s="1"/>
      <c r="P805" s="1"/>
      <c r="Q805" s="1"/>
      <c r="R805" s="1"/>
      <c r="S805" s="1"/>
      <c r="T805" s="1"/>
      <c r="U805" s="1"/>
      <c r="V805" s="1"/>
      <c r="W805" s="1"/>
      <c r="X805" s="1"/>
      <c r="Y805" s="1"/>
      <c r="Z805" s="1"/>
      <c r="AA805" s="1"/>
    </row>
    <row r="806" ht="18.0" customHeight="1">
      <c r="A806" s="3"/>
      <c r="B806" s="21"/>
      <c r="C806" s="22"/>
      <c r="D806" s="23"/>
      <c r="E806" s="23"/>
      <c r="F806" s="23"/>
      <c r="G806" s="117"/>
      <c r="H806" s="115"/>
      <c r="I806" s="114"/>
      <c r="J806" s="114"/>
      <c r="K806" s="27"/>
      <c r="L806" s="1"/>
      <c r="M806" s="1"/>
      <c r="N806" s="1"/>
      <c r="O806" s="1"/>
      <c r="P806" s="1"/>
      <c r="Q806" s="1"/>
      <c r="R806" s="1"/>
      <c r="S806" s="1"/>
      <c r="T806" s="1"/>
      <c r="U806" s="1"/>
      <c r="V806" s="1"/>
      <c r="W806" s="1"/>
      <c r="X806" s="1"/>
      <c r="Y806" s="1"/>
      <c r="Z806" s="1"/>
      <c r="AA806" s="1"/>
    </row>
    <row r="807" ht="18.0" customHeight="1">
      <c r="A807" s="3"/>
      <c r="B807" s="21"/>
      <c r="C807" s="22"/>
      <c r="D807" s="23"/>
      <c r="E807" s="23"/>
      <c r="F807" s="23"/>
      <c r="G807" s="117"/>
      <c r="H807" s="115"/>
      <c r="I807" s="114"/>
      <c r="J807" s="114"/>
      <c r="K807" s="27"/>
      <c r="L807" s="1"/>
      <c r="M807" s="1"/>
      <c r="N807" s="1"/>
      <c r="O807" s="1"/>
      <c r="P807" s="1"/>
      <c r="Q807" s="1"/>
      <c r="R807" s="1"/>
      <c r="S807" s="1"/>
      <c r="T807" s="1"/>
      <c r="U807" s="1"/>
      <c r="V807" s="1"/>
      <c r="W807" s="1"/>
      <c r="X807" s="1"/>
      <c r="Y807" s="1"/>
      <c r="Z807" s="1"/>
      <c r="AA807" s="1"/>
    </row>
    <row r="808" ht="18.0" customHeight="1">
      <c r="A808" s="3"/>
      <c r="B808" s="21"/>
      <c r="C808" s="22"/>
      <c r="D808" s="23"/>
      <c r="E808" s="23"/>
      <c r="F808" s="23"/>
      <c r="G808" s="117"/>
      <c r="H808" s="115"/>
      <c r="I808" s="114"/>
      <c r="J808" s="114"/>
      <c r="K808" s="27"/>
      <c r="L808" s="1"/>
      <c r="M808" s="1"/>
      <c r="N808" s="1"/>
      <c r="O808" s="1"/>
      <c r="P808" s="1"/>
      <c r="Q808" s="1"/>
      <c r="R808" s="1"/>
      <c r="S808" s="1"/>
      <c r="T808" s="1"/>
      <c r="U808" s="1"/>
      <c r="V808" s="1"/>
      <c r="W808" s="1"/>
      <c r="X808" s="1"/>
      <c r="Y808" s="1"/>
      <c r="Z808" s="1"/>
      <c r="AA808" s="1"/>
    </row>
    <row r="809" ht="18.0" customHeight="1">
      <c r="A809" s="3"/>
      <c r="B809" s="21"/>
      <c r="C809" s="22"/>
      <c r="D809" s="23"/>
      <c r="E809" s="23"/>
      <c r="F809" s="23"/>
      <c r="G809" s="117"/>
      <c r="H809" s="115"/>
      <c r="I809" s="114"/>
      <c r="J809" s="114"/>
      <c r="K809" s="27"/>
      <c r="L809" s="1"/>
      <c r="M809" s="1"/>
      <c r="N809" s="1"/>
      <c r="O809" s="1"/>
      <c r="P809" s="1"/>
      <c r="Q809" s="1"/>
      <c r="R809" s="1"/>
      <c r="S809" s="1"/>
      <c r="T809" s="1"/>
      <c r="U809" s="1"/>
      <c r="V809" s="1"/>
      <c r="W809" s="1"/>
      <c r="X809" s="1"/>
      <c r="Y809" s="1"/>
      <c r="Z809" s="1"/>
      <c r="AA809" s="1"/>
    </row>
    <row r="810" ht="18.0" customHeight="1">
      <c r="A810" s="3"/>
      <c r="B810" s="21"/>
      <c r="C810" s="22"/>
      <c r="D810" s="23"/>
      <c r="E810" s="23"/>
      <c r="F810" s="23"/>
      <c r="G810" s="117"/>
      <c r="H810" s="115"/>
      <c r="I810" s="114"/>
      <c r="J810" s="114"/>
      <c r="K810" s="27"/>
      <c r="L810" s="1"/>
      <c r="M810" s="1"/>
      <c r="N810" s="1"/>
      <c r="O810" s="1"/>
      <c r="P810" s="1"/>
      <c r="Q810" s="1"/>
      <c r="R810" s="1"/>
      <c r="S810" s="1"/>
      <c r="T810" s="1"/>
      <c r="U810" s="1"/>
      <c r="V810" s="1"/>
      <c r="W810" s="1"/>
      <c r="X810" s="1"/>
      <c r="Y810" s="1"/>
      <c r="Z810" s="1"/>
      <c r="AA810" s="1"/>
    </row>
    <row r="811" ht="18.0" customHeight="1">
      <c r="A811" s="3"/>
      <c r="B811" s="21"/>
      <c r="C811" s="22"/>
      <c r="D811" s="23"/>
      <c r="E811" s="23"/>
      <c r="F811" s="23"/>
      <c r="G811" s="117"/>
      <c r="H811" s="115"/>
      <c r="I811" s="114"/>
      <c r="J811" s="114"/>
      <c r="K811" s="27"/>
      <c r="L811" s="1"/>
      <c r="M811" s="1"/>
      <c r="N811" s="1"/>
      <c r="O811" s="1"/>
      <c r="P811" s="1"/>
      <c r="Q811" s="1"/>
      <c r="R811" s="1"/>
      <c r="S811" s="1"/>
      <c r="T811" s="1"/>
      <c r="U811" s="1"/>
      <c r="V811" s="1"/>
      <c r="W811" s="1"/>
      <c r="X811" s="1"/>
      <c r="Y811" s="1"/>
      <c r="Z811" s="1"/>
      <c r="AA811" s="1"/>
    </row>
    <row r="812" ht="18.0" customHeight="1">
      <c r="A812" s="3"/>
      <c r="B812" s="21"/>
      <c r="C812" s="22"/>
      <c r="D812" s="23"/>
      <c r="E812" s="23"/>
      <c r="F812" s="23"/>
      <c r="G812" s="117"/>
      <c r="H812" s="115"/>
      <c r="I812" s="114"/>
      <c r="J812" s="114"/>
      <c r="K812" s="27"/>
      <c r="L812" s="1"/>
      <c r="M812" s="1"/>
      <c r="N812" s="1"/>
      <c r="O812" s="1"/>
      <c r="P812" s="1"/>
      <c r="Q812" s="1"/>
      <c r="R812" s="1"/>
      <c r="S812" s="1"/>
      <c r="T812" s="1"/>
      <c r="U812" s="1"/>
      <c r="V812" s="1"/>
      <c r="W812" s="1"/>
      <c r="X812" s="1"/>
      <c r="Y812" s="1"/>
      <c r="Z812" s="1"/>
      <c r="AA812" s="1"/>
    </row>
    <row r="813" ht="18.0" customHeight="1">
      <c r="A813" s="3"/>
      <c r="B813" s="21"/>
      <c r="C813" s="22"/>
      <c r="D813" s="23"/>
      <c r="E813" s="23"/>
      <c r="F813" s="23"/>
      <c r="G813" s="117"/>
      <c r="H813" s="115"/>
      <c r="I813" s="114"/>
      <c r="J813" s="114"/>
      <c r="K813" s="27"/>
      <c r="L813" s="1"/>
      <c r="M813" s="1"/>
      <c r="N813" s="1"/>
      <c r="O813" s="1"/>
      <c r="P813" s="1"/>
      <c r="Q813" s="1"/>
      <c r="R813" s="1"/>
      <c r="S813" s="1"/>
      <c r="T813" s="1"/>
      <c r="U813" s="1"/>
      <c r="V813" s="1"/>
      <c r="W813" s="1"/>
      <c r="X813" s="1"/>
      <c r="Y813" s="1"/>
      <c r="Z813" s="1"/>
      <c r="AA813" s="1"/>
    </row>
    <row r="814" ht="18.0" customHeight="1">
      <c r="A814" s="3"/>
      <c r="B814" s="21"/>
      <c r="C814" s="22"/>
      <c r="D814" s="23"/>
      <c r="E814" s="23"/>
      <c r="F814" s="23"/>
      <c r="G814" s="117"/>
      <c r="H814" s="115"/>
      <c r="I814" s="114"/>
      <c r="J814" s="114"/>
      <c r="K814" s="27"/>
      <c r="L814" s="1"/>
      <c r="M814" s="1"/>
      <c r="N814" s="1"/>
      <c r="O814" s="1"/>
      <c r="P814" s="1"/>
      <c r="Q814" s="1"/>
      <c r="R814" s="1"/>
      <c r="S814" s="1"/>
      <c r="T814" s="1"/>
      <c r="U814" s="1"/>
      <c r="V814" s="1"/>
      <c r="W814" s="1"/>
      <c r="X814" s="1"/>
      <c r="Y814" s="1"/>
      <c r="Z814" s="1"/>
      <c r="AA814" s="1"/>
    </row>
    <row r="815" ht="18.0" customHeight="1">
      <c r="A815" s="3"/>
      <c r="B815" s="21"/>
      <c r="C815" s="22"/>
      <c r="D815" s="23"/>
      <c r="E815" s="23"/>
      <c r="F815" s="23"/>
      <c r="G815" s="117"/>
      <c r="H815" s="115"/>
      <c r="I815" s="114"/>
      <c r="J815" s="114"/>
      <c r="K815" s="27"/>
      <c r="L815" s="1"/>
      <c r="M815" s="1"/>
      <c r="N815" s="1"/>
      <c r="O815" s="1"/>
      <c r="P815" s="1"/>
      <c r="Q815" s="1"/>
      <c r="R815" s="1"/>
      <c r="S815" s="1"/>
      <c r="T815" s="1"/>
      <c r="U815" s="1"/>
      <c r="V815" s="1"/>
      <c r="W815" s="1"/>
      <c r="X815" s="1"/>
      <c r="Y815" s="1"/>
      <c r="Z815" s="1"/>
      <c r="AA815" s="1"/>
    </row>
    <row r="816" ht="18.0" customHeight="1">
      <c r="A816" s="3"/>
      <c r="B816" s="21"/>
      <c r="C816" s="22"/>
      <c r="D816" s="23"/>
      <c r="E816" s="23"/>
      <c r="F816" s="23"/>
      <c r="G816" s="117"/>
      <c r="H816" s="115"/>
      <c r="I816" s="114"/>
      <c r="J816" s="114"/>
      <c r="K816" s="27"/>
      <c r="L816" s="1"/>
      <c r="M816" s="1"/>
      <c r="N816" s="1"/>
      <c r="O816" s="1"/>
      <c r="P816" s="1"/>
      <c r="Q816" s="1"/>
      <c r="R816" s="1"/>
      <c r="S816" s="1"/>
      <c r="T816" s="1"/>
      <c r="U816" s="1"/>
      <c r="V816" s="1"/>
      <c r="W816" s="1"/>
      <c r="X816" s="1"/>
      <c r="Y816" s="1"/>
      <c r="Z816" s="1"/>
      <c r="AA816" s="1"/>
    </row>
    <row r="817" ht="18.0" customHeight="1">
      <c r="A817" s="3"/>
      <c r="B817" s="21"/>
      <c r="C817" s="22"/>
      <c r="D817" s="23"/>
      <c r="E817" s="23"/>
      <c r="F817" s="23"/>
      <c r="G817" s="117"/>
      <c r="H817" s="115"/>
      <c r="I817" s="114"/>
      <c r="J817" s="114"/>
      <c r="K817" s="27"/>
      <c r="L817" s="1"/>
      <c r="M817" s="1"/>
      <c r="N817" s="1"/>
      <c r="O817" s="1"/>
      <c r="P817" s="1"/>
      <c r="Q817" s="1"/>
      <c r="R817" s="1"/>
      <c r="S817" s="1"/>
      <c r="T817" s="1"/>
      <c r="U817" s="1"/>
      <c r="V817" s="1"/>
      <c r="W817" s="1"/>
      <c r="X817" s="1"/>
      <c r="Y817" s="1"/>
      <c r="Z817" s="1"/>
      <c r="AA817" s="1"/>
    </row>
    <row r="818" ht="18.0" customHeight="1">
      <c r="A818" s="3"/>
      <c r="B818" s="21"/>
      <c r="C818" s="22"/>
      <c r="D818" s="23"/>
      <c r="E818" s="23"/>
      <c r="F818" s="23"/>
      <c r="G818" s="117"/>
      <c r="H818" s="115"/>
      <c r="I818" s="114"/>
      <c r="J818" s="114"/>
      <c r="K818" s="27"/>
      <c r="L818" s="1"/>
      <c r="M818" s="1"/>
      <c r="N818" s="1"/>
      <c r="O818" s="1"/>
      <c r="P818" s="1"/>
      <c r="Q818" s="1"/>
      <c r="R818" s="1"/>
      <c r="S818" s="1"/>
      <c r="T818" s="1"/>
      <c r="U818" s="1"/>
      <c r="V818" s="1"/>
      <c r="W818" s="1"/>
      <c r="X818" s="1"/>
      <c r="Y818" s="1"/>
      <c r="Z818" s="1"/>
      <c r="AA818" s="1"/>
    </row>
    <row r="819" ht="18.0" customHeight="1">
      <c r="A819" s="3"/>
      <c r="B819" s="21"/>
      <c r="C819" s="22"/>
      <c r="D819" s="23"/>
      <c r="E819" s="23"/>
      <c r="F819" s="23"/>
      <c r="G819" s="117"/>
      <c r="H819" s="115"/>
      <c r="I819" s="114"/>
      <c r="J819" s="114"/>
      <c r="K819" s="27"/>
      <c r="L819" s="1"/>
      <c r="M819" s="1"/>
      <c r="N819" s="1"/>
      <c r="O819" s="1"/>
      <c r="P819" s="1"/>
      <c r="Q819" s="1"/>
      <c r="R819" s="1"/>
      <c r="S819" s="1"/>
      <c r="T819" s="1"/>
      <c r="U819" s="1"/>
      <c r="V819" s="1"/>
      <c r="W819" s="1"/>
      <c r="X819" s="1"/>
      <c r="Y819" s="1"/>
      <c r="Z819" s="1"/>
      <c r="AA819" s="1"/>
    </row>
    <row r="820" ht="18.0" customHeight="1">
      <c r="A820" s="3"/>
      <c r="B820" s="21"/>
      <c r="C820" s="22"/>
      <c r="D820" s="23"/>
      <c r="E820" s="23"/>
      <c r="F820" s="23"/>
      <c r="G820" s="117"/>
      <c r="H820" s="115"/>
      <c r="I820" s="114"/>
      <c r="J820" s="114"/>
      <c r="K820" s="27"/>
      <c r="L820" s="1"/>
      <c r="M820" s="1"/>
      <c r="N820" s="1"/>
      <c r="O820" s="1"/>
      <c r="P820" s="1"/>
      <c r="Q820" s="1"/>
      <c r="R820" s="1"/>
      <c r="S820" s="1"/>
      <c r="T820" s="1"/>
      <c r="U820" s="1"/>
      <c r="V820" s="1"/>
      <c r="W820" s="1"/>
      <c r="X820" s="1"/>
      <c r="Y820" s="1"/>
      <c r="Z820" s="1"/>
      <c r="AA820" s="1"/>
    </row>
    <row r="821" ht="18.0" customHeight="1">
      <c r="A821" s="3"/>
      <c r="B821" s="21"/>
      <c r="C821" s="22"/>
      <c r="D821" s="23"/>
      <c r="E821" s="23"/>
      <c r="F821" s="23"/>
      <c r="G821" s="117"/>
      <c r="H821" s="115"/>
      <c r="I821" s="114"/>
      <c r="J821" s="114"/>
      <c r="K821" s="27"/>
      <c r="L821" s="1"/>
      <c r="M821" s="1"/>
      <c r="N821" s="1"/>
      <c r="O821" s="1"/>
      <c r="P821" s="1"/>
      <c r="Q821" s="1"/>
      <c r="R821" s="1"/>
      <c r="S821" s="1"/>
      <c r="T821" s="1"/>
      <c r="U821" s="1"/>
      <c r="V821" s="1"/>
      <c r="W821" s="1"/>
      <c r="X821" s="1"/>
      <c r="Y821" s="1"/>
      <c r="Z821" s="1"/>
      <c r="AA821" s="1"/>
    </row>
    <row r="822" ht="18.0" customHeight="1">
      <c r="A822" s="3"/>
      <c r="B822" s="21"/>
      <c r="C822" s="22"/>
      <c r="D822" s="23"/>
      <c r="E822" s="23"/>
      <c r="F822" s="23"/>
      <c r="G822" s="117"/>
      <c r="H822" s="115"/>
      <c r="I822" s="114"/>
      <c r="J822" s="114"/>
      <c r="K822" s="27"/>
      <c r="L822" s="1"/>
      <c r="M822" s="1"/>
      <c r="N822" s="1"/>
      <c r="O822" s="1"/>
      <c r="P822" s="1"/>
      <c r="Q822" s="1"/>
      <c r="R822" s="1"/>
      <c r="S822" s="1"/>
      <c r="T822" s="1"/>
      <c r="U822" s="1"/>
      <c r="V822" s="1"/>
      <c r="W822" s="1"/>
      <c r="X822" s="1"/>
      <c r="Y822" s="1"/>
      <c r="Z822" s="1"/>
      <c r="AA822" s="1"/>
    </row>
    <row r="823" ht="18.0" customHeight="1">
      <c r="A823" s="3"/>
      <c r="B823" s="21"/>
      <c r="C823" s="22"/>
      <c r="D823" s="23"/>
      <c r="E823" s="23"/>
      <c r="F823" s="23"/>
      <c r="G823" s="117"/>
      <c r="H823" s="115"/>
      <c r="I823" s="114"/>
      <c r="J823" s="114"/>
      <c r="K823" s="27"/>
      <c r="L823" s="1"/>
      <c r="M823" s="1"/>
      <c r="N823" s="1"/>
      <c r="O823" s="1"/>
      <c r="P823" s="1"/>
      <c r="Q823" s="1"/>
      <c r="R823" s="1"/>
      <c r="S823" s="1"/>
      <c r="T823" s="1"/>
      <c r="U823" s="1"/>
      <c r="V823" s="1"/>
      <c r="W823" s="1"/>
      <c r="X823" s="1"/>
      <c r="Y823" s="1"/>
      <c r="Z823" s="1"/>
      <c r="AA823" s="1"/>
    </row>
    <row r="824" ht="18.0" customHeight="1">
      <c r="A824" s="3"/>
      <c r="B824" s="21"/>
      <c r="C824" s="22"/>
      <c r="D824" s="23"/>
      <c r="E824" s="23"/>
      <c r="F824" s="23"/>
      <c r="G824" s="117"/>
      <c r="H824" s="115"/>
      <c r="I824" s="114"/>
      <c r="J824" s="114"/>
      <c r="K824" s="27"/>
      <c r="L824" s="1"/>
      <c r="M824" s="1"/>
      <c r="N824" s="1"/>
      <c r="O824" s="1"/>
      <c r="P824" s="1"/>
      <c r="Q824" s="1"/>
      <c r="R824" s="1"/>
      <c r="S824" s="1"/>
      <c r="T824" s="1"/>
      <c r="U824" s="1"/>
      <c r="V824" s="1"/>
      <c r="W824" s="1"/>
      <c r="X824" s="1"/>
      <c r="Y824" s="1"/>
      <c r="Z824" s="1"/>
      <c r="AA824" s="1"/>
    </row>
    <row r="825" ht="18.0" customHeight="1">
      <c r="A825" s="3"/>
      <c r="B825" s="21"/>
      <c r="C825" s="22"/>
      <c r="D825" s="23"/>
      <c r="E825" s="23"/>
      <c r="F825" s="23"/>
      <c r="G825" s="117"/>
      <c r="H825" s="115"/>
      <c r="I825" s="114"/>
      <c r="J825" s="114"/>
      <c r="K825" s="27"/>
      <c r="L825" s="1"/>
      <c r="M825" s="1"/>
      <c r="N825" s="1"/>
      <c r="O825" s="1"/>
      <c r="P825" s="1"/>
      <c r="Q825" s="1"/>
      <c r="R825" s="1"/>
      <c r="S825" s="1"/>
      <c r="T825" s="1"/>
      <c r="U825" s="1"/>
      <c r="V825" s="1"/>
      <c r="W825" s="1"/>
      <c r="X825" s="1"/>
      <c r="Y825" s="1"/>
      <c r="Z825" s="1"/>
      <c r="AA825" s="1"/>
    </row>
    <row r="826" ht="18.0" customHeight="1">
      <c r="A826" s="3"/>
      <c r="B826" s="21"/>
      <c r="C826" s="22"/>
      <c r="D826" s="23"/>
      <c r="E826" s="23"/>
      <c r="F826" s="23"/>
      <c r="G826" s="123"/>
      <c r="H826" s="115"/>
      <c r="I826" s="114"/>
      <c r="J826" s="114"/>
      <c r="K826" s="27"/>
      <c r="L826" s="1"/>
      <c r="M826" s="1"/>
      <c r="N826" s="1"/>
      <c r="O826" s="1"/>
      <c r="P826" s="1"/>
      <c r="Q826" s="1"/>
      <c r="R826" s="1"/>
      <c r="S826" s="1"/>
      <c r="T826" s="1"/>
      <c r="U826" s="1"/>
      <c r="V826" s="1"/>
      <c r="W826" s="1"/>
      <c r="X826" s="1"/>
      <c r="Y826" s="1"/>
      <c r="Z826" s="1"/>
      <c r="AA826" s="1"/>
    </row>
    <row r="827" ht="18.0" customHeight="1">
      <c r="A827" s="3"/>
      <c r="B827" s="21"/>
      <c r="C827" s="22"/>
      <c r="D827" s="23"/>
      <c r="E827" s="23"/>
      <c r="F827" s="23"/>
      <c r="G827" s="123"/>
      <c r="H827" s="115"/>
      <c r="I827" s="114"/>
      <c r="J827" s="114"/>
      <c r="K827" s="27"/>
      <c r="L827" s="1"/>
      <c r="M827" s="1"/>
      <c r="N827" s="1"/>
      <c r="O827" s="1"/>
      <c r="P827" s="1"/>
      <c r="Q827" s="1"/>
      <c r="R827" s="1"/>
      <c r="S827" s="1"/>
      <c r="T827" s="1"/>
      <c r="U827" s="1"/>
      <c r="V827" s="1"/>
      <c r="W827" s="1"/>
      <c r="X827" s="1"/>
      <c r="Y827" s="1"/>
      <c r="Z827" s="1"/>
      <c r="AA827" s="1"/>
    </row>
    <row r="828" ht="18.0" customHeight="1">
      <c r="A828" s="3"/>
      <c r="B828" s="21"/>
      <c r="C828" s="22"/>
      <c r="D828" s="23"/>
      <c r="E828" s="23"/>
      <c r="F828" s="23"/>
      <c r="G828" s="117"/>
      <c r="H828" s="115"/>
      <c r="I828" s="114"/>
      <c r="J828" s="114"/>
      <c r="K828" s="27"/>
      <c r="L828" s="1"/>
      <c r="M828" s="1"/>
      <c r="N828" s="1"/>
      <c r="O828" s="1"/>
      <c r="P828" s="1"/>
      <c r="Q828" s="1"/>
      <c r="R828" s="1"/>
      <c r="S828" s="1"/>
      <c r="T828" s="1"/>
      <c r="U828" s="1"/>
      <c r="V828" s="1"/>
      <c r="W828" s="1"/>
      <c r="X828" s="1"/>
      <c r="Y828" s="1"/>
      <c r="Z828" s="1"/>
      <c r="AA828" s="1"/>
    </row>
    <row r="829" ht="18.0" customHeight="1">
      <c r="A829" s="3"/>
      <c r="B829" s="21"/>
      <c r="C829" s="22"/>
      <c r="D829" s="23"/>
      <c r="E829" s="23"/>
      <c r="F829" s="23"/>
      <c r="G829" s="117"/>
      <c r="H829" s="115"/>
      <c r="I829" s="114"/>
      <c r="J829" s="114"/>
      <c r="K829" s="27"/>
      <c r="L829" s="1"/>
      <c r="M829" s="1"/>
      <c r="N829" s="1"/>
      <c r="O829" s="1"/>
      <c r="P829" s="1"/>
      <c r="Q829" s="1"/>
      <c r="R829" s="1"/>
      <c r="S829" s="1"/>
      <c r="T829" s="1"/>
      <c r="U829" s="1"/>
      <c r="V829" s="1"/>
      <c r="W829" s="1"/>
      <c r="X829" s="1"/>
      <c r="Y829" s="1"/>
      <c r="Z829" s="1"/>
      <c r="AA829" s="1"/>
    </row>
    <row r="830" ht="18.0" customHeight="1">
      <c r="A830" s="3"/>
      <c r="B830" s="21"/>
      <c r="C830" s="22"/>
      <c r="D830" s="23"/>
      <c r="E830" s="23"/>
      <c r="F830" s="23"/>
      <c r="G830" s="123"/>
      <c r="H830" s="115"/>
      <c r="I830" s="114"/>
      <c r="J830" s="114"/>
      <c r="K830" s="27"/>
      <c r="L830" s="1"/>
      <c r="M830" s="1"/>
      <c r="N830" s="1"/>
      <c r="O830" s="1"/>
      <c r="P830" s="1"/>
      <c r="Q830" s="1"/>
      <c r="R830" s="1"/>
      <c r="S830" s="1"/>
      <c r="T830" s="1"/>
      <c r="U830" s="1"/>
      <c r="V830" s="1"/>
      <c r="W830" s="1"/>
      <c r="X830" s="1"/>
      <c r="Y830" s="1"/>
      <c r="Z830" s="1"/>
      <c r="AA830" s="1"/>
    </row>
    <row r="831" ht="18.0" customHeight="1">
      <c r="A831" s="3"/>
      <c r="B831" s="21"/>
      <c r="C831" s="22"/>
      <c r="D831" s="23"/>
      <c r="E831" s="23"/>
      <c r="F831" s="23"/>
      <c r="G831" s="123"/>
      <c r="H831" s="115"/>
      <c r="I831" s="114"/>
      <c r="J831" s="114"/>
      <c r="K831" s="27"/>
      <c r="L831" s="1"/>
      <c r="M831" s="1"/>
      <c r="N831" s="1"/>
      <c r="O831" s="1"/>
      <c r="P831" s="1"/>
      <c r="Q831" s="1"/>
      <c r="R831" s="1"/>
      <c r="S831" s="1"/>
      <c r="T831" s="1"/>
      <c r="U831" s="1"/>
      <c r="V831" s="1"/>
      <c r="W831" s="1"/>
      <c r="X831" s="1"/>
      <c r="Y831" s="1"/>
      <c r="Z831" s="1"/>
      <c r="AA831" s="1"/>
    </row>
    <row r="832" ht="18.0" customHeight="1">
      <c r="A832" s="3"/>
      <c r="B832" s="21"/>
      <c r="C832" s="22"/>
      <c r="D832" s="23"/>
      <c r="E832" s="23"/>
      <c r="F832" s="23"/>
      <c r="G832" s="117"/>
      <c r="H832" s="115"/>
      <c r="I832" s="114"/>
      <c r="J832" s="114"/>
      <c r="K832" s="27"/>
      <c r="L832" s="1"/>
      <c r="M832" s="1"/>
      <c r="N832" s="1"/>
      <c r="O832" s="1"/>
      <c r="P832" s="1"/>
      <c r="Q832" s="1"/>
      <c r="R832" s="1"/>
      <c r="S832" s="1"/>
      <c r="T832" s="1"/>
      <c r="U832" s="1"/>
      <c r="V832" s="1"/>
      <c r="W832" s="1"/>
      <c r="X832" s="1"/>
      <c r="Y832" s="1"/>
      <c r="Z832" s="1"/>
      <c r="AA832" s="1"/>
    </row>
    <row r="833" ht="18.0" customHeight="1">
      <c r="A833" s="3"/>
      <c r="B833" s="21"/>
      <c r="C833" s="22"/>
      <c r="D833" s="23"/>
      <c r="E833" s="23"/>
      <c r="F833" s="23"/>
      <c r="G833" s="117"/>
      <c r="H833" s="115"/>
      <c r="I833" s="114"/>
      <c r="J833" s="114"/>
      <c r="K833" s="27"/>
      <c r="L833" s="1"/>
      <c r="M833" s="1"/>
      <c r="N833" s="1"/>
      <c r="O833" s="1"/>
      <c r="P833" s="1"/>
      <c r="Q833" s="1"/>
      <c r="R833" s="1"/>
      <c r="S833" s="1"/>
      <c r="T833" s="1"/>
      <c r="U833" s="1"/>
      <c r="V833" s="1"/>
      <c r="W833" s="1"/>
      <c r="X833" s="1"/>
      <c r="Y833" s="1"/>
      <c r="Z833" s="1"/>
      <c r="AA833" s="1"/>
    </row>
    <row r="834" ht="18.0" customHeight="1">
      <c r="A834" s="3"/>
      <c r="B834" s="21"/>
      <c r="C834" s="22"/>
      <c r="D834" s="23"/>
      <c r="E834" s="23"/>
      <c r="F834" s="23"/>
      <c r="G834" s="123"/>
      <c r="H834" s="115"/>
      <c r="I834" s="114"/>
      <c r="J834" s="114"/>
      <c r="K834" s="27"/>
      <c r="L834" s="1"/>
      <c r="M834" s="1"/>
      <c r="N834" s="1"/>
      <c r="O834" s="1"/>
      <c r="P834" s="1"/>
      <c r="Q834" s="1"/>
      <c r="R834" s="1"/>
      <c r="S834" s="1"/>
      <c r="T834" s="1"/>
      <c r="U834" s="1"/>
      <c r="V834" s="1"/>
      <c r="W834" s="1"/>
      <c r="X834" s="1"/>
      <c r="Y834" s="1"/>
      <c r="Z834" s="1"/>
      <c r="AA834" s="1"/>
    </row>
    <row r="835" ht="18.0" customHeight="1">
      <c r="A835" s="3"/>
      <c r="B835" s="21"/>
      <c r="C835" s="22"/>
      <c r="D835" s="23"/>
      <c r="E835" s="23"/>
      <c r="F835" s="23"/>
      <c r="G835" s="123"/>
      <c r="H835" s="115"/>
      <c r="I835" s="120"/>
      <c r="J835" s="120"/>
      <c r="K835" s="27"/>
      <c r="L835" s="1"/>
      <c r="M835" s="1"/>
      <c r="N835" s="1"/>
      <c r="O835" s="1"/>
      <c r="P835" s="1"/>
      <c r="Q835" s="1"/>
      <c r="R835" s="1"/>
      <c r="S835" s="1"/>
      <c r="T835" s="1"/>
      <c r="U835" s="1"/>
      <c r="V835" s="1"/>
      <c r="W835" s="1"/>
      <c r="X835" s="1"/>
      <c r="Y835" s="1"/>
      <c r="Z835" s="1"/>
      <c r="AA835" s="1"/>
    </row>
    <row r="836" ht="18.0" customHeight="1">
      <c r="A836" s="3"/>
      <c r="B836" s="21"/>
      <c r="C836" s="22"/>
      <c r="D836" s="23"/>
      <c r="E836" s="23"/>
      <c r="F836" s="23"/>
      <c r="G836" s="117"/>
      <c r="H836" s="114"/>
      <c r="I836" s="120"/>
      <c r="J836" s="120"/>
      <c r="K836" s="27"/>
      <c r="L836" s="1"/>
      <c r="M836" s="1"/>
      <c r="N836" s="1"/>
      <c r="O836" s="1"/>
      <c r="P836" s="1"/>
      <c r="Q836" s="1"/>
      <c r="R836" s="1"/>
      <c r="S836" s="1"/>
      <c r="T836" s="1"/>
      <c r="U836" s="1"/>
      <c r="V836" s="1"/>
      <c r="W836" s="1"/>
      <c r="X836" s="1"/>
      <c r="Y836" s="1"/>
      <c r="Z836" s="1"/>
      <c r="AA836" s="1"/>
    </row>
    <row r="837" ht="18.0" customHeight="1">
      <c r="A837" s="3"/>
      <c r="B837" s="21"/>
      <c r="C837" s="22"/>
      <c r="D837" s="23"/>
      <c r="E837" s="23"/>
      <c r="F837" s="23"/>
      <c r="G837" s="117"/>
      <c r="H837" s="114"/>
      <c r="I837" s="120"/>
      <c r="J837" s="120"/>
      <c r="K837" s="27"/>
      <c r="L837" s="1"/>
      <c r="M837" s="1"/>
      <c r="N837" s="1"/>
      <c r="O837" s="1"/>
      <c r="P837" s="1"/>
      <c r="Q837" s="1"/>
      <c r="R837" s="1"/>
      <c r="S837" s="1"/>
      <c r="T837" s="1"/>
      <c r="U837" s="1"/>
      <c r="V837" s="1"/>
      <c r="W837" s="1"/>
      <c r="X837" s="1"/>
      <c r="Y837" s="1"/>
      <c r="Z837" s="1"/>
      <c r="AA837" s="1"/>
    </row>
    <row r="838" ht="18.0" customHeight="1">
      <c r="A838" s="3"/>
      <c r="B838" s="21"/>
      <c r="C838" s="22"/>
      <c r="D838" s="23"/>
      <c r="E838" s="23"/>
      <c r="F838" s="23"/>
      <c r="G838" s="123"/>
      <c r="H838" s="114"/>
      <c r="I838" s="120"/>
      <c r="J838" s="120"/>
      <c r="K838" s="27"/>
      <c r="L838" s="1"/>
      <c r="M838" s="1"/>
      <c r="N838" s="1"/>
      <c r="O838" s="1"/>
      <c r="P838" s="1"/>
      <c r="Q838" s="1"/>
      <c r="R838" s="1"/>
      <c r="S838" s="1"/>
      <c r="T838" s="1"/>
      <c r="U838" s="1"/>
      <c r="V838" s="1"/>
      <c r="W838" s="1"/>
      <c r="X838" s="1"/>
      <c r="Y838" s="1"/>
      <c r="Z838" s="1"/>
      <c r="AA838" s="1"/>
    </row>
    <row r="839" ht="18.0" customHeight="1">
      <c r="A839" s="3"/>
      <c r="B839" s="21"/>
      <c r="C839" s="22"/>
      <c r="D839" s="23"/>
      <c r="E839" s="23"/>
      <c r="F839" s="23"/>
      <c r="G839" s="123"/>
      <c r="H839" s="114"/>
      <c r="I839" s="120"/>
      <c r="J839" s="120"/>
      <c r="K839" s="27"/>
      <c r="L839" s="1"/>
      <c r="M839" s="1"/>
      <c r="N839" s="1"/>
      <c r="O839" s="1"/>
      <c r="P839" s="1"/>
      <c r="Q839" s="1"/>
      <c r="R839" s="1"/>
      <c r="S839" s="1"/>
      <c r="T839" s="1"/>
      <c r="U839" s="1"/>
      <c r="V839" s="1"/>
      <c r="W839" s="1"/>
      <c r="X839" s="1"/>
      <c r="Y839" s="1"/>
      <c r="Z839" s="1"/>
      <c r="AA839" s="1"/>
    </row>
    <row r="840" ht="18.0" customHeight="1">
      <c r="A840" s="3"/>
      <c r="B840" s="21"/>
      <c r="C840" s="22"/>
      <c r="D840" s="23"/>
      <c r="E840" s="23"/>
      <c r="F840" s="23"/>
      <c r="G840" s="117"/>
      <c r="H840" s="114"/>
      <c r="I840" s="120"/>
      <c r="J840" s="120"/>
      <c r="K840" s="27"/>
      <c r="L840" s="1"/>
      <c r="M840" s="1"/>
      <c r="N840" s="1"/>
      <c r="O840" s="1"/>
      <c r="P840" s="1"/>
      <c r="Q840" s="1"/>
      <c r="R840" s="1"/>
      <c r="S840" s="1"/>
      <c r="T840" s="1"/>
      <c r="U840" s="1"/>
      <c r="V840" s="1"/>
      <c r="W840" s="1"/>
      <c r="X840" s="1"/>
      <c r="Y840" s="1"/>
      <c r="Z840" s="1"/>
      <c r="AA840" s="1"/>
    </row>
    <row r="841" ht="18.0" customHeight="1">
      <c r="A841" s="3"/>
      <c r="B841" s="21"/>
      <c r="C841" s="22"/>
      <c r="D841" s="23"/>
      <c r="E841" s="23"/>
      <c r="F841" s="23"/>
      <c r="G841" s="117"/>
      <c r="H841" s="114"/>
      <c r="I841" s="120"/>
      <c r="J841" s="120"/>
      <c r="K841" s="27"/>
      <c r="L841" s="1"/>
      <c r="M841" s="1"/>
      <c r="N841" s="1"/>
      <c r="O841" s="1"/>
      <c r="P841" s="1"/>
      <c r="Q841" s="1"/>
      <c r="R841" s="1"/>
      <c r="S841" s="1"/>
      <c r="T841" s="1"/>
      <c r="U841" s="1"/>
      <c r="V841" s="1"/>
      <c r="W841" s="1"/>
      <c r="X841" s="1"/>
      <c r="Y841" s="1"/>
      <c r="Z841" s="1"/>
      <c r="AA841" s="1"/>
    </row>
    <row r="842" ht="18.0" customHeight="1">
      <c r="A842" s="3"/>
      <c r="B842" s="21"/>
      <c r="C842" s="22"/>
      <c r="D842" s="23"/>
      <c r="E842" s="23"/>
      <c r="F842" s="23"/>
      <c r="G842" s="117"/>
      <c r="H842" s="114"/>
      <c r="I842" s="120"/>
      <c r="J842" s="120"/>
      <c r="K842" s="27"/>
      <c r="L842" s="1"/>
      <c r="M842" s="1"/>
      <c r="N842" s="1"/>
      <c r="O842" s="1"/>
      <c r="P842" s="1"/>
      <c r="Q842" s="1"/>
      <c r="R842" s="1"/>
      <c r="S842" s="1"/>
      <c r="T842" s="1"/>
      <c r="U842" s="1"/>
      <c r="V842" s="1"/>
      <c r="W842" s="1"/>
      <c r="X842" s="1"/>
      <c r="Y842" s="1"/>
      <c r="Z842" s="1"/>
      <c r="AA842" s="1"/>
    </row>
    <row r="843" ht="18.0" customHeight="1">
      <c r="A843" s="3"/>
      <c r="B843" s="21"/>
      <c r="C843" s="22"/>
      <c r="D843" s="23"/>
      <c r="E843" s="23"/>
      <c r="F843" s="23"/>
      <c r="G843" s="117"/>
      <c r="H843" s="114"/>
      <c r="I843" s="120"/>
      <c r="J843" s="120"/>
      <c r="K843" s="27"/>
      <c r="L843" s="1"/>
      <c r="M843" s="1"/>
      <c r="N843" s="1"/>
      <c r="O843" s="1"/>
      <c r="P843" s="1"/>
      <c r="Q843" s="1"/>
      <c r="R843" s="1"/>
      <c r="S843" s="1"/>
      <c r="T843" s="1"/>
      <c r="U843" s="1"/>
      <c r="V843" s="1"/>
      <c r="W843" s="1"/>
      <c r="X843" s="1"/>
      <c r="Y843" s="1"/>
      <c r="Z843" s="1"/>
      <c r="AA843" s="1"/>
    </row>
    <row r="844" ht="18.0" customHeight="1">
      <c r="A844" s="3"/>
      <c r="B844" s="21"/>
      <c r="C844" s="22"/>
      <c r="D844" s="23"/>
      <c r="E844" s="23"/>
      <c r="F844" s="23"/>
      <c r="G844" s="117"/>
      <c r="H844" s="114"/>
      <c r="I844" s="120"/>
      <c r="J844" s="120"/>
      <c r="K844" s="27"/>
      <c r="L844" s="1"/>
      <c r="M844" s="1"/>
      <c r="N844" s="1"/>
      <c r="O844" s="1"/>
      <c r="P844" s="1"/>
      <c r="Q844" s="1"/>
      <c r="R844" s="1"/>
      <c r="S844" s="1"/>
      <c r="T844" s="1"/>
      <c r="U844" s="1"/>
      <c r="V844" s="1"/>
      <c r="W844" s="1"/>
      <c r="X844" s="1"/>
      <c r="Y844" s="1"/>
      <c r="Z844" s="1"/>
      <c r="AA844" s="1"/>
    </row>
    <row r="845" ht="18.0" customHeight="1">
      <c r="A845" s="3"/>
      <c r="B845" s="21"/>
      <c r="C845" s="22"/>
      <c r="D845" s="23"/>
      <c r="E845" s="23"/>
      <c r="F845" s="23"/>
      <c r="G845" s="117"/>
      <c r="H845" s="114"/>
      <c r="I845" s="120"/>
      <c r="J845" s="120"/>
      <c r="K845" s="27"/>
      <c r="L845" s="1"/>
      <c r="M845" s="1"/>
      <c r="N845" s="1"/>
      <c r="O845" s="1"/>
      <c r="P845" s="1"/>
      <c r="Q845" s="1"/>
      <c r="R845" s="1"/>
      <c r="S845" s="1"/>
      <c r="T845" s="1"/>
      <c r="U845" s="1"/>
      <c r="V845" s="1"/>
      <c r="W845" s="1"/>
      <c r="X845" s="1"/>
      <c r="Y845" s="1"/>
      <c r="Z845" s="1"/>
      <c r="AA845" s="1"/>
    </row>
    <row r="846" ht="18.0" customHeight="1">
      <c r="A846" s="3"/>
      <c r="B846" s="21"/>
      <c r="C846" s="22"/>
      <c r="D846" s="23"/>
      <c r="E846" s="23"/>
      <c r="F846" s="23"/>
      <c r="G846" s="117"/>
      <c r="H846" s="114"/>
      <c r="I846" s="120"/>
      <c r="J846" s="120"/>
      <c r="K846" s="27"/>
      <c r="L846" s="1"/>
      <c r="M846" s="1"/>
      <c r="N846" s="1"/>
      <c r="O846" s="1"/>
      <c r="P846" s="1"/>
      <c r="Q846" s="1"/>
      <c r="R846" s="1"/>
      <c r="S846" s="1"/>
      <c r="T846" s="1"/>
      <c r="U846" s="1"/>
      <c r="V846" s="1"/>
      <c r="W846" s="1"/>
      <c r="X846" s="1"/>
      <c r="Y846" s="1"/>
      <c r="Z846" s="1"/>
      <c r="AA846" s="1"/>
    </row>
    <row r="847" ht="18.0" customHeight="1">
      <c r="A847" s="3"/>
      <c r="B847" s="21"/>
      <c r="C847" s="22"/>
      <c r="D847" s="23"/>
      <c r="E847" s="23"/>
      <c r="F847" s="23"/>
      <c r="G847" s="117"/>
      <c r="H847" s="114"/>
      <c r="I847" s="120"/>
      <c r="J847" s="120"/>
      <c r="K847" s="27"/>
      <c r="L847" s="1"/>
      <c r="M847" s="1"/>
      <c r="N847" s="1"/>
      <c r="O847" s="1"/>
      <c r="P847" s="1"/>
      <c r="Q847" s="1"/>
      <c r="R847" s="1"/>
      <c r="S847" s="1"/>
      <c r="T847" s="1"/>
      <c r="U847" s="1"/>
      <c r="V847" s="1"/>
      <c r="W847" s="1"/>
      <c r="X847" s="1"/>
      <c r="Y847" s="1"/>
      <c r="Z847" s="1"/>
      <c r="AA847" s="1"/>
    </row>
    <row r="848" ht="18.0" customHeight="1">
      <c r="A848" s="3"/>
      <c r="B848" s="21"/>
      <c r="C848" s="22"/>
      <c r="D848" s="23"/>
      <c r="E848" s="23"/>
      <c r="F848" s="23"/>
      <c r="G848" s="117"/>
      <c r="H848" s="114"/>
      <c r="I848" s="120"/>
      <c r="J848" s="120"/>
      <c r="K848" s="27"/>
      <c r="L848" s="1"/>
      <c r="M848" s="1"/>
      <c r="N848" s="1"/>
      <c r="O848" s="1"/>
      <c r="P848" s="1"/>
      <c r="Q848" s="1"/>
      <c r="R848" s="1"/>
      <c r="S848" s="1"/>
      <c r="T848" s="1"/>
      <c r="U848" s="1"/>
      <c r="V848" s="1"/>
      <c r="W848" s="1"/>
      <c r="X848" s="1"/>
      <c r="Y848" s="1"/>
      <c r="Z848" s="1"/>
      <c r="AA848" s="1"/>
    </row>
    <row r="849" ht="18.0" customHeight="1">
      <c r="A849" s="3"/>
      <c r="B849" s="21"/>
      <c r="C849" s="22"/>
      <c r="D849" s="23"/>
      <c r="E849" s="23"/>
      <c r="F849" s="23"/>
      <c r="G849" s="117"/>
      <c r="H849" s="114"/>
      <c r="I849" s="120"/>
      <c r="J849" s="120"/>
      <c r="K849" s="27"/>
      <c r="L849" s="1"/>
      <c r="M849" s="1"/>
      <c r="N849" s="1"/>
      <c r="O849" s="1"/>
      <c r="P849" s="1"/>
      <c r="Q849" s="1"/>
      <c r="R849" s="1"/>
      <c r="S849" s="1"/>
      <c r="T849" s="1"/>
      <c r="U849" s="1"/>
      <c r="V849" s="1"/>
      <c r="W849" s="1"/>
      <c r="X849" s="1"/>
      <c r="Y849" s="1"/>
      <c r="Z849" s="1"/>
      <c r="AA849" s="1"/>
    </row>
    <row r="850" ht="18.0" customHeight="1">
      <c r="A850" s="3"/>
      <c r="B850" s="21"/>
      <c r="C850" s="22"/>
      <c r="D850" s="23"/>
      <c r="E850" s="23"/>
      <c r="F850" s="23"/>
      <c r="G850" s="117"/>
      <c r="H850" s="114"/>
      <c r="I850" s="120"/>
      <c r="J850" s="120"/>
      <c r="K850" s="27"/>
      <c r="L850" s="1"/>
      <c r="M850" s="1"/>
      <c r="N850" s="1"/>
      <c r="O850" s="1"/>
      <c r="P850" s="1"/>
      <c r="Q850" s="1"/>
      <c r="R850" s="1"/>
      <c r="S850" s="1"/>
      <c r="T850" s="1"/>
      <c r="U850" s="1"/>
      <c r="V850" s="1"/>
      <c r="W850" s="1"/>
      <c r="X850" s="1"/>
      <c r="Y850" s="1"/>
      <c r="Z850" s="1"/>
      <c r="AA850" s="1"/>
    </row>
    <row r="851" ht="18.0" customHeight="1">
      <c r="A851" s="3"/>
      <c r="B851" s="21"/>
      <c r="C851" s="22"/>
      <c r="D851" s="23"/>
      <c r="E851" s="23"/>
      <c r="F851" s="23"/>
      <c r="G851" s="117"/>
      <c r="H851" s="114"/>
      <c r="I851" s="120"/>
      <c r="J851" s="120"/>
      <c r="K851" s="27"/>
      <c r="L851" s="1"/>
      <c r="M851" s="1"/>
      <c r="N851" s="1"/>
      <c r="O851" s="1"/>
      <c r="P851" s="1"/>
      <c r="Q851" s="1"/>
      <c r="R851" s="1"/>
      <c r="S851" s="1"/>
      <c r="T851" s="1"/>
      <c r="U851" s="1"/>
      <c r="V851" s="1"/>
      <c r="W851" s="1"/>
      <c r="X851" s="1"/>
      <c r="Y851" s="1"/>
      <c r="Z851" s="1"/>
      <c r="AA851" s="1"/>
    </row>
    <row r="852" ht="18.0" customHeight="1">
      <c r="A852" s="3"/>
      <c r="B852" s="21"/>
      <c r="C852" s="22"/>
      <c r="D852" s="23"/>
      <c r="E852" s="23"/>
      <c r="F852" s="23"/>
      <c r="G852" s="117"/>
      <c r="H852" s="114"/>
      <c r="I852" s="120"/>
      <c r="J852" s="120"/>
      <c r="K852" s="27"/>
      <c r="L852" s="1"/>
      <c r="M852" s="1"/>
      <c r="N852" s="1"/>
      <c r="O852" s="1"/>
      <c r="P852" s="1"/>
      <c r="Q852" s="1"/>
      <c r="R852" s="1"/>
      <c r="S852" s="1"/>
      <c r="T852" s="1"/>
      <c r="U852" s="1"/>
      <c r="V852" s="1"/>
      <c r="W852" s="1"/>
      <c r="X852" s="1"/>
      <c r="Y852" s="1"/>
      <c r="Z852" s="1"/>
      <c r="AA852" s="1"/>
    </row>
    <row r="853" ht="18.0" customHeight="1">
      <c r="A853" s="3"/>
      <c r="B853" s="21"/>
      <c r="C853" s="22"/>
      <c r="D853" s="23"/>
      <c r="E853" s="23"/>
      <c r="F853" s="23"/>
      <c r="G853" s="117"/>
      <c r="H853" s="114"/>
      <c r="I853" s="120"/>
      <c r="J853" s="120"/>
      <c r="K853" s="27"/>
      <c r="L853" s="1"/>
      <c r="M853" s="1"/>
      <c r="N853" s="1"/>
      <c r="O853" s="1"/>
      <c r="P853" s="1"/>
      <c r="Q853" s="1"/>
      <c r="R853" s="1"/>
      <c r="S853" s="1"/>
      <c r="T853" s="1"/>
      <c r="U853" s="1"/>
      <c r="V853" s="1"/>
      <c r="W853" s="1"/>
      <c r="X853" s="1"/>
      <c r="Y853" s="1"/>
      <c r="Z853" s="1"/>
      <c r="AA853" s="1"/>
    </row>
    <row r="854" ht="18.0" customHeight="1">
      <c r="A854" s="3"/>
      <c r="B854" s="21"/>
      <c r="C854" s="22"/>
      <c r="D854" s="23"/>
      <c r="E854" s="23"/>
      <c r="F854" s="23"/>
      <c r="G854" s="117"/>
      <c r="H854" s="114"/>
      <c r="I854" s="120"/>
      <c r="J854" s="120"/>
      <c r="K854" s="27"/>
      <c r="L854" s="1"/>
      <c r="M854" s="1"/>
      <c r="N854" s="1"/>
      <c r="O854" s="1"/>
      <c r="P854" s="1"/>
      <c r="Q854" s="1"/>
      <c r="R854" s="1"/>
      <c r="S854" s="1"/>
      <c r="T854" s="1"/>
      <c r="U854" s="1"/>
      <c r="V854" s="1"/>
      <c r="W854" s="1"/>
      <c r="X854" s="1"/>
      <c r="Y854" s="1"/>
      <c r="Z854" s="1"/>
      <c r="AA854" s="1"/>
    </row>
    <row r="855" ht="18.0" customHeight="1">
      <c r="A855" s="3"/>
      <c r="B855" s="21"/>
      <c r="C855" s="22"/>
      <c r="D855" s="23"/>
      <c r="E855" s="23"/>
      <c r="F855" s="23"/>
      <c r="G855" s="117"/>
      <c r="H855" s="114"/>
      <c r="I855" s="120"/>
      <c r="J855" s="120"/>
      <c r="K855" s="27"/>
      <c r="L855" s="1"/>
      <c r="M855" s="1"/>
      <c r="N855" s="1"/>
      <c r="O855" s="1"/>
      <c r="P855" s="1"/>
      <c r="Q855" s="1"/>
      <c r="R855" s="1"/>
      <c r="S855" s="1"/>
      <c r="T855" s="1"/>
      <c r="U855" s="1"/>
      <c r="V855" s="1"/>
      <c r="W855" s="1"/>
      <c r="X855" s="1"/>
      <c r="Y855" s="1"/>
      <c r="Z855" s="1"/>
      <c r="AA855" s="1"/>
    </row>
    <row r="856" ht="18.0" customHeight="1">
      <c r="A856" s="3"/>
      <c r="B856" s="21"/>
      <c r="C856" s="22"/>
      <c r="D856" s="23"/>
      <c r="E856" s="23"/>
      <c r="F856" s="23"/>
      <c r="G856" s="117"/>
      <c r="H856" s="114"/>
      <c r="I856" s="120"/>
      <c r="J856" s="120"/>
      <c r="K856" s="27"/>
      <c r="L856" s="1"/>
      <c r="M856" s="1"/>
      <c r="N856" s="1"/>
      <c r="O856" s="1"/>
      <c r="P856" s="1"/>
      <c r="Q856" s="1"/>
      <c r="R856" s="1"/>
      <c r="S856" s="1"/>
      <c r="T856" s="1"/>
      <c r="U856" s="1"/>
      <c r="V856" s="1"/>
      <c r="W856" s="1"/>
      <c r="X856" s="1"/>
      <c r="Y856" s="1"/>
      <c r="Z856" s="1"/>
      <c r="AA856" s="1"/>
    </row>
    <row r="857" ht="18.0" customHeight="1">
      <c r="A857" s="3"/>
      <c r="B857" s="21"/>
      <c r="C857" s="22"/>
      <c r="D857" s="23"/>
      <c r="E857" s="23"/>
      <c r="F857" s="23"/>
      <c r="G857" s="117"/>
      <c r="H857" s="114"/>
      <c r="I857" s="120"/>
      <c r="J857" s="120"/>
      <c r="K857" s="27"/>
      <c r="L857" s="1"/>
      <c r="M857" s="1"/>
      <c r="N857" s="1"/>
      <c r="O857" s="1"/>
      <c r="P857" s="1"/>
      <c r="Q857" s="1"/>
      <c r="R857" s="1"/>
      <c r="S857" s="1"/>
      <c r="T857" s="1"/>
      <c r="U857" s="1"/>
      <c r="V857" s="1"/>
      <c r="W857" s="1"/>
      <c r="X857" s="1"/>
      <c r="Y857" s="1"/>
      <c r="Z857" s="1"/>
      <c r="AA857" s="1"/>
    </row>
    <row r="858" ht="18.0" customHeight="1">
      <c r="A858" s="3"/>
      <c r="B858" s="21"/>
      <c r="C858" s="22"/>
      <c r="D858" s="23"/>
      <c r="E858" s="23"/>
      <c r="F858" s="23"/>
      <c r="G858" s="117"/>
      <c r="H858" s="114"/>
      <c r="I858" s="120"/>
      <c r="J858" s="120"/>
      <c r="K858" s="27"/>
      <c r="L858" s="1"/>
      <c r="M858" s="1"/>
      <c r="N858" s="1"/>
      <c r="O858" s="1"/>
      <c r="P858" s="1"/>
      <c r="Q858" s="1"/>
      <c r="R858" s="1"/>
      <c r="S858" s="1"/>
      <c r="T858" s="1"/>
      <c r="U858" s="1"/>
      <c r="V858" s="1"/>
      <c r="W858" s="1"/>
      <c r="X858" s="1"/>
      <c r="Y858" s="1"/>
      <c r="Z858" s="1"/>
      <c r="AA858" s="1"/>
    </row>
    <row r="859" ht="18.0" customHeight="1">
      <c r="A859" s="3"/>
      <c r="B859" s="21"/>
      <c r="C859" s="22"/>
      <c r="D859" s="23"/>
      <c r="E859" s="23"/>
      <c r="F859" s="23"/>
      <c r="G859" s="117"/>
      <c r="H859" s="114"/>
      <c r="I859" s="120"/>
      <c r="J859" s="120"/>
      <c r="K859" s="27"/>
      <c r="L859" s="1"/>
      <c r="M859" s="1"/>
      <c r="N859" s="1"/>
      <c r="O859" s="1"/>
      <c r="P859" s="1"/>
      <c r="Q859" s="1"/>
      <c r="R859" s="1"/>
      <c r="S859" s="1"/>
      <c r="T859" s="1"/>
      <c r="U859" s="1"/>
      <c r="V859" s="1"/>
      <c r="W859" s="1"/>
      <c r="X859" s="1"/>
      <c r="Y859" s="1"/>
      <c r="Z859" s="1"/>
      <c r="AA859" s="1"/>
    </row>
    <row r="860" ht="18.0" customHeight="1">
      <c r="A860" s="3"/>
      <c r="B860" s="21"/>
      <c r="C860" s="22"/>
      <c r="D860" s="23"/>
      <c r="E860" s="23"/>
      <c r="F860" s="23"/>
      <c r="G860" s="117"/>
      <c r="H860" s="114"/>
      <c r="I860" s="120"/>
      <c r="J860" s="120"/>
      <c r="K860" s="27"/>
      <c r="L860" s="1"/>
      <c r="M860" s="1"/>
      <c r="N860" s="1"/>
      <c r="O860" s="1"/>
      <c r="P860" s="1"/>
      <c r="Q860" s="1"/>
      <c r="R860" s="1"/>
      <c r="S860" s="1"/>
      <c r="T860" s="1"/>
      <c r="U860" s="1"/>
      <c r="V860" s="1"/>
      <c r="W860" s="1"/>
      <c r="X860" s="1"/>
      <c r="Y860" s="1"/>
      <c r="Z860" s="1"/>
      <c r="AA860" s="1"/>
    </row>
    <row r="861" ht="18.0" customHeight="1">
      <c r="A861" s="3"/>
      <c r="B861" s="21"/>
      <c r="C861" s="22"/>
      <c r="D861" s="23"/>
      <c r="E861" s="23"/>
      <c r="F861" s="23"/>
      <c r="G861" s="117"/>
      <c r="H861" s="114"/>
      <c r="I861" s="120"/>
      <c r="J861" s="120"/>
      <c r="K861" s="27"/>
      <c r="L861" s="1"/>
      <c r="M861" s="1"/>
      <c r="N861" s="1"/>
      <c r="O861" s="1"/>
      <c r="P861" s="1"/>
      <c r="Q861" s="1"/>
      <c r="R861" s="1"/>
      <c r="S861" s="1"/>
      <c r="T861" s="1"/>
      <c r="U861" s="1"/>
      <c r="V861" s="1"/>
      <c r="W861" s="1"/>
      <c r="X861" s="1"/>
      <c r="Y861" s="1"/>
      <c r="Z861" s="1"/>
      <c r="AA861" s="1"/>
    </row>
    <row r="862" ht="18.0" customHeight="1">
      <c r="A862" s="3"/>
      <c r="B862" s="21"/>
      <c r="C862" s="22"/>
      <c r="D862" s="23"/>
      <c r="E862" s="23"/>
      <c r="F862" s="23"/>
      <c r="G862" s="117"/>
      <c r="H862" s="114"/>
      <c r="I862" s="120"/>
      <c r="J862" s="120"/>
      <c r="K862" s="27"/>
      <c r="L862" s="1"/>
      <c r="M862" s="1"/>
      <c r="N862" s="1"/>
      <c r="O862" s="1"/>
      <c r="P862" s="1"/>
      <c r="Q862" s="1"/>
      <c r="R862" s="1"/>
      <c r="S862" s="1"/>
      <c r="T862" s="1"/>
      <c r="U862" s="1"/>
      <c r="V862" s="1"/>
      <c r="W862" s="1"/>
      <c r="X862" s="1"/>
      <c r="Y862" s="1"/>
      <c r="Z862" s="1"/>
      <c r="AA862" s="1"/>
    </row>
    <row r="863" ht="18.0" customHeight="1">
      <c r="A863" s="3"/>
      <c r="B863" s="21"/>
      <c r="C863" s="22"/>
      <c r="D863" s="23"/>
      <c r="E863" s="23"/>
      <c r="F863" s="23"/>
      <c r="G863" s="117"/>
      <c r="H863" s="114"/>
      <c r="I863" s="120"/>
      <c r="J863" s="120"/>
      <c r="K863" s="27"/>
      <c r="L863" s="1"/>
      <c r="M863" s="1"/>
      <c r="N863" s="1"/>
      <c r="O863" s="1"/>
      <c r="P863" s="1"/>
      <c r="Q863" s="1"/>
      <c r="R863" s="1"/>
      <c r="S863" s="1"/>
      <c r="T863" s="1"/>
      <c r="U863" s="1"/>
      <c r="V863" s="1"/>
      <c r="W863" s="1"/>
      <c r="X863" s="1"/>
      <c r="Y863" s="1"/>
      <c r="Z863" s="1"/>
      <c r="AA863" s="1"/>
    </row>
    <row r="864" ht="18.0" customHeight="1">
      <c r="A864" s="3"/>
      <c r="B864" s="21"/>
      <c r="C864" s="22"/>
      <c r="D864" s="23"/>
      <c r="E864" s="23"/>
      <c r="F864" s="23"/>
      <c r="G864" s="123"/>
      <c r="H864" s="114"/>
      <c r="I864" s="120"/>
      <c r="J864" s="120"/>
      <c r="K864" s="27"/>
      <c r="L864" s="1"/>
      <c r="M864" s="1"/>
      <c r="N864" s="1"/>
      <c r="O864" s="1"/>
      <c r="P864" s="1"/>
      <c r="Q864" s="1"/>
      <c r="R864" s="1"/>
      <c r="S864" s="1"/>
      <c r="T864" s="1"/>
      <c r="U864" s="1"/>
      <c r="V864" s="1"/>
      <c r="W864" s="1"/>
      <c r="X864" s="1"/>
      <c r="Y864" s="1"/>
      <c r="Z864" s="1"/>
      <c r="AA864" s="1"/>
    </row>
    <row r="865" ht="18.0" customHeight="1">
      <c r="A865" s="3"/>
      <c r="B865" s="21"/>
      <c r="C865" s="22"/>
      <c r="D865" s="23"/>
      <c r="E865" s="23"/>
      <c r="F865" s="23"/>
      <c r="G865" s="123"/>
      <c r="H865" s="114"/>
      <c r="I865" s="120"/>
      <c r="J865" s="120"/>
      <c r="K865" s="27"/>
      <c r="L865" s="1"/>
      <c r="M865" s="1"/>
      <c r="N865" s="1"/>
      <c r="O865" s="1"/>
      <c r="P865" s="1"/>
      <c r="Q865" s="1"/>
      <c r="R865" s="1"/>
      <c r="S865" s="1"/>
      <c r="T865" s="1"/>
      <c r="U865" s="1"/>
      <c r="V865" s="1"/>
      <c r="W865" s="1"/>
      <c r="X865" s="1"/>
      <c r="Y865" s="1"/>
      <c r="Z865" s="1"/>
      <c r="AA865" s="1"/>
    </row>
    <row r="866" ht="18.0" customHeight="1">
      <c r="A866" s="3"/>
      <c r="B866" s="21"/>
      <c r="C866" s="22"/>
      <c r="D866" s="23"/>
      <c r="E866" s="23"/>
      <c r="F866" s="23"/>
      <c r="G866" s="117"/>
      <c r="H866" s="114"/>
      <c r="I866" s="120"/>
      <c r="J866" s="120"/>
      <c r="K866" s="27"/>
      <c r="L866" s="1"/>
      <c r="M866" s="1"/>
      <c r="N866" s="1"/>
      <c r="O866" s="1"/>
      <c r="P866" s="1"/>
      <c r="Q866" s="1"/>
      <c r="R866" s="1"/>
      <c r="S866" s="1"/>
      <c r="T866" s="1"/>
      <c r="U866" s="1"/>
      <c r="V866" s="1"/>
      <c r="W866" s="1"/>
      <c r="X866" s="1"/>
      <c r="Y866" s="1"/>
      <c r="Z866" s="1"/>
      <c r="AA866" s="1"/>
    </row>
    <row r="867" ht="18.0" customHeight="1">
      <c r="A867" s="3"/>
      <c r="B867" s="21"/>
      <c r="C867" s="22"/>
      <c r="D867" s="23"/>
      <c r="E867" s="23"/>
      <c r="F867" s="23"/>
      <c r="G867" s="117"/>
      <c r="H867" s="114"/>
      <c r="I867" s="120"/>
      <c r="J867" s="120"/>
      <c r="K867" s="27"/>
      <c r="L867" s="1"/>
      <c r="M867" s="1"/>
      <c r="N867" s="1"/>
      <c r="O867" s="1"/>
      <c r="P867" s="1"/>
      <c r="Q867" s="1"/>
      <c r="R867" s="1"/>
      <c r="S867" s="1"/>
      <c r="T867" s="1"/>
      <c r="U867" s="1"/>
      <c r="V867" s="1"/>
      <c r="W867" s="1"/>
      <c r="X867" s="1"/>
      <c r="Y867" s="1"/>
      <c r="Z867" s="1"/>
      <c r="AA867" s="1"/>
    </row>
    <row r="868" ht="18.0" customHeight="1">
      <c r="A868" s="3"/>
      <c r="B868" s="21"/>
      <c r="C868" s="22"/>
      <c r="D868" s="23"/>
      <c r="E868" s="23"/>
      <c r="F868" s="23"/>
      <c r="G868" s="123"/>
      <c r="H868" s="114"/>
      <c r="I868" s="120"/>
      <c r="J868" s="120"/>
      <c r="K868" s="27"/>
      <c r="L868" s="1"/>
      <c r="M868" s="1"/>
      <c r="N868" s="1"/>
      <c r="O868" s="1"/>
      <c r="P868" s="1"/>
      <c r="Q868" s="1"/>
      <c r="R868" s="1"/>
      <c r="S868" s="1"/>
      <c r="T868" s="1"/>
      <c r="U868" s="1"/>
      <c r="V868" s="1"/>
      <c r="W868" s="1"/>
      <c r="X868" s="1"/>
      <c r="Y868" s="1"/>
      <c r="Z868" s="1"/>
      <c r="AA868" s="1"/>
    </row>
    <row r="869" ht="18.0" customHeight="1">
      <c r="A869" s="3"/>
      <c r="B869" s="21"/>
      <c r="C869" s="22"/>
      <c r="D869" s="23"/>
      <c r="E869" s="23"/>
      <c r="F869" s="23"/>
      <c r="G869" s="123"/>
      <c r="H869" s="114"/>
      <c r="I869" s="120"/>
      <c r="J869" s="120"/>
      <c r="K869" s="27"/>
      <c r="L869" s="1"/>
      <c r="M869" s="1"/>
      <c r="N869" s="1"/>
      <c r="O869" s="1"/>
      <c r="P869" s="1"/>
      <c r="Q869" s="1"/>
      <c r="R869" s="1"/>
      <c r="S869" s="1"/>
      <c r="T869" s="1"/>
      <c r="U869" s="1"/>
      <c r="V869" s="1"/>
      <c r="W869" s="1"/>
      <c r="X869" s="1"/>
      <c r="Y869" s="1"/>
      <c r="Z869" s="1"/>
      <c r="AA869" s="1"/>
    </row>
    <row r="870" ht="18.0" customHeight="1">
      <c r="A870" s="3"/>
      <c r="B870" s="21"/>
      <c r="C870" s="22"/>
      <c r="D870" s="23"/>
      <c r="E870" s="23"/>
      <c r="F870" s="23"/>
      <c r="G870" s="117"/>
      <c r="H870" s="114"/>
      <c r="I870" s="120"/>
      <c r="J870" s="120"/>
      <c r="K870" s="27"/>
      <c r="L870" s="1"/>
      <c r="M870" s="1"/>
      <c r="N870" s="1"/>
      <c r="O870" s="1"/>
      <c r="P870" s="1"/>
      <c r="Q870" s="1"/>
      <c r="R870" s="1"/>
      <c r="S870" s="1"/>
      <c r="T870" s="1"/>
      <c r="U870" s="1"/>
      <c r="V870" s="1"/>
      <c r="W870" s="1"/>
      <c r="X870" s="1"/>
      <c r="Y870" s="1"/>
      <c r="Z870" s="1"/>
      <c r="AA870" s="1"/>
    </row>
    <row r="871" ht="18.0" customHeight="1">
      <c r="A871" s="3"/>
      <c r="B871" s="21"/>
      <c r="C871" s="22"/>
      <c r="D871" s="23"/>
      <c r="E871" s="23"/>
      <c r="F871" s="23"/>
      <c r="G871" s="117"/>
      <c r="H871" s="114"/>
      <c r="I871" s="120"/>
      <c r="J871" s="120"/>
      <c r="K871" s="27"/>
      <c r="L871" s="1"/>
      <c r="M871" s="1"/>
      <c r="N871" s="1"/>
      <c r="O871" s="1"/>
      <c r="P871" s="1"/>
      <c r="Q871" s="1"/>
      <c r="R871" s="1"/>
      <c r="S871" s="1"/>
      <c r="T871" s="1"/>
      <c r="U871" s="1"/>
      <c r="V871" s="1"/>
      <c r="W871" s="1"/>
      <c r="X871" s="1"/>
      <c r="Y871" s="1"/>
      <c r="Z871" s="1"/>
      <c r="AA871" s="1"/>
    </row>
    <row r="872" ht="18.0" customHeight="1">
      <c r="A872" s="3"/>
      <c r="B872" s="21"/>
      <c r="C872" s="22"/>
      <c r="D872" s="23"/>
      <c r="E872" s="23"/>
      <c r="F872" s="23"/>
      <c r="G872" s="123"/>
      <c r="H872" s="114"/>
      <c r="I872" s="120"/>
      <c r="J872" s="120"/>
      <c r="K872" s="27"/>
      <c r="L872" s="1"/>
      <c r="M872" s="1"/>
      <c r="N872" s="1"/>
      <c r="O872" s="1"/>
      <c r="P872" s="1"/>
      <c r="Q872" s="1"/>
      <c r="R872" s="1"/>
      <c r="S872" s="1"/>
      <c r="T872" s="1"/>
      <c r="U872" s="1"/>
      <c r="V872" s="1"/>
      <c r="W872" s="1"/>
      <c r="X872" s="1"/>
      <c r="Y872" s="1"/>
      <c r="Z872" s="1"/>
      <c r="AA872" s="1"/>
    </row>
    <row r="873" ht="18.0" customHeight="1">
      <c r="A873" s="3"/>
      <c r="B873" s="21"/>
      <c r="C873" s="22"/>
      <c r="D873" s="23"/>
      <c r="E873" s="23"/>
      <c r="F873" s="23"/>
      <c r="G873" s="123"/>
      <c r="H873" s="114"/>
      <c r="I873" s="120"/>
      <c r="J873" s="120"/>
      <c r="K873" s="27"/>
      <c r="L873" s="1"/>
      <c r="M873" s="1"/>
      <c r="N873" s="1"/>
      <c r="O873" s="1"/>
      <c r="P873" s="1"/>
      <c r="Q873" s="1"/>
      <c r="R873" s="1"/>
      <c r="S873" s="1"/>
      <c r="T873" s="1"/>
      <c r="U873" s="1"/>
      <c r="V873" s="1"/>
      <c r="W873" s="1"/>
      <c r="X873" s="1"/>
      <c r="Y873" s="1"/>
      <c r="Z873" s="1"/>
      <c r="AA873" s="1"/>
    </row>
    <row r="874" ht="18.0" customHeight="1">
      <c r="A874" s="3"/>
      <c r="B874" s="21"/>
      <c r="C874" s="22"/>
      <c r="D874" s="23"/>
      <c r="E874" s="23"/>
      <c r="F874" s="23"/>
      <c r="G874" s="117"/>
      <c r="H874" s="114"/>
      <c r="I874" s="120"/>
      <c r="J874" s="120"/>
      <c r="K874" s="27"/>
      <c r="L874" s="1"/>
      <c r="M874" s="1"/>
      <c r="N874" s="1"/>
      <c r="O874" s="1"/>
      <c r="P874" s="1"/>
      <c r="Q874" s="1"/>
      <c r="R874" s="1"/>
      <c r="S874" s="1"/>
      <c r="T874" s="1"/>
      <c r="U874" s="1"/>
      <c r="V874" s="1"/>
      <c r="W874" s="1"/>
      <c r="X874" s="1"/>
      <c r="Y874" s="1"/>
      <c r="Z874" s="1"/>
      <c r="AA874" s="1"/>
    </row>
    <row r="875" ht="18.0" customHeight="1">
      <c r="A875" s="3"/>
      <c r="B875" s="21"/>
      <c r="C875" s="22"/>
      <c r="D875" s="23"/>
      <c r="E875" s="23"/>
      <c r="F875" s="23"/>
      <c r="G875" s="117"/>
      <c r="H875" s="114"/>
      <c r="I875" s="120"/>
      <c r="J875" s="120"/>
      <c r="K875" s="27"/>
      <c r="L875" s="1"/>
      <c r="M875" s="1"/>
      <c r="N875" s="1"/>
      <c r="O875" s="1"/>
      <c r="P875" s="1"/>
      <c r="Q875" s="1"/>
      <c r="R875" s="1"/>
      <c r="S875" s="1"/>
      <c r="T875" s="1"/>
      <c r="U875" s="1"/>
      <c r="V875" s="1"/>
      <c r="W875" s="1"/>
      <c r="X875" s="1"/>
      <c r="Y875" s="1"/>
      <c r="Z875" s="1"/>
      <c r="AA875" s="1"/>
    </row>
    <row r="876" ht="18.0" customHeight="1">
      <c r="A876" s="3"/>
      <c r="B876" s="21"/>
      <c r="C876" s="22"/>
      <c r="D876" s="23"/>
      <c r="E876" s="23"/>
      <c r="F876" s="23"/>
      <c r="G876" s="115"/>
      <c r="H876" s="114"/>
      <c r="I876" s="36"/>
      <c r="J876" s="36"/>
      <c r="K876" s="27"/>
      <c r="L876" s="1"/>
      <c r="M876" s="1"/>
      <c r="N876" s="1"/>
      <c r="O876" s="1"/>
      <c r="P876" s="1"/>
      <c r="Q876" s="1"/>
      <c r="R876" s="1"/>
      <c r="S876" s="1"/>
      <c r="T876" s="1"/>
      <c r="U876" s="1"/>
      <c r="V876" s="1"/>
      <c r="W876" s="1"/>
      <c r="X876" s="1"/>
      <c r="Y876" s="1"/>
      <c r="Z876" s="1"/>
      <c r="AA876" s="1"/>
    </row>
    <row r="877" ht="18.0" customHeight="1">
      <c r="A877" s="3"/>
      <c r="B877" s="21"/>
      <c r="C877" s="22"/>
      <c r="D877" s="23"/>
      <c r="E877" s="23"/>
      <c r="F877" s="23"/>
      <c r="G877" s="115"/>
      <c r="H877" s="114"/>
      <c r="I877" s="36"/>
      <c r="J877" s="36"/>
      <c r="K877" s="27"/>
      <c r="L877" s="1"/>
      <c r="M877" s="1"/>
      <c r="N877" s="1"/>
      <c r="O877" s="1"/>
      <c r="P877" s="1"/>
      <c r="Q877" s="1"/>
      <c r="R877" s="1"/>
      <c r="S877" s="1"/>
      <c r="T877" s="1"/>
      <c r="U877" s="1"/>
      <c r="V877" s="1"/>
      <c r="W877" s="1"/>
      <c r="X877" s="1"/>
      <c r="Y877" s="1"/>
      <c r="Z877" s="1"/>
      <c r="AA877" s="1"/>
    </row>
    <row r="878" ht="18.0" customHeight="1">
      <c r="A878" s="3"/>
      <c r="B878" s="21"/>
      <c r="C878" s="22"/>
      <c r="D878" s="23"/>
      <c r="E878" s="23"/>
      <c r="F878" s="23"/>
      <c r="G878" s="117"/>
      <c r="H878" s="114"/>
      <c r="I878" s="120"/>
      <c r="J878" s="120"/>
      <c r="K878" s="27"/>
      <c r="L878" s="1"/>
      <c r="M878" s="1"/>
      <c r="N878" s="1"/>
      <c r="O878" s="1"/>
      <c r="P878" s="1"/>
      <c r="Q878" s="1"/>
      <c r="R878" s="1"/>
      <c r="S878" s="1"/>
      <c r="T878" s="1"/>
      <c r="U878" s="1"/>
      <c r="V878" s="1"/>
      <c r="W878" s="1"/>
      <c r="X878" s="1"/>
      <c r="Y878" s="1"/>
      <c r="Z878" s="1"/>
      <c r="AA878" s="1"/>
    </row>
    <row r="879" ht="18.0" customHeight="1">
      <c r="A879" s="3"/>
      <c r="B879" s="21"/>
      <c r="C879" s="22"/>
      <c r="D879" s="23"/>
      <c r="E879" s="23"/>
      <c r="F879" s="23"/>
      <c r="G879" s="117"/>
      <c r="H879" s="114"/>
      <c r="I879" s="120"/>
      <c r="J879" s="120"/>
      <c r="K879" s="27"/>
      <c r="L879" s="1"/>
      <c r="M879" s="1"/>
      <c r="N879" s="1"/>
      <c r="O879" s="1"/>
      <c r="P879" s="1"/>
      <c r="Q879" s="1"/>
      <c r="R879" s="1"/>
      <c r="S879" s="1"/>
      <c r="T879" s="1"/>
      <c r="U879" s="1"/>
      <c r="V879" s="1"/>
      <c r="W879" s="1"/>
      <c r="X879" s="1"/>
      <c r="Y879" s="1"/>
      <c r="Z879" s="1"/>
      <c r="AA879" s="1"/>
    </row>
    <row r="880" ht="18.0" customHeight="1">
      <c r="A880" s="3"/>
      <c r="B880" s="21"/>
      <c r="C880" s="22"/>
      <c r="D880" s="23"/>
      <c r="E880" s="23"/>
      <c r="F880" s="23"/>
      <c r="G880" s="117"/>
      <c r="H880" s="114"/>
      <c r="I880" s="120"/>
      <c r="J880" s="120"/>
      <c r="K880" s="27"/>
      <c r="L880" s="1"/>
      <c r="M880" s="1"/>
      <c r="N880" s="1"/>
      <c r="O880" s="1"/>
      <c r="P880" s="1"/>
      <c r="Q880" s="1"/>
      <c r="R880" s="1"/>
      <c r="S880" s="1"/>
      <c r="T880" s="1"/>
      <c r="U880" s="1"/>
      <c r="V880" s="1"/>
      <c r="W880" s="1"/>
      <c r="X880" s="1"/>
      <c r="Y880" s="1"/>
      <c r="Z880" s="1"/>
      <c r="AA880" s="1"/>
    </row>
    <row r="881" ht="18.0" customHeight="1">
      <c r="A881" s="3"/>
      <c r="B881" s="21"/>
      <c r="C881" s="22"/>
      <c r="D881" s="23"/>
      <c r="E881" s="23"/>
      <c r="F881" s="23"/>
      <c r="G881" s="117"/>
      <c r="H881" s="114"/>
      <c r="I881" s="120"/>
      <c r="J881" s="120"/>
      <c r="K881" s="27"/>
      <c r="L881" s="1"/>
      <c r="M881" s="1"/>
      <c r="N881" s="1"/>
      <c r="O881" s="1"/>
      <c r="P881" s="1"/>
      <c r="Q881" s="1"/>
      <c r="R881" s="1"/>
      <c r="S881" s="1"/>
      <c r="T881" s="1"/>
      <c r="U881" s="1"/>
      <c r="V881" s="1"/>
      <c r="W881" s="1"/>
      <c r="X881" s="1"/>
      <c r="Y881" s="1"/>
      <c r="Z881" s="1"/>
      <c r="AA881" s="1"/>
    </row>
    <row r="882" ht="18.0" customHeight="1">
      <c r="A882" s="3"/>
      <c r="B882" s="21"/>
      <c r="C882" s="22"/>
      <c r="D882" s="23"/>
      <c r="E882" s="23"/>
      <c r="F882" s="23"/>
      <c r="G882" s="117"/>
      <c r="H882" s="114"/>
      <c r="I882" s="120"/>
      <c r="J882" s="120"/>
      <c r="K882" s="27"/>
      <c r="L882" s="1"/>
      <c r="M882" s="1"/>
      <c r="N882" s="1"/>
      <c r="O882" s="1"/>
      <c r="P882" s="1"/>
      <c r="Q882" s="1"/>
      <c r="R882" s="1"/>
      <c r="S882" s="1"/>
      <c r="T882" s="1"/>
      <c r="U882" s="1"/>
      <c r="V882" s="1"/>
      <c r="W882" s="1"/>
      <c r="X882" s="1"/>
      <c r="Y882" s="1"/>
      <c r="Z882" s="1"/>
      <c r="AA882" s="1"/>
    </row>
    <row r="883" ht="18.0" customHeight="1">
      <c r="A883" s="3"/>
      <c r="B883" s="21"/>
      <c r="C883" s="22"/>
      <c r="D883" s="23"/>
      <c r="E883" s="23"/>
      <c r="F883" s="23"/>
      <c r="G883" s="117"/>
      <c r="H883" s="114"/>
      <c r="I883" s="120"/>
      <c r="J883" s="120"/>
      <c r="K883" s="27"/>
      <c r="L883" s="1"/>
      <c r="M883" s="1"/>
      <c r="N883" s="1"/>
      <c r="O883" s="1"/>
      <c r="P883" s="1"/>
      <c r="Q883" s="1"/>
      <c r="R883" s="1"/>
      <c r="S883" s="1"/>
      <c r="T883" s="1"/>
      <c r="U883" s="1"/>
      <c r="V883" s="1"/>
      <c r="W883" s="1"/>
      <c r="X883" s="1"/>
      <c r="Y883" s="1"/>
      <c r="Z883" s="1"/>
      <c r="AA883" s="1"/>
    </row>
    <row r="884" ht="18.0" customHeight="1">
      <c r="A884" s="3"/>
      <c r="B884" s="21"/>
      <c r="C884" s="22"/>
      <c r="D884" s="23"/>
      <c r="E884" s="23"/>
      <c r="F884" s="23"/>
      <c r="G884" s="117"/>
      <c r="H884" s="114"/>
      <c r="I884" s="120"/>
      <c r="J884" s="120"/>
      <c r="K884" s="27"/>
      <c r="L884" s="1"/>
      <c r="M884" s="1"/>
      <c r="N884" s="1"/>
      <c r="O884" s="1"/>
      <c r="P884" s="1"/>
      <c r="Q884" s="1"/>
      <c r="R884" s="1"/>
      <c r="S884" s="1"/>
      <c r="T884" s="1"/>
      <c r="U884" s="1"/>
      <c r="V884" s="1"/>
      <c r="W884" s="1"/>
      <c r="X884" s="1"/>
      <c r="Y884" s="1"/>
      <c r="Z884" s="1"/>
      <c r="AA884" s="1"/>
    </row>
    <row r="885" ht="18.0" customHeight="1">
      <c r="A885" s="3"/>
      <c r="B885" s="21"/>
      <c r="C885" s="22"/>
      <c r="D885" s="23"/>
      <c r="E885" s="23"/>
      <c r="F885" s="23"/>
      <c r="G885" s="117"/>
      <c r="H885" s="114"/>
      <c r="I885" s="120"/>
      <c r="J885" s="120"/>
      <c r="K885" s="27"/>
      <c r="L885" s="1"/>
      <c r="M885" s="1"/>
      <c r="N885" s="1"/>
      <c r="O885" s="1"/>
      <c r="P885" s="1"/>
      <c r="Q885" s="1"/>
      <c r="R885" s="1"/>
      <c r="S885" s="1"/>
      <c r="T885" s="1"/>
      <c r="U885" s="1"/>
      <c r="V885" s="1"/>
      <c r="W885" s="1"/>
      <c r="X885" s="1"/>
      <c r="Y885" s="1"/>
      <c r="Z885" s="1"/>
      <c r="AA885" s="1"/>
    </row>
    <row r="886" ht="18.0" customHeight="1">
      <c r="A886" s="3"/>
      <c r="B886" s="21"/>
      <c r="C886" s="22"/>
      <c r="D886" s="23"/>
      <c r="E886" s="23"/>
      <c r="F886" s="23"/>
      <c r="G886" s="117"/>
      <c r="H886" s="114"/>
      <c r="I886" s="120"/>
      <c r="J886" s="120"/>
      <c r="K886" s="27"/>
      <c r="L886" s="1"/>
      <c r="M886" s="1"/>
      <c r="N886" s="1"/>
      <c r="O886" s="1"/>
      <c r="P886" s="1"/>
      <c r="Q886" s="1"/>
      <c r="R886" s="1"/>
      <c r="S886" s="1"/>
      <c r="T886" s="1"/>
      <c r="U886" s="1"/>
      <c r="V886" s="1"/>
      <c r="W886" s="1"/>
      <c r="X886" s="1"/>
      <c r="Y886" s="1"/>
      <c r="Z886" s="1"/>
      <c r="AA886" s="1"/>
    </row>
    <row r="887" ht="18.0" customHeight="1">
      <c r="A887" s="3"/>
      <c r="B887" s="21"/>
      <c r="C887" s="22"/>
      <c r="D887" s="23"/>
      <c r="E887" s="23"/>
      <c r="F887" s="23"/>
      <c r="G887" s="117"/>
      <c r="H887" s="114"/>
      <c r="I887" s="120"/>
      <c r="J887" s="120"/>
      <c r="K887" s="27"/>
      <c r="L887" s="1"/>
      <c r="M887" s="1"/>
      <c r="N887" s="1"/>
      <c r="O887" s="1"/>
      <c r="P887" s="1"/>
      <c r="Q887" s="1"/>
      <c r="R887" s="1"/>
      <c r="S887" s="1"/>
      <c r="T887" s="1"/>
      <c r="U887" s="1"/>
      <c r="V887" s="1"/>
      <c r="W887" s="1"/>
      <c r="X887" s="1"/>
      <c r="Y887" s="1"/>
      <c r="Z887" s="1"/>
      <c r="AA887" s="1"/>
    </row>
    <row r="888" ht="18.0" customHeight="1">
      <c r="A888" s="3"/>
      <c r="B888" s="21"/>
      <c r="C888" s="22"/>
      <c r="D888" s="23"/>
      <c r="E888" s="23"/>
      <c r="F888" s="23"/>
      <c r="G888" s="117"/>
      <c r="H888" s="114"/>
      <c r="I888" s="120"/>
      <c r="J888" s="120"/>
      <c r="K888" s="27"/>
      <c r="L888" s="1"/>
      <c r="M888" s="1"/>
      <c r="N888" s="1"/>
      <c r="O888" s="1"/>
      <c r="P888" s="1"/>
      <c r="Q888" s="1"/>
      <c r="R888" s="1"/>
      <c r="S888" s="1"/>
      <c r="T888" s="1"/>
      <c r="U888" s="1"/>
      <c r="V888" s="1"/>
      <c r="W888" s="1"/>
      <c r="X888" s="1"/>
      <c r="Y888" s="1"/>
      <c r="Z888" s="1"/>
      <c r="AA888" s="1"/>
    </row>
  </sheetData>
  <autoFilter ref="$C$4:$K$790">
    <sortState ref="C4:K790">
      <sortCondition descending="1" ref="E4:E790"/>
      <sortCondition ref="D4:D790"/>
      <sortCondition descending="1" ref="I4:I790"/>
    </sortState>
  </autoFilter>
  <conditionalFormatting sqref="B2">
    <cfRule type="cellIs" dxfId="0" priority="1" operator="equal">
      <formula>1</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5.0" ySplit="4.0" topLeftCell="F5" activePane="bottomRight" state="frozen"/>
      <selection activeCell="F1" sqref="F1" pane="topRight"/>
      <selection activeCell="A5" sqref="A5" pane="bottomLeft"/>
      <selection activeCell="F5" sqref="F5" pane="bottomRight"/>
    </sheetView>
  </sheetViews>
  <sheetFormatPr customHeight="1" defaultColWidth="14.43" defaultRowHeight="15.0"/>
  <cols>
    <col customWidth="1" min="1" max="2" width="3.71"/>
    <col customWidth="1" min="3" max="3" width="17.0"/>
    <col customWidth="1" min="4" max="4" width="20.71"/>
    <col customWidth="1" min="5" max="5" width="82.86"/>
    <col customWidth="1" min="6" max="6" width="38.57"/>
    <col customWidth="1" min="7" max="7" width="18.43"/>
    <col customWidth="1" min="8" max="8" width="23.71"/>
    <col customWidth="1" min="9" max="9" width="18.43"/>
    <col customWidth="1" min="10" max="11" width="19.86"/>
    <col customWidth="1" min="12" max="12" width="42.43"/>
    <col customWidth="1" min="13" max="13" width="45.43"/>
  </cols>
  <sheetData>
    <row r="1" ht="18.0" customHeight="1">
      <c r="A1" s="124"/>
      <c r="B1" s="125" t="s">
        <v>0</v>
      </c>
      <c r="C1" s="126"/>
      <c r="D1" s="127"/>
      <c r="E1" s="127"/>
      <c r="F1" s="127"/>
      <c r="G1" s="128"/>
      <c r="H1" s="128"/>
      <c r="I1" s="129"/>
      <c r="J1" s="130"/>
      <c r="K1" s="130"/>
      <c r="L1" s="127"/>
      <c r="M1" s="127"/>
    </row>
    <row r="2" ht="18.0" customHeight="1">
      <c r="A2" s="127"/>
      <c r="B2" s="131" t="s">
        <v>6468</v>
      </c>
      <c r="C2" s="126"/>
      <c r="D2" s="127"/>
      <c r="E2" s="127"/>
      <c r="F2" s="127"/>
      <c r="G2" s="128"/>
      <c r="H2" s="128"/>
      <c r="I2" s="129"/>
      <c r="J2" s="130"/>
      <c r="K2" s="130"/>
      <c r="L2" s="127"/>
      <c r="M2" s="127"/>
    </row>
    <row r="3" ht="18.0" customHeight="1">
      <c r="A3" s="127"/>
      <c r="B3" s="127" t="s">
        <v>3</v>
      </c>
      <c r="C3" s="126"/>
      <c r="D3" s="12">
        <v>45806.0</v>
      </c>
      <c r="E3" s="127"/>
      <c r="F3" s="9" t="s">
        <v>6469</v>
      </c>
      <c r="G3" s="10">
        <f>COUNTA(D5:D2595)</f>
        <v>242</v>
      </c>
      <c r="H3" s="132"/>
      <c r="I3" s="130"/>
      <c r="J3" s="130"/>
      <c r="K3" s="130"/>
      <c r="L3" s="133" t="s">
        <v>6470</v>
      </c>
      <c r="M3" s="132"/>
    </row>
    <row r="4" ht="18.0" customHeight="1">
      <c r="A4" s="127"/>
      <c r="B4" s="134"/>
      <c r="C4" s="135" t="s">
        <v>6</v>
      </c>
      <c r="D4" s="136" t="s">
        <v>7</v>
      </c>
      <c r="E4" s="136" t="s">
        <v>8</v>
      </c>
      <c r="F4" s="136" t="s">
        <v>9</v>
      </c>
      <c r="G4" s="137" t="s">
        <v>10</v>
      </c>
      <c r="H4" s="138" t="s">
        <v>6471</v>
      </c>
      <c r="I4" s="139" t="s">
        <v>11</v>
      </c>
      <c r="J4" s="140" t="s">
        <v>6472</v>
      </c>
      <c r="K4" s="140" t="s">
        <v>6473</v>
      </c>
      <c r="L4" s="141" t="s">
        <v>6474</v>
      </c>
      <c r="M4" s="136" t="s">
        <v>15</v>
      </c>
    </row>
    <row r="5" ht="18.0" customHeight="1">
      <c r="A5" s="127"/>
      <c r="B5" s="134"/>
      <c r="C5" s="95" t="s">
        <v>6475</v>
      </c>
      <c r="D5" s="24" t="s">
        <v>628</v>
      </c>
      <c r="E5" s="24" t="s">
        <v>5425</v>
      </c>
      <c r="F5" s="24" t="s">
        <v>700</v>
      </c>
      <c r="G5" s="142" t="s">
        <v>6267</v>
      </c>
      <c r="H5" s="142" t="s">
        <v>6267</v>
      </c>
      <c r="I5" s="25">
        <v>43709.0</v>
      </c>
      <c r="J5" s="26">
        <v>45380.0</v>
      </c>
      <c r="K5" s="26"/>
      <c r="L5" s="143"/>
      <c r="M5" s="143"/>
    </row>
    <row r="6" ht="18.0" customHeight="1">
      <c r="A6" s="127"/>
      <c r="B6" s="134"/>
      <c r="C6" s="95" t="s">
        <v>6476</v>
      </c>
      <c r="D6" s="24" t="s">
        <v>1414</v>
      </c>
      <c r="E6" s="24" t="s">
        <v>6477</v>
      </c>
      <c r="F6" s="24" t="s">
        <v>6478</v>
      </c>
      <c r="G6" s="142" t="s">
        <v>6267</v>
      </c>
      <c r="H6" s="144" t="s">
        <v>915</v>
      </c>
      <c r="I6" s="25">
        <v>44287.0</v>
      </c>
      <c r="J6" s="26">
        <v>45380.0</v>
      </c>
      <c r="K6" s="26"/>
      <c r="L6" s="143"/>
      <c r="M6" s="143"/>
    </row>
    <row r="7" ht="18.0" customHeight="1">
      <c r="A7" s="127"/>
      <c r="B7" s="134"/>
      <c r="C7" s="95" t="s">
        <v>6479</v>
      </c>
      <c r="D7" s="24" t="s">
        <v>6480</v>
      </c>
      <c r="E7" s="24" t="s">
        <v>6481</v>
      </c>
      <c r="F7" s="24" t="s">
        <v>6482</v>
      </c>
      <c r="G7" s="142" t="s">
        <v>6267</v>
      </c>
      <c r="H7" s="144" t="s">
        <v>915</v>
      </c>
      <c r="I7" s="25">
        <v>44350.0</v>
      </c>
      <c r="J7" s="26">
        <v>45380.0</v>
      </c>
      <c r="K7" s="26"/>
      <c r="L7" s="143"/>
      <c r="M7" s="143"/>
    </row>
    <row r="8" ht="18.0" customHeight="1">
      <c r="A8" s="127"/>
      <c r="B8" s="134"/>
      <c r="C8" s="95" t="s">
        <v>6483</v>
      </c>
      <c r="D8" s="24" t="s">
        <v>6480</v>
      </c>
      <c r="E8" s="24" t="s">
        <v>6484</v>
      </c>
      <c r="F8" s="24" t="s">
        <v>1159</v>
      </c>
      <c r="G8" s="142" t="s">
        <v>6267</v>
      </c>
      <c r="H8" s="144" t="s">
        <v>915</v>
      </c>
      <c r="I8" s="29">
        <v>44406.0</v>
      </c>
      <c r="J8" s="26">
        <v>45380.0</v>
      </c>
      <c r="K8" s="26"/>
      <c r="L8" s="143"/>
      <c r="M8" s="143"/>
    </row>
    <row r="9" ht="18.0" customHeight="1">
      <c r="A9" s="127"/>
      <c r="B9" s="134"/>
      <c r="C9" s="95" t="s">
        <v>6485</v>
      </c>
      <c r="D9" s="24" t="s">
        <v>628</v>
      </c>
      <c r="E9" s="24" t="s">
        <v>5424</v>
      </c>
      <c r="F9" s="24" t="s">
        <v>1228</v>
      </c>
      <c r="G9" s="142" t="s">
        <v>6267</v>
      </c>
      <c r="H9" s="142" t="s">
        <v>6267</v>
      </c>
      <c r="I9" s="25">
        <v>44470.0</v>
      </c>
      <c r="J9" s="26">
        <v>45380.0</v>
      </c>
      <c r="K9" s="26"/>
      <c r="L9" s="143"/>
      <c r="M9" s="143"/>
    </row>
    <row r="10" ht="18.0" customHeight="1">
      <c r="A10" s="127"/>
      <c r="B10" s="134"/>
      <c r="C10" s="95" t="s">
        <v>6486</v>
      </c>
      <c r="D10" s="24" t="s">
        <v>628</v>
      </c>
      <c r="E10" s="24" t="s">
        <v>5418</v>
      </c>
      <c r="F10" s="24" t="s">
        <v>5419</v>
      </c>
      <c r="G10" s="142" t="s">
        <v>6267</v>
      </c>
      <c r="H10" s="142" t="s">
        <v>6267</v>
      </c>
      <c r="I10" s="29">
        <v>44531.0</v>
      </c>
      <c r="J10" s="26">
        <v>45380.0</v>
      </c>
      <c r="K10" s="26"/>
      <c r="L10" s="143"/>
      <c r="M10" s="143"/>
    </row>
    <row r="11" ht="18.0" customHeight="1">
      <c r="A11" s="127"/>
      <c r="B11" s="134"/>
      <c r="C11" s="95" t="s">
        <v>6487</v>
      </c>
      <c r="D11" s="24" t="s">
        <v>628</v>
      </c>
      <c r="E11" s="24" t="s">
        <v>5420</v>
      </c>
      <c r="F11" s="24" t="s">
        <v>1215</v>
      </c>
      <c r="G11" s="142" t="s">
        <v>6267</v>
      </c>
      <c r="H11" s="142" t="s">
        <v>6267</v>
      </c>
      <c r="I11" s="25">
        <v>44531.0</v>
      </c>
      <c r="J11" s="26">
        <v>45380.0</v>
      </c>
      <c r="K11" s="26"/>
      <c r="L11" s="143"/>
      <c r="M11" s="143"/>
    </row>
    <row r="12" ht="18.0" customHeight="1">
      <c r="A12" s="145"/>
      <c r="B12" s="146"/>
      <c r="C12" s="95" t="s">
        <v>6488</v>
      </c>
      <c r="D12" s="24" t="s">
        <v>628</v>
      </c>
      <c r="E12" s="24" t="s">
        <v>5421</v>
      </c>
      <c r="F12" s="24" t="s">
        <v>691</v>
      </c>
      <c r="G12" s="142" t="s">
        <v>6267</v>
      </c>
      <c r="H12" s="142" t="s">
        <v>6267</v>
      </c>
      <c r="I12" s="29">
        <v>44531.0</v>
      </c>
      <c r="J12" s="26">
        <v>45380.0</v>
      </c>
      <c r="K12" s="26"/>
      <c r="L12" s="143"/>
      <c r="M12" s="143"/>
    </row>
    <row r="13" ht="18.0" customHeight="1">
      <c r="A13" s="145"/>
      <c r="B13" s="146"/>
      <c r="C13" s="95" t="s">
        <v>6489</v>
      </c>
      <c r="D13" s="24" t="s">
        <v>628</v>
      </c>
      <c r="E13" s="24" t="s">
        <v>5422</v>
      </c>
      <c r="F13" s="24" t="s">
        <v>5423</v>
      </c>
      <c r="G13" s="142" t="s">
        <v>6267</v>
      </c>
      <c r="H13" s="142" t="s">
        <v>6267</v>
      </c>
      <c r="I13" s="25">
        <v>44531.0</v>
      </c>
      <c r="J13" s="26">
        <v>45380.0</v>
      </c>
      <c r="K13" s="26"/>
      <c r="L13" s="143"/>
      <c r="M13" s="143"/>
    </row>
    <row r="14" ht="18.0" customHeight="1">
      <c r="A14" s="127"/>
      <c r="B14" s="134"/>
      <c r="C14" s="95" t="s">
        <v>6490</v>
      </c>
      <c r="D14" s="24" t="s">
        <v>628</v>
      </c>
      <c r="E14" s="24" t="s">
        <v>5415</v>
      </c>
      <c r="F14" s="24" t="s">
        <v>5416</v>
      </c>
      <c r="G14" s="142" t="s">
        <v>6267</v>
      </c>
      <c r="H14" s="142" t="s">
        <v>6267</v>
      </c>
      <c r="I14" s="25">
        <v>44621.0</v>
      </c>
      <c r="J14" s="26">
        <v>45380.0</v>
      </c>
      <c r="K14" s="26"/>
      <c r="L14" s="143"/>
      <c r="M14" s="143"/>
    </row>
    <row r="15" ht="18.0" customHeight="1">
      <c r="A15" s="145"/>
      <c r="B15" s="146"/>
      <c r="C15" s="95" t="s">
        <v>6491</v>
      </c>
      <c r="D15" s="24" t="s">
        <v>628</v>
      </c>
      <c r="E15" s="24" t="s">
        <v>5417</v>
      </c>
      <c r="F15" s="24" t="s">
        <v>1218</v>
      </c>
      <c r="G15" s="142" t="s">
        <v>6267</v>
      </c>
      <c r="H15" s="142" t="s">
        <v>6267</v>
      </c>
      <c r="I15" s="25">
        <v>44621.0</v>
      </c>
      <c r="J15" s="26">
        <v>45380.0</v>
      </c>
      <c r="K15" s="26"/>
      <c r="L15" s="143"/>
      <c r="M15" s="143"/>
    </row>
    <row r="16" ht="18.0" customHeight="1">
      <c r="A16" s="145"/>
      <c r="B16" s="146"/>
      <c r="C16" s="95" t="s">
        <v>6492</v>
      </c>
      <c r="D16" s="28" t="s">
        <v>628</v>
      </c>
      <c r="E16" s="28" t="s">
        <v>5276</v>
      </c>
      <c r="F16" s="28" t="s">
        <v>5277</v>
      </c>
      <c r="G16" s="142" t="s">
        <v>6267</v>
      </c>
      <c r="H16" s="142" t="s">
        <v>6267</v>
      </c>
      <c r="I16" s="52">
        <v>44640.0</v>
      </c>
      <c r="J16" s="26">
        <v>45380.0</v>
      </c>
      <c r="K16" s="53">
        <v>45474.0</v>
      </c>
      <c r="L16" s="147"/>
      <c r="M16" s="147" t="s">
        <v>6493</v>
      </c>
    </row>
    <row r="17" ht="18.0" customHeight="1">
      <c r="A17" s="145"/>
      <c r="B17" s="146"/>
      <c r="C17" s="95" t="s">
        <v>6494</v>
      </c>
      <c r="D17" s="24" t="s">
        <v>628</v>
      </c>
      <c r="E17" s="24" t="s">
        <v>5412</v>
      </c>
      <c r="F17" s="24" t="s">
        <v>679</v>
      </c>
      <c r="G17" s="142" t="s">
        <v>6267</v>
      </c>
      <c r="H17" s="142" t="s">
        <v>6267</v>
      </c>
      <c r="I17" s="25">
        <v>44713.0</v>
      </c>
      <c r="J17" s="26">
        <v>45380.0</v>
      </c>
      <c r="K17" s="26"/>
      <c r="L17" s="143"/>
      <c r="M17" s="143"/>
    </row>
    <row r="18" ht="18.0" customHeight="1">
      <c r="A18" s="145"/>
      <c r="B18" s="146"/>
      <c r="C18" s="95" t="s">
        <v>6495</v>
      </c>
      <c r="D18" s="24" t="s">
        <v>628</v>
      </c>
      <c r="E18" s="24" t="s">
        <v>5413</v>
      </c>
      <c r="F18" s="24" t="s">
        <v>5414</v>
      </c>
      <c r="G18" s="142" t="s">
        <v>6267</v>
      </c>
      <c r="H18" s="142" t="s">
        <v>6267</v>
      </c>
      <c r="I18" s="25">
        <v>44713.0</v>
      </c>
      <c r="J18" s="26">
        <v>45380.0</v>
      </c>
      <c r="K18" s="26"/>
      <c r="L18" s="143"/>
      <c r="M18" s="143"/>
    </row>
    <row r="19" ht="18.0" customHeight="1">
      <c r="A19" s="145"/>
      <c r="B19" s="146"/>
      <c r="C19" s="95" t="s">
        <v>6496</v>
      </c>
      <c r="D19" s="24" t="s">
        <v>6480</v>
      </c>
      <c r="E19" s="24" t="s">
        <v>6497</v>
      </c>
      <c r="F19" s="24" t="s">
        <v>6498</v>
      </c>
      <c r="G19" s="142" t="s">
        <v>6267</v>
      </c>
      <c r="H19" s="144" t="s">
        <v>915</v>
      </c>
      <c r="I19" s="25">
        <v>44715.0</v>
      </c>
      <c r="J19" s="26">
        <v>45380.0</v>
      </c>
      <c r="K19" s="26"/>
      <c r="L19" s="143"/>
      <c r="M19" s="143"/>
    </row>
    <row r="20" ht="18.0" customHeight="1">
      <c r="A20" s="145"/>
      <c r="B20" s="146"/>
      <c r="C20" s="95" t="s">
        <v>6499</v>
      </c>
      <c r="D20" s="24" t="s">
        <v>1414</v>
      </c>
      <c r="E20" s="24" t="s">
        <v>6500</v>
      </c>
      <c r="F20" s="24" t="s">
        <v>6501</v>
      </c>
      <c r="G20" s="142" t="s">
        <v>6267</v>
      </c>
      <c r="H20" s="144" t="s">
        <v>915</v>
      </c>
      <c r="I20" s="25">
        <v>44866.0</v>
      </c>
      <c r="J20" s="26">
        <v>45380.0</v>
      </c>
      <c r="K20" s="26"/>
      <c r="L20" s="143"/>
      <c r="M20" s="143"/>
    </row>
    <row r="21" ht="18.0" customHeight="1">
      <c r="A21" s="145"/>
      <c r="B21" s="146"/>
      <c r="C21" s="95" t="s">
        <v>6502</v>
      </c>
      <c r="D21" s="24" t="s">
        <v>6480</v>
      </c>
      <c r="E21" s="24" t="s">
        <v>6503</v>
      </c>
      <c r="F21" s="24" t="s">
        <v>6504</v>
      </c>
      <c r="G21" s="142" t="s">
        <v>6267</v>
      </c>
      <c r="H21" s="144" t="s">
        <v>915</v>
      </c>
      <c r="I21" s="25">
        <v>44879.0</v>
      </c>
      <c r="J21" s="26">
        <v>45380.0</v>
      </c>
      <c r="K21" s="26"/>
      <c r="L21" s="143"/>
      <c r="M21" s="143"/>
    </row>
    <row r="22" ht="18.0" customHeight="1">
      <c r="A22" s="145"/>
      <c r="B22" s="146"/>
      <c r="C22" s="95" t="s">
        <v>6505</v>
      </c>
      <c r="D22" s="24" t="s">
        <v>628</v>
      </c>
      <c r="E22" s="24" t="s">
        <v>5410</v>
      </c>
      <c r="F22" s="24" t="s">
        <v>194</v>
      </c>
      <c r="G22" s="142" t="s">
        <v>6267</v>
      </c>
      <c r="H22" s="142" t="s">
        <v>6267</v>
      </c>
      <c r="I22" s="25">
        <v>44896.0</v>
      </c>
      <c r="J22" s="26">
        <v>45380.0</v>
      </c>
      <c r="K22" s="26"/>
      <c r="L22" s="143"/>
      <c r="M22" s="143"/>
    </row>
    <row r="23" ht="18.0" customHeight="1">
      <c r="A23" s="145"/>
      <c r="B23" s="146"/>
      <c r="C23" s="95" t="s">
        <v>6506</v>
      </c>
      <c r="D23" s="24" t="s">
        <v>628</v>
      </c>
      <c r="E23" s="24" t="s">
        <v>5411</v>
      </c>
      <c r="F23" s="24" t="s">
        <v>3885</v>
      </c>
      <c r="G23" s="142" t="s">
        <v>6267</v>
      </c>
      <c r="H23" s="142" t="s">
        <v>6267</v>
      </c>
      <c r="I23" s="25">
        <v>44896.0</v>
      </c>
      <c r="J23" s="26">
        <v>45380.0</v>
      </c>
      <c r="K23" s="26"/>
      <c r="L23" s="143"/>
      <c r="M23" s="143"/>
    </row>
    <row r="24" ht="18.0" customHeight="1">
      <c r="A24" s="145"/>
      <c r="B24" s="146"/>
      <c r="C24" s="95" t="s">
        <v>6507</v>
      </c>
      <c r="D24" s="24" t="s">
        <v>2533</v>
      </c>
      <c r="E24" s="24" t="s">
        <v>2534</v>
      </c>
      <c r="F24" s="24" t="s">
        <v>2535</v>
      </c>
      <c r="G24" s="142" t="s">
        <v>6267</v>
      </c>
      <c r="H24" s="142" t="s">
        <v>6267</v>
      </c>
      <c r="I24" s="25">
        <v>44923.0</v>
      </c>
      <c r="J24" s="26">
        <v>45380.0</v>
      </c>
      <c r="K24" s="26"/>
      <c r="L24" s="143"/>
      <c r="M24" s="143"/>
    </row>
    <row r="25" ht="18.0" customHeight="1">
      <c r="A25" s="145"/>
      <c r="B25" s="146"/>
      <c r="C25" s="95" t="s">
        <v>6508</v>
      </c>
      <c r="D25" s="24" t="s">
        <v>2533</v>
      </c>
      <c r="E25" s="24" t="s">
        <v>2536</v>
      </c>
      <c r="F25" s="24" t="s">
        <v>2028</v>
      </c>
      <c r="G25" s="142" t="s">
        <v>6267</v>
      </c>
      <c r="H25" s="142" t="s">
        <v>6267</v>
      </c>
      <c r="I25" s="25">
        <v>44923.0</v>
      </c>
      <c r="J25" s="26">
        <v>45380.0</v>
      </c>
      <c r="K25" s="26"/>
      <c r="L25" s="143"/>
      <c r="M25" s="143"/>
    </row>
    <row r="26" ht="18.0" customHeight="1">
      <c r="A26" s="145"/>
      <c r="B26" s="146"/>
      <c r="C26" s="95" t="s">
        <v>6509</v>
      </c>
      <c r="D26" s="24" t="s">
        <v>2533</v>
      </c>
      <c r="E26" s="24" t="s">
        <v>2537</v>
      </c>
      <c r="F26" s="24" t="s">
        <v>2538</v>
      </c>
      <c r="G26" s="142" t="s">
        <v>6267</v>
      </c>
      <c r="H26" s="142" t="s">
        <v>6267</v>
      </c>
      <c r="I26" s="25">
        <v>44923.0</v>
      </c>
      <c r="J26" s="26">
        <v>45380.0</v>
      </c>
      <c r="K26" s="26"/>
      <c r="L26" s="143"/>
      <c r="M26" s="143"/>
    </row>
    <row r="27" ht="18.0" customHeight="1">
      <c r="A27" s="145"/>
      <c r="B27" s="146"/>
      <c r="C27" s="95" t="s">
        <v>6510</v>
      </c>
      <c r="D27" s="24" t="s">
        <v>2533</v>
      </c>
      <c r="E27" s="24" t="s">
        <v>2539</v>
      </c>
      <c r="F27" s="24" t="s">
        <v>2540</v>
      </c>
      <c r="G27" s="142" t="s">
        <v>6267</v>
      </c>
      <c r="H27" s="142" t="s">
        <v>6267</v>
      </c>
      <c r="I27" s="25">
        <v>44923.0</v>
      </c>
      <c r="J27" s="26">
        <v>45380.0</v>
      </c>
      <c r="K27" s="26"/>
      <c r="L27" s="143"/>
      <c r="M27" s="143"/>
    </row>
    <row r="28" ht="18.0" customHeight="1">
      <c r="A28" s="145"/>
      <c r="B28" s="146"/>
      <c r="C28" s="95" t="s">
        <v>6511</v>
      </c>
      <c r="D28" s="24" t="s">
        <v>2533</v>
      </c>
      <c r="E28" s="24" t="s">
        <v>2541</v>
      </c>
      <c r="F28" s="24" t="s">
        <v>2542</v>
      </c>
      <c r="G28" s="142" t="s">
        <v>6267</v>
      </c>
      <c r="H28" s="142" t="s">
        <v>6267</v>
      </c>
      <c r="I28" s="25">
        <v>44923.0</v>
      </c>
      <c r="J28" s="26">
        <v>45380.0</v>
      </c>
      <c r="K28" s="26"/>
      <c r="L28" s="143"/>
      <c r="M28" s="143"/>
    </row>
    <row r="29" ht="18.0" customHeight="1">
      <c r="A29" s="127"/>
      <c r="B29" s="134"/>
      <c r="C29" s="95" t="s">
        <v>6512</v>
      </c>
      <c r="D29" s="24" t="s">
        <v>628</v>
      </c>
      <c r="E29" s="24" t="s">
        <v>5408</v>
      </c>
      <c r="F29" s="24" t="s">
        <v>5409</v>
      </c>
      <c r="G29" s="142" t="s">
        <v>6267</v>
      </c>
      <c r="H29" s="142" t="s">
        <v>6267</v>
      </c>
      <c r="I29" s="29">
        <v>44927.0</v>
      </c>
      <c r="J29" s="26">
        <v>45380.0</v>
      </c>
      <c r="K29" s="26"/>
      <c r="L29" s="143"/>
      <c r="M29" s="143"/>
    </row>
    <row r="30" ht="18.0" customHeight="1">
      <c r="A30" s="145"/>
      <c r="B30" s="146"/>
      <c r="C30" s="95" t="s">
        <v>6513</v>
      </c>
      <c r="D30" s="24" t="s">
        <v>6480</v>
      </c>
      <c r="E30" s="24" t="s">
        <v>6514</v>
      </c>
      <c r="F30" s="24" t="s">
        <v>6515</v>
      </c>
      <c r="G30" s="142" t="s">
        <v>6267</v>
      </c>
      <c r="H30" s="144" t="s">
        <v>915</v>
      </c>
      <c r="I30" s="25">
        <v>44952.0</v>
      </c>
      <c r="J30" s="26">
        <v>45380.0</v>
      </c>
      <c r="K30" s="26"/>
      <c r="L30" s="143"/>
      <c r="M30" s="143"/>
    </row>
    <row r="31" ht="18.0" customHeight="1">
      <c r="A31" s="145"/>
      <c r="B31" s="146"/>
      <c r="C31" s="95" t="s">
        <v>6516</v>
      </c>
      <c r="D31" s="24" t="s">
        <v>6480</v>
      </c>
      <c r="E31" s="24" t="s">
        <v>6517</v>
      </c>
      <c r="F31" s="24" t="s">
        <v>1479</v>
      </c>
      <c r="G31" s="142" t="s">
        <v>6267</v>
      </c>
      <c r="H31" s="144" t="s">
        <v>915</v>
      </c>
      <c r="I31" s="29">
        <v>44963.0</v>
      </c>
      <c r="J31" s="26">
        <v>45380.0</v>
      </c>
      <c r="K31" s="26"/>
      <c r="L31" s="143"/>
      <c r="M31" s="143"/>
    </row>
    <row r="32" ht="18.0" customHeight="1">
      <c r="A32" s="145"/>
      <c r="B32" s="146"/>
      <c r="C32" s="95" t="s">
        <v>6518</v>
      </c>
      <c r="D32" s="24" t="s">
        <v>6480</v>
      </c>
      <c r="E32" s="24" t="s">
        <v>6519</v>
      </c>
      <c r="F32" s="24" t="s">
        <v>6520</v>
      </c>
      <c r="G32" s="142" t="s">
        <v>6267</v>
      </c>
      <c r="H32" s="144" t="s">
        <v>915</v>
      </c>
      <c r="I32" s="25">
        <v>44970.0</v>
      </c>
      <c r="J32" s="26">
        <v>45380.0</v>
      </c>
      <c r="K32" s="26"/>
      <c r="L32" s="143"/>
      <c r="M32" s="143"/>
    </row>
    <row r="33" ht="18.0" customHeight="1">
      <c r="A33" s="145"/>
      <c r="B33" s="146"/>
      <c r="C33" s="95" t="s">
        <v>6088</v>
      </c>
      <c r="D33" s="24" t="s">
        <v>628</v>
      </c>
      <c r="E33" s="24" t="s">
        <v>6089</v>
      </c>
      <c r="F33" s="24" t="s">
        <v>6090</v>
      </c>
      <c r="G33" s="142" t="s">
        <v>6267</v>
      </c>
      <c r="H33" s="142" t="s">
        <v>6267</v>
      </c>
      <c r="I33" s="29">
        <v>44986.0</v>
      </c>
      <c r="J33" s="26">
        <v>45380.0</v>
      </c>
      <c r="K33" s="26"/>
      <c r="L33" s="143"/>
      <c r="M33" s="143"/>
    </row>
    <row r="34" ht="18.0" customHeight="1">
      <c r="A34" s="145"/>
      <c r="B34" s="146"/>
      <c r="C34" s="95" t="s">
        <v>6521</v>
      </c>
      <c r="D34" s="24" t="s">
        <v>6480</v>
      </c>
      <c r="E34" s="24" t="s">
        <v>6522</v>
      </c>
      <c r="F34" s="24" t="s">
        <v>238</v>
      </c>
      <c r="G34" s="142" t="s">
        <v>6267</v>
      </c>
      <c r="H34" s="144" t="s">
        <v>915</v>
      </c>
      <c r="I34" s="29">
        <v>45008.0</v>
      </c>
      <c r="J34" s="26">
        <v>45380.0</v>
      </c>
      <c r="K34" s="26"/>
      <c r="L34" s="143"/>
      <c r="M34" s="143"/>
    </row>
    <row r="35" ht="18.0" customHeight="1">
      <c r="A35" s="127"/>
      <c r="B35" s="134"/>
      <c r="C35" s="95" t="s">
        <v>6523</v>
      </c>
      <c r="D35" s="24" t="s">
        <v>2533</v>
      </c>
      <c r="E35" s="24" t="s">
        <v>2543</v>
      </c>
      <c r="F35" s="24" t="s">
        <v>2544</v>
      </c>
      <c r="G35" s="142" t="s">
        <v>6267</v>
      </c>
      <c r="H35" s="142" t="s">
        <v>6267</v>
      </c>
      <c r="I35" s="25">
        <v>45016.0</v>
      </c>
      <c r="J35" s="26">
        <v>45380.0</v>
      </c>
      <c r="K35" s="26"/>
      <c r="L35" s="143"/>
      <c r="M35" s="143"/>
    </row>
    <row r="36" ht="18.0" customHeight="1">
      <c r="A36" s="127"/>
      <c r="B36" s="134"/>
      <c r="C36" s="95" t="s">
        <v>6524</v>
      </c>
      <c r="D36" s="24" t="s">
        <v>2533</v>
      </c>
      <c r="E36" s="24" t="s">
        <v>2545</v>
      </c>
      <c r="F36" s="24" t="s">
        <v>2546</v>
      </c>
      <c r="G36" s="142" t="s">
        <v>6267</v>
      </c>
      <c r="H36" s="142" t="s">
        <v>6267</v>
      </c>
      <c r="I36" s="25">
        <v>45016.0</v>
      </c>
      <c r="J36" s="26">
        <v>45380.0</v>
      </c>
      <c r="K36" s="26"/>
      <c r="L36" s="143"/>
      <c r="M36" s="143"/>
    </row>
    <row r="37" ht="18.0" customHeight="1">
      <c r="A37" s="127"/>
      <c r="B37" s="134"/>
      <c r="C37" s="95" t="s">
        <v>6525</v>
      </c>
      <c r="D37" s="24" t="s">
        <v>2533</v>
      </c>
      <c r="E37" s="24" t="s">
        <v>2547</v>
      </c>
      <c r="F37" s="24" t="s">
        <v>2548</v>
      </c>
      <c r="G37" s="142" t="s">
        <v>6267</v>
      </c>
      <c r="H37" s="142" t="s">
        <v>6267</v>
      </c>
      <c r="I37" s="25">
        <v>45016.0</v>
      </c>
      <c r="J37" s="26">
        <v>45380.0</v>
      </c>
      <c r="K37" s="26"/>
      <c r="L37" s="143"/>
      <c r="M37" s="143"/>
    </row>
    <row r="38" ht="18.0" customHeight="1">
      <c r="A38" s="145"/>
      <c r="B38" s="146"/>
      <c r="C38" s="95" t="s">
        <v>6526</v>
      </c>
      <c r="D38" s="24" t="s">
        <v>6480</v>
      </c>
      <c r="E38" s="24" t="s">
        <v>6527</v>
      </c>
      <c r="F38" s="24" t="s">
        <v>6528</v>
      </c>
      <c r="G38" s="142" t="s">
        <v>6267</v>
      </c>
      <c r="H38" s="144" t="s">
        <v>915</v>
      </c>
      <c r="I38" s="25">
        <v>45034.0</v>
      </c>
      <c r="J38" s="26">
        <v>45380.0</v>
      </c>
      <c r="K38" s="26"/>
      <c r="L38" s="148" t="s">
        <v>6529</v>
      </c>
      <c r="M38" s="147" t="s">
        <v>6530</v>
      </c>
    </row>
    <row r="39" ht="18.0" customHeight="1">
      <c r="A39" s="145"/>
      <c r="B39" s="146"/>
      <c r="C39" s="95" t="s">
        <v>6269</v>
      </c>
      <c r="D39" s="24" t="s">
        <v>1414</v>
      </c>
      <c r="E39" s="24" t="s">
        <v>6270</v>
      </c>
      <c r="F39" s="24" t="s">
        <v>6271</v>
      </c>
      <c r="G39" s="142" t="s">
        <v>6267</v>
      </c>
      <c r="H39" s="149" t="s">
        <v>6267</v>
      </c>
      <c r="I39" s="29">
        <v>45078.0</v>
      </c>
      <c r="J39" s="26">
        <v>45380.0</v>
      </c>
      <c r="K39" s="26"/>
      <c r="L39" s="143"/>
      <c r="M39" s="143"/>
    </row>
    <row r="40" ht="18.0" customHeight="1">
      <c r="A40" s="145"/>
      <c r="B40" s="146"/>
      <c r="C40" s="95" t="s">
        <v>6531</v>
      </c>
      <c r="D40" s="24" t="s">
        <v>2533</v>
      </c>
      <c r="E40" s="24" t="s">
        <v>2779</v>
      </c>
      <c r="F40" s="24" t="s">
        <v>2780</v>
      </c>
      <c r="G40" s="142" t="s">
        <v>6267</v>
      </c>
      <c r="H40" s="142" t="s">
        <v>6267</v>
      </c>
      <c r="I40" s="25">
        <v>45176.0</v>
      </c>
      <c r="J40" s="26">
        <v>45380.0</v>
      </c>
      <c r="K40" s="26"/>
      <c r="L40" s="143"/>
      <c r="M40" s="143"/>
    </row>
    <row r="41" ht="18.0" customHeight="1">
      <c r="A41" s="145"/>
      <c r="B41" s="146"/>
      <c r="C41" s="95" t="s">
        <v>6532</v>
      </c>
      <c r="D41" s="24" t="s">
        <v>2533</v>
      </c>
      <c r="E41" s="24" t="s">
        <v>2781</v>
      </c>
      <c r="F41" s="24" t="s">
        <v>2782</v>
      </c>
      <c r="G41" s="142" t="s">
        <v>6267</v>
      </c>
      <c r="H41" s="142" t="s">
        <v>6267</v>
      </c>
      <c r="I41" s="25">
        <v>45176.0</v>
      </c>
      <c r="J41" s="26">
        <v>45380.0</v>
      </c>
      <c r="K41" s="26"/>
      <c r="L41" s="143"/>
      <c r="M41" s="143"/>
    </row>
    <row r="42" ht="18.0" customHeight="1">
      <c r="A42" s="145"/>
      <c r="B42" s="146"/>
      <c r="C42" s="95" t="s">
        <v>6533</v>
      </c>
      <c r="D42" s="24" t="s">
        <v>2533</v>
      </c>
      <c r="E42" s="24" t="s">
        <v>2783</v>
      </c>
      <c r="F42" s="24" t="s">
        <v>234</v>
      </c>
      <c r="G42" s="142" t="s">
        <v>6267</v>
      </c>
      <c r="H42" s="142" t="s">
        <v>6267</v>
      </c>
      <c r="I42" s="25">
        <v>45182.0</v>
      </c>
      <c r="J42" s="26">
        <v>45380.0</v>
      </c>
      <c r="K42" s="26"/>
      <c r="L42" s="143"/>
      <c r="M42" s="143"/>
    </row>
    <row r="43" ht="18.0" customHeight="1">
      <c r="A43" s="145"/>
      <c r="B43" s="146"/>
      <c r="C43" s="95" t="s">
        <v>6534</v>
      </c>
      <c r="D43" s="24" t="s">
        <v>628</v>
      </c>
      <c r="E43" s="24" t="s">
        <v>6535</v>
      </c>
      <c r="F43" s="24" t="s">
        <v>6536</v>
      </c>
      <c r="G43" s="142" t="s">
        <v>6267</v>
      </c>
      <c r="H43" s="144" t="s">
        <v>915</v>
      </c>
      <c r="I43" s="29">
        <v>45200.0</v>
      </c>
      <c r="J43" s="26">
        <v>45380.0</v>
      </c>
      <c r="K43" s="26"/>
      <c r="L43" s="143"/>
      <c r="M43" s="143"/>
    </row>
    <row r="44" ht="18.0" customHeight="1">
      <c r="A44" s="145"/>
      <c r="B44" s="146"/>
      <c r="C44" s="95" t="s">
        <v>6537</v>
      </c>
      <c r="D44" s="24" t="s">
        <v>628</v>
      </c>
      <c r="E44" s="24" t="s">
        <v>6538</v>
      </c>
      <c r="F44" s="24" t="s">
        <v>3880</v>
      </c>
      <c r="G44" s="142" t="s">
        <v>6267</v>
      </c>
      <c r="H44" s="144" t="s">
        <v>915</v>
      </c>
      <c r="I44" s="29">
        <v>45200.0</v>
      </c>
      <c r="J44" s="26">
        <v>45380.0</v>
      </c>
      <c r="K44" s="26"/>
      <c r="L44" s="143"/>
      <c r="M44" s="143"/>
    </row>
    <row r="45" ht="18.0" customHeight="1">
      <c r="A45" s="145"/>
      <c r="B45" s="146"/>
      <c r="C45" s="95" t="s">
        <v>6539</v>
      </c>
      <c r="D45" s="24" t="s">
        <v>628</v>
      </c>
      <c r="E45" s="24" t="s">
        <v>6540</v>
      </c>
      <c r="F45" s="24" t="s">
        <v>669</v>
      </c>
      <c r="G45" s="142" t="s">
        <v>6267</v>
      </c>
      <c r="H45" s="144" t="s">
        <v>915</v>
      </c>
      <c r="I45" s="29">
        <v>45200.0</v>
      </c>
      <c r="J45" s="26">
        <v>45380.0</v>
      </c>
      <c r="K45" s="26"/>
      <c r="L45" s="143"/>
      <c r="M45" s="143"/>
    </row>
    <row r="46" ht="18.0" customHeight="1">
      <c r="A46" s="145"/>
      <c r="B46" s="146"/>
      <c r="C46" s="95" t="s">
        <v>6541</v>
      </c>
      <c r="D46" s="24" t="s">
        <v>628</v>
      </c>
      <c r="E46" s="24" t="s">
        <v>6542</v>
      </c>
      <c r="F46" s="24" t="s">
        <v>1219</v>
      </c>
      <c r="G46" s="142" t="s">
        <v>6267</v>
      </c>
      <c r="H46" s="144" t="s">
        <v>915</v>
      </c>
      <c r="I46" s="25">
        <v>45231.0</v>
      </c>
      <c r="J46" s="26">
        <v>45380.0</v>
      </c>
      <c r="K46" s="26"/>
      <c r="L46" s="143"/>
      <c r="M46" s="143"/>
    </row>
    <row r="47" ht="18.0" customHeight="1">
      <c r="A47" s="145"/>
      <c r="B47" s="146"/>
      <c r="C47" s="95" t="s">
        <v>6543</v>
      </c>
      <c r="D47" s="24" t="s">
        <v>628</v>
      </c>
      <c r="E47" s="24" t="s">
        <v>6544</v>
      </c>
      <c r="F47" s="24" t="s">
        <v>6545</v>
      </c>
      <c r="G47" s="142" t="s">
        <v>6267</v>
      </c>
      <c r="H47" s="144" t="s">
        <v>915</v>
      </c>
      <c r="I47" s="29">
        <v>45261.0</v>
      </c>
      <c r="J47" s="26">
        <v>45380.0</v>
      </c>
      <c r="K47" s="26"/>
      <c r="L47" s="143"/>
      <c r="M47" s="143"/>
    </row>
    <row r="48" ht="18.0" customHeight="1">
      <c r="A48" s="145"/>
      <c r="B48" s="146"/>
      <c r="C48" s="95" t="s">
        <v>6546</v>
      </c>
      <c r="D48" s="24" t="s">
        <v>628</v>
      </c>
      <c r="E48" s="24" t="s">
        <v>6547</v>
      </c>
      <c r="F48" s="24" t="s">
        <v>5326</v>
      </c>
      <c r="G48" s="142" t="s">
        <v>6267</v>
      </c>
      <c r="H48" s="144" t="s">
        <v>915</v>
      </c>
      <c r="I48" s="29">
        <v>45261.0</v>
      </c>
      <c r="J48" s="26">
        <v>45380.0</v>
      </c>
      <c r="K48" s="26"/>
      <c r="L48" s="143"/>
      <c r="M48" s="143"/>
    </row>
    <row r="49" ht="18.0" customHeight="1">
      <c r="A49" s="145"/>
      <c r="B49" s="146"/>
      <c r="C49" s="95" t="s">
        <v>6548</v>
      </c>
      <c r="D49" s="24" t="s">
        <v>628</v>
      </c>
      <c r="E49" s="24" t="s">
        <v>6549</v>
      </c>
      <c r="F49" s="24" t="s">
        <v>6550</v>
      </c>
      <c r="G49" s="142" t="s">
        <v>6267</v>
      </c>
      <c r="H49" s="144" t="s">
        <v>915</v>
      </c>
      <c r="I49" s="29">
        <v>45261.0</v>
      </c>
      <c r="J49" s="26">
        <v>45380.0</v>
      </c>
      <c r="K49" s="26"/>
      <c r="L49" s="143"/>
      <c r="M49" s="143"/>
    </row>
    <row r="50" ht="18.0" customHeight="1">
      <c r="A50" s="145"/>
      <c r="B50" s="146"/>
      <c r="C50" s="95" t="s">
        <v>6551</v>
      </c>
      <c r="D50" s="24" t="s">
        <v>628</v>
      </c>
      <c r="E50" s="24" t="s">
        <v>6552</v>
      </c>
      <c r="F50" s="24" t="s">
        <v>5315</v>
      </c>
      <c r="G50" s="142" t="s">
        <v>6267</v>
      </c>
      <c r="H50" s="144" t="s">
        <v>915</v>
      </c>
      <c r="I50" s="29">
        <v>45261.0</v>
      </c>
      <c r="J50" s="26">
        <v>45380.0</v>
      </c>
      <c r="K50" s="26"/>
      <c r="L50" s="143"/>
      <c r="M50" s="143"/>
    </row>
    <row r="51" ht="18.0" customHeight="1">
      <c r="A51" s="150"/>
      <c r="B51" s="134"/>
      <c r="C51" s="95" t="s">
        <v>6553</v>
      </c>
      <c r="D51" s="24" t="s">
        <v>628</v>
      </c>
      <c r="E51" s="24" t="s">
        <v>6554</v>
      </c>
      <c r="F51" s="24" t="s">
        <v>341</v>
      </c>
      <c r="G51" s="142" t="s">
        <v>6267</v>
      </c>
      <c r="H51" s="144" t="s">
        <v>915</v>
      </c>
      <c r="I51" s="25">
        <v>45261.0</v>
      </c>
      <c r="J51" s="26">
        <v>45380.0</v>
      </c>
      <c r="K51" s="26"/>
      <c r="L51" s="143"/>
      <c r="M51" s="143"/>
    </row>
    <row r="52" ht="18.0" customHeight="1">
      <c r="A52" s="127"/>
      <c r="B52" s="134"/>
      <c r="C52" s="95" t="s">
        <v>6555</v>
      </c>
      <c r="D52" s="24" t="s">
        <v>628</v>
      </c>
      <c r="E52" s="24" t="s">
        <v>6556</v>
      </c>
      <c r="F52" s="24" t="s">
        <v>3885</v>
      </c>
      <c r="G52" s="142" t="s">
        <v>6267</v>
      </c>
      <c r="H52" s="144" t="s">
        <v>915</v>
      </c>
      <c r="I52" s="25">
        <v>45261.0</v>
      </c>
      <c r="J52" s="26">
        <v>45380.0</v>
      </c>
      <c r="K52" s="26"/>
      <c r="L52" s="143"/>
      <c r="M52" s="143"/>
    </row>
    <row r="53" ht="18.0" customHeight="1">
      <c r="A53" s="127"/>
      <c r="B53" s="134"/>
      <c r="C53" s="95" t="s">
        <v>6557</v>
      </c>
      <c r="D53" s="24" t="s">
        <v>16</v>
      </c>
      <c r="E53" s="24" t="s">
        <v>5265</v>
      </c>
      <c r="F53" s="24" t="s">
        <v>5266</v>
      </c>
      <c r="G53" s="142" t="s">
        <v>6267</v>
      </c>
      <c r="H53" s="142" t="s">
        <v>6267</v>
      </c>
      <c r="I53" s="25">
        <v>45280.0</v>
      </c>
      <c r="J53" s="26">
        <v>45380.0</v>
      </c>
      <c r="K53" s="26"/>
      <c r="L53" s="143"/>
      <c r="M53" s="143"/>
    </row>
    <row r="54" ht="18.0" customHeight="1">
      <c r="A54" s="127"/>
      <c r="B54" s="134"/>
      <c r="C54" s="95" t="s">
        <v>6558</v>
      </c>
      <c r="D54" s="24" t="s">
        <v>1414</v>
      </c>
      <c r="E54" s="24" t="s">
        <v>6559</v>
      </c>
      <c r="F54" s="24" t="s">
        <v>6560</v>
      </c>
      <c r="G54" s="142" t="s">
        <v>6267</v>
      </c>
      <c r="H54" s="144" t="s">
        <v>915</v>
      </c>
      <c r="I54" s="29">
        <v>45292.0</v>
      </c>
      <c r="J54" s="26">
        <v>45380.0</v>
      </c>
      <c r="K54" s="26"/>
      <c r="L54" s="143"/>
      <c r="M54" s="143"/>
    </row>
    <row r="55" ht="18.0" customHeight="1">
      <c r="A55" s="145"/>
      <c r="B55" s="146"/>
      <c r="C55" s="95" t="s">
        <v>6561</v>
      </c>
      <c r="D55" s="24" t="s">
        <v>16</v>
      </c>
      <c r="E55" s="24" t="s">
        <v>5270</v>
      </c>
      <c r="F55" s="24" t="s">
        <v>5271</v>
      </c>
      <c r="G55" s="142" t="s">
        <v>6267</v>
      </c>
      <c r="H55" s="142" t="s">
        <v>6267</v>
      </c>
      <c r="I55" s="25">
        <v>45306.0</v>
      </c>
      <c r="J55" s="26">
        <v>45380.0</v>
      </c>
      <c r="K55" s="26"/>
      <c r="L55" s="143"/>
      <c r="M55" s="143"/>
    </row>
    <row r="56" ht="18.0" customHeight="1">
      <c r="A56" s="145"/>
      <c r="B56" s="146"/>
      <c r="C56" s="95" t="s">
        <v>6562</v>
      </c>
      <c r="D56" s="24" t="s">
        <v>16</v>
      </c>
      <c r="E56" s="24" t="s">
        <v>5268</v>
      </c>
      <c r="F56" s="24" t="s">
        <v>5269</v>
      </c>
      <c r="G56" s="142" t="s">
        <v>6267</v>
      </c>
      <c r="H56" s="142" t="s">
        <v>6267</v>
      </c>
      <c r="I56" s="25">
        <v>45316.0</v>
      </c>
      <c r="J56" s="26">
        <v>45380.0</v>
      </c>
      <c r="K56" s="26"/>
      <c r="L56" s="143"/>
      <c r="M56" s="143"/>
    </row>
    <row r="57" ht="18.0" customHeight="1">
      <c r="A57" s="127"/>
      <c r="B57" s="134"/>
      <c r="C57" s="95" t="s">
        <v>6563</v>
      </c>
      <c r="D57" s="24" t="s">
        <v>16</v>
      </c>
      <c r="E57" s="24" t="s">
        <v>5273</v>
      </c>
      <c r="F57" s="24" t="s">
        <v>5274</v>
      </c>
      <c r="G57" s="142" t="s">
        <v>6267</v>
      </c>
      <c r="H57" s="142" t="s">
        <v>6267</v>
      </c>
      <c r="I57" s="29">
        <v>45327.0</v>
      </c>
      <c r="J57" s="26">
        <v>45380.0</v>
      </c>
      <c r="K57" s="26"/>
      <c r="L57" s="143"/>
      <c r="M57" s="143"/>
    </row>
    <row r="58" ht="18.0" customHeight="1">
      <c r="A58" s="127"/>
      <c r="B58" s="134"/>
      <c r="C58" s="95" t="s">
        <v>6564</v>
      </c>
      <c r="D58" s="24" t="s">
        <v>16</v>
      </c>
      <c r="E58" s="24" t="s">
        <v>5267</v>
      </c>
      <c r="F58" s="24" t="s">
        <v>368</v>
      </c>
      <c r="G58" s="142" t="s">
        <v>6267</v>
      </c>
      <c r="H58" s="142" t="s">
        <v>6267</v>
      </c>
      <c r="I58" s="25">
        <v>45336.0</v>
      </c>
      <c r="J58" s="26">
        <v>45380.0</v>
      </c>
      <c r="K58" s="26"/>
      <c r="L58" s="143"/>
      <c r="M58" s="143"/>
    </row>
    <row r="59" ht="18.0" customHeight="1">
      <c r="A59" s="127"/>
      <c r="B59" s="134"/>
      <c r="C59" s="95" t="s">
        <v>6565</v>
      </c>
      <c r="D59" s="24" t="s">
        <v>16</v>
      </c>
      <c r="E59" s="24" t="s">
        <v>5275</v>
      </c>
      <c r="F59" s="24" t="s">
        <v>839</v>
      </c>
      <c r="G59" s="142" t="s">
        <v>6267</v>
      </c>
      <c r="H59" s="142" t="s">
        <v>6267</v>
      </c>
      <c r="I59" s="29">
        <v>45355.0</v>
      </c>
      <c r="J59" s="26">
        <v>45380.0</v>
      </c>
      <c r="K59" s="26"/>
      <c r="L59" s="143"/>
      <c r="M59" s="143"/>
    </row>
    <row r="60" ht="18.0" customHeight="1">
      <c r="A60" s="127"/>
      <c r="B60" s="134"/>
      <c r="C60" s="95" t="s">
        <v>6566</v>
      </c>
      <c r="D60" s="24" t="s">
        <v>16</v>
      </c>
      <c r="E60" s="24" t="s">
        <v>5272</v>
      </c>
      <c r="F60" s="24" t="s">
        <v>341</v>
      </c>
      <c r="G60" s="142" t="s">
        <v>6267</v>
      </c>
      <c r="H60" s="142" t="s">
        <v>6267</v>
      </c>
      <c r="I60" s="25">
        <v>45361.0</v>
      </c>
      <c r="J60" s="26">
        <v>45380.0</v>
      </c>
      <c r="K60" s="26"/>
      <c r="L60" s="143"/>
      <c r="M60" s="143"/>
    </row>
    <row r="61" ht="18.0" customHeight="1">
      <c r="A61" s="127"/>
      <c r="B61" s="134"/>
      <c r="C61" s="95" t="s">
        <v>6567</v>
      </c>
      <c r="D61" s="28" t="s">
        <v>628</v>
      </c>
      <c r="E61" s="28" t="s">
        <v>5446</v>
      </c>
      <c r="F61" s="28" t="s">
        <v>5429</v>
      </c>
      <c r="G61" s="142" t="s">
        <v>6267</v>
      </c>
      <c r="H61" s="142" t="s">
        <v>6267</v>
      </c>
      <c r="I61" s="52">
        <v>43444.0</v>
      </c>
      <c r="J61" s="53">
        <v>45412.0</v>
      </c>
      <c r="K61" s="53"/>
      <c r="L61" s="143"/>
      <c r="M61" s="143"/>
    </row>
    <row r="62" ht="18.0" customHeight="1">
      <c r="A62" s="127"/>
      <c r="B62" s="134"/>
      <c r="C62" s="95" t="s">
        <v>6568</v>
      </c>
      <c r="D62" s="28" t="s">
        <v>628</v>
      </c>
      <c r="E62" s="28" t="s">
        <v>3866</v>
      </c>
      <c r="F62" s="28" t="s">
        <v>6569</v>
      </c>
      <c r="G62" s="142" t="s">
        <v>6267</v>
      </c>
      <c r="H62" s="142" t="s">
        <v>6267</v>
      </c>
      <c r="I62" s="87">
        <v>43444.0</v>
      </c>
      <c r="J62" s="53">
        <v>45412.0</v>
      </c>
      <c r="K62" s="53"/>
      <c r="L62" s="143"/>
      <c r="M62" s="143"/>
    </row>
    <row r="63" ht="18.0" customHeight="1">
      <c r="A63" s="127"/>
      <c r="B63" s="134"/>
      <c r="C63" s="95" t="s">
        <v>6570</v>
      </c>
      <c r="D63" s="28" t="s">
        <v>628</v>
      </c>
      <c r="E63" s="28" t="s">
        <v>3890</v>
      </c>
      <c r="F63" s="28" t="s">
        <v>5445</v>
      </c>
      <c r="G63" s="142" t="s">
        <v>6267</v>
      </c>
      <c r="H63" s="142" t="s">
        <v>6267</v>
      </c>
      <c r="I63" s="87">
        <v>43829.0</v>
      </c>
      <c r="J63" s="53">
        <v>45412.0</v>
      </c>
      <c r="K63" s="53"/>
      <c r="L63" s="151"/>
      <c r="M63" s="151"/>
    </row>
    <row r="64" ht="18.0" customHeight="1">
      <c r="A64" s="127"/>
      <c r="B64" s="134"/>
      <c r="C64" s="95" t="s">
        <v>6571</v>
      </c>
      <c r="D64" s="28" t="s">
        <v>628</v>
      </c>
      <c r="E64" s="28" t="s">
        <v>5444</v>
      </c>
      <c r="F64" s="28" t="s">
        <v>5437</v>
      </c>
      <c r="G64" s="142" t="s">
        <v>6267</v>
      </c>
      <c r="H64" s="142" t="s">
        <v>6267</v>
      </c>
      <c r="I64" s="52">
        <v>44073.0</v>
      </c>
      <c r="J64" s="53">
        <v>45412.0</v>
      </c>
      <c r="K64" s="53"/>
      <c r="L64" s="143"/>
      <c r="M64" s="143"/>
    </row>
    <row r="65" ht="18.0" customHeight="1">
      <c r="A65" s="145"/>
      <c r="B65" s="146"/>
      <c r="C65" s="95" t="s">
        <v>6572</v>
      </c>
      <c r="D65" s="28" t="s">
        <v>628</v>
      </c>
      <c r="E65" s="28" t="s">
        <v>3897</v>
      </c>
      <c r="F65" s="28" t="s">
        <v>5443</v>
      </c>
      <c r="G65" s="142" t="s">
        <v>6267</v>
      </c>
      <c r="H65" s="142" t="s">
        <v>6267</v>
      </c>
      <c r="I65" s="87">
        <v>44104.0</v>
      </c>
      <c r="J65" s="53">
        <v>45412.0</v>
      </c>
      <c r="K65" s="53"/>
      <c r="L65" s="151"/>
      <c r="M65" s="151"/>
    </row>
    <row r="66" ht="18.0" customHeight="1">
      <c r="A66" s="127"/>
      <c r="B66" s="134"/>
      <c r="C66" s="95" t="s">
        <v>6573</v>
      </c>
      <c r="D66" s="28" t="s">
        <v>628</v>
      </c>
      <c r="E66" s="28" t="s">
        <v>5441</v>
      </c>
      <c r="F66" s="28" t="s">
        <v>5442</v>
      </c>
      <c r="G66" s="142" t="s">
        <v>6267</v>
      </c>
      <c r="H66" s="142" t="s">
        <v>6267</v>
      </c>
      <c r="I66" s="87">
        <v>44155.0</v>
      </c>
      <c r="J66" s="53">
        <v>45412.0</v>
      </c>
      <c r="K66" s="53"/>
      <c r="L66" s="151"/>
      <c r="M66" s="151"/>
    </row>
    <row r="67" ht="18.0" customHeight="1">
      <c r="A67" s="127"/>
      <c r="B67" s="134"/>
      <c r="C67" s="95" t="s">
        <v>6574</v>
      </c>
      <c r="D67" s="28" t="s">
        <v>628</v>
      </c>
      <c r="E67" s="28" t="s">
        <v>5438</v>
      </c>
      <c r="F67" s="28" t="s">
        <v>5437</v>
      </c>
      <c r="G67" s="142" t="s">
        <v>6267</v>
      </c>
      <c r="H67" s="142" t="s">
        <v>6267</v>
      </c>
      <c r="I67" s="87">
        <v>44185.0</v>
      </c>
      <c r="J67" s="53">
        <v>45412.0</v>
      </c>
      <c r="K67" s="53"/>
      <c r="L67" s="151"/>
      <c r="M67" s="151"/>
    </row>
    <row r="68" ht="18.0" customHeight="1">
      <c r="A68" s="127"/>
      <c r="B68" s="134"/>
      <c r="C68" s="95" t="s">
        <v>6575</v>
      </c>
      <c r="D68" s="28" t="s">
        <v>628</v>
      </c>
      <c r="E68" s="28" t="s">
        <v>5439</v>
      </c>
      <c r="F68" s="28" t="s">
        <v>5440</v>
      </c>
      <c r="G68" s="142" t="s">
        <v>6267</v>
      </c>
      <c r="H68" s="142" t="s">
        <v>6267</v>
      </c>
      <c r="I68" s="87">
        <v>44185.0</v>
      </c>
      <c r="J68" s="53">
        <v>45412.0</v>
      </c>
      <c r="K68" s="53"/>
      <c r="L68" s="143"/>
      <c r="M68" s="143"/>
    </row>
    <row r="69" ht="18.0" customHeight="1">
      <c r="A69" s="127"/>
      <c r="B69" s="134"/>
      <c r="C69" s="95" t="s">
        <v>6576</v>
      </c>
      <c r="D69" s="28" t="s">
        <v>628</v>
      </c>
      <c r="E69" s="28" t="s">
        <v>5436</v>
      </c>
      <c r="F69" s="28" t="s">
        <v>5437</v>
      </c>
      <c r="G69" s="142" t="s">
        <v>6267</v>
      </c>
      <c r="H69" s="142" t="s">
        <v>6267</v>
      </c>
      <c r="I69" s="87">
        <v>44190.0</v>
      </c>
      <c r="J69" s="53">
        <v>45412.0</v>
      </c>
      <c r="K69" s="53"/>
      <c r="L69" s="143"/>
      <c r="M69" s="143"/>
    </row>
    <row r="70" ht="18.0" customHeight="1">
      <c r="A70" s="127"/>
      <c r="B70" s="134"/>
      <c r="C70" s="95" t="s">
        <v>6577</v>
      </c>
      <c r="D70" s="28" t="s">
        <v>628</v>
      </c>
      <c r="E70" s="28" t="s">
        <v>5434</v>
      </c>
      <c r="F70" s="28" t="s">
        <v>5435</v>
      </c>
      <c r="G70" s="142" t="s">
        <v>6267</v>
      </c>
      <c r="H70" s="142" t="s">
        <v>6267</v>
      </c>
      <c r="I70" s="87">
        <v>44270.0</v>
      </c>
      <c r="J70" s="53">
        <v>45412.0</v>
      </c>
      <c r="K70" s="53"/>
      <c r="L70" s="143"/>
      <c r="M70" s="143"/>
    </row>
    <row r="71" ht="18.0" customHeight="1">
      <c r="A71" s="127"/>
      <c r="B71" s="134"/>
      <c r="C71" s="95" t="s">
        <v>6578</v>
      </c>
      <c r="D71" s="28" t="s">
        <v>628</v>
      </c>
      <c r="E71" s="28" t="s">
        <v>5449</v>
      </c>
      <c r="F71" s="28" t="s">
        <v>5450</v>
      </c>
      <c r="G71" s="142" t="s">
        <v>6267</v>
      </c>
      <c r="H71" s="142" t="s">
        <v>6267</v>
      </c>
      <c r="I71" s="87">
        <v>44280.0</v>
      </c>
      <c r="J71" s="53">
        <v>45412.0</v>
      </c>
      <c r="K71" s="53"/>
      <c r="L71" s="143"/>
      <c r="M71" s="143"/>
    </row>
    <row r="72" ht="18.0" customHeight="1">
      <c r="A72" s="145"/>
      <c r="B72" s="146"/>
      <c r="C72" s="95" t="s">
        <v>6272</v>
      </c>
      <c r="D72" s="28" t="s">
        <v>1414</v>
      </c>
      <c r="E72" s="28" t="s">
        <v>6273</v>
      </c>
      <c r="F72" s="28" t="s">
        <v>6274</v>
      </c>
      <c r="G72" s="142" t="s">
        <v>6267</v>
      </c>
      <c r="H72" s="149" t="s">
        <v>6267</v>
      </c>
      <c r="I72" s="87">
        <v>44612.0</v>
      </c>
      <c r="J72" s="53">
        <v>45412.0</v>
      </c>
      <c r="K72" s="53"/>
      <c r="L72" s="143"/>
      <c r="M72" s="143"/>
    </row>
    <row r="73" ht="18.0" customHeight="1">
      <c r="A73" s="145"/>
      <c r="B73" s="146"/>
      <c r="C73" s="95" t="s">
        <v>6579</v>
      </c>
      <c r="D73" s="28" t="s">
        <v>628</v>
      </c>
      <c r="E73" s="28" t="s">
        <v>5447</v>
      </c>
      <c r="F73" s="28" t="s">
        <v>5448</v>
      </c>
      <c r="G73" s="142" t="s">
        <v>6267</v>
      </c>
      <c r="H73" s="142" t="s">
        <v>6267</v>
      </c>
      <c r="I73" s="52">
        <v>44737.0</v>
      </c>
      <c r="J73" s="53">
        <v>45412.0</v>
      </c>
      <c r="K73" s="53"/>
      <c r="L73" s="143"/>
      <c r="M73" s="143"/>
    </row>
    <row r="74" ht="18.0" customHeight="1">
      <c r="A74" s="145"/>
      <c r="B74" s="146"/>
      <c r="C74" s="95" t="s">
        <v>6580</v>
      </c>
      <c r="D74" s="28" t="s">
        <v>628</v>
      </c>
      <c r="E74" s="28" t="s">
        <v>5432</v>
      </c>
      <c r="F74" s="28" t="s">
        <v>5433</v>
      </c>
      <c r="G74" s="142" t="s">
        <v>6267</v>
      </c>
      <c r="H74" s="142" t="s">
        <v>6267</v>
      </c>
      <c r="I74" s="52">
        <v>44774.0</v>
      </c>
      <c r="J74" s="53">
        <v>45412.0</v>
      </c>
      <c r="K74" s="53"/>
      <c r="L74" s="143"/>
      <c r="M74" s="143"/>
    </row>
    <row r="75" ht="18.0" customHeight="1">
      <c r="A75" s="127"/>
      <c r="B75" s="134"/>
      <c r="C75" s="95" t="s">
        <v>6581</v>
      </c>
      <c r="D75" s="28" t="s">
        <v>628</v>
      </c>
      <c r="E75" s="28" t="s">
        <v>5426</v>
      </c>
      <c r="F75" s="28" t="s">
        <v>5427</v>
      </c>
      <c r="G75" s="142" t="s">
        <v>6267</v>
      </c>
      <c r="H75" s="142" t="s">
        <v>6267</v>
      </c>
      <c r="I75" s="87">
        <v>44920.0</v>
      </c>
      <c r="J75" s="53">
        <v>45412.0</v>
      </c>
      <c r="K75" s="53"/>
      <c r="L75" s="143"/>
      <c r="M75" s="143"/>
    </row>
    <row r="76" ht="18.0" customHeight="1">
      <c r="A76" s="145"/>
      <c r="B76" s="146"/>
      <c r="C76" s="95" t="s">
        <v>6582</v>
      </c>
      <c r="D76" s="28" t="s">
        <v>628</v>
      </c>
      <c r="E76" s="28" t="s">
        <v>5430</v>
      </c>
      <c r="F76" s="28" t="s">
        <v>5431</v>
      </c>
      <c r="G76" s="142" t="s">
        <v>6267</v>
      </c>
      <c r="H76" s="144" t="s">
        <v>915</v>
      </c>
      <c r="I76" s="52">
        <v>44972.0</v>
      </c>
      <c r="J76" s="53">
        <v>45412.0</v>
      </c>
      <c r="K76" s="53">
        <v>45803.0</v>
      </c>
      <c r="L76" s="143"/>
      <c r="M76" s="147" t="s">
        <v>6583</v>
      </c>
    </row>
    <row r="77" ht="18.0" customHeight="1">
      <c r="A77" s="127"/>
      <c r="B77" s="134"/>
      <c r="C77" s="95" t="s">
        <v>6584</v>
      </c>
      <c r="D77" s="28" t="s">
        <v>628</v>
      </c>
      <c r="E77" s="28" t="s">
        <v>5428</v>
      </c>
      <c r="F77" s="28" t="s">
        <v>5429</v>
      </c>
      <c r="G77" s="142" t="s">
        <v>6267</v>
      </c>
      <c r="H77" s="142" t="s">
        <v>6267</v>
      </c>
      <c r="I77" s="87">
        <v>45015.0</v>
      </c>
      <c r="J77" s="53">
        <v>45412.0</v>
      </c>
      <c r="K77" s="53"/>
      <c r="L77" s="143"/>
      <c r="M77" s="143"/>
    </row>
    <row r="78" ht="18.0" customHeight="1">
      <c r="A78" s="145"/>
      <c r="B78" s="146"/>
      <c r="C78" s="95" t="s">
        <v>6585</v>
      </c>
      <c r="D78" s="28" t="s">
        <v>628</v>
      </c>
      <c r="E78" s="28" t="s">
        <v>6586</v>
      </c>
      <c r="F78" s="28" t="s">
        <v>5429</v>
      </c>
      <c r="G78" s="142" t="s">
        <v>6267</v>
      </c>
      <c r="H78" s="144" t="s">
        <v>915</v>
      </c>
      <c r="I78" s="52">
        <v>45158.0</v>
      </c>
      <c r="J78" s="53">
        <v>45412.0</v>
      </c>
      <c r="K78" s="53"/>
      <c r="L78" s="143"/>
      <c r="M78" s="143"/>
    </row>
    <row r="79" ht="18.0" customHeight="1">
      <c r="A79" s="127"/>
      <c r="B79" s="134"/>
      <c r="C79" s="95" t="s">
        <v>6587</v>
      </c>
      <c r="D79" s="28" t="s">
        <v>16</v>
      </c>
      <c r="E79" s="28" t="s">
        <v>5583</v>
      </c>
      <c r="F79" s="28" t="s">
        <v>5584</v>
      </c>
      <c r="G79" s="142" t="s">
        <v>6267</v>
      </c>
      <c r="H79" s="142" t="s">
        <v>6267</v>
      </c>
      <c r="I79" s="87">
        <v>45291.0</v>
      </c>
      <c r="J79" s="53">
        <v>45412.0</v>
      </c>
      <c r="K79" s="53"/>
      <c r="L79" s="143"/>
      <c r="M79" s="143"/>
    </row>
    <row r="80" ht="18.0" customHeight="1">
      <c r="A80" s="127"/>
      <c r="B80" s="134"/>
      <c r="C80" s="95" t="s">
        <v>6588</v>
      </c>
      <c r="D80" s="28" t="s">
        <v>1414</v>
      </c>
      <c r="E80" s="28" t="s">
        <v>6265</v>
      </c>
      <c r="F80" s="28" t="s">
        <v>6266</v>
      </c>
      <c r="G80" s="142" t="s">
        <v>6267</v>
      </c>
      <c r="H80" s="149" t="s">
        <v>6267</v>
      </c>
      <c r="I80" s="87">
        <v>44581.0</v>
      </c>
      <c r="J80" s="53">
        <v>45434.0</v>
      </c>
      <c r="K80" s="53"/>
      <c r="L80" s="143"/>
      <c r="M80" s="143"/>
    </row>
    <row r="81" ht="18.0" customHeight="1">
      <c r="A81" s="145"/>
      <c r="B81" s="146"/>
      <c r="C81" s="95" t="s">
        <v>6589</v>
      </c>
      <c r="D81" s="28" t="s">
        <v>16</v>
      </c>
      <c r="E81" s="28" t="s">
        <v>6590</v>
      </c>
      <c r="F81" s="28" t="s">
        <v>6591</v>
      </c>
      <c r="G81" s="142" t="s">
        <v>6267</v>
      </c>
      <c r="H81" s="144" t="s">
        <v>915</v>
      </c>
      <c r="I81" s="52">
        <v>45352.0</v>
      </c>
      <c r="J81" s="53">
        <v>45434.0</v>
      </c>
      <c r="K81" s="53"/>
      <c r="L81" s="143"/>
      <c r="M81" s="143"/>
    </row>
    <row r="82" ht="18.0" customHeight="1">
      <c r="A82" s="127"/>
      <c r="B82" s="134"/>
      <c r="C82" s="95" t="s">
        <v>6592</v>
      </c>
      <c r="D82" s="28" t="s">
        <v>16</v>
      </c>
      <c r="E82" s="28" t="s">
        <v>5587</v>
      </c>
      <c r="F82" s="28" t="s">
        <v>5588</v>
      </c>
      <c r="G82" s="142" t="s">
        <v>6267</v>
      </c>
      <c r="H82" s="142" t="s">
        <v>6267</v>
      </c>
      <c r="I82" s="52">
        <v>45370.0</v>
      </c>
      <c r="J82" s="53">
        <v>45434.0</v>
      </c>
      <c r="K82" s="53"/>
      <c r="L82" s="143"/>
      <c r="M82" s="143"/>
    </row>
    <row r="83" ht="18.0" customHeight="1">
      <c r="A83" s="145"/>
      <c r="B83" s="146"/>
      <c r="C83" s="95" t="s">
        <v>6593</v>
      </c>
      <c r="D83" s="28" t="s">
        <v>16</v>
      </c>
      <c r="E83" s="28" t="s">
        <v>5589</v>
      </c>
      <c r="F83" s="28" t="s">
        <v>5590</v>
      </c>
      <c r="G83" s="142" t="s">
        <v>6267</v>
      </c>
      <c r="H83" s="142" t="s">
        <v>6267</v>
      </c>
      <c r="I83" s="52">
        <v>45371.0</v>
      </c>
      <c r="J83" s="53">
        <v>45434.0</v>
      </c>
      <c r="K83" s="53"/>
      <c r="L83" s="143"/>
      <c r="M83" s="143"/>
    </row>
    <row r="84" ht="18.0" customHeight="1">
      <c r="A84" s="127"/>
      <c r="B84" s="134"/>
      <c r="C84" s="95" t="s">
        <v>6594</v>
      </c>
      <c r="D84" s="28" t="s">
        <v>16</v>
      </c>
      <c r="E84" s="28" t="s">
        <v>5585</v>
      </c>
      <c r="F84" s="28" t="s">
        <v>5586</v>
      </c>
      <c r="G84" s="142" t="s">
        <v>6267</v>
      </c>
      <c r="H84" s="142" t="s">
        <v>6267</v>
      </c>
      <c r="I84" s="52">
        <v>45381.0</v>
      </c>
      <c r="J84" s="53">
        <v>45434.0</v>
      </c>
      <c r="K84" s="53"/>
      <c r="L84" s="143"/>
      <c r="M84" s="143"/>
    </row>
    <row r="85" ht="18.0" customHeight="1">
      <c r="A85" s="127"/>
      <c r="B85" s="134"/>
      <c r="C85" s="95" t="s">
        <v>6595</v>
      </c>
      <c r="D85" s="28" t="s">
        <v>628</v>
      </c>
      <c r="E85" s="28" t="s">
        <v>5452</v>
      </c>
      <c r="F85" s="28" t="s">
        <v>341</v>
      </c>
      <c r="G85" s="142" t="s">
        <v>6267</v>
      </c>
      <c r="H85" s="142" t="s">
        <v>6267</v>
      </c>
      <c r="I85" s="87">
        <v>44109.0</v>
      </c>
      <c r="J85" s="53">
        <v>45439.0</v>
      </c>
      <c r="K85" s="53"/>
      <c r="L85" s="143"/>
      <c r="M85" s="143"/>
    </row>
    <row r="86" ht="18.0" customHeight="1">
      <c r="A86" s="127"/>
      <c r="B86" s="134"/>
      <c r="C86" s="95" t="s">
        <v>6596</v>
      </c>
      <c r="D86" s="28" t="s">
        <v>628</v>
      </c>
      <c r="E86" s="28" t="s">
        <v>5451</v>
      </c>
      <c r="F86" s="28" t="s">
        <v>341</v>
      </c>
      <c r="G86" s="142" t="s">
        <v>6267</v>
      </c>
      <c r="H86" s="142" t="s">
        <v>6267</v>
      </c>
      <c r="I86" s="52">
        <v>44650.0</v>
      </c>
      <c r="J86" s="53">
        <v>45439.0</v>
      </c>
      <c r="K86" s="53"/>
      <c r="L86" s="143"/>
      <c r="M86" s="143"/>
    </row>
    <row r="87" ht="18.0" customHeight="1">
      <c r="A87" s="145"/>
      <c r="B87" s="146"/>
      <c r="C87" s="95" t="s">
        <v>6597</v>
      </c>
      <c r="D87" s="28" t="s">
        <v>628</v>
      </c>
      <c r="E87" s="28" t="s">
        <v>5455</v>
      </c>
      <c r="F87" s="28" t="s">
        <v>5456</v>
      </c>
      <c r="G87" s="142" t="s">
        <v>6267</v>
      </c>
      <c r="H87" s="142" t="s">
        <v>6267</v>
      </c>
      <c r="I87" s="87">
        <v>44650.0</v>
      </c>
      <c r="J87" s="53">
        <v>45439.0</v>
      </c>
      <c r="K87" s="53"/>
      <c r="L87" s="143"/>
      <c r="M87" s="143"/>
    </row>
    <row r="88" ht="18.0" customHeight="1">
      <c r="A88" s="145"/>
      <c r="B88" s="146"/>
      <c r="C88" s="95" t="s">
        <v>6598</v>
      </c>
      <c r="D88" s="28" t="s">
        <v>628</v>
      </c>
      <c r="E88" s="28" t="s">
        <v>5453</v>
      </c>
      <c r="F88" s="28" t="s">
        <v>5454</v>
      </c>
      <c r="G88" s="142" t="s">
        <v>6267</v>
      </c>
      <c r="H88" s="142" t="s">
        <v>6267</v>
      </c>
      <c r="I88" s="87">
        <v>44990.0</v>
      </c>
      <c r="J88" s="53">
        <v>45439.0</v>
      </c>
      <c r="K88" s="53"/>
      <c r="L88" s="143"/>
      <c r="M88" s="143"/>
    </row>
    <row r="89" ht="18.0" customHeight="1">
      <c r="A89" s="145"/>
      <c r="B89" s="146"/>
      <c r="C89" s="95" t="s">
        <v>6599</v>
      </c>
      <c r="D89" s="24" t="s">
        <v>16</v>
      </c>
      <c r="E89" s="152" t="s">
        <v>6600</v>
      </c>
      <c r="F89" s="28" t="s">
        <v>6601</v>
      </c>
      <c r="G89" s="142" t="s">
        <v>6267</v>
      </c>
      <c r="H89" s="144" t="s">
        <v>915</v>
      </c>
      <c r="I89" s="52">
        <v>45349.0</v>
      </c>
      <c r="J89" s="53">
        <v>45439.0</v>
      </c>
      <c r="K89" s="53"/>
      <c r="L89" s="148" t="s">
        <v>6602</v>
      </c>
      <c r="M89" s="147" t="s">
        <v>6603</v>
      </c>
    </row>
    <row r="90" ht="18.0" customHeight="1">
      <c r="A90" s="145"/>
      <c r="B90" s="146"/>
      <c r="C90" s="95" t="s">
        <v>6604</v>
      </c>
      <c r="D90" s="28" t="s">
        <v>16</v>
      </c>
      <c r="E90" s="28" t="s">
        <v>5591</v>
      </c>
      <c r="F90" s="28" t="s">
        <v>5592</v>
      </c>
      <c r="G90" s="142" t="s">
        <v>6267</v>
      </c>
      <c r="H90" s="142" t="s">
        <v>6267</v>
      </c>
      <c r="I90" s="52">
        <v>45381.0</v>
      </c>
      <c r="J90" s="53">
        <v>45439.0</v>
      </c>
      <c r="K90" s="53"/>
      <c r="L90" s="143"/>
      <c r="M90" s="143"/>
    </row>
    <row r="91" ht="18.0" customHeight="1">
      <c r="A91" s="145"/>
      <c r="B91" s="146"/>
      <c r="C91" s="95" t="s">
        <v>6605</v>
      </c>
      <c r="D91" s="28" t="s">
        <v>628</v>
      </c>
      <c r="E91" s="28" t="s">
        <v>5282</v>
      </c>
      <c r="F91" s="28" t="s">
        <v>1215</v>
      </c>
      <c r="G91" s="142" t="s">
        <v>6267</v>
      </c>
      <c r="H91" s="142" t="s">
        <v>6267</v>
      </c>
      <c r="I91" s="52">
        <v>43544.0</v>
      </c>
      <c r="J91" s="53">
        <v>45446.0</v>
      </c>
      <c r="K91" s="53">
        <v>45561.0</v>
      </c>
      <c r="L91" s="143"/>
      <c r="M91" s="147" t="s">
        <v>6606</v>
      </c>
    </row>
    <row r="92" ht="18.0" customHeight="1">
      <c r="A92" s="145"/>
      <c r="B92" s="146"/>
      <c r="C92" s="95" t="s">
        <v>6607</v>
      </c>
      <c r="D92" s="28" t="s">
        <v>628</v>
      </c>
      <c r="E92" s="28" t="s">
        <v>6608</v>
      </c>
      <c r="F92" s="28" t="s">
        <v>3880</v>
      </c>
      <c r="G92" s="142" t="s">
        <v>6267</v>
      </c>
      <c r="H92" s="144" t="s">
        <v>915</v>
      </c>
      <c r="I92" s="87">
        <v>43723.0</v>
      </c>
      <c r="J92" s="53">
        <v>45446.0</v>
      </c>
      <c r="K92" s="53"/>
      <c r="L92" s="143"/>
      <c r="M92" s="143"/>
    </row>
    <row r="93" ht="18.0" customHeight="1">
      <c r="A93" s="145"/>
      <c r="B93" s="146"/>
      <c r="C93" s="95" t="s">
        <v>6609</v>
      </c>
      <c r="D93" s="28" t="s">
        <v>628</v>
      </c>
      <c r="E93" s="28" t="s">
        <v>5280</v>
      </c>
      <c r="F93" s="28" t="s">
        <v>5281</v>
      </c>
      <c r="G93" s="142" t="s">
        <v>6267</v>
      </c>
      <c r="H93" s="142" t="s">
        <v>6267</v>
      </c>
      <c r="I93" s="87">
        <v>44022.0</v>
      </c>
      <c r="J93" s="53">
        <v>45446.0</v>
      </c>
      <c r="K93" s="53">
        <v>45561.0</v>
      </c>
      <c r="L93" s="143"/>
      <c r="M93" s="147" t="s">
        <v>6493</v>
      </c>
    </row>
    <row r="94" ht="18.0" customHeight="1">
      <c r="A94" s="145"/>
      <c r="B94" s="146"/>
      <c r="C94" s="95" t="s">
        <v>6610</v>
      </c>
      <c r="D94" s="28" t="s">
        <v>628</v>
      </c>
      <c r="E94" s="28" t="s">
        <v>5458</v>
      </c>
      <c r="F94" s="28" t="s">
        <v>1215</v>
      </c>
      <c r="G94" s="142" t="s">
        <v>6267</v>
      </c>
      <c r="H94" s="142" t="s">
        <v>6267</v>
      </c>
      <c r="I94" s="87">
        <v>44285.0</v>
      </c>
      <c r="J94" s="53">
        <v>45446.0</v>
      </c>
      <c r="K94" s="53"/>
      <c r="L94" s="143"/>
      <c r="M94" s="143"/>
    </row>
    <row r="95" ht="18.0" customHeight="1">
      <c r="A95" s="145"/>
      <c r="B95" s="146"/>
      <c r="C95" s="95" t="s">
        <v>6611</v>
      </c>
      <c r="D95" s="28" t="s">
        <v>628</v>
      </c>
      <c r="E95" s="28" t="s">
        <v>5457</v>
      </c>
      <c r="F95" s="28" t="s">
        <v>5423</v>
      </c>
      <c r="G95" s="142" t="s">
        <v>6267</v>
      </c>
      <c r="H95" s="144" t="s">
        <v>915</v>
      </c>
      <c r="I95" s="87">
        <v>44286.0</v>
      </c>
      <c r="J95" s="53">
        <v>45446.0</v>
      </c>
      <c r="K95" s="53">
        <v>45803.0</v>
      </c>
      <c r="L95" s="143"/>
      <c r="M95" s="147" t="s">
        <v>6583</v>
      </c>
    </row>
    <row r="96" ht="18.0" customHeight="1">
      <c r="A96" s="145"/>
      <c r="B96" s="146"/>
      <c r="C96" s="95" t="s">
        <v>6612</v>
      </c>
      <c r="D96" s="28" t="s">
        <v>628</v>
      </c>
      <c r="E96" s="28" t="s">
        <v>5278</v>
      </c>
      <c r="F96" s="28" t="s">
        <v>5279</v>
      </c>
      <c r="G96" s="142" t="s">
        <v>6267</v>
      </c>
      <c r="H96" s="142" t="s">
        <v>6267</v>
      </c>
      <c r="I96" s="87">
        <v>44306.0</v>
      </c>
      <c r="J96" s="53">
        <v>45446.0</v>
      </c>
      <c r="K96" s="53">
        <v>45539.0</v>
      </c>
      <c r="L96" s="147"/>
      <c r="M96" s="147" t="s">
        <v>6613</v>
      </c>
    </row>
    <row r="97" ht="18.0" customHeight="1">
      <c r="A97" s="145"/>
      <c r="B97" s="146"/>
      <c r="C97" s="95" t="s">
        <v>6614</v>
      </c>
      <c r="D97" s="28" t="s">
        <v>16</v>
      </c>
      <c r="E97" s="28" t="s">
        <v>5593</v>
      </c>
      <c r="F97" s="28" t="s">
        <v>5594</v>
      </c>
      <c r="G97" s="142" t="s">
        <v>6267</v>
      </c>
      <c r="H97" s="142" t="s">
        <v>6267</v>
      </c>
      <c r="I97" s="87">
        <v>45393.0</v>
      </c>
      <c r="J97" s="53">
        <v>45453.0</v>
      </c>
      <c r="K97" s="53"/>
      <c r="L97" s="143"/>
      <c r="M97" s="143"/>
    </row>
    <row r="98" ht="18.0" customHeight="1">
      <c r="A98" s="145"/>
      <c r="B98" s="146"/>
      <c r="C98" s="95" t="s">
        <v>6615</v>
      </c>
      <c r="D98" s="28" t="s">
        <v>16</v>
      </c>
      <c r="E98" s="28" t="s">
        <v>5595</v>
      </c>
      <c r="F98" s="28" t="s">
        <v>234</v>
      </c>
      <c r="G98" s="142" t="s">
        <v>6267</v>
      </c>
      <c r="H98" s="142" t="s">
        <v>6267</v>
      </c>
      <c r="I98" s="52">
        <v>45432.0</v>
      </c>
      <c r="J98" s="53">
        <v>45453.0</v>
      </c>
      <c r="K98" s="53"/>
      <c r="L98" s="143"/>
      <c r="M98" s="143"/>
    </row>
    <row r="99" ht="18.0" customHeight="1">
      <c r="A99" s="145"/>
      <c r="B99" s="146"/>
      <c r="C99" s="95" t="s">
        <v>6616</v>
      </c>
      <c r="D99" s="28" t="s">
        <v>628</v>
      </c>
      <c r="E99" s="28" t="s">
        <v>6617</v>
      </c>
      <c r="F99" s="28" t="s">
        <v>6618</v>
      </c>
      <c r="G99" s="142" t="s">
        <v>6267</v>
      </c>
      <c r="H99" s="144" t="s">
        <v>915</v>
      </c>
      <c r="I99" s="87">
        <v>45392.0</v>
      </c>
      <c r="J99" s="53">
        <v>45467.0</v>
      </c>
      <c r="K99" s="53"/>
      <c r="L99" s="143"/>
      <c r="M99" s="143"/>
    </row>
    <row r="100" ht="18.0" customHeight="1">
      <c r="A100" s="145"/>
      <c r="B100" s="146"/>
      <c r="C100" s="95" t="s">
        <v>6619</v>
      </c>
      <c r="D100" s="28" t="s">
        <v>16</v>
      </c>
      <c r="E100" s="28" t="s">
        <v>5596</v>
      </c>
      <c r="F100" s="28" t="s">
        <v>5597</v>
      </c>
      <c r="G100" s="142" t="s">
        <v>6267</v>
      </c>
      <c r="H100" s="144" t="s">
        <v>915</v>
      </c>
      <c r="I100" s="87">
        <v>45402.0</v>
      </c>
      <c r="J100" s="53">
        <v>45467.0</v>
      </c>
      <c r="K100" s="53"/>
      <c r="L100" s="143"/>
      <c r="M100" s="143"/>
    </row>
    <row r="101" ht="18.0" customHeight="1">
      <c r="A101" s="145"/>
      <c r="B101" s="146"/>
      <c r="C101" s="95" t="s">
        <v>6091</v>
      </c>
      <c r="D101" s="28" t="s">
        <v>16</v>
      </c>
      <c r="E101" s="28" t="s">
        <v>6092</v>
      </c>
      <c r="F101" s="28" t="s">
        <v>6093</v>
      </c>
      <c r="G101" s="142" t="s">
        <v>6267</v>
      </c>
      <c r="H101" s="142" t="s">
        <v>6267</v>
      </c>
      <c r="I101" s="52">
        <v>45306.0</v>
      </c>
      <c r="J101" s="53">
        <v>45474.0</v>
      </c>
      <c r="K101" s="53"/>
      <c r="L101" s="143"/>
      <c r="M101" s="143"/>
    </row>
    <row r="102" ht="18.0" customHeight="1">
      <c r="A102" s="145"/>
      <c r="B102" s="146"/>
      <c r="C102" s="95" t="s">
        <v>6620</v>
      </c>
      <c r="D102" s="28" t="s">
        <v>628</v>
      </c>
      <c r="E102" s="28" t="s">
        <v>6621</v>
      </c>
      <c r="F102" s="28" t="s">
        <v>393</v>
      </c>
      <c r="G102" s="142" t="s">
        <v>6267</v>
      </c>
      <c r="H102" s="144" t="s">
        <v>915</v>
      </c>
      <c r="I102" s="52">
        <v>45412.0</v>
      </c>
      <c r="J102" s="53">
        <v>45474.0</v>
      </c>
      <c r="K102" s="53"/>
      <c r="L102" s="143"/>
      <c r="M102" s="143"/>
    </row>
    <row r="103" ht="18.0" customHeight="1">
      <c r="A103" s="145"/>
      <c r="B103" s="146"/>
      <c r="C103" s="95" t="s">
        <v>6622</v>
      </c>
      <c r="D103" s="28" t="s">
        <v>628</v>
      </c>
      <c r="E103" s="28" t="s">
        <v>6623</v>
      </c>
      <c r="F103" s="28" t="s">
        <v>5277</v>
      </c>
      <c r="G103" s="142" t="s">
        <v>6267</v>
      </c>
      <c r="H103" s="144" t="s">
        <v>915</v>
      </c>
      <c r="I103" s="52">
        <v>45427.0</v>
      </c>
      <c r="J103" s="53">
        <v>45474.0</v>
      </c>
      <c r="K103" s="53"/>
      <c r="L103" s="143"/>
      <c r="M103" s="143"/>
    </row>
    <row r="104" ht="18.0" customHeight="1">
      <c r="A104" s="145"/>
      <c r="B104" s="146"/>
      <c r="C104" s="95" t="s">
        <v>6094</v>
      </c>
      <c r="D104" s="28" t="s">
        <v>16</v>
      </c>
      <c r="E104" s="28" t="s">
        <v>6095</v>
      </c>
      <c r="F104" s="28" t="s">
        <v>350</v>
      </c>
      <c r="G104" s="142" t="s">
        <v>6267</v>
      </c>
      <c r="H104" s="142" t="s">
        <v>6267</v>
      </c>
      <c r="I104" s="52">
        <v>45437.0</v>
      </c>
      <c r="J104" s="53">
        <v>45474.0</v>
      </c>
      <c r="K104" s="53"/>
      <c r="L104" s="143"/>
      <c r="M104" s="143"/>
    </row>
    <row r="105" ht="18.0" customHeight="1">
      <c r="A105" s="145"/>
      <c r="B105" s="146"/>
      <c r="C105" s="95" t="s">
        <v>6624</v>
      </c>
      <c r="D105" s="28" t="s">
        <v>6480</v>
      </c>
      <c r="E105" s="28" t="s">
        <v>6625</v>
      </c>
      <c r="F105" s="28" t="s">
        <v>6626</v>
      </c>
      <c r="G105" s="142" t="s">
        <v>6267</v>
      </c>
      <c r="H105" s="144" t="s">
        <v>915</v>
      </c>
      <c r="I105" s="87">
        <v>44880.0</v>
      </c>
      <c r="J105" s="53">
        <v>45489.0</v>
      </c>
      <c r="K105" s="53"/>
      <c r="L105" s="143"/>
      <c r="M105" s="143"/>
    </row>
    <row r="106" ht="18.0" customHeight="1">
      <c r="A106" s="145"/>
      <c r="B106" s="146"/>
      <c r="C106" s="95" t="s">
        <v>6627</v>
      </c>
      <c r="D106" s="28" t="s">
        <v>6480</v>
      </c>
      <c r="E106" s="28" t="s">
        <v>6628</v>
      </c>
      <c r="F106" s="28" t="s">
        <v>6629</v>
      </c>
      <c r="G106" s="142" t="s">
        <v>6267</v>
      </c>
      <c r="H106" s="144" t="s">
        <v>915</v>
      </c>
      <c r="I106" s="87">
        <v>45122.0</v>
      </c>
      <c r="J106" s="53">
        <v>45489.0</v>
      </c>
      <c r="K106" s="53"/>
      <c r="L106" s="143"/>
      <c r="M106" s="143"/>
    </row>
    <row r="107" ht="18.0" customHeight="1">
      <c r="A107" s="145"/>
      <c r="B107" s="146"/>
      <c r="C107" s="95" t="s">
        <v>6630</v>
      </c>
      <c r="D107" s="28" t="s">
        <v>6480</v>
      </c>
      <c r="E107" s="28" t="s">
        <v>6631</v>
      </c>
      <c r="F107" s="28" t="s">
        <v>6632</v>
      </c>
      <c r="G107" s="142" t="s">
        <v>6267</v>
      </c>
      <c r="H107" s="144" t="s">
        <v>915</v>
      </c>
      <c r="I107" s="52">
        <v>45397.0</v>
      </c>
      <c r="J107" s="53">
        <v>45489.0</v>
      </c>
      <c r="K107" s="53"/>
      <c r="L107" s="143"/>
      <c r="M107" s="143"/>
    </row>
    <row r="108" ht="18.0" customHeight="1">
      <c r="A108" s="145"/>
      <c r="B108" s="146"/>
      <c r="C108" s="95" t="s">
        <v>6096</v>
      </c>
      <c r="D108" s="28" t="s">
        <v>16</v>
      </c>
      <c r="E108" s="28" t="s">
        <v>6097</v>
      </c>
      <c r="F108" s="28" t="s">
        <v>6098</v>
      </c>
      <c r="G108" s="142" t="s">
        <v>6267</v>
      </c>
      <c r="H108" s="142" t="s">
        <v>6267</v>
      </c>
      <c r="I108" s="52">
        <v>45468.0</v>
      </c>
      <c r="J108" s="53">
        <v>45489.0</v>
      </c>
      <c r="K108" s="53"/>
      <c r="L108" s="143"/>
      <c r="M108" s="143"/>
    </row>
    <row r="109" ht="18.0" customHeight="1">
      <c r="A109" s="145"/>
      <c r="B109" s="146"/>
      <c r="C109" s="95" t="s">
        <v>6633</v>
      </c>
      <c r="D109" s="28" t="s">
        <v>4673</v>
      </c>
      <c r="E109" s="28" t="s">
        <v>5582</v>
      </c>
      <c r="F109" s="28" t="s">
        <v>2191</v>
      </c>
      <c r="G109" s="142" t="s">
        <v>6267</v>
      </c>
      <c r="H109" s="142" t="s">
        <v>6267</v>
      </c>
      <c r="I109" s="52">
        <v>45290.0</v>
      </c>
      <c r="J109" s="53">
        <v>45502.0</v>
      </c>
      <c r="K109" s="53"/>
      <c r="L109" s="143"/>
      <c r="M109" s="143"/>
    </row>
    <row r="110" ht="18.0" customHeight="1">
      <c r="A110" s="145"/>
      <c r="B110" s="146"/>
      <c r="C110" s="95" t="s">
        <v>6634</v>
      </c>
      <c r="D110" s="28" t="s">
        <v>4673</v>
      </c>
      <c r="E110" s="28" t="s">
        <v>5580</v>
      </c>
      <c r="F110" s="28" t="s">
        <v>4688</v>
      </c>
      <c r="G110" s="142" t="s">
        <v>6267</v>
      </c>
      <c r="H110" s="142" t="s">
        <v>6267</v>
      </c>
      <c r="I110" s="52">
        <v>45311.0</v>
      </c>
      <c r="J110" s="53">
        <v>45502.0</v>
      </c>
      <c r="K110" s="53"/>
      <c r="L110" s="143"/>
      <c r="M110" s="143"/>
    </row>
    <row r="111" ht="18.0" customHeight="1">
      <c r="A111" s="145"/>
      <c r="B111" s="146"/>
      <c r="C111" s="95" t="s">
        <v>6635</v>
      </c>
      <c r="D111" s="28" t="s">
        <v>4673</v>
      </c>
      <c r="E111" s="28" t="s">
        <v>5581</v>
      </c>
      <c r="F111" s="28" t="s">
        <v>4688</v>
      </c>
      <c r="G111" s="142" t="s">
        <v>6267</v>
      </c>
      <c r="H111" s="142" t="s">
        <v>6267</v>
      </c>
      <c r="I111" s="52">
        <v>45311.0</v>
      </c>
      <c r="J111" s="53">
        <v>45502.0</v>
      </c>
      <c r="K111" s="53"/>
      <c r="L111" s="143"/>
      <c r="M111" s="143"/>
    </row>
    <row r="112" ht="18.0" customHeight="1">
      <c r="A112" s="145"/>
      <c r="B112" s="146"/>
      <c r="C112" s="95" t="s">
        <v>6636</v>
      </c>
      <c r="D112" s="24" t="s">
        <v>628</v>
      </c>
      <c r="E112" s="28" t="s">
        <v>6637</v>
      </c>
      <c r="F112" s="28" t="s">
        <v>6638</v>
      </c>
      <c r="G112" s="142" t="s">
        <v>6267</v>
      </c>
      <c r="H112" s="144" t="s">
        <v>915</v>
      </c>
      <c r="I112" s="52">
        <v>43687.0</v>
      </c>
      <c r="J112" s="53">
        <v>45539.0</v>
      </c>
      <c r="K112" s="53"/>
      <c r="L112" s="143"/>
      <c r="M112" s="143"/>
    </row>
    <row r="113" ht="18.0" customHeight="1">
      <c r="A113" s="145"/>
      <c r="B113" s="146"/>
      <c r="C113" s="95" t="s">
        <v>6639</v>
      </c>
      <c r="D113" s="28" t="s">
        <v>6480</v>
      </c>
      <c r="E113" s="28" t="s">
        <v>6640</v>
      </c>
      <c r="F113" s="28" t="s">
        <v>1435</v>
      </c>
      <c r="G113" s="142" t="s">
        <v>6267</v>
      </c>
      <c r="H113" s="144" t="s">
        <v>915</v>
      </c>
      <c r="I113" s="52">
        <v>45184.0</v>
      </c>
      <c r="J113" s="53">
        <v>45539.0</v>
      </c>
      <c r="K113" s="53"/>
      <c r="L113" s="143"/>
      <c r="M113" s="143"/>
    </row>
    <row r="114" ht="18.0" customHeight="1">
      <c r="A114" s="145"/>
      <c r="B114" s="146"/>
      <c r="C114" s="95" t="s">
        <v>6432</v>
      </c>
      <c r="D114" s="24" t="s">
        <v>2533</v>
      </c>
      <c r="E114" s="24" t="s">
        <v>6433</v>
      </c>
      <c r="F114" s="24" t="s">
        <v>2782</v>
      </c>
      <c r="G114" s="142" t="s">
        <v>6267</v>
      </c>
      <c r="H114" s="144" t="s">
        <v>915</v>
      </c>
      <c r="I114" s="29">
        <v>45205.0</v>
      </c>
      <c r="J114" s="53">
        <v>45539.0</v>
      </c>
      <c r="K114" s="53"/>
      <c r="L114" s="143"/>
      <c r="M114" s="143"/>
    </row>
    <row r="115" ht="18.0" customHeight="1">
      <c r="A115" s="145"/>
      <c r="B115" s="146"/>
      <c r="C115" s="95" t="s">
        <v>6434</v>
      </c>
      <c r="D115" s="24" t="s">
        <v>2533</v>
      </c>
      <c r="E115" s="24" t="s">
        <v>6435</v>
      </c>
      <c r="F115" s="24" t="s">
        <v>6436</v>
      </c>
      <c r="G115" s="142" t="s">
        <v>6267</v>
      </c>
      <c r="H115" s="144" t="s">
        <v>915</v>
      </c>
      <c r="I115" s="29">
        <v>45240.0</v>
      </c>
      <c r="J115" s="53">
        <v>45539.0</v>
      </c>
      <c r="K115" s="53"/>
      <c r="L115" s="143"/>
      <c r="M115" s="143"/>
    </row>
    <row r="116" ht="18.0" customHeight="1">
      <c r="A116" s="145"/>
      <c r="B116" s="146"/>
      <c r="C116" s="95" t="s">
        <v>6641</v>
      </c>
      <c r="D116" s="28" t="s">
        <v>4673</v>
      </c>
      <c r="E116" s="24" t="s">
        <v>5486</v>
      </c>
      <c r="F116" s="24" t="s">
        <v>5487</v>
      </c>
      <c r="G116" s="142" t="s">
        <v>6267</v>
      </c>
      <c r="H116" s="142" t="s">
        <v>6267</v>
      </c>
      <c r="I116" s="29">
        <v>45270.0</v>
      </c>
      <c r="J116" s="53">
        <v>45539.0</v>
      </c>
      <c r="K116" s="53"/>
      <c r="L116" s="143"/>
      <c r="M116" s="143"/>
    </row>
    <row r="117" ht="18.0" customHeight="1">
      <c r="A117" s="145"/>
      <c r="B117" s="146"/>
      <c r="C117" s="95" t="s">
        <v>6642</v>
      </c>
      <c r="D117" s="24" t="s">
        <v>2533</v>
      </c>
      <c r="E117" s="24" t="s">
        <v>6643</v>
      </c>
      <c r="F117" s="24" t="s">
        <v>6644</v>
      </c>
      <c r="G117" s="142" t="s">
        <v>6267</v>
      </c>
      <c r="H117" s="144" t="s">
        <v>915</v>
      </c>
      <c r="I117" s="29">
        <v>45342.0</v>
      </c>
      <c r="J117" s="53">
        <v>45539.0</v>
      </c>
      <c r="K117" s="53"/>
      <c r="L117" s="143"/>
      <c r="M117" s="143"/>
    </row>
    <row r="118" ht="18.0" customHeight="1">
      <c r="A118" s="145"/>
      <c r="B118" s="146"/>
      <c r="C118" s="95" t="s">
        <v>6645</v>
      </c>
      <c r="D118" s="24" t="s">
        <v>628</v>
      </c>
      <c r="E118" s="28" t="s">
        <v>6646</v>
      </c>
      <c r="F118" s="28" t="s">
        <v>1479</v>
      </c>
      <c r="G118" s="142" t="s">
        <v>6267</v>
      </c>
      <c r="H118" s="144" t="s">
        <v>915</v>
      </c>
      <c r="I118" s="52">
        <v>45347.0</v>
      </c>
      <c r="J118" s="53">
        <v>45539.0</v>
      </c>
      <c r="K118" s="53"/>
      <c r="L118" s="143"/>
      <c r="M118" s="143"/>
    </row>
    <row r="119" ht="18.0" customHeight="1">
      <c r="A119" s="145"/>
      <c r="B119" s="146"/>
      <c r="C119" s="95" t="s">
        <v>6647</v>
      </c>
      <c r="D119" s="24" t="s">
        <v>628</v>
      </c>
      <c r="E119" s="24" t="s">
        <v>6648</v>
      </c>
      <c r="F119" s="24" t="s">
        <v>5279</v>
      </c>
      <c r="G119" s="142" t="s">
        <v>6267</v>
      </c>
      <c r="H119" s="144" t="s">
        <v>915</v>
      </c>
      <c r="I119" s="52">
        <v>45381.0</v>
      </c>
      <c r="J119" s="53">
        <v>45539.0</v>
      </c>
      <c r="K119" s="53"/>
      <c r="L119" s="143"/>
      <c r="M119" s="143"/>
    </row>
    <row r="120" ht="18.0" customHeight="1">
      <c r="A120" s="145"/>
      <c r="B120" s="146"/>
      <c r="C120" s="95" t="s">
        <v>6437</v>
      </c>
      <c r="D120" s="24" t="s">
        <v>2533</v>
      </c>
      <c r="E120" s="24" t="s">
        <v>6438</v>
      </c>
      <c r="F120" s="24" t="s">
        <v>6439</v>
      </c>
      <c r="G120" s="142" t="s">
        <v>6267</v>
      </c>
      <c r="H120" s="144" t="s">
        <v>915</v>
      </c>
      <c r="I120" s="29">
        <v>45385.0</v>
      </c>
      <c r="J120" s="53">
        <v>45539.0</v>
      </c>
      <c r="K120" s="53"/>
      <c r="L120" s="143"/>
      <c r="M120" s="143"/>
    </row>
    <row r="121" ht="18.0" customHeight="1">
      <c r="A121" s="145"/>
      <c r="B121" s="146"/>
      <c r="C121" s="95" t="s">
        <v>6649</v>
      </c>
      <c r="D121" s="28" t="s">
        <v>4673</v>
      </c>
      <c r="E121" s="24" t="s">
        <v>5910</v>
      </c>
      <c r="F121" s="24" t="s">
        <v>5911</v>
      </c>
      <c r="G121" s="142" t="s">
        <v>6267</v>
      </c>
      <c r="H121" s="142" t="s">
        <v>6267</v>
      </c>
      <c r="I121" s="29">
        <v>45397.0</v>
      </c>
      <c r="J121" s="53">
        <v>45539.0</v>
      </c>
      <c r="K121" s="53"/>
      <c r="L121" s="143"/>
      <c r="M121" s="143"/>
    </row>
    <row r="122" ht="18.0" customHeight="1">
      <c r="A122" s="145"/>
      <c r="B122" s="146"/>
      <c r="C122" s="95" t="s">
        <v>6110</v>
      </c>
      <c r="D122" s="28" t="s">
        <v>4673</v>
      </c>
      <c r="E122" s="24" t="s">
        <v>6111</v>
      </c>
      <c r="F122" s="24" t="s">
        <v>6112</v>
      </c>
      <c r="G122" s="142" t="s">
        <v>6267</v>
      </c>
      <c r="H122" s="142" t="s">
        <v>6267</v>
      </c>
      <c r="I122" s="29">
        <v>45427.0</v>
      </c>
      <c r="J122" s="53">
        <v>45539.0</v>
      </c>
      <c r="K122" s="53"/>
      <c r="L122" s="143"/>
      <c r="M122" s="143"/>
    </row>
    <row r="123" ht="18.0" customHeight="1">
      <c r="A123" s="145"/>
      <c r="B123" s="146"/>
      <c r="C123" s="95" t="s">
        <v>6099</v>
      </c>
      <c r="D123" s="28" t="s">
        <v>16</v>
      </c>
      <c r="E123" s="24" t="s">
        <v>6100</v>
      </c>
      <c r="F123" s="24" t="s">
        <v>6101</v>
      </c>
      <c r="G123" s="142" t="s">
        <v>6267</v>
      </c>
      <c r="H123" s="142" t="s">
        <v>6267</v>
      </c>
      <c r="I123" s="29">
        <v>45459.0</v>
      </c>
      <c r="J123" s="53">
        <v>45539.0</v>
      </c>
      <c r="K123" s="53"/>
      <c r="L123" s="143"/>
      <c r="M123" s="143"/>
    </row>
    <row r="124" ht="18.0" customHeight="1">
      <c r="A124" s="145"/>
      <c r="B124" s="146"/>
      <c r="C124" s="95" t="s">
        <v>6309</v>
      </c>
      <c r="D124" s="28" t="s">
        <v>4673</v>
      </c>
      <c r="E124" s="24" t="s">
        <v>6310</v>
      </c>
      <c r="F124" s="24" t="s">
        <v>1245</v>
      </c>
      <c r="G124" s="142" t="s">
        <v>6267</v>
      </c>
      <c r="H124" s="144" t="s">
        <v>915</v>
      </c>
      <c r="I124" s="29">
        <v>45463.0</v>
      </c>
      <c r="J124" s="53">
        <v>45539.0</v>
      </c>
      <c r="K124" s="53"/>
      <c r="L124" s="143"/>
      <c r="M124" s="143"/>
    </row>
    <row r="125" ht="18.0" customHeight="1">
      <c r="A125" s="145"/>
      <c r="B125" s="146"/>
      <c r="C125" s="95" t="s">
        <v>6311</v>
      </c>
      <c r="D125" s="28" t="s">
        <v>4673</v>
      </c>
      <c r="E125" s="24" t="s">
        <v>6312</v>
      </c>
      <c r="F125" s="24" t="s">
        <v>1245</v>
      </c>
      <c r="G125" s="142" t="s">
        <v>6267</v>
      </c>
      <c r="H125" s="144" t="s">
        <v>915</v>
      </c>
      <c r="I125" s="29">
        <v>45463.0</v>
      </c>
      <c r="J125" s="53">
        <v>45539.0</v>
      </c>
      <c r="K125" s="53"/>
      <c r="L125" s="143"/>
      <c r="M125" s="143"/>
    </row>
    <row r="126" ht="18.0" customHeight="1">
      <c r="A126" s="145"/>
      <c r="B126" s="146"/>
      <c r="C126" s="95" t="s">
        <v>6102</v>
      </c>
      <c r="D126" s="28" t="s">
        <v>16</v>
      </c>
      <c r="E126" s="24" t="s">
        <v>6103</v>
      </c>
      <c r="F126" s="24" t="s">
        <v>6104</v>
      </c>
      <c r="G126" s="142" t="s">
        <v>6267</v>
      </c>
      <c r="H126" s="142" t="s">
        <v>6267</v>
      </c>
      <c r="I126" s="29">
        <v>45468.0</v>
      </c>
      <c r="J126" s="53">
        <v>45539.0</v>
      </c>
      <c r="K126" s="53"/>
      <c r="L126" s="143"/>
      <c r="M126" s="143"/>
    </row>
    <row r="127" ht="18.0" customHeight="1">
      <c r="A127" s="145"/>
      <c r="B127" s="146"/>
      <c r="C127" s="95" t="s">
        <v>6650</v>
      </c>
      <c r="D127" s="28" t="s">
        <v>4673</v>
      </c>
      <c r="E127" s="24" t="s">
        <v>6651</v>
      </c>
      <c r="F127" s="24" t="s">
        <v>6652</v>
      </c>
      <c r="G127" s="142" t="s">
        <v>6267</v>
      </c>
      <c r="H127" s="144" t="s">
        <v>915</v>
      </c>
      <c r="I127" s="29">
        <v>45483.0</v>
      </c>
      <c r="J127" s="53">
        <v>45539.0</v>
      </c>
      <c r="K127" s="53"/>
      <c r="L127" s="143"/>
      <c r="M127" s="143"/>
    </row>
    <row r="128" ht="18.0" customHeight="1">
      <c r="A128" s="145"/>
      <c r="B128" s="146"/>
      <c r="C128" s="95" t="s">
        <v>6105</v>
      </c>
      <c r="D128" s="28" t="s">
        <v>16</v>
      </c>
      <c r="E128" s="24" t="s">
        <v>6106</v>
      </c>
      <c r="F128" s="24" t="s">
        <v>6107</v>
      </c>
      <c r="G128" s="142" t="s">
        <v>6267</v>
      </c>
      <c r="H128" s="142" t="s">
        <v>6267</v>
      </c>
      <c r="I128" s="29">
        <v>45484.0</v>
      </c>
      <c r="J128" s="53">
        <v>45539.0</v>
      </c>
      <c r="K128" s="53"/>
      <c r="L128" s="143"/>
      <c r="M128" s="143"/>
    </row>
    <row r="129" ht="18.0" customHeight="1">
      <c r="A129" s="145"/>
      <c r="B129" s="146"/>
      <c r="C129" s="95" t="s">
        <v>6108</v>
      </c>
      <c r="D129" s="28" t="s">
        <v>16</v>
      </c>
      <c r="E129" s="24" t="s">
        <v>6109</v>
      </c>
      <c r="F129" s="24" t="s">
        <v>4972</v>
      </c>
      <c r="G129" s="142" t="s">
        <v>6267</v>
      </c>
      <c r="H129" s="142" t="s">
        <v>6267</v>
      </c>
      <c r="I129" s="29">
        <v>45484.0</v>
      </c>
      <c r="J129" s="53">
        <v>45539.0</v>
      </c>
      <c r="K129" s="53"/>
      <c r="L129" s="143"/>
      <c r="M129" s="143"/>
    </row>
    <row r="130" ht="18.0" customHeight="1">
      <c r="A130" s="145"/>
      <c r="B130" s="146"/>
      <c r="C130" s="95" t="s">
        <v>6653</v>
      </c>
      <c r="D130" s="24" t="s">
        <v>6480</v>
      </c>
      <c r="E130" s="24" t="s">
        <v>6654</v>
      </c>
      <c r="F130" s="24" t="s">
        <v>6655</v>
      </c>
      <c r="G130" s="142" t="s">
        <v>6267</v>
      </c>
      <c r="H130" s="144" t="s">
        <v>915</v>
      </c>
      <c r="I130" s="52">
        <v>44956.0</v>
      </c>
      <c r="J130" s="53">
        <v>45547.0</v>
      </c>
      <c r="K130" s="53"/>
      <c r="L130" s="143"/>
      <c r="M130" s="143"/>
    </row>
    <row r="131" ht="18.0" customHeight="1">
      <c r="A131" s="145"/>
      <c r="B131" s="146"/>
      <c r="C131" s="95" t="s">
        <v>6656</v>
      </c>
      <c r="D131" s="24" t="s">
        <v>6480</v>
      </c>
      <c r="E131" s="24" t="s">
        <v>6657</v>
      </c>
      <c r="F131" s="24" t="s">
        <v>1219</v>
      </c>
      <c r="G131" s="142" t="s">
        <v>6267</v>
      </c>
      <c r="H131" s="144" t="s">
        <v>915</v>
      </c>
      <c r="I131" s="29">
        <v>45397.0</v>
      </c>
      <c r="J131" s="53">
        <v>45547.0</v>
      </c>
      <c r="K131" s="53"/>
      <c r="L131" s="148" t="s">
        <v>6658</v>
      </c>
      <c r="M131" s="143"/>
    </row>
    <row r="132" ht="18.0" customHeight="1">
      <c r="A132" s="145"/>
      <c r="B132" s="146"/>
      <c r="C132" s="95" t="s">
        <v>6113</v>
      </c>
      <c r="D132" s="24" t="s">
        <v>16</v>
      </c>
      <c r="E132" s="24" t="s">
        <v>6114</v>
      </c>
      <c r="F132" s="24" t="s">
        <v>427</v>
      </c>
      <c r="G132" s="142" t="s">
        <v>6267</v>
      </c>
      <c r="H132" s="142" t="s">
        <v>6267</v>
      </c>
      <c r="I132" s="29">
        <v>45467.0</v>
      </c>
      <c r="J132" s="53">
        <v>45547.0</v>
      </c>
      <c r="K132" s="53"/>
      <c r="L132" s="143"/>
      <c r="M132" s="143"/>
    </row>
    <row r="133" ht="18.0" customHeight="1">
      <c r="A133" s="145"/>
      <c r="B133" s="146"/>
      <c r="C133" s="95" t="s">
        <v>6280</v>
      </c>
      <c r="D133" s="24" t="s">
        <v>16</v>
      </c>
      <c r="E133" s="24" t="s">
        <v>6281</v>
      </c>
      <c r="F133" s="24" t="s">
        <v>6282</v>
      </c>
      <c r="G133" s="142" t="s">
        <v>6267</v>
      </c>
      <c r="H133" s="149" t="s">
        <v>6267</v>
      </c>
      <c r="I133" s="29">
        <v>45488.0</v>
      </c>
      <c r="J133" s="53">
        <v>45547.0</v>
      </c>
      <c r="K133" s="53"/>
      <c r="L133" s="143"/>
      <c r="M133" s="143"/>
    </row>
    <row r="134" ht="18.0" customHeight="1">
      <c r="A134" s="145"/>
      <c r="B134" s="146"/>
      <c r="C134" s="95" t="s">
        <v>6659</v>
      </c>
      <c r="D134" s="24" t="s">
        <v>6480</v>
      </c>
      <c r="E134" s="24" t="s">
        <v>6660</v>
      </c>
      <c r="F134" s="24" t="s">
        <v>6661</v>
      </c>
      <c r="G134" s="142" t="s">
        <v>6267</v>
      </c>
      <c r="H134" s="144" t="s">
        <v>915</v>
      </c>
      <c r="I134" s="29">
        <v>45290.0</v>
      </c>
      <c r="J134" s="53">
        <v>45554.0</v>
      </c>
      <c r="K134" s="53"/>
      <c r="L134" s="148" t="s">
        <v>6662</v>
      </c>
      <c r="M134" s="143"/>
    </row>
    <row r="135" ht="18.0" customHeight="1">
      <c r="A135" s="145"/>
      <c r="B135" s="146"/>
      <c r="C135" s="95" t="s">
        <v>6663</v>
      </c>
      <c r="D135" s="24" t="s">
        <v>6480</v>
      </c>
      <c r="E135" s="24" t="s">
        <v>6664</v>
      </c>
      <c r="F135" s="24" t="s">
        <v>6665</v>
      </c>
      <c r="G135" s="142" t="s">
        <v>6267</v>
      </c>
      <c r="H135" s="144" t="s">
        <v>915</v>
      </c>
      <c r="I135" s="52">
        <v>45382.0</v>
      </c>
      <c r="J135" s="53">
        <v>45554.0</v>
      </c>
      <c r="K135" s="53"/>
      <c r="L135" s="148" t="s">
        <v>6666</v>
      </c>
      <c r="M135" s="143"/>
    </row>
    <row r="136" ht="18.0" customHeight="1">
      <c r="A136" s="145"/>
      <c r="B136" s="146"/>
      <c r="C136" s="95" t="s">
        <v>6667</v>
      </c>
      <c r="D136" s="24" t="s">
        <v>4673</v>
      </c>
      <c r="E136" s="24" t="s">
        <v>6668</v>
      </c>
      <c r="F136" s="24" t="s">
        <v>4907</v>
      </c>
      <c r="G136" s="142" t="s">
        <v>6267</v>
      </c>
      <c r="H136" s="144" t="s">
        <v>915</v>
      </c>
      <c r="I136" s="52">
        <v>45524.0</v>
      </c>
      <c r="J136" s="53">
        <v>45554.0</v>
      </c>
      <c r="K136" s="53"/>
      <c r="L136" s="148" t="s">
        <v>6669</v>
      </c>
      <c r="M136" s="143"/>
    </row>
    <row r="137" ht="18.0" customHeight="1">
      <c r="A137" s="145"/>
      <c r="B137" s="146"/>
      <c r="C137" s="95" t="s">
        <v>6670</v>
      </c>
      <c r="D137" s="24" t="s">
        <v>628</v>
      </c>
      <c r="E137" s="24" t="s">
        <v>6671</v>
      </c>
      <c r="F137" s="24" t="s">
        <v>6672</v>
      </c>
      <c r="G137" s="142" t="s">
        <v>6267</v>
      </c>
      <c r="H137" s="144" t="s">
        <v>915</v>
      </c>
      <c r="I137" s="52">
        <v>40522.0</v>
      </c>
      <c r="J137" s="53">
        <v>45572.0</v>
      </c>
      <c r="K137" s="53"/>
      <c r="L137" s="148" t="s">
        <v>6673</v>
      </c>
      <c r="M137" s="143"/>
    </row>
    <row r="138" ht="18.0" customHeight="1">
      <c r="A138" s="145"/>
      <c r="B138" s="146"/>
      <c r="C138" s="95" t="s">
        <v>6674</v>
      </c>
      <c r="D138" s="24" t="s">
        <v>628</v>
      </c>
      <c r="E138" s="24" t="s">
        <v>6675</v>
      </c>
      <c r="F138" s="24" t="s">
        <v>6676</v>
      </c>
      <c r="G138" s="142" t="s">
        <v>6267</v>
      </c>
      <c r="H138" s="144" t="s">
        <v>915</v>
      </c>
      <c r="I138" s="29">
        <v>41268.0</v>
      </c>
      <c r="J138" s="53">
        <v>45572.0</v>
      </c>
      <c r="K138" s="53"/>
      <c r="L138" s="148" t="s">
        <v>6677</v>
      </c>
      <c r="M138" s="143"/>
    </row>
    <row r="139" ht="18.0" customHeight="1">
      <c r="A139" s="145"/>
      <c r="B139" s="146"/>
      <c r="C139" s="95" t="s">
        <v>6678</v>
      </c>
      <c r="D139" s="24" t="s">
        <v>628</v>
      </c>
      <c r="E139" s="24" t="s">
        <v>6679</v>
      </c>
      <c r="F139" s="24" t="s">
        <v>6680</v>
      </c>
      <c r="G139" s="142" t="s">
        <v>6267</v>
      </c>
      <c r="H139" s="144" t="s">
        <v>915</v>
      </c>
      <c r="I139" s="29">
        <v>43539.0</v>
      </c>
      <c r="J139" s="53">
        <v>45572.0</v>
      </c>
      <c r="K139" s="53"/>
      <c r="L139" s="148" t="s">
        <v>6681</v>
      </c>
      <c r="M139" s="143"/>
    </row>
    <row r="140" ht="18.0" customHeight="1">
      <c r="A140" s="145"/>
      <c r="B140" s="146"/>
      <c r="C140" s="95" t="s">
        <v>6682</v>
      </c>
      <c r="D140" s="24" t="s">
        <v>6480</v>
      </c>
      <c r="E140" s="24" t="s">
        <v>6683</v>
      </c>
      <c r="F140" s="24" t="s">
        <v>6684</v>
      </c>
      <c r="G140" s="142" t="s">
        <v>6267</v>
      </c>
      <c r="H140" s="144" t="s">
        <v>915</v>
      </c>
      <c r="I140" s="52">
        <v>43784.0</v>
      </c>
      <c r="J140" s="53">
        <v>45572.0</v>
      </c>
      <c r="K140" s="53"/>
      <c r="L140" s="148" t="s">
        <v>6685</v>
      </c>
      <c r="M140" s="143"/>
    </row>
    <row r="141" ht="18.0" customHeight="1">
      <c r="A141" s="145"/>
      <c r="B141" s="146"/>
      <c r="C141" s="95" t="s">
        <v>6686</v>
      </c>
      <c r="D141" s="24" t="s">
        <v>628</v>
      </c>
      <c r="E141" s="24" t="s">
        <v>6687</v>
      </c>
      <c r="F141" s="24" t="s">
        <v>6688</v>
      </c>
      <c r="G141" s="142" t="s">
        <v>6267</v>
      </c>
      <c r="H141" s="144" t="s">
        <v>915</v>
      </c>
      <c r="I141" s="29">
        <v>44022.0</v>
      </c>
      <c r="J141" s="53">
        <v>45572.0</v>
      </c>
      <c r="K141" s="53"/>
      <c r="L141" s="148" t="s">
        <v>6689</v>
      </c>
      <c r="M141" s="143"/>
    </row>
    <row r="142" ht="18.0" customHeight="1">
      <c r="A142" s="145"/>
      <c r="B142" s="146"/>
      <c r="C142" s="95" t="s">
        <v>6690</v>
      </c>
      <c r="D142" s="24" t="s">
        <v>628</v>
      </c>
      <c r="E142" s="24" t="s">
        <v>6691</v>
      </c>
      <c r="F142" s="24" t="s">
        <v>6692</v>
      </c>
      <c r="G142" s="142" t="s">
        <v>6267</v>
      </c>
      <c r="H142" s="144" t="s">
        <v>915</v>
      </c>
      <c r="I142" s="29">
        <v>44089.0</v>
      </c>
      <c r="J142" s="53">
        <v>45572.0</v>
      </c>
      <c r="K142" s="53"/>
      <c r="L142" s="148" t="s">
        <v>6693</v>
      </c>
      <c r="M142" s="143"/>
    </row>
    <row r="143" ht="18.0" customHeight="1">
      <c r="A143" s="145"/>
      <c r="B143" s="146"/>
      <c r="C143" s="95" t="s">
        <v>6694</v>
      </c>
      <c r="D143" s="24" t="s">
        <v>628</v>
      </c>
      <c r="E143" s="24" t="s">
        <v>6695</v>
      </c>
      <c r="F143" s="24" t="s">
        <v>6696</v>
      </c>
      <c r="G143" s="142" t="s">
        <v>6267</v>
      </c>
      <c r="H143" s="144" t="s">
        <v>915</v>
      </c>
      <c r="I143" s="29">
        <v>44454.0</v>
      </c>
      <c r="J143" s="53">
        <v>45572.0</v>
      </c>
      <c r="K143" s="53"/>
      <c r="L143" s="148" t="s">
        <v>6697</v>
      </c>
      <c r="M143" s="143"/>
    </row>
    <row r="144" ht="18.0" customHeight="1">
      <c r="A144" s="145"/>
      <c r="B144" s="146"/>
      <c r="C144" s="95" t="s">
        <v>6698</v>
      </c>
      <c r="D144" s="24" t="s">
        <v>628</v>
      </c>
      <c r="E144" s="24" t="s">
        <v>6699</v>
      </c>
      <c r="F144" s="24" t="s">
        <v>6700</v>
      </c>
      <c r="G144" s="142" t="s">
        <v>6267</v>
      </c>
      <c r="H144" s="144" t="s">
        <v>915</v>
      </c>
      <c r="I144" s="29">
        <v>44977.0</v>
      </c>
      <c r="J144" s="53">
        <v>45572.0</v>
      </c>
      <c r="K144" s="53"/>
      <c r="L144" s="148" t="s">
        <v>6701</v>
      </c>
      <c r="M144" s="143"/>
    </row>
    <row r="145" ht="18.0" customHeight="1">
      <c r="A145" s="145"/>
      <c r="B145" s="146"/>
      <c r="C145" s="95" t="s">
        <v>6702</v>
      </c>
      <c r="D145" s="24" t="s">
        <v>628</v>
      </c>
      <c r="E145" s="24" t="s">
        <v>6703</v>
      </c>
      <c r="F145" s="24" t="s">
        <v>6704</v>
      </c>
      <c r="G145" s="142" t="s">
        <v>6267</v>
      </c>
      <c r="H145" s="144" t="s">
        <v>915</v>
      </c>
      <c r="I145" s="29">
        <v>45199.0</v>
      </c>
      <c r="J145" s="53">
        <v>45572.0</v>
      </c>
      <c r="K145" s="53"/>
      <c r="L145" s="148" t="s">
        <v>6705</v>
      </c>
      <c r="M145" s="143"/>
    </row>
    <row r="146" ht="18.0" customHeight="1">
      <c r="A146" s="145"/>
      <c r="B146" s="146"/>
      <c r="C146" s="95" t="s">
        <v>6706</v>
      </c>
      <c r="D146" s="24" t="s">
        <v>628</v>
      </c>
      <c r="E146" s="24" t="s">
        <v>6707</v>
      </c>
      <c r="F146" s="24" t="s">
        <v>6708</v>
      </c>
      <c r="G146" s="142" t="s">
        <v>6267</v>
      </c>
      <c r="H146" s="144" t="s">
        <v>915</v>
      </c>
      <c r="I146" s="29">
        <v>45260.0</v>
      </c>
      <c r="J146" s="53">
        <v>45572.0</v>
      </c>
      <c r="K146" s="53"/>
      <c r="L146" s="148" t="s">
        <v>6709</v>
      </c>
      <c r="M146" s="143"/>
    </row>
    <row r="147" ht="18.0" customHeight="1">
      <c r="A147" s="145"/>
      <c r="B147" s="146"/>
      <c r="C147" s="95" t="s">
        <v>6710</v>
      </c>
      <c r="D147" s="24" t="s">
        <v>628</v>
      </c>
      <c r="E147" s="24" t="s">
        <v>6711</v>
      </c>
      <c r="F147" s="24" t="s">
        <v>1215</v>
      </c>
      <c r="G147" s="142" t="s">
        <v>6267</v>
      </c>
      <c r="H147" s="144" t="s">
        <v>915</v>
      </c>
      <c r="I147" s="52">
        <v>45493.0</v>
      </c>
      <c r="J147" s="53">
        <v>45572.0</v>
      </c>
      <c r="K147" s="53"/>
      <c r="L147" s="148" t="s">
        <v>6712</v>
      </c>
      <c r="M147" s="143"/>
    </row>
    <row r="148" ht="18.0" customHeight="1">
      <c r="A148" s="145"/>
      <c r="B148" s="146"/>
      <c r="C148" s="95" t="s">
        <v>6278</v>
      </c>
      <c r="D148" s="24" t="s">
        <v>16</v>
      </c>
      <c r="E148" s="24" t="s">
        <v>6279</v>
      </c>
      <c r="F148" s="24" t="s">
        <v>1688</v>
      </c>
      <c r="G148" s="142" t="s">
        <v>6267</v>
      </c>
      <c r="H148" s="149" t="s">
        <v>6267</v>
      </c>
      <c r="I148" s="52">
        <v>45502.0</v>
      </c>
      <c r="J148" s="53">
        <v>45572.0</v>
      </c>
      <c r="K148" s="53"/>
      <c r="L148" s="148" t="s">
        <v>6713</v>
      </c>
      <c r="M148" s="143"/>
    </row>
    <row r="149" ht="18.0" customHeight="1">
      <c r="A149" s="145"/>
      <c r="B149" s="146"/>
      <c r="C149" s="95" t="s">
        <v>6714</v>
      </c>
      <c r="D149" s="24" t="s">
        <v>628</v>
      </c>
      <c r="E149" s="24" t="s">
        <v>5906</v>
      </c>
      <c r="F149" s="24" t="s">
        <v>5907</v>
      </c>
      <c r="G149" s="142" t="s">
        <v>6267</v>
      </c>
      <c r="H149" s="142" t="s">
        <v>6267</v>
      </c>
      <c r="I149" s="29">
        <v>42946.0</v>
      </c>
      <c r="J149" s="53">
        <v>45586.0</v>
      </c>
      <c r="K149" s="53"/>
      <c r="L149" s="148" t="s">
        <v>6715</v>
      </c>
      <c r="M149" s="143"/>
    </row>
    <row r="150" ht="18.0" customHeight="1">
      <c r="A150" s="145"/>
      <c r="B150" s="146"/>
      <c r="C150" s="95" t="s">
        <v>6716</v>
      </c>
      <c r="D150" s="24" t="s">
        <v>628</v>
      </c>
      <c r="E150" s="24" t="s">
        <v>5908</v>
      </c>
      <c r="F150" s="24" t="s">
        <v>5909</v>
      </c>
      <c r="G150" s="142" t="s">
        <v>6267</v>
      </c>
      <c r="H150" s="142" t="s">
        <v>6267</v>
      </c>
      <c r="I150" s="29">
        <v>43565.0</v>
      </c>
      <c r="J150" s="53">
        <v>45586.0</v>
      </c>
      <c r="K150" s="53"/>
      <c r="L150" s="148" t="s">
        <v>6717</v>
      </c>
      <c r="M150" s="143"/>
    </row>
    <row r="151" ht="18.0" customHeight="1">
      <c r="A151" s="145"/>
      <c r="B151" s="146"/>
      <c r="C151" s="95" t="s">
        <v>6718</v>
      </c>
      <c r="D151" s="24" t="s">
        <v>628</v>
      </c>
      <c r="E151" s="24" t="s">
        <v>5905</v>
      </c>
      <c r="F151" s="24" t="s">
        <v>5904</v>
      </c>
      <c r="G151" s="142" t="s">
        <v>6267</v>
      </c>
      <c r="H151" s="142" t="s">
        <v>6267</v>
      </c>
      <c r="I151" s="29">
        <v>43585.0</v>
      </c>
      <c r="J151" s="53">
        <v>45586.0</v>
      </c>
      <c r="K151" s="53"/>
      <c r="L151" s="148" t="s">
        <v>6719</v>
      </c>
      <c r="M151" s="143"/>
    </row>
    <row r="152" ht="18.0" customHeight="1">
      <c r="A152" s="145"/>
      <c r="B152" s="146"/>
      <c r="C152" s="95" t="s">
        <v>6720</v>
      </c>
      <c r="D152" s="24" t="s">
        <v>628</v>
      </c>
      <c r="E152" s="24" t="s">
        <v>5903</v>
      </c>
      <c r="F152" s="24" t="s">
        <v>5904</v>
      </c>
      <c r="G152" s="142" t="s">
        <v>6267</v>
      </c>
      <c r="H152" s="142" t="s">
        <v>6267</v>
      </c>
      <c r="I152" s="29">
        <v>44306.0</v>
      </c>
      <c r="J152" s="53">
        <v>45586.0</v>
      </c>
      <c r="K152" s="53"/>
      <c r="L152" s="148" t="s">
        <v>6721</v>
      </c>
      <c r="M152" s="143"/>
    </row>
    <row r="153" ht="18.0" customHeight="1">
      <c r="A153" s="145"/>
      <c r="B153" s="146"/>
      <c r="C153" s="95" t="s">
        <v>6722</v>
      </c>
      <c r="D153" s="24" t="s">
        <v>628</v>
      </c>
      <c r="E153" s="28" t="s">
        <v>6723</v>
      </c>
      <c r="F153" s="24" t="s">
        <v>6724</v>
      </c>
      <c r="G153" s="142" t="s">
        <v>6267</v>
      </c>
      <c r="H153" s="144" t="s">
        <v>915</v>
      </c>
      <c r="I153" s="29">
        <v>45432.0</v>
      </c>
      <c r="J153" s="53">
        <v>45586.0</v>
      </c>
      <c r="K153" s="53"/>
      <c r="L153" s="148" t="s">
        <v>6725</v>
      </c>
      <c r="M153" s="143"/>
    </row>
    <row r="154" ht="18.0" customHeight="1">
      <c r="A154" s="145"/>
      <c r="B154" s="146"/>
      <c r="C154" s="95" t="s">
        <v>6726</v>
      </c>
      <c r="D154" s="28" t="s">
        <v>6480</v>
      </c>
      <c r="E154" s="28" t="s">
        <v>6727</v>
      </c>
      <c r="F154" s="28" t="s">
        <v>6728</v>
      </c>
      <c r="G154" s="142" t="s">
        <v>6267</v>
      </c>
      <c r="H154" s="144" t="s">
        <v>915</v>
      </c>
      <c r="I154" s="52">
        <v>45503.0</v>
      </c>
      <c r="J154" s="53">
        <v>45586.0</v>
      </c>
      <c r="K154" s="53"/>
      <c r="L154" s="148" t="s">
        <v>6729</v>
      </c>
      <c r="M154" s="143"/>
    </row>
    <row r="155" ht="18.0" customHeight="1">
      <c r="A155" s="145"/>
      <c r="B155" s="146"/>
      <c r="C155" s="95" t="s">
        <v>6730</v>
      </c>
      <c r="D155" s="24" t="s">
        <v>6480</v>
      </c>
      <c r="E155" s="28" t="s">
        <v>6731</v>
      </c>
      <c r="F155" s="28" t="s">
        <v>6732</v>
      </c>
      <c r="G155" s="142" t="s">
        <v>6267</v>
      </c>
      <c r="H155" s="144" t="s">
        <v>915</v>
      </c>
      <c r="I155" s="52">
        <v>45503.0</v>
      </c>
      <c r="J155" s="53">
        <v>45586.0</v>
      </c>
      <c r="K155" s="53"/>
      <c r="L155" s="148" t="s">
        <v>6733</v>
      </c>
      <c r="M155" s="143"/>
    </row>
    <row r="156" ht="18.0" customHeight="1">
      <c r="A156" s="145"/>
      <c r="B156" s="146"/>
      <c r="C156" s="95" t="s">
        <v>6734</v>
      </c>
      <c r="D156" s="24" t="s">
        <v>628</v>
      </c>
      <c r="E156" s="24" t="s">
        <v>6735</v>
      </c>
      <c r="F156" s="24" t="s">
        <v>1209</v>
      </c>
      <c r="G156" s="142" t="s">
        <v>6267</v>
      </c>
      <c r="H156" s="144" t="s">
        <v>915</v>
      </c>
      <c r="I156" s="29">
        <v>45534.0</v>
      </c>
      <c r="J156" s="53">
        <v>45586.0</v>
      </c>
      <c r="K156" s="53"/>
      <c r="L156" s="148" t="s">
        <v>6736</v>
      </c>
      <c r="M156" s="143"/>
    </row>
    <row r="157" ht="18.0" customHeight="1">
      <c r="A157" s="145"/>
      <c r="B157" s="146"/>
      <c r="C157" s="95" t="s">
        <v>6275</v>
      </c>
      <c r="D157" s="24" t="s">
        <v>16</v>
      </c>
      <c r="E157" s="28" t="s">
        <v>6276</v>
      </c>
      <c r="F157" s="28" t="s">
        <v>6277</v>
      </c>
      <c r="G157" s="142" t="s">
        <v>6267</v>
      </c>
      <c r="H157" s="149" t="s">
        <v>6267</v>
      </c>
      <c r="I157" s="52">
        <v>45536.0</v>
      </c>
      <c r="J157" s="53">
        <v>45586.0</v>
      </c>
      <c r="K157" s="53"/>
      <c r="L157" s="148" t="s">
        <v>6737</v>
      </c>
      <c r="M157" s="143"/>
    </row>
    <row r="158" ht="18.0" customHeight="1">
      <c r="A158" s="145"/>
      <c r="B158" s="146"/>
      <c r="C158" s="95" t="s">
        <v>6738</v>
      </c>
      <c r="D158" s="24" t="s">
        <v>628</v>
      </c>
      <c r="E158" s="24" t="s">
        <v>6739</v>
      </c>
      <c r="F158" s="24" t="s">
        <v>5281</v>
      </c>
      <c r="G158" s="142" t="s">
        <v>6267</v>
      </c>
      <c r="H158" s="144" t="s">
        <v>915</v>
      </c>
      <c r="I158" s="29">
        <v>45555.0</v>
      </c>
      <c r="J158" s="53">
        <v>45586.0</v>
      </c>
      <c r="K158" s="53"/>
      <c r="L158" s="148" t="s">
        <v>6740</v>
      </c>
      <c r="M158" s="143"/>
    </row>
    <row r="159" ht="18.0" customHeight="1">
      <c r="A159" s="145"/>
      <c r="B159" s="146"/>
      <c r="C159" s="95" t="s">
        <v>6741</v>
      </c>
      <c r="D159" s="24" t="s">
        <v>628</v>
      </c>
      <c r="E159" s="24" t="s">
        <v>5901</v>
      </c>
      <c r="F159" s="24" t="s">
        <v>5902</v>
      </c>
      <c r="G159" s="142" t="s">
        <v>6267</v>
      </c>
      <c r="H159" s="142" t="s">
        <v>6267</v>
      </c>
      <c r="I159" s="52">
        <v>42765.0</v>
      </c>
      <c r="J159" s="53">
        <v>45594.0</v>
      </c>
      <c r="K159" s="53"/>
      <c r="L159" s="148" t="s">
        <v>6742</v>
      </c>
      <c r="M159" s="143"/>
    </row>
    <row r="160" ht="18.0" customHeight="1">
      <c r="A160" s="145"/>
      <c r="B160" s="146"/>
      <c r="C160" s="95" t="s">
        <v>6743</v>
      </c>
      <c r="D160" s="24" t="s">
        <v>6480</v>
      </c>
      <c r="E160" s="24" t="s">
        <v>6744</v>
      </c>
      <c r="F160" s="24" t="s">
        <v>1479</v>
      </c>
      <c r="G160" s="142" t="s">
        <v>6267</v>
      </c>
      <c r="H160" s="144" t="s">
        <v>915</v>
      </c>
      <c r="I160" s="52">
        <v>45137.0</v>
      </c>
      <c r="J160" s="53">
        <v>45594.0</v>
      </c>
      <c r="K160" s="53"/>
      <c r="L160" s="148" t="s">
        <v>6745</v>
      </c>
      <c r="M160" s="143"/>
    </row>
    <row r="161" ht="18.0" customHeight="1">
      <c r="A161" s="145"/>
      <c r="B161" s="146"/>
      <c r="C161" s="95" t="s">
        <v>6746</v>
      </c>
      <c r="D161" s="24" t="s">
        <v>628</v>
      </c>
      <c r="E161" s="24" t="s">
        <v>6747</v>
      </c>
      <c r="F161" s="24" t="s">
        <v>6748</v>
      </c>
      <c r="G161" s="142" t="s">
        <v>6267</v>
      </c>
      <c r="H161" s="144" t="s">
        <v>915</v>
      </c>
      <c r="I161" s="52">
        <v>45381.0</v>
      </c>
      <c r="J161" s="53">
        <v>45594.0</v>
      </c>
      <c r="K161" s="53"/>
      <c r="L161" s="148" t="s">
        <v>6749</v>
      </c>
      <c r="M161" s="143"/>
    </row>
    <row r="162" ht="18.0" customHeight="1">
      <c r="A162" s="145"/>
      <c r="B162" s="146"/>
      <c r="C162" s="95" t="s">
        <v>6750</v>
      </c>
      <c r="D162" s="24" t="s">
        <v>628</v>
      </c>
      <c r="E162" s="24" t="s">
        <v>6751</v>
      </c>
      <c r="F162" s="24" t="s">
        <v>5904</v>
      </c>
      <c r="G162" s="142" t="s">
        <v>6267</v>
      </c>
      <c r="H162" s="144" t="s">
        <v>915</v>
      </c>
      <c r="I162" s="52">
        <v>45545.0</v>
      </c>
      <c r="J162" s="53">
        <v>45594.0</v>
      </c>
      <c r="K162" s="53"/>
      <c r="L162" s="148" t="s">
        <v>6752</v>
      </c>
      <c r="M162" s="143"/>
    </row>
    <row r="163" ht="18.0" customHeight="1">
      <c r="A163" s="145"/>
      <c r="B163" s="146"/>
      <c r="C163" s="95" t="s">
        <v>6753</v>
      </c>
      <c r="D163" s="28" t="s">
        <v>6480</v>
      </c>
      <c r="E163" s="28" t="s">
        <v>6754</v>
      </c>
      <c r="F163" s="28" t="s">
        <v>238</v>
      </c>
      <c r="G163" s="142" t="s">
        <v>6267</v>
      </c>
      <c r="H163" s="144" t="s">
        <v>915</v>
      </c>
      <c r="I163" s="52">
        <v>45381.0</v>
      </c>
      <c r="J163" s="53">
        <v>45601.0</v>
      </c>
      <c r="K163" s="53"/>
      <c r="L163" s="148" t="s">
        <v>6755</v>
      </c>
      <c r="M163" s="143"/>
    </row>
    <row r="164" ht="18.0" customHeight="1">
      <c r="A164" s="145"/>
      <c r="B164" s="146"/>
      <c r="C164" s="95" t="s">
        <v>6756</v>
      </c>
      <c r="D164" s="24" t="s">
        <v>16</v>
      </c>
      <c r="E164" s="24" t="s">
        <v>6757</v>
      </c>
      <c r="F164" s="24" t="s">
        <v>6758</v>
      </c>
      <c r="G164" s="142" t="s">
        <v>6267</v>
      </c>
      <c r="H164" s="144" t="s">
        <v>915</v>
      </c>
      <c r="I164" s="29">
        <v>45534.0</v>
      </c>
      <c r="J164" s="53">
        <v>45601.0</v>
      </c>
      <c r="K164" s="53"/>
      <c r="L164" s="148" t="s">
        <v>6759</v>
      </c>
      <c r="M164" s="143"/>
    </row>
    <row r="165" ht="18.0" customHeight="1">
      <c r="A165" s="145"/>
      <c r="B165" s="146"/>
      <c r="C165" s="95" t="s">
        <v>6760</v>
      </c>
      <c r="D165" s="24" t="s">
        <v>16</v>
      </c>
      <c r="E165" s="24" t="s">
        <v>6761</v>
      </c>
      <c r="F165" s="24" t="s">
        <v>6762</v>
      </c>
      <c r="G165" s="142" t="s">
        <v>6267</v>
      </c>
      <c r="H165" s="144" t="s">
        <v>915</v>
      </c>
      <c r="I165" s="29">
        <v>45559.0</v>
      </c>
      <c r="J165" s="53">
        <v>45601.0</v>
      </c>
      <c r="K165" s="53"/>
      <c r="L165" s="148" t="s">
        <v>6763</v>
      </c>
      <c r="M165" s="143"/>
    </row>
    <row r="166" ht="18.0" customHeight="1">
      <c r="A166" s="145"/>
      <c r="B166" s="146"/>
      <c r="C166" s="95" t="s">
        <v>6764</v>
      </c>
      <c r="D166" s="24" t="s">
        <v>16</v>
      </c>
      <c r="E166" s="24" t="s">
        <v>6765</v>
      </c>
      <c r="F166" s="24" t="s">
        <v>6766</v>
      </c>
      <c r="G166" s="142" t="s">
        <v>6267</v>
      </c>
      <c r="H166" s="144" t="s">
        <v>915</v>
      </c>
      <c r="I166" s="29">
        <v>45575.0</v>
      </c>
      <c r="J166" s="53">
        <v>45601.0</v>
      </c>
      <c r="K166" s="53"/>
      <c r="L166" s="148" t="s">
        <v>6767</v>
      </c>
      <c r="M166" s="143"/>
    </row>
    <row r="167" ht="18.0" customHeight="1">
      <c r="A167" s="145"/>
      <c r="B167" s="146"/>
      <c r="C167" s="95" t="s">
        <v>6768</v>
      </c>
      <c r="D167" s="24" t="s">
        <v>16</v>
      </c>
      <c r="E167" s="24" t="s">
        <v>6769</v>
      </c>
      <c r="F167" s="24" t="s">
        <v>6770</v>
      </c>
      <c r="G167" s="142" t="s">
        <v>6267</v>
      </c>
      <c r="H167" s="144" t="s">
        <v>915</v>
      </c>
      <c r="I167" s="29">
        <v>45588.0</v>
      </c>
      <c r="J167" s="53">
        <v>45601.0</v>
      </c>
      <c r="K167" s="53"/>
      <c r="L167" s="148" t="s">
        <v>6771</v>
      </c>
      <c r="M167" s="143"/>
    </row>
    <row r="168" ht="18.0" customHeight="1">
      <c r="A168" s="145"/>
      <c r="B168" s="146"/>
      <c r="C168" s="95" t="s">
        <v>6772</v>
      </c>
      <c r="D168" s="28" t="s">
        <v>628</v>
      </c>
      <c r="E168" s="28" t="s">
        <v>6773</v>
      </c>
      <c r="F168" s="28" t="s">
        <v>6774</v>
      </c>
      <c r="G168" s="142" t="s">
        <v>6267</v>
      </c>
      <c r="H168" s="144" t="s">
        <v>915</v>
      </c>
      <c r="I168" s="52">
        <v>44591.0</v>
      </c>
      <c r="J168" s="53">
        <v>45615.0</v>
      </c>
      <c r="K168" s="26"/>
      <c r="L168" s="148" t="s">
        <v>6775</v>
      </c>
      <c r="M168" s="143"/>
    </row>
    <row r="169" ht="18.0" customHeight="1">
      <c r="A169" s="145"/>
      <c r="B169" s="146"/>
      <c r="C169" s="95" t="s">
        <v>6776</v>
      </c>
      <c r="D169" s="28" t="s">
        <v>16</v>
      </c>
      <c r="E169" s="28" t="s">
        <v>6777</v>
      </c>
      <c r="F169" s="28" t="s">
        <v>2031</v>
      </c>
      <c r="G169" s="142" t="s">
        <v>6267</v>
      </c>
      <c r="H169" s="144" t="s">
        <v>915</v>
      </c>
      <c r="I169" s="52">
        <v>45428.0</v>
      </c>
      <c r="J169" s="53">
        <v>45615.0</v>
      </c>
      <c r="K169" s="26"/>
      <c r="L169" s="148" t="s">
        <v>6778</v>
      </c>
      <c r="M169" s="143"/>
    </row>
    <row r="170" ht="18.0" customHeight="1">
      <c r="A170" s="145"/>
      <c r="B170" s="146"/>
      <c r="C170" s="95" t="s">
        <v>6779</v>
      </c>
      <c r="D170" s="28" t="s">
        <v>16</v>
      </c>
      <c r="E170" s="28" t="s">
        <v>6780</v>
      </c>
      <c r="F170" s="28" t="s">
        <v>5894</v>
      </c>
      <c r="G170" s="142" t="s">
        <v>6267</v>
      </c>
      <c r="H170" s="144" t="s">
        <v>915</v>
      </c>
      <c r="I170" s="52">
        <v>45484.0</v>
      </c>
      <c r="J170" s="53">
        <v>45615.0</v>
      </c>
      <c r="K170" s="26"/>
      <c r="L170" s="148" t="s">
        <v>6781</v>
      </c>
      <c r="M170" s="143"/>
    </row>
    <row r="171" ht="18.0" customHeight="1">
      <c r="A171" s="145"/>
      <c r="B171" s="146"/>
      <c r="C171" s="153" t="s">
        <v>6782</v>
      </c>
      <c r="D171" s="24" t="s">
        <v>6480</v>
      </c>
      <c r="E171" s="28" t="s">
        <v>6783</v>
      </c>
      <c r="F171" s="28" t="s">
        <v>6784</v>
      </c>
      <c r="G171" s="142" t="s">
        <v>6267</v>
      </c>
      <c r="H171" s="144" t="s">
        <v>915</v>
      </c>
      <c r="I171" s="52">
        <v>45397.0</v>
      </c>
      <c r="J171" s="53">
        <v>45616.0</v>
      </c>
      <c r="K171" s="26"/>
      <c r="L171" s="148" t="s">
        <v>6785</v>
      </c>
      <c r="M171" s="143"/>
    </row>
    <row r="172" ht="18.0" customHeight="1">
      <c r="A172" s="127"/>
      <c r="B172" s="134"/>
      <c r="C172" s="153" t="s">
        <v>6786</v>
      </c>
      <c r="D172" s="28" t="s">
        <v>628</v>
      </c>
      <c r="E172" s="28" t="s">
        <v>6787</v>
      </c>
      <c r="F172" s="28" t="s">
        <v>6788</v>
      </c>
      <c r="G172" s="142" t="s">
        <v>6267</v>
      </c>
      <c r="H172" s="144" t="s">
        <v>915</v>
      </c>
      <c r="I172" s="52">
        <v>44772.0</v>
      </c>
      <c r="J172" s="53">
        <v>45624.0</v>
      </c>
      <c r="K172" s="26"/>
      <c r="L172" s="148" t="s">
        <v>6789</v>
      </c>
      <c r="M172" s="143"/>
    </row>
    <row r="173" ht="18.0" customHeight="1">
      <c r="A173" s="127"/>
      <c r="B173" s="134"/>
      <c r="C173" s="153" t="s">
        <v>6790</v>
      </c>
      <c r="D173" s="28" t="s">
        <v>628</v>
      </c>
      <c r="E173" s="28" t="s">
        <v>6791</v>
      </c>
      <c r="F173" s="28" t="s">
        <v>6792</v>
      </c>
      <c r="G173" s="142" t="s">
        <v>6267</v>
      </c>
      <c r="H173" s="144" t="s">
        <v>915</v>
      </c>
      <c r="I173" s="52">
        <v>44977.0</v>
      </c>
      <c r="J173" s="53">
        <v>45624.0</v>
      </c>
      <c r="K173" s="26"/>
      <c r="L173" s="148" t="s">
        <v>6793</v>
      </c>
      <c r="M173" s="143"/>
    </row>
    <row r="174" ht="18.0" customHeight="1">
      <c r="A174" s="145"/>
      <c r="B174" s="146"/>
      <c r="C174" s="154" t="s">
        <v>6794</v>
      </c>
      <c r="D174" s="28" t="s">
        <v>16</v>
      </c>
      <c r="E174" s="28" t="s">
        <v>6795</v>
      </c>
      <c r="F174" s="28" t="s">
        <v>6796</v>
      </c>
      <c r="G174" s="142" t="s">
        <v>6267</v>
      </c>
      <c r="H174" s="144" t="s">
        <v>915</v>
      </c>
      <c r="I174" s="52">
        <v>45342.0</v>
      </c>
      <c r="J174" s="53">
        <v>45624.0</v>
      </c>
      <c r="K174" s="26"/>
      <c r="L174" s="148" t="s">
        <v>6797</v>
      </c>
      <c r="M174" s="143"/>
    </row>
    <row r="175" ht="18.0" customHeight="1">
      <c r="A175" s="127"/>
      <c r="B175" s="134"/>
      <c r="C175" s="154" t="s">
        <v>6798</v>
      </c>
      <c r="D175" s="28" t="s">
        <v>16</v>
      </c>
      <c r="E175" s="28" t="s">
        <v>6799</v>
      </c>
      <c r="F175" s="28" t="s">
        <v>6800</v>
      </c>
      <c r="G175" s="142" t="s">
        <v>6267</v>
      </c>
      <c r="H175" s="144" t="s">
        <v>915</v>
      </c>
      <c r="I175" s="52">
        <v>45552.0</v>
      </c>
      <c r="J175" s="53">
        <v>45624.0</v>
      </c>
      <c r="K175" s="26"/>
      <c r="L175" s="148" t="s">
        <v>6801</v>
      </c>
      <c r="M175" s="143"/>
    </row>
    <row r="176" ht="18.0" customHeight="1">
      <c r="A176" s="127"/>
      <c r="B176" s="134"/>
      <c r="C176" s="154" t="s">
        <v>6802</v>
      </c>
      <c r="D176" s="28" t="s">
        <v>628</v>
      </c>
      <c r="E176" s="28" t="s">
        <v>5899</v>
      </c>
      <c r="F176" s="28" t="s">
        <v>5900</v>
      </c>
      <c r="G176" s="142" t="s">
        <v>6267</v>
      </c>
      <c r="H176" s="142" t="s">
        <v>6267</v>
      </c>
      <c r="I176" s="52">
        <v>44316.0</v>
      </c>
      <c r="J176" s="53">
        <v>45632.0</v>
      </c>
      <c r="K176" s="26"/>
      <c r="L176" s="148" t="s">
        <v>6803</v>
      </c>
      <c r="M176" s="143"/>
    </row>
    <row r="177" ht="18.0" customHeight="1">
      <c r="A177" s="127"/>
      <c r="B177" s="134"/>
      <c r="C177" s="154" t="s">
        <v>6804</v>
      </c>
      <c r="D177" s="28" t="s">
        <v>6480</v>
      </c>
      <c r="E177" s="28" t="s">
        <v>6805</v>
      </c>
      <c r="F177" s="28" t="s">
        <v>6377</v>
      </c>
      <c r="G177" s="142" t="s">
        <v>6267</v>
      </c>
      <c r="H177" s="144" t="s">
        <v>915</v>
      </c>
      <c r="I177" s="87">
        <v>45550.0</v>
      </c>
      <c r="J177" s="53">
        <v>45632.0</v>
      </c>
      <c r="K177" s="26"/>
      <c r="L177" s="148" t="s">
        <v>6806</v>
      </c>
      <c r="M177" s="143"/>
    </row>
    <row r="178" ht="18.0" customHeight="1">
      <c r="A178" s="127"/>
      <c r="B178" s="134"/>
      <c r="C178" s="155" t="s">
        <v>6807</v>
      </c>
      <c r="D178" s="156" t="s">
        <v>6480</v>
      </c>
      <c r="E178" s="28" t="s">
        <v>6808</v>
      </c>
      <c r="F178" s="28" t="s">
        <v>6809</v>
      </c>
      <c r="G178" s="142" t="s">
        <v>6267</v>
      </c>
      <c r="H178" s="144" t="s">
        <v>915</v>
      </c>
      <c r="I178" s="87">
        <v>45550.0</v>
      </c>
      <c r="J178" s="53">
        <v>45649.0</v>
      </c>
      <c r="K178" s="26"/>
      <c r="L178" s="148" t="s">
        <v>6810</v>
      </c>
      <c r="M178" s="143"/>
    </row>
    <row r="179" ht="18.0" customHeight="1">
      <c r="A179" s="145"/>
      <c r="B179" s="146"/>
      <c r="C179" s="154" t="s">
        <v>6811</v>
      </c>
      <c r="D179" s="28" t="s">
        <v>1414</v>
      </c>
      <c r="E179" s="28" t="s">
        <v>6812</v>
      </c>
      <c r="F179" s="28" t="s">
        <v>6813</v>
      </c>
      <c r="G179" s="142" t="s">
        <v>6267</v>
      </c>
      <c r="H179" s="144" t="s">
        <v>915</v>
      </c>
      <c r="I179" s="87">
        <v>45342.0</v>
      </c>
      <c r="J179" s="53">
        <v>45667.0</v>
      </c>
      <c r="K179" s="26"/>
      <c r="L179" s="148" t="s">
        <v>6814</v>
      </c>
      <c r="M179" s="143"/>
    </row>
    <row r="180" ht="18.0" customHeight="1">
      <c r="A180" s="145"/>
      <c r="B180" s="146"/>
      <c r="C180" s="154" t="s">
        <v>6815</v>
      </c>
      <c r="D180" s="28" t="s">
        <v>16</v>
      </c>
      <c r="E180" s="28" t="s">
        <v>6816</v>
      </c>
      <c r="F180" s="28" t="s">
        <v>6817</v>
      </c>
      <c r="G180" s="142" t="s">
        <v>6267</v>
      </c>
      <c r="H180" s="144" t="s">
        <v>915</v>
      </c>
      <c r="I180" s="52">
        <v>45352.0</v>
      </c>
      <c r="J180" s="53">
        <v>45667.0</v>
      </c>
      <c r="K180" s="26"/>
      <c r="L180" s="148" t="s">
        <v>6818</v>
      </c>
      <c r="M180" s="143"/>
    </row>
    <row r="181" ht="18.0" customHeight="1">
      <c r="A181" s="145"/>
      <c r="B181" s="146"/>
      <c r="C181" s="154" t="s">
        <v>6819</v>
      </c>
      <c r="D181" s="28" t="s">
        <v>16</v>
      </c>
      <c r="E181" s="28" t="s">
        <v>6820</v>
      </c>
      <c r="F181" s="28" t="s">
        <v>6821</v>
      </c>
      <c r="G181" s="142" t="s">
        <v>6267</v>
      </c>
      <c r="H181" s="144" t="s">
        <v>915</v>
      </c>
      <c r="I181" s="87">
        <v>45505.0</v>
      </c>
      <c r="J181" s="53">
        <v>45667.0</v>
      </c>
      <c r="K181" s="26"/>
      <c r="L181" s="148" t="s">
        <v>6822</v>
      </c>
      <c r="M181" s="143"/>
    </row>
    <row r="182" ht="18.0" customHeight="1">
      <c r="A182" s="127"/>
      <c r="B182" s="134"/>
      <c r="C182" s="154" t="s">
        <v>6823</v>
      </c>
      <c r="D182" s="28" t="s">
        <v>4673</v>
      </c>
      <c r="E182" s="28" t="s">
        <v>6824</v>
      </c>
      <c r="F182" s="28" t="s">
        <v>6825</v>
      </c>
      <c r="G182" s="142" t="s">
        <v>6267</v>
      </c>
      <c r="H182" s="144" t="s">
        <v>915</v>
      </c>
      <c r="I182" s="87">
        <v>45575.0</v>
      </c>
      <c r="J182" s="53">
        <v>45667.0</v>
      </c>
      <c r="K182" s="26"/>
      <c r="L182" s="148" t="s">
        <v>6826</v>
      </c>
      <c r="M182" s="143"/>
    </row>
    <row r="183" ht="18.0" customHeight="1">
      <c r="A183" s="127"/>
      <c r="B183" s="134"/>
      <c r="C183" s="154" t="s">
        <v>6827</v>
      </c>
      <c r="D183" s="28" t="s">
        <v>16</v>
      </c>
      <c r="E183" s="28" t="s">
        <v>6828</v>
      </c>
      <c r="F183" s="28" t="s">
        <v>6829</v>
      </c>
      <c r="G183" s="142" t="s">
        <v>6267</v>
      </c>
      <c r="H183" s="144" t="s">
        <v>915</v>
      </c>
      <c r="I183" s="52">
        <v>45606.0</v>
      </c>
      <c r="J183" s="53">
        <v>45667.0</v>
      </c>
      <c r="K183" s="26"/>
      <c r="L183" s="148" t="s">
        <v>6830</v>
      </c>
      <c r="M183" s="143"/>
    </row>
    <row r="184" ht="18.0" customHeight="1">
      <c r="A184" s="127"/>
      <c r="B184" s="134"/>
      <c r="C184" s="154" t="s">
        <v>6831</v>
      </c>
      <c r="D184" s="28" t="s">
        <v>16</v>
      </c>
      <c r="E184" s="28" t="s">
        <v>6832</v>
      </c>
      <c r="F184" s="28" t="s">
        <v>482</v>
      </c>
      <c r="G184" s="142" t="s">
        <v>6267</v>
      </c>
      <c r="H184" s="144" t="s">
        <v>915</v>
      </c>
      <c r="I184" s="52">
        <v>45662.0</v>
      </c>
      <c r="J184" s="53">
        <v>45672.0</v>
      </c>
      <c r="K184" s="26"/>
      <c r="L184" s="148" t="s">
        <v>6833</v>
      </c>
      <c r="M184" s="143"/>
    </row>
    <row r="185" ht="18.0" customHeight="1">
      <c r="A185" s="127"/>
      <c r="B185" s="134"/>
      <c r="C185" s="154" t="s">
        <v>6834</v>
      </c>
      <c r="D185" s="28" t="s">
        <v>628</v>
      </c>
      <c r="E185" s="28" t="s">
        <v>6835</v>
      </c>
      <c r="F185" s="28" t="s">
        <v>6536</v>
      </c>
      <c r="G185" s="142" t="s">
        <v>6267</v>
      </c>
      <c r="H185" s="144" t="s">
        <v>915</v>
      </c>
      <c r="I185" s="87">
        <v>43641.0</v>
      </c>
      <c r="J185" s="53">
        <v>45681.0</v>
      </c>
      <c r="K185" s="26"/>
      <c r="L185" s="148" t="s">
        <v>6836</v>
      </c>
      <c r="M185" s="143"/>
    </row>
    <row r="186" ht="18.0" customHeight="1">
      <c r="A186" s="145"/>
      <c r="B186" s="146"/>
      <c r="C186" s="154" t="s">
        <v>6837</v>
      </c>
      <c r="D186" s="28" t="s">
        <v>628</v>
      </c>
      <c r="E186" s="28" t="s">
        <v>6838</v>
      </c>
      <c r="F186" s="28" t="s">
        <v>6839</v>
      </c>
      <c r="G186" s="142" t="s">
        <v>6267</v>
      </c>
      <c r="H186" s="144" t="s">
        <v>915</v>
      </c>
      <c r="I186" s="87">
        <v>44226.0</v>
      </c>
      <c r="J186" s="53">
        <v>45681.0</v>
      </c>
      <c r="K186" s="26"/>
      <c r="L186" s="148" t="s">
        <v>6840</v>
      </c>
      <c r="M186" s="143"/>
    </row>
    <row r="187" ht="18.0" customHeight="1">
      <c r="A187" s="127"/>
      <c r="B187" s="134"/>
      <c r="C187" s="154" t="s">
        <v>6841</v>
      </c>
      <c r="D187" s="28" t="s">
        <v>628</v>
      </c>
      <c r="E187" s="28" t="s">
        <v>6842</v>
      </c>
      <c r="F187" s="28" t="s">
        <v>6843</v>
      </c>
      <c r="G187" s="142" t="s">
        <v>6267</v>
      </c>
      <c r="H187" s="144" t="s">
        <v>915</v>
      </c>
      <c r="I187" s="87">
        <v>45534.0</v>
      </c>
      <c r="J187" s="53">
        <v>45681.0</v>
      </c>
      <c r="K187" s="26"/>
      <c r="L187" s="148" t="s">
        <v>6844</v>
      </c>
      <c r="M187" s="143"/>
    </row>
    <row r="188" ht="18.0" customHeight="1">
      <c r="A188" s="127"/>
      <c r="B188" s="134"/>
      <c r="C188" s="154" t="s">
        <v>6845</v>
      </c>
      <c r="D188" s="28" t="s">
        <v>16</v>
      </c>
      <c r="E188" s="28" t="s">
        <v>6846</v>
      </c>
      <c r="F188" s="28" t="s">
        <v>728</v>
      </c>
      <c r="G188" s="142" t="s">
        <v>6267</v>
      </c>
      <c r="H188" s="144" t="s">
        <v>915</v>
      </c>
      <c r="I188" s="52">
        <v>45648.0</v>
      </c>
      <c r="J188" s="53">
        <v>45729.0</v>
      </c>
      <c r="K188" s="26"/>
      <c r="L188" s="157" t="s">
        <v>6847</v>
      </c>
      <c r="M188" s="143"/>
    </row>
    <row r="189" ht="18.0" customHeight="1">
      <c r="A189" s="127"/>
      <c r="B189" s="134"/>
      <c r="C189" s="154" t="s">
        <v>6848</v>
      </c>
      <c r="D189" s="28" t="s">
        <v>6480</v>
      </c>
      <c r="E189" s="28" t="s">
        <v>6849</v>
      </c>
      <c r="F189" s="28" t="s">
        <v>1435</v>
      </c>
      <c r="G189" s="142" t="s">
        <v>6267</v>
      </c>
      <c r="H189" s="144" t="s">
        <v>915</v>
      </c>
      <c r="I189" s="87">
        <v>45153.0</v>
      </c>
      <c r="J189" s="53">
        <v>45733.0</v>
      </c>
      <c r="K189" s="26"/>
      <c r="L189" s="158" t="s">
        <v>6850</v>
      </c>
      <c r="M189" s="143"/>
    </row>
    <row r="190" ht="18.0" customHeight="1">
      <c r="A190" s="127"/>
      <c r="B190" s="134"/>
      <c r="C190" s="154" t="s">
        <v>6851</v>
      </c>
      <c r="D190" s="28" t="s">
        <v>6480</v>
      </c>
      <c r="E190" s="28" t="s">
        <v>6852</v>
      </c>
      <c r="F190" s="28" t="s">
        <v>6853</v>
      </c>
      <c r="G190" s="142" t="s">
        <v>6267</v>
      </c>
      <c r="H190" s="144" t="s">
        <v>915</v>
      </c>
      <c r="I190" s="87">
        <v>45611.0</v>
      </c>
      <c r="J190" s="53">
        <v>45733.0</v>
      </c>
      <c r="K190" s="26"/>
      <c r="L190" s="159" t="s">
        <v>6854</v>
      </c>
      <c r="M190" s="143"/>
    </row>
    <row r="191" ht="18.0" customHeight="1">
      <c r="A191" s="145"/>
      <c r="B191" s="146"/>
      <c r="C191" s="154" t="s">
        <v>6855</v>
      </c>
      <c r="D191" s="28" t="s">
        <v>628</v>
      </c>
      <c r="E191" s="28" t="s">
        <v>6856</v>
      </c>
      <c r="F191" s="28" t="s">
        <v>291</v>
      </c>
      <c r="G191" s="142" t="s">
        <v>6267</v>
      </c>
      <c r="H191" s="144" t="s">
        <v>915</v>
      </c>
      <c r="I191" s="87">
        <v>45626.0</v>
      </c>
      <c r="J191" s="53">
        <v>45733.0</v>
      </c>
      <c r="K191" s="26"/>
      <c r="L191" s="158" t="s">
        <v>6857</v>
      </c>
      <c r="M191" s="143"/>
    </row>
    <row r="192" ht="18.0" customHeight="1">
      <c r="A192" s="127"/>
      <c r="B192" s="134"/>
      <c r="C192" s="154" t="s">
        <v>6858</v>
      </c>
      <c r="D192" s="28" t="s">
        <v>628</v>
      </c>
      <c r="E192" s="28" t="s">
        <v>6859</v>
      </c>
      <c r="F192" s="86" t="s">
        <v>695</v>
      </c>
      <c r="G192" s="142" t="s">
        <v>6267</v>
      </c>
      <c r="H192" s="144" t="s">
        <v>915</v>
      </c>
      <c r="I192" s="87">
        <v>45651.0</v>
      </c>
      <c r="J192" s="53">
        <v>45733.0</v>
      </c>
      <c r="K192" s="26"/>
      <c r="L192" s="159" t="s">
        <v>6860</v>
      </c>
      <c r="M192" s="143"/>
    </row>
    <row r="193" ht="18.0" customHeight="1">
      <c r="A193" s="127"/>
      <c r="B193" s="134"/>
      <c r="C193" s="154" t="s">
        <v>6861</v>
      </c>
      <c r="D193" s="28" t="s">
        <v>6480</v>
      </c>
      <c r="E193" s="28" t="s">
        <v>6862</v>
      </c>
      <c r="F193" s="28" t="s">
        <v>1435</v>
      </c>
      <c r="G193" s="142" t="s">
        <v>6267</v>
      </c>
      <c r="H193" s="144" t="s">
        <v>915</v>
      </c>
      <c r="I193" s="87">
        <v>45656.0</v>
      </c>
      <c r="J193" s="53">
        <v>45733.0</v>
      </c>
      <c r="K193" s="26"/>
      <c r="L193" s="158" t="s">
        <v>6863</v>
      </c>
      <c r="M193" s="143"/>
    </row>
    <row r="194" ht="18.0" customHeight="1">
      <c r="A194" s="145"/>
      <c r="B194" s="146"/>
      <c r="C194" s="154" t="s">
        <v>6864</v>
      </c>
      <c r="D194" s="28" t="s">
        <v>16</v>
      </c>
      <c r="E194" s="28" t="s">
        <v>6865</v>
      </c>
      <c r="F194" s="28" t="s">
        <v>6866</v>
      </c>
      <c r="G194" s="142" t="s">
        <v>6267</v>
      </c>
      <c r="H194" s="144" t="s">
        <v>915</v>
      </c>
      <c r="I194" s="87">
        <v>45710.0</v>
      </c>
      <c r="J194" s="53">
        <v>45741.0</v>
      </c>
      <c r="K194" s="26"/>
      <c r="L194" s="158" t="s">
        <v>6867</v>
      </c>
      <c r="M194" s="143"/>
    </row>
    <row r="195" ht="18.0" customHeight="1">
      <c r="A195" s="127"/>
      <c r="B195" s="134"/>
      <c r="C195" s="154" t="s">
        <v>6085</v>
      </c>
      <c r="D195" s="28" t="s">
        <v>16</v>
      </c>
      <c r="E195" s="28" t="s">
        <v>6086</v>
      </c>
      <c r="F195" s="28" t="s">
        <v>6087</v>
      </c>
      <c r="G195" s="142" t="s">
        <v>6267</v>
      </c>
      <c r="H195" s="142" t="s">
        <v>6267</v>
      </c>
      <c r="I195" s="87">
        <v>45518.0</v>
      </c>
      <c r="J195" s="53">
        <v>45743.0</v>
      </c>
      <c r="K195" s="26"/>
      <c r="L195" s="158" t="s">
        <v>6868</v>
      </c>
      <c r="M195" s="143"/>
    </row>
    <row r="196" ht="18.0" customHeight="1">
      <c r="A196" s="145"/>
      <c r="B196" s="146"/>
      <c r="C196" s="154" t="s">
        <v>6869</v>
      </c>
      <c r="D196" s="28" t="s">
        <v>628</v>
      </c>
      <c r="E196" s="28" t="s">
        <v>6870</v>
      </c>
      <c r="F196" s="28" t="s">
        <v>6871</v>
      </c>
      <c r="G196" s="142" t="s">
        <v>6267</v>
      </c>
      <c r="H196" s="144" t="s">
        <v>915</v>
      </c>
      <c r="I196" s="87">
        <v>43018.0</v>
      </c>
      <c r="J196" s="53">
        <v>45749.0</v>
      </c>
      <c r="K196" s="26"/>
      <c r="L196" s="158" t="s">
        <v>6872</v>
      </c>
      <c r="M196" s="143"/>
    </row>
    <row r="197" ht="18.0" customHeight="1">
      <c r="A197" s="145"/>
      <c r="B197" s="146"/>
      <c r="C197" s="154" t="s">
        <v>6873</v>
      </c>
      <c r="D197" s="28" t="s">
        <v>628</v>
      </c>
      <c r="E197" s="28" t="s">
        <v>6874</v>
      </c>
      <c r="F197" s="28" t="s">
        <v>6875</v>
      </c>
      <c r="G197" s="142" t="s">
        <v>6267</v>
      </c>
      <c r="H197" s="144" t="s">
        <v>915</v>
      </c>
      <c r="I197" s="87">
        <v>45626.0</v>
      </c>
      <c r="J197" s="53">
        <v>45749.0</v>
      </c>
      <c r="K197" s="26"/>
      <c r="L197" s="159" t="s">
        <v>6876</v>
      </c>
      <c r="M197" s="143"/>
    </row>
    <row r="198" ht="18.0" customHeight="1">
      <c r="A198" s="145"/>
      <c r="B198" s="146"/>
      <c r="C198" s="154" t="s">
        <v>6877</v>
      </c>
      <c r="D198" s="28" t="s">
        <v>16</v>
      </c>
      <c r="E198" s="28" t="s">
        <v>6878</v>
      </c>
      <c r="F198" s="28" t="s">
        <v>6879</v>
      </c>
      <c r="G198" s="142" t="s">
        <v>6267</v>
      </c>
      <c r="H198" s="144" t="s">
        <v>915</v>
      </c>
      <c r="I198" s="87">
        <v>45646.0</v>
      </c>
      <c r="J198" s="53">
        <v>45749.0</v>
      </c>
      <c r="K198" s="26"/>
      <c r="L198" s="158" t="s">
        <v>6880</v>
      </c>
      <c r="M198" s="143"/>
    </row>
    <row r="199" ht="18.0" customHeight="1">
      <c r="A199" s="145"/>
      <c r="B199" s="146"/>
      <c r="C199" s="154" t="s">
        <v>6881</v>
      </c>
      <c r="D199" s="28" t="s">
        <v>16</v>
      </c>
      <c r="E199" s="28" t="s">
        <v>6882</v>
      </c>
      <c r="F199" s="28" t="s">
        <v>4836</v>
      </c>
      <c r="G199" s="142" t="s">
        <v>6267</v>
      </c>
      <c r="H199" s="144" t="s">
        <v>915</v>
      </c>
      <c r="I199" s="87">
        <v>45702.0</v>
      </c>
      <c r="J199" s="53">
        <v>45749.0</v>
      </c>
      <c r="K199" s="26"/>
      <c r="L199" s="158" t="s">
        <v>6883</v>
      </c>
      <c r="M199" s="143"/>
    </row>
    <row r="200" ht="18.0" customHeight="1">
      <c r="A200" s="145"/>
      <c r="B200" s="146"/>
      <c r="C200" s="154" t="s">
        <v>6884</v>
      </c>
      <c r="D200" s="28" t="s">
        <v>4673</v>
      </c>
      <c r="E200" s="28" t="s">
        <v>6885</v>
      </c>
      <c r="F200" s="28" t="s">
        <v>6886</v>
      </c>
      <c r="G200" s="142" t="s">
        <v>6267</v>
      </c>
      <c r="H200" s="144" t="s">
        <v>915</v>
      </c>
      <c r="I200" s="87">
        <v>45611.0</v>
      </c>
      <c r="J200" s="53">
        <v>45755.0</v>
      </c>
      <c r="K200" s="26"/>
      <c r="L200" s="160" t="str">
        <f t="shared" ref="L200:L202" si="1">$L$3&amp;C200</f>
        <v>https://store.legalscape.jp/p/9784417018827</v>
      </c>
      <c r="M200" s="143"/>
    </row>
    <row r="201" ht="18.0" customHeight="1">
      <c r="A201" s="145"/>
      <c r="B201" s="146"/>
      <c r="C201" s="154" t="s">
        <v>6887</v>
      </c>
      <c r="D201" s="28" t="s">
        <v>4673</v>
      </c>
      <c r="E201" s="28" t="s">
        <v>6888</v>
      </c>
      <c r="F201" s="28" t="s">
        <v>6889</v>
      </c>
      <c r="G201" s="142" t="s">
        <v>6267</v>
      </c>
      <c r="H201" s="144" t="s">
        <v>915</v>
      </c>
      <c r="I201" s="87">
        <v>45636.0</v>
      </c>
      <c r="J201" s="53">
        <v>45755.0</v>
      </c>
      <c r="K201" s="26"/>
      <c r="L201" s="160" t="str">
        <f t="shared" si="1"/>
        <v>https://store.legalscape.jp/p/9784417018834</v>
      </c>
      <c r="M201" s="143"/>
    </row>
    <row r="202" ht="18.0" customHeight="1">
      <c r="A202" s="145"/>
      <c r="B202" s="146"/>
      <c r="C202" s="154" t="s">
        <v>6890</v>
      </c>
      <c r="D202" s="28" t="s">
        <v>4673</v>
      </c>
      <c r="E202" s="28" t="s">
        <v>6891</v>
      </c>
      <c r="F202" s="28" t="s">
        <v>6892</v>
      </c>
      <c r="G202" s="142" t="s">
        <v>6267</v>
      </c>
      <c r="H202" s="144" t="s">
        <v>915</v>
      </c>
      <c r="I202" s="87">
        <v>45734.0</v>
      </c>
      <c r="J202" s="53">
        <v>45755.0</v>
      </c>
      <c r="K202" s="26"/>
      <c r="L202" s="160" t="str">
        <f t="shared" si="1"/>
        <v>https://store.legalscape.jp/p/9784417018865</v>
      </c>
      <c r="M202" s="143"/>
    </row>
    <row r="203" ht="18.0" customHeight="1">
      <c r="A203" s="145"/>
      <c r="B203" s="146"/>
      <c r="C203" s="154" t="s">
        <v>6893</v>
      </c>
      <c r="D203" s="28" t="s">
        <v>628</v>
      </c>
      <c r="E203" s="28" t="s">
        <v>6894</v>
      </c>
      <c r="F203" s="28" t="s">
        <v>6895</v>
      </c>
      <c r="G203" s="142" t="s">
        <v>6267</v>
      </c>
      <c r="H203" s="144" t="s">
        <v>915</v>
      </c>
      <c r="I203" s="87">
        <v>44377.0</v>
      </c>
      <c r="J203" s="53">
        <v>45756.0</v>
      </c>
      <c r="K203" s="26"/>
      <c r="L203" s="158" t="s">
        <v>6896</v>
      </c>
      <c r="M203" s="143"/>
    </row>
    <row r="204" ht="18.0" customHeight="1">
      <c r="A204" s="127"/>
      <c r="B204" s="134"/>
      <c r="C204" s="154" t="s">
        <v>6897</v>
      </c>
      <c r="D204" s="28" t="s">
        <v>628</v>
      </c>
      <c r="E204" s="161" t="s">
        <v>6898</v>
      </c>
      <c r="F204" s="28" t="s">
        <v>6899</v>
      </c>
      <c r="G204" s="142" t="s">
        <v>6267</v>
      </c>
      <c r="H204" s="144" t="s">
        <v>915</v>
      </c>
      <c r="I204" s="87">
        <v>44520.0</v>
      </c>
      <c r="J204" s="53">
        <v>45756.0</v>
      </c>
      <c r="K204" s="26"/>
      <c r="L204" s="158" t="s">
        <v>6900</v>
      </c>
      <c r="M204" s="143"/>
    </row>
    <row r="205" ht="18.0" customHeight="1">
      <c r="A205" s="145"/>
      <c r="B205" s="146"/>
      <c r="C205" s="154" t="s">
        <v>6901</v>
      </c>
      <c r="D205" s="28" t="s">
        <v>628</v>
      </c>
      <c r="E205" s="28" t="s">
        <v>6902</v>
      </c>
      <c r="F205" s="28" t="s">
        <v>6903</v>
      </c>
      <c r="G205" s="142" t="s">
        <v>6267</v>
      </c>
      <c r="H205" s="144" t="s">
        <v>915</v>
      </c>
      <c r="I205" s="52">
        <v>44803.0</v>
      </c>
      <c r="J205" s="53">
        <v>45756.0</v>
      </c>
      <c r="K205" s="26"/>
      <c r="L205" s="159" t="s">
        <v>6904</v>
      </c>
      <c r="M205" s="143"/>
    </row>
    <row r="206" ht="18.0" customHeight="1">
      <c r="A206" s="145"/>
      <c r="B206" s="146"/>
      <c r="C206" s="154" t="s">
        <v>6905</v>
      </c>
      <c r="D206" s="28" t="s">
        <v>628</v>
      </c>
      <c r="E206" s="57" t="s">
        <v>6906</v>
      </c>
      <c r="F206" s="28" t="s">
        <v>6907</v>
      </c>
      <c r="G206" s="142" t="s">
        <v>6267</v>
      </c>
      <c r="H206" s="144" t="s">
        <v>915</v>
      </c>
      <c r="I206" s="87">
        <v>44895.0</v>
      </c>
      <c r="J206" s="53">
        <v>45756.0</v>
      </c>
      <c r="K206" s="26"/>
      <c r="L206" s="158" t="s">
        <v>6908</v>
      </c>
      <c r="M206" s="143"/>
    </row>
    <row r="207" ht="18.0" customHeight="1">
      <c r="A207" s="145"/>
      <c r="B207" s="146"/>
      <c r="C207" s="154" t="s">
        <v>6909</v>
      </c>
      <c r="D207" s="28" t="s">
        <v>628</v>
      </c>
      <c r="E207" s="28" t="s">
        <v>6910</v>
      </c>
      <c r="F207" s="28" t="s">
        <v>6907</v>
      </c>
      <c r="G207" s="142" t="s">
        <v>6267</v>
      </c>
      <c r="H207" s="144" t="s">
        <v>915</v>
      </c>
      <c r="I207" s="52">
        <v>44895.0</v>
      </c>
      <c r="J207" s="53">
        <v>45756.0</v>
      </c>
      <c r="K207" s="26"/>
      <c r="L207" s="158" t="s">
        <v>6911</v>
      </c>
      <c r="M207" s="143"/>
    </row>
    <row r="208" ht="18.0" customHeight="1">
      <c r="A208" s="145"/>
      <c r="B208" s="146"/>
      <c r="C208" s="154" t="s">
        <v>6912</v>
      </c>
      <c r="D208" s="28" t="s">
        <v>6480</v>
      </c>
      <c r="E208" s="28" t="s">
        <v>6913</v>
      </c>
      <c r="F208" s="28" t="s">
        <v>6914</v>
      </c>
      <c r="G208" s="24" t="s">
        <v>6267</v>
      </c>
      <c r="H208" s="24" t="s">
        <v>915</v>
      </c>
      <c r="I208" s="87">
        <v>45692.0</v>
      </c>
      <c r="J208" s="53">
        <v>45765.0</v>
      </c>
      <c r="K208" s="26"/>
      <c r="L208" s="160" t="str">
        <f t="shared" ref="L208:L246" si="2">$L$3&amp;C208</f>
        <v>https://store.legalscape.jp/p/9784335360213</v>
      </c>
      <c r="M208" s="143"/>
    </row>
    <row r="209" ht="18.0" customHeight="1">
      <c r="A209" s="145"/>
      <c r="B209" s="146"/>
      <c r="C209" s="154" t="s">
        <v>6915</v>
      </c>
      <c r="D209" s="28" t="s">
        <v>6480</v>
      </c>
      <c r="E209" s="28" t="s">
        <v>6916</v>
      </c>
      <c r="F209" s="28" t="s">
        <v>6917</v>
      </c>
      <c r="G209" s="24" t="s">
        <v>6267</v>
      </c>
      <c r="H209" s="24" t="s">
        <v>915</v>
      </c>
      <c r="I209" s="87">
        <v>45707.0</v>
      </c>
      <c r="J209" s="53">
        <v>45765.0</v>
      </c>
      <c r="K209" s="26"/>
      <c r="L209" s="160" t="str">
        <f t="shared" si="2"/>
        <v>https://store.legalscape.jp/p/9784335360282</v>
      </c>
      <c r="M209" s="143"/>
    </row>
    <row r="210" ht="18.0" customHeight="1">
      <c r="A210" s="145"/>
      <c r="B210" s="146"/>
      <c r="C210" s="154" t="s">
        <v>6918</v>
      </c>
      <c r="D210" s="28" t="s">
        <v>6480</v>
      </c>
      <c r="E210" s="28" t="s">
        <v>6919</v>
      </c>
      <c r="F210" s="28" t="s">
        <v>6920</v>
      </c>
      <c r="G210" s="24" t="s">
        <v>6267</v>
      </c>
      <c r="H210" s="24" t="s">
        <v>915</v>
      </c>
      <c r="I210" s="87">
        <v>45597.0</v>
      </c>
      <c r="J210" s="53">
        <v>45768.0</v>
      </c>
      <c r="K210" s="26"/>
      <c r="L210" s="160" t="str">
        <f t="shared" si="2"/>
        <v>https://store.legalscape.jp/p/9784335359996</v>
      </c>
      <c r="M210" s="143"/>
    </row>
    <row r="211" ht="18.0" customHeight="1">
      <c r="A211" s="145"/>
      <c r="B211" s="146"/>
      <c r="C211" s="154" t="s">
        <v>6921</v>
      </c>
      <c r="D211" s="28" t="s">
        <v>6480</v>
      </c>
      <c r="E211" s="28" t="s">
        <v>6922</v>
      </c>
      <c r="F211" s="28" t="s">
        <v>6923</v>
      </c>
      <c r="G211" s="24" t="s">
        <v>6267</v>
      </c>
      <c r="H211" s="24" t="s">
        <v>915</v>
      </c>
      <c r="I211" s="87">
        <v>45007.0</v>
      </c>
      <c r="J211" s="53">
        <v>45791.0</v>
      </c>
      <c r="K211" s="26"/>
      <c r="L211" s="160" t="str">
        <f t="shared" si="2"/>
        <v>https://store.legalscape.jp/p/9784335359408</v>
      </c>
      <c r="M211" s="143"/>
    </row>
    <row r="212" ht="18.0" customHeight="1">
      <c r="A212" s="145"/>
      <c r="B212" s="146"/>
      <c r="C212" s="154" t="s">
        <v>6924</v>
      </c>
      <c r="D212" s="28" t="s">
        <v>6480</v>
      </c>
      <c r="E212" s="28" t="s">
        <v>6925</v>
      </c>
      <c r="F212" s="28" t="s">
        <v>6920</v>
      </c>
      <c r="G212" s="24" t="s">
        <v>6267</v>
      </c>
      <c r="H212" s="24" t="s">
        <v>915</v>
      </c>
      <c r="I212" s="87">
        <v>45259.0</v>
      </c>
      <c r="J212" s="53">
        <v>45791.0</v>
      </c>
      <c r="K212" s="26"/>
      <c r="L212" s="160" t="str">
        <f t="shared" si="2"/>
        <v>https://store.legalscape.jp/p/9784335359811</v>
      </c>
      <c r="M212" s="143"/>
    </row>
    <row r="213" ht="18.0" customHeight="1">
      <c r="A213" s="145"/>
      <c r="B213" s="146"/>
      <c r="C213" s="154" t="s">
        <v>6926</v>
      </c>
      <c r="D213" s="28" t="s">
        <v>4673</v>
      </c>
      <c r="E213" s="28" t="s">
        <v>6927</v>
      </c>
      <c r="F213" s="28" t="s">
        <v>6892</v>
      </c>
      <c r="G213" s="24" t="s">
        <v>6267</v>
      </c>
      <c r="H213" s="24" t="s">
        <v>915</v>
      </c>
      <c r="I213" s="87">
        <v>45726.0</v>
      </c>
      <c r="J213" s="53">
        <v>45791.0</v>
      </c>
      <c r="K213" s="26"/>
      <c r="L213" s="160" t="str">
        <f t="shared" si="2"/>
        <v>https://store.legalscape.jp/p/9784417018858</v>
      </c>
      <c r="M213" s="143"/>
    </row>
    <row r="214" ht="18.0" customHeight="1">
      <c r="A214" s="145"/>
      <c r="B214" s="146"/>
      <c r="C214" s="154" t="s">
        <v>6928</v>
      </c>
      <c r="D214" s="28" t="s">
        <v>6480</v>
      </c>
      <c r="E214" s="28" t="s">
        <v>6929</v>
      </c>
      <c r="F214" s="28" t="s">
        <v>6930</v>
      </c>
      <c r="G214" s="24" t="s">
        <v>6267</v>
      </c>
      <c r="H214" s="24" t="s">
        <v>915</v>
      </c>
      <c r="I214" s="87">
        <v>45707.0</v>
      </c>
      <c r="J214" s="53">
        <v>45792.0</v>
      </c>
      <c r="K214" s="26"/>
      <c r="L214" s="160" t="str">
        <f t="shared" si="2"/>
        <v>https://store.legalscape.jp/p/9784335301001</v>
      </c>
      <c r="M214" s="143"/>
    </row>
    <row r="215" ht="18.0" customHeight="1">
      <c r="A215" s="145"/>
      <c r="B215" s="146"/>
      <c r="C215" s="154" t="s">
        <v>6931</v>
      </c>
      <c r="D215" s="28" t="s">
        <v>628</v>
      </c>
      <c r="E215" s="28" t="s">
        <v>6344</v>
      </c>
      <c r="F215" s="28" t="s">
        <v>6932</v>
      </c>
      <c r="G215" s="24" t="s">
        <v>6267</v>
      </c>
      <c r="H215" s="24" t="s">
        <v>915</v>
      </c>
      <c r="I215" s="87">
        <v>45710.0</v>
      </c>
      <c r="J215" s="53">
        <v>45792.0</v>
      </c>
      <c r="K215" s="26"/>
      <c r="L215" s="160" t="str">
        <f t="shared" si="2"/>
        <v>https://store.legalscape.jp/p/9784641139732</v>
      </c>
      <c r="M215" s="143"/>
    </row>
    <row r="216" ht="18.0" customHeight="1">
      <c r="A216" s="145"/>
      <c r="B216" s="146"/>
      <c r="C216" s="154" t="s">
        <v>6933</v>
      </c>
      <c r="D216" s="28" t="s">
        <v>16</v>
      </c>
      <c r="E216" s="28" t="s">
        <v>6934</v>
      </c>
      <c r="F216" s="28" t="s">
        <v>6935</v>
      </c>
      <c r="G216" s="24" t="s">
        <v>6267</v>
      </c>
      <c r="H216" s="24" t="s">
        <v>915</v>
      </c>
      <c r="I216" s="87">
        <v>45583.0</v>
      </c>
      <c r="J216" s="53">
        <v>45793.0</v>
      </c>
      <c r="K216" s="26"/>
      <c r="L216" s="160" t="str">
        <f t="shared" si="2"/>
        <v>https://store.legalscape.jp/p/9784785731212</v>
      </c>
      <c r="M216" s="143"/>
    </row>
    <row r="217" ht="18.0" customHeight="1">
      <c r="A217" s="145"/>
      <c r="B217" s="146"/>
      <c r="C217" s="154" t="s">
        <v>6936</v>
      </c>
      <c r="D217" s="28" t="s">
        <v>16</v>
      </c>
      <c r="E217" s="28" t="s">
        <v>6937</v>
      </c>
      <c r="F217" s="28" t="s">
        <v>6938</v>
      </c>
      <c r="G217" s="24" t="s">
        <v>6267</v>
      </c>
      <c r="H217" s="24" t="s">
        <v>915</v>
      </c>
      <c r="I217" s="87">
        <v>45618.0</v>
      </c>
      <c r="J217" s="53">
        <v>45793.0</v>
      </c>
      <c r="K217" s="26"/>
      <c r="L217" s="160" t="str">
        <f t="shared" si="2"/>
        <v>https://store.legalscape.jp/p/9784785731236</v>
      </c>
      <c r="M217" s="143"/>
    </row>
    <row r="218" ht="18.0" customHeight="1">
      <c r="A218" s="145"/>
      <c r="B218" s="146"/>
      <c r="C218" s="154" t="s">
        <v>6939</v>
      </c>
      <c r="D218" s="28" t="s">
        <v>16</v>
      </c>
      <c r="E218" s="28" t="s">
        <v>6940</v>
      </c>
      <c r="F218" s="28" t="s">
        <v>6941</v>
      </c>
      <c r="G218" s="24" t="s">
        <v>6267</v>
      </c>
      <c r="H218" s="24" t="s">
        <v>915</v>
      </c>
      <c r="I218" s="87">
        <v>45716.0</v>
      </c>
      <c r="J218" s="53">
        <v>45793.0</v>
      </c>
      <c r="K218" s="26"/>
      <c r="L218" s="160" t="str">
        <f t="shared" si="2"/>
        <v>https://store.legalscape.jp/p/9784785731397</v>
      </c>
      <c r="M218" s="143"/>
    </row>
    <row r="219" ht="18.0" customHeight="1">
      <c r="A219" s="145"/>
      <c r="B219" s="146"/>
      <c r="C219" s="154" t="s">
        <v>6942</v>
      </c>
      <c r="D219" s="28" t="s">
        <v>16</v>
      </c>
      <c r="E219" s="28" t="s">
        <v>6943</v>
      </c>
      <c r="F219" s="28" t="s">
        <v>6944</v>
      </c>
      <c r="G219" s="24" t="s">
        <v>6267</v>
      </c>
      <c r="H219" s="24" t="s">
        <v>915</v>
      </c>
      <c r="I219" s="87">
        <v>45716.0</v>
      </c>
      <c r="J219" s="53">
        <v>45793.0</v>
      </c>
      <c r="K219" s="26"/>
      <c r="L219" s="160" t="str">
        <f t="shared" si="2"/>
        <v>https://store.legalscape.jp/p/9784785731403</v>
      </c>
      <c r="M219" s="143"/>
    </row>
    <row r="220" ht="18.0" customHeight="1">
      <c r="A220" s="145"/>
      <c r="B220" s="146"/>
      <c r="C220" s="154" t="s">
        <v>6945</v>
      </c>
      <c r="D220" s="28" t="s">
        <v>16</v>
      </c>
      <c r="E220" s="28" t="s">
        <v>6946</v>
      </c>
      <c r="F220" s="28" t="s">
        <v>6947</v>
      </c>
      <c r="G220" s="24" t="s">
        <v>6267</v>
      </c>
      <c r="H220" s="24" t="s">
        <v>915</v>
      </c>
      <c r="I220" s="87">
        <v>45716.0</v>
      </c>
      <c r="J220" s="53">
        <v>45793.0</v>
      </c>
      <c r="K220" s="26"/>
      <c r="L220" s="160" t="str">
        <f t="shared" si="2"/>
        <v>https://store.legalscape.jp/p/9784785731427</v>
      </c>
      <c r="M220" s="143"/>
    </row>
    <row r="221" ht="18.0" customHeight="1">
      <c r="A221" s="145"/>
      <c r="B221" s="146"/>
      <c r="C221" s="154" t="s">
        <v>6948</v>
      </c>
      <c r="D221" s="28" t="s">
        <v>16</v>
      </c>
      <c r="E221" s="28" t="s">
        <v>6949</v>
      </c>
      <c r="F221" s="28" t="s">
        <v>6950</v>
      </c>
      <c r="G221" s="24" t="s">
        <v>6267</v>
      </c>
      <c r="H221" s="24" t="s">
        <v>915</v>
      </c>
      <c r="I221" s="52">
        <v>45736.0</v>
      </c>
      <c r="J221" s="53">
        <v>45793.0</v>
      </c>
      <c r="K221" s="26"/>
      <c r="L221" s="160" t="str">
        <f t="shared" si="2"/>
        <v>https://store.legalscape.jp/p/9784785731465</v>
      </c>
      <c r="M221" s="143"/>
    </row>
    <row r="222" ht="18.0" customHeight="1">
      <c r="A222" s="145"/>
      <c r="B222" s="146"/>
      <c r="C222" s="154" t="s">
        <v>6951</v>
      </c>
      <c r="D222" s="28" t="s">
        <v>16</v>
      </c>
      <c r="E222" s="28" t="s">
        <v>6952</v>
      </c>
      <c r="F222" s="28" t="s">
        <v>6953</v>
      </c>
      <c r="G222" s="24" t="s">
        <v>6267</v>
      </c>
      <c r="H222" s="24" t="s">
        <v>915</v>
      </c>
      <c r="I222" s="52">
        <v>45736.0</v>
      </c>
      <c r="J222" s="53">
        <v>45793.0</v>
      </c>
      <c r="K222" s="26"/>
      <c r="L222" s="160" t="str">
        <f t="shared" si="2"/>
        <v>https://store.legalscape.jp/p/9784785731588</v>
      </c>
      <c r="M222" s="143"/>
    </row>
    <row r="223" ht="18.0" customHeight="1">
      <c r="A223" s="145"/>
      <c r="B223" s="146"/>
      <c r="C223" s="162" t="s">
        <v>6954</v>
      </c>
      <c r="D223" s="163" t="s">
        <v>6480</v>
      </c>
      <c r="E223" s="163" t="s">
        <v>6955</v>
      </c>
      <c r="F223" s="163" t="s">
        <v>6956</v>
      </c>
      <c r="G223" s="164" t="s">
        <v>6267</v>
      </c>
      <c r="H223" s="164" t="s">
        <v>915</v>
      </c>
      <c r="I223" s="165">
        <v>43600.0</v>
      </c>
      <c r="J223" s="166">
        <v>45800.0</v>
      </c>
      <c r="K223" s="167"/>
      <c r="L223" s="168" t="str">
        <f t="shared" si="2"/>
        <v>https://store.legalscape.jp/p/9784335357893</v>
      </c>
      <c r="M223" s="147" t="s">
        <v>6957</v>
      </c>
    </row>
    <row r="224" ht="18.0" customHeight="1">
      <c r="A224" s="145"/>
      <c r="B224" s="146"/>
      <c r="C224" s="154" t="s">
        <v>6958</v>
      </c>
      <c r="D224" s="28" t="s">
        <v>6480</v>
      </c>
      <c r="E224" s="28" t="s">
        <v>6959</v>
      </c>
      <c r="F224" s="28" t="s">
        <v>6956</v>
      </c>
      <c r="G224" s="24" t="s">
        <v>6267</v>
      </c>
      <c r="H224" s="24" t="s">
        <v>915</v>
      </c>
      <c r="I224" s="87">
        <v>43905.0</v>
      </c>
      <c r="J224" s="53">
        <v>45800.0</v>
      </c>
      <c r="K224" s="26"/>
      <c r="L224" s="160" t="str">
        <f t="shared" si="2"/>
        <v>https://store.legalscape.jp/p/9784335358135</v>
      </c>
      <c r="M224" s="143"/>
    </row>
    <row r="225" ht="18.0" customHeight="1">
      <c r="A225" s="145"/>
      <c r="B225" s="146"/>
      <c r="C225" s="154" t="s">
        <v>6960</v>
      </c>
      <c r="D225" s="28" t="s">
        <v>6480</v>
      </c>
      <c r="E225" s="28" t="s">
        <v>6961</v>
      </c>
      <c r="F225" s="28" t="s">
        <v>6956</v>
      </c>
      <c r="G225" s="24" t="s">
        <v>6267</v>
      </c>
      <c r="H225" s="24" t="s">
        <v>915</v>
      </c>
      <c r="I225" s="87">
        <v>44880.0</v>
      </c>
      <c r="J225" s="53">
        <v>45800.0</v>
      </c>
      <c r="K225" s="26"/>
      <c r="L225" s="160" t="str">
        <f t="shared" si="2"/>
        <v>https://store.legalscape.jp/p/9784335358845</v>
      </c>
      <c r="M225" s="143"/>
    </row>
    <row r="226" ht="18.0" customHeight="1">
      <c r="A226" s="145"/>
      <c r="B226" s="146"/>
      <c r="C226" s="154" t="s">
        <v>6962</v>
      </c>
      <c r="D226" s="28" t="s">
        <v>6480</v>
      </c>
      <c r="E226" s="28" t="s">
        <v>6963</v>
      </c>
      <c r="F226" s="28" t="s">
        <v>6964</v>
      </c>
      <c r="G226" s="24" t="s">
        <v>6267</v>
      </c>
      <c r="H226" s="24" t="s">
        <v>915</v>
      </c>
      <c r="I226" s="87">
        <v>45275.0</v>
      </c>
      <c r="J226" s="53">
        <v>45800.0</v>
      </c>
      <c r="K226" s="26"/>
      <c r="L226" s="160" t="str">
        <f t="shared" si="2"/>
        <v>https://store.legalscape.jp/p/9784335359729</v>
      </c>
      <c r="M226" s="143"/>
    </row>
    <row r="227" ht="18.0" customHeight="1">
      <c r="A227" s="145"/>
      <c r="B227" s="146"/>
      <c r="C227" s="154" t="s">
        <v>6965</v>
      </c>
      <c r="D227" s="28" t="s">
        <v>628</v>
      </c>
      <c r="E227" s="28" t="s">
        <v>6966</v>
      </c>
      <c r="F227" s="28" t="s">
        <v>6967</v>
      </c>
      <c r="G227" s="24" t="s">
        <v>6267</v>
      </c>
      <c r="H227" s="24" t="s">
        <v>915</v>
      </c>
      <c r="I227" s="87">
        <v>45356.0</v>
      </c>
      <c r="J227" s="53">
        <v>45800.0</v>
      </c>
      <c r="K227" s="26"/>
      <c r="L227" s="160" t="str">
        <f t="shared" si="2"/>
        <v>https://store.legalscape.jp/p/9784641243880</v>
      </c>
      <c r="M227" s="143"/>
    </row>
    <row r="228" ht="18.0" customHeight="1">
      <c r="A228" s="145"/>
      <c r="B228" s="146"/>
      <c r="C228" s="154" t="s">
        <v>6968</v>
      </c>
      <c r="D228" s="28" t="s">
        <v>628</v>
      </c>
      <c r="E228" s="28" t="s">
        <v>6969</v>
      </c>
      <c r="F228" s="28" t="s">
        <v>6970</v>
      </c>
      <c r="G228" s="24" t="s">
        <v>6267</v>
      </c>
      <c r="H228" s="24" t="s">
        <v>915</v>
      </c>
      <c r="I228" s="87">
        <v>45585.0</v>
      </c>
      <c r="J228" s="53">
        <v>45800.0</v>
      </c>
      <c r="K228" s="26"/>
      <c r="L228" s="160" t="str">
        <f t="shared" si="2"/>
        <v>https://store.legalscape.jp/p/9784641233362</v>
      </c>
      <c r="M228" s="143"/>
    </row>
    <row r="229" ht="18.0" customHeight="1">
      <c r="A229" s="145"/>
      <c r="B229" s="146"/>
      <c r="C229" s="154" t="s">
        <v>6971</v>
      </c>
      <c r="D229" s="28" t="s">
        <v>6480</v>
      </c>
      <c r="E229" s="28" t="s">
        <v>6972</v>
      </c>
      <c r="F229" s="28" t="s">
        <v>6973</v>
      </c>
      <c r="G229" s="24" t="s">
        <v>6267</v>
      </c>
      <c r="H229" s="24" t="s">
        <v>915</v>
      </c>
      <c r="I229" s="87">
        <v>45595.0</v>
      </c>
      <c r="J229" s="53">
        <v>45800.0</v>
      </c>
      <c r="K229" s="26"/>
      <c r="L229" s="160" t="str">
        <f t="shared" si="2"/>
        <v>https://store.legalscape.jp/p/9784335360046</v>
      </c>
      <c r="M229" s="143"/>
    </row>
    <row r="230" ht="18.0" customHeight="1">
      <c r="A230" s="145"/>
      <c r="B230" s="146"/>
      <c r="C230" s="154" t="s">
        <v>6974</v>
      </c>
      <c r="D230" s="28" t="s">
        <v>6480</v>
      </c>
      <c r="E230" s="28" t="s">
        <v>6975</v>
      </c>
      <c r="F230" s="28" t="s">
        <v>6976</v>
      </c>
      <c r="G230" s="24" t="s">
        <v>6267</v>
      </c>
      <c r="H230" s="24" t="s">
        <v>915</v>
      </c>
      <c r="I230" s="87">
        <v>45611.0</v>
      </c>
      <c r="J230" s="53">
        <v>45800.0</v>
      </c>
      <c r="K230" s="26"/>
      <c r="L230" s="160" t="str">
        <f t="shared" si="2"/>
        <v>https://store.legalscape.jp/p/9784335360077</v>
      </c>
      <c r="M230" s="143"/>
    </row>
    <row r="231" ht="18.0" customHeight="1">
      <c r="A231" s="145"/>
      <c r="B231" s="146"/>
      <c r="C231" s="154" t="s">
        <v>6977</v>
      </c>
      <c r="D231" s="28" t="s">
        <v>6480</v>
      </c>
      <c r="E231" s="28" t="s">
        <v>6978</v>
      </c>
      <c r="F231" s="28" t="s">
        <v>6956</v>
      </c>
      <c r="G231" s="24" t="s">
        <v>6267</v>
      </c>
      <c r="H231" s="24" t="s">
        <v>915</v>
      </c>
      <c r="I231" s="87">
        <v>45611.0</v>
      </c>
      <c r="J231" s="53">
        <v>45800.0</v>
      </c>
      <c r="K231" s="26"/>
      <c r="L231" s="160" t="str">
        <f t="shared" si="2"/>
        <v>https://store.legalscape.jp/p/9784335360053</v>
      </c>
      <c r="M231" s="143"/>
    </row>
    <row r="232" ht="18.0" customHeight="1">
      <c r="A232" s="145"/>
      <c r="B232" s="146"/>
      <c r="C232" s="154" t="s">
        <v>6979</v>
      </c>
      <c r="D232" s="28" t="s">
        <v>6480</v>
      </c>
      <c r="E232" s="28" t="s">
        <v>6980</v>
      </c>
      <c r="F232" s="28" t="s">
        <v>6981</v>
      </c>
      <c r="G232" s="24" t="s">
        <v>6267</v>
      </c>
      <c r="H232" s="24" t="s">
        <v>915</v>
      </c>
      <c r="I232" s="87">
        <v>45611.0</v>
      </c>
      <c r="J232" s="53">
        <v>45800.0</v>
      </c>
      <c r="K232" s="26"/>
      <c r="L232" s="160" t="str">
        <f t="shared" si="2"/>
        <v>https://store.legalscape.jp/p/9784335360039</v>
      </c>
      <c r="M232" s="143"/>
    </row>
    <row r="233" ht="18.0" customHeight="1">
      <c r="A233" s="127"/>
      <c r="B233" s="134"/>
      <c r="C233" s="154" t="s">
        <v>6982</v>
      </c>
      <c r="D233" s="28" t="s">
        <v>628</v>
      </c>
      <c r="E233" s="28" t="s">
        <v>6983</v>
      </c>
      <c r="F233" s="28" t="s">
        <v>6984</v>
      </c>
      <c r="G233" s="24" t="s">
        <v>6267</v>
      </c>
      <c r="H233" s="24" t="s">
        <v>915</v>
      </c>
      <c r="I233" s="87">
        <v>45616.0</v>
      </c>
      <c r="J233" s="53">
        <v>45800.0</v>
      </c>
      <c r="K233" s="26"/>
      <c r="L233" s="160" t="str">
        <f t="shared" si="2"/>
        <v>https://store.legalscape.jp/p/9784641046986</v>
      </c>
      <c r="M233" s="143"/>
    </row>
    <row r="234" ht="18.0" customHeight="1">
      <c r="A234" s="127"/>
      <c r="B234" s="134"/>
      <c r="C234" s="154" t="s">
        <v>6985</v>
      </c>
      <c r="D234" s="28" t="s">
        <v>628</v>
      </c>
      <c r="E234" s="28" t="s">
        <v>6986</v>
      </c>
      <c r="F234" s="28" t="s">
        <v>6987</v>
      </c>
      <c r="G234" s="24" t="s">
        <v>6267</v>
      </c>
      <c r="H234" s="24" t="s">
        <v>915</v>
      </c>
      <c r="I234" s="87">
        <v>45626.0</v>
      </c>
      <c r="J234" s="53">
        <v>45800.0</v>
      </c>
      <c r="K234" s="26"/>
      <c r="L234" s="160" t="str">
        <f t="shared" si="2"/>
        <v>https://store.legalscape.jp/p/9784641115507</v>
      </c>
      <c r="M234" s="143"/>
    </row>
    <row r="235" ht="18.0" customHeight="1">
      <c r="A235" s="145"/>
      <c r="B235" s="146"/>
      <c r="C235" s="154" t="s">
        <v>6988</v>
      </c>
      <c r="D235" s="28" t="s">
        <v>628</v>
      </c>
      <c r="E235" s="28" t="s">
        <v>6989</v>
      </c>
      <c r="F235" s="28" t="s">
        <v>6987</v>
      </c>
      <c r="G235" s="24" t="s">
        <v>6267</v>
      </c>
      <c r="H235" s="24" t="s">
        <v>915</v>
      </c>
      <c r="I235" s="87">
        <v>45626.0</v>
      </c>
      <c r="J235" s="53">
        <v>45800.0</v>
      </c>
      <c r="K235" s="26"/>
      <c r="L235" s="160" t="str">
        <f t="shared" si="2"/>
        <v>https://store.legalscape.jp/p/9784641115514</v>
      </c>
      <c r="M235" s="143"/>
    </row>
    <row r="236" ht="18.0" customHeight="1">
      <c r="A236" s="145"/>
      <c r="B236" s="146"/>
      <c r="C236" s="154" t="s">
        <v>6990</v>
      </c>
      <c r="D236" s="28" t="s">
        <v>6480</v>
      </c>
      <c r="E236" s="28" t="s">
        <v>6991</v>
      </c>
      <c r="F236" s="28" t="s">
        <v>6964</v>
      </c>
      <c r="G236" s="24" t="s">
        <v>6267</v>
      </c>
      <c r="H236" s="24" t="s">
        <v>915</v>
      </c>
      <c r="I236" s="87">
        <v>45626.0</v>
      </c>
      <c r="J236" s="53">
        <v>45800.0</v>
      </c>
      <c r="K236" s="26"/>
      <c r="L236" s="160" t="str">
        <f t="shared" si="2"/>
        <v>https://store.legalscape.jp/p/9784335358494</v>
      </c>
      <c r="M236" s="143"/>
    </row>
    <row r="237" ht="18.0" customHeight="1">
      <c r="A237" s="145"/>
      <c r="B237" s="146"/>
      <c r="C237" s="154" t="s">
        <v>6992</v>
      </c>
      <c r="D237" s="28" t="s">
        <v>16</v>
      </c>
      <c r="E237" s="28" t="s">
        <v>6993</v>
      </c>
      <c r="F237" s="28" t="s">
        <v>6994</v>
      </c>
      <c r="G237" s="24" t="s">
        <v>6267</v>
      </c>
      <c r="H237" s="24" t="s">
        <v>915</v>
      </c>
      <c r="I237" s="87">
        <v>45636.0</v>
      </c>
      <c r="J237" s="53">
        <v>45800.0</v>
      </c>
      <c r="K237" s="26"/>
      <c r="L237" s="160" t="str">
        <f t="shared" si="2"/>
        <v>https://store.legalscape.jp/p/9784785731250</v>
      </c>
      <c r="M237" s="143"/>
    </row>
    <row r="238" ht="18.0" customHeight="1">
      <c r="A238" s="145"/>
      <c r="B238" s="146"/>
      <c r="C238" s="154" t="s">
        <v>6995</v>
      </c>
      <c r="D238" s="28" t="s">
        <v>16</v>
      </c>
      <c r="E238" s="28" t="s">
        <v>6996</v>
      </c>
      <c r="F238" s="28" t="s">
        <v>6997</v>
      </c>
      <c r="G238" s="24" t="s">
        <v>6267</v>
      </c>
      <c r="H238" s="24" t="s">
        <v>915</v>
      </c>
      <c r="I238" s="87">
        <v>45641.0</v>
      </c>
      <c r="J238" s="53">
        <v>45800.0</v>
      </c>
      <c r="K238" s="26"/>
      <c r="L238" s="160" t="str">
        <f t="shared" si="2"/>
        <v>https://store.legalscape.jp/p/9784785731274</v>
      </c>
      <c r="M238" s="143"/>
    </row>
    <row r="239" ht="18.0" customHeight="1">
      <c r="A239" s="145"/>
      <c r="B239" s="146"/>
      <c r="C239" s="154" t="s">
        <v>6998</v>
      </c>
      <c r="D239" s="28" t="s">
        <v>628</v>
      </c>
      <c r="E239" s="28" t="s">
        <v>6999</v>
      </c>
      <c r="F239" s="28" t="s">
        <v>7000</v>
      </c>
      <c r="G239" s="24" t="s">
        <v>6267</v>
      </c>
      <c r="H239" s="24" t="s">
        <v>915</v>
      </c>
      <c r="I239" s="87">
        <v>45646.0</v>
      </c>
      <c r="J239" s="53">
        <v>45800.0</v>
      </c>
      <c r="K239" s="26"/>
      <c r="L239" s="160" t="str">
        <f t="shared" si="2"/>
        <v>https://store.legalscape.jp/p/9784641243811</v>
      </c>
      <c r="M239" s="143"/>
    </row>
    <row r="240" ht="18.0" customHeight="1">
      <c r="A240" s="145"/>
      <c r="B240" s="146"/>
      <c r="C240" s="154" t="s">
        <v>7001</v>
      </c>
      <c r="D240" s="28" t="s">
        <v>628</v>
      </c>
      <c r="E240" s="28" t="s">
        <v>7002</v>
      </c>
      <c r="F240" s="28" t="s">
        <v>7003</v>
      </c>
      <c r="G240" s="24" t="s">
        <v>6267</v>
      </c>
      <c r="H240" s="24" t="s">
        <v>915</v>
      </c>
      <c r="I240" s="87">
        <v>45646.0</v>
      </c>
      <c r="J240" s="53">
        <v>45800.0</v>
      </c>
      <c r="K240" s="26"/>
      <c r="L240" s="160" t="str">
        <f t="shared" si="2"/>
        <v>https://store.legalscape.jp/p/9784641139725</v>
      </c>
      <c r="M240" s="143"/>
    </row>
    <row r="241" ht="18.0" customHeight="1">
      <c r="A241" s="145"/>
      <c r="B241" s="146"/>
      <c r="C241" s="154" t="s">
        <v>7004</v>
      </c>
      <c r="D241" s="28" t="s">
        <v>16</v>
      </c>
      <c r="E241" s="28" t="s">
        <v>7005</v>
      </c>
      <c r="F241" s="28" t="s">
        <v>7006</v>
      </c>
      <c r="G241" s="24" t="s">
        <v>6267</v>
      </c>
      <c r="H241" s="24" t="s">
        <v>915</v>
      </c>
      <c r="I241" s="87">
        <v>45651.0</v>
      </c>
      <c r="J241" s="53">
        <v>45800.0</v>
      </c>
      <c r="K241" s="26"/>
      <c r="L241" s="160" t="str">
        <f t="shared" si="2"/>
        <v>https://store.legalscape.jp/p/9784785731304</v>
      </c>
      <c r="M241" s="143"/>
    </row>
    <row r="242" ht="18.0" customHeight="1">
      <c r="A242" s="145"/>
      <c r="B242" s="146"/>
      <c r="C242" s="154" t="s">
        <v>7007</v>
      </c>
      <c r="D242" s="28" t="s">
        <v>6480</v>
      </c>
      <c r="E242" s="28" t="s">
        <v>7008</v>
      </c>
      <c r="F242" s="28" t="s">
        <v>7009</v>
      </c>
      <c r="G242" s="24" t="s">
        <v>6267</v>
      </c>
      <c r="H242" s="24" t="s">
        <v>915</v>
      </c>
      <c r="I242" s="52">
        <v>45672.0</v>
      </c>
      <c r="J242" s="53">
        <v>45800.0</v>
      </c>
      <c r="K242" s="26"/>
      <c r="L242" s="160" t="str">
        <f t="shared" si="2"/>
        <v>https://store.legalscape.jp/p/9784335360176</v>
      </c>
      <c r="M242" s="143"/>
    </row>
    <row r="243" ht="18.0" customHeight="1">
      <c r="A243" s="145"/>
      <c r="B243" s="146"/>
      <c r="C243" s="154" t="s">
        <v>7010</v>
      </c>
      <c r="D243" s="28" t="s">
        <v>6480</v>
      </c>
      <c r="E243" s="28" t="s">
        <v>7011</v>
      </c>
      <c r="F243" s="28" t="s">
        <v>7012</v>
      </c>
      <c r="G243" s="24" t="s">
        <v>6267</v>
      </c>
      <c r="H243" s="24" t="s">
        <v>915</v>
      </c>
      <c r="I243" s="52">
        <v>45672.0</v>
      </c>
      <c r="J243" s="53">
        <v>45800.0</v>
      </c>
      <c r="K243" s="26"/>
      <c r="L243" s="160" t="str">
        <f t="shared" si="2"/>
        <v>https://store.legalscape.jp/p/9784335313936</v>
      </c>
      <c r="M243" s="143"/>
    </row>
    <row r="244" ht="18.0" customHeight="1">
      <c r="A244" s="145"/>
      <c r="B244" s="146"/>
      <c r="C244" s="154" t="s">
        <v>7013</v>
      </c>
      <c r="D244" s="28" t="s">
        <v>4673</v>
      </c>
      <c r="E244" s="28" t="s">
        <v>7014</v>
      </c>
      <c r="F244" s="28" t="s">
        <v>7015</v>
      </c>
      <c r="G244" s="24" t="s">
        <v>6267</v>
      </c>
      <c r="H244" s="24" t="s">
        <v>915</v>
      </c>
      <c r="I244" s="52">
        <v>45677.0</v>
      </c>
      <c r="J244" s="53">
        <v>45800.0</v>
      </c>
      <c r="K244" s="26"/>
      <c r="L244" s="160" t="str">
        <f t="shared" si="2"/>
        <v>https://store.legalscape.jp/p/9784417018841</v>
      </c>
      <c r="M244" s="143"/>
    </row>
    <row r="245" ht="18.0" customHeight="1">
      <c r="A245" s="145"/>
      <c r="B245" s="146"/>
      <c r="C245" s="154" t="s">
        <v>7016</v>
      </c>
      <c r="D245" s="28" t="s">
        <v>628</v>
      </c>
      <c r="E245" s="28" t="s">
        <v>7017</v>
      </c>
      <c r="F245" s="28" t="s">
        <v>7018</v>
      </c>
      <c r="G245" s="24" t="s">
        <v>6267</v>
      </c>
      <c r="H245" s="24" t="s">
        <v>915</v>
      </c>
      <c r="I245" s="52">
        <v>45595.0</v>
      </c>
      <c r="J245" s="53">
        <v>45804.0</v>
      </c>
      <c r="K245" s="26"/>
      <c r="L245" s="160" t="str">
        <f t="shared" si="2"/>
        <v>https://store.legalscape.jp/p/9784641233232</v>
      </c>
      <c r="M245" s="143"/>
    </row>
    <row r="246" ht="18.0" customHeight="1">
      <c r="A246" s="145"/>
      <c r="B246" s="146"/>
      <c r="C246" s="154" t="s">
        <v>7019</v>
      </c>
      <c r="D246" s="28" t="s">
        <v>628</v>
      </c>
      <c r="E246" s="28" t="s">
        <v>7020</v>
      </c>
      <c r="F246" s="28" t="s">
        <v>7021</v>
      </c>
      <c r="G246" s="24" t="s">
        <v>6267</v>
      </c>
      <c r="H246" s="24" t="s">
        <v>915</v>
      </c>
      <c r="I246" s="52">
        <v>45713.0</v>
      </c>
      <c r="J246" s="53">
        <v>45804.0</v>
      </c>
      <c r="K246" s="26"/>
      <c r="L246" s="160" t="str">
        <f t="shared" si="2"/>
        <v>https://store.legalscape.jp/p/9784641115699</v>
      </c>
      <c r="M246" s="143"/>
    </row>
    <row r="247" ht="18.0" customHeight="1">
      <c r="A247" s="145"/>
      <c r="B247" s="146"/>
      <c r="C247" s="169"/>
      <c r="D247" s="24"/>
      <c r="E247" s="24"/>
      <c r="F247" s="24"/>
      <c r="G247" s="24"/>
      <c r="H247" s="24"/>
      <c r="I247" s="25"/>
      <c r="J247" s="26"/>
      <c r="K247" s="26"/>
      <c r="L247" s="143"/>
      <c r="M247" s="143"/>
    </row>
    <row r="248" ht="18.0" customHeight="1">
      <c r="A248" s="145"/>
      <c r="B248" s="146"/>
      <c r="C248" s="169"/>
      <c r="D248" s="24"/>
      <c r="E248" s="24"/>
      <c r="F248" s="24"/>
      <c r="G248" s="24"/>
      <c r="H248" s="24"/>
      <c r="I248" s="29"/>
      <c r="J248" s="26"/>
      <c r="K248" s="26"/>
      <c r="L248" s="143"/>
      <c r="M248" s="143"/>
    </row>
    <row r="249" ht="18.0" customHeight="1">
      <c r="A249" s="145"/>
      <c r="B249" s="146"/>
      <c r="C249" s="169"/>
      <c r="D249" s="24"/>
      <c r="E249" s="24"/>
      <c r="F249" s="24"/>
      <c r="G249" s="24"/>
      <c r="H249" s="24"/>
      <c r="I249" s="25"/>
      <c r="J249" s="26"/>
      <c r="K249" s="26"/>
      <c r="L249" s="143"/>
      <c r="M249" s="143"/>
    </row>
    <row r="250" ht="18.0" customHeight="1">
      <c r="A250" s="145"/>
      <c r="B250" s="146"/>
      <c r="C250" s="169"/>
      <c r="D250" s="24"/>
      <c r="E250" s="24"/>
      <c r="F250" s="24"/>
      <c r="G250" s="24"/>
      <c r="H250" s="24"/>
      <c r="I250" s="29"/>
      <c r="J250" s="26"/>
      <c r="K250" s="26"/>
      <c r="L250" s="143"/>
      <c r="M250" s="143"/>
    </row>
    <row r="251" ht="18.0" customHeight="1">
      <c r="A251" s="145"/>
      <c r="B251" s="146"/>
      <c r="C251" s="169"/>
      <c r="D251" s="24"/>
      <c r="E251" s="24"/>
      <c r="F251" s="24"/>
      <c r="G251" s="24"/>
      <c r="H251" s="24"/>
      <c r="I251" s="29"/>
      <c r="J251" s="26"/>
      <c r="K251" s="26"/>
      <c r="L251" s="143"/>
      <c r="M251" s="143"/>
    </row>
    <row r="252" ht="18.0" customHeight="1">
      <c r="A252" s="145"/>
      <c r="B252" s="146"/>
      <c r="C252" s="169"/>
      <c r="D252" s="24"/>
      <c r="E252" s="24"/>
      <c r="F252" s="24"/>
      <c r="G252" s="24"/>
      <c r="H252" s="24"/>
      <c r="I252" s="29"/>
      <c r="J252" s="26"/>
      <c r="K252" s="26"/>
      <c r="L252" s="143"/>
      <c r="M252" s="143"/>
    </row>
    <row r="253" ht="18.0" customHeight="1">
      <c r="A253" s="145"/>
      <c r="B253" s="146"/>
      <c r="C253" s="169"/>
      <c r="D253" s="24"/>
      <c r="E253" s="24"/>
      <c r="F253" s="24"/>
      <c r="G253" s="24"/>
      <c r="H253" s="24"/>
      <c r="I253" s="29"/>
      <c r="J253" s="26"/>
      <c r="K253" s="26"/>
      <c r="L253" s="143"/>
      <c r="M253" s="143"/>
    </row>
    <row r="254" ht="18.0" customHeight="1">
      <c r="A254" s="145"/>
      <c r="B254" s="146"/>
      <c r="C254" s="169"/>
      <c r="D254" s="24"/>
      <c r="E254" s="24"/>
      <c r="F254" s="24"/>
      <c r="G254" s="24"/>
      <c r="H254" s="24"/>
      <c r="I254" s="25"/>
      <c r="J254" s="26"/>
      <c r="K254" s="26"/>
      <c r="L254" s="143"/>
      <c r="M254" s="143"/>
    </row>
    <row r="255" ht="18.0" customHeight="1">
      <c r="A255" s="145"/>
      <c r="B255" s="146"/>
      <c r="C255" s="169"/>
      <c r="D255" s="24"/>
      <c r="E255" s="24"/>
      <c r="F255" s="24"/>
      <c r="G255" s="24"/>
      <c r="H255" s="24"/>
      <c r="I255" s="25"/>
      <c r="J255" s="26"/>
      <c r="K255" s="26"/>
      <c r="L255" s="143"/>
      <c r="M255" s="143"/>
    </row>
    <row r="256" ht="18.0" customHeight="1">
      <c r="A256" s="145"/>
      <c r="B256" s="146"/>
      <c r="C256" s="169"/>
      <c r="D256" s="24"/>
      <c r="E256" s="24"/>
      <c r="F256" s="24"/>
      <c r="G256" s="24"/>
      <c r="H256" s="24"/>
      <c r="I256" s="29"/>
      <c r="J256" s="26"/>
      <c r="K256" s="26"/>
      <c r="L256" s="143"/>
      <c r="M256" s="143"/>
    </row>
    <row r="257" ht="18.0" customHeight="1">
      <c r="A257" s="145"/>
      <c r="B257" s="146"/>
      <c r="C257" s="169"/>
      <c r="D257" s="24"/>
      <c r="E257" s="24"/>
      <c r="F257" s="24"/>
      <c r="G257" s="24"/>
      <c r="H257" s="24"/>
      <c r="I257" s="29"/>
      <c r="J257" s="26"/>
      <c r="K257" s="26"/>
      <c r="L257" s="143"/>
      <c r="M257" s="143"/>
    </row>
    <row r="258" ht="18.0" customHeight="1">
      <c r="A258" s="145"/>
      <c r="B258" s="146"/>
      <c r="C258" s="169"/>
      <c r="D258" s="24"/>
      <c r="E258" s="24"/>
      <c r="F258" s="24"/>
      <c r="G258" s="24"/>
      <c r="H258" s="24"/>
      <c r="I258" s="25"/>
      <c r="J258" s="26"/>
      <c r="K258" s="26"/>
      <c r="L258" s="143"/>
      <c r="M258" s="143"/>
    </row>
    <row r="259" ht="18.0" customHeight="1">
      <c r="A259" s="145"/>
      <c r="B259" s="146"/>
      <c r="C259" s="169"/>
      <c r="D259" s="24"/>
      <c r="E259" s="24"/>
      <c r="F259" s="24"/>
      <c r="G259" s="24"/>
      <c r="H259" s="24"/>
      <c r="I259" s="29"/>
      <c r="J259" s="26"/>
      <c r="K259" s="26"/>
      <c r="L259" s="143"/>
      <c r="M259" s="143"/>
    </row>
    <row r="260" ht="18.0" customHeight="1">
      <c r="A260" s="145"/>
      <c r="B260" s="146"/>
      <c r="C260" s="169"/>
      <c r="D260" s="24"/>
      <c r="E260" s="24"/>
      <c r="F260" s="24"/>
      <c r="G260" s="24"/>
      <c r="H260" s="24"/>
      <c r="I260" s="29"/>
      <c r="J260" s="26"/>
      <c r="K260" s="26"/>
      <c r="L260" s="143"/>
      <c r="M260" s="143"/>
    </row>
    <row r="261" ht="18.0" customHeight="1">
      <c r="A261" s="145"/>
      <c r="B261" s="146"/>
      <c r="C261" s="169"/>
      <c r="D261" s="24"/>
      <c r="E261" s="24"/>
      <c r="F261" s="24"/>
      <c r="G261" s="24"/>
      <c r="H261" s="24"/>
      <c r="I261" s="29"/>
      <c r="J261" s="26"/>
      <c r="K261" s="26"/>
      <c r="L261" s="143"/>
      <c r="M261" s="143"/>
    </row>
    <row r="262" ht="18.0" customHeight="1">
      <c r="A262" s="145"/>
      <c r="B262" s="146"/>
      <c r="C262" s="169"/>
      <c r="D262" s="24"/>
      <c r="E262" s="24"/>
      <c r="F262" s="24"/>
      <c r="G262" s="24"/>
      <c r="H262" s="24"/>
      <c r="I262" s="25"/>
      <c r="J262" s="26"/>
      <c r="K262" s="26"/>
      <c r="L262" s="143"/>
      <c r="M262" s="143"/>
    </row>
    <row r="263" ht="18.0" customHeight="1">
      <c r="A263" s="145"/>
      <c r="B263" s="146"/>
      <c r="C263" s="169"/>
      <c r="D263" s="24"/>
      <c r="E263" s="24"/>
      <c r="F263" s="24"/>
      <c r="G263" s="24"/>
      <c r="H263" s="24"/>
      <c r="I263" s="29"/>
      <c r="J263" s="26"/>
      <c r="K263" s="26"/>
      <c r="L263" s="143"/>
      <c r="M263" s="143"/>
    </row>
    <row r="264" ht="18.0" customHeight="1">
      <c r="A264" s="145"/>
      <c r="B264" s="146"/>
      <c r="C264" s="169"/>
      <c r="D264" s="24"/>
      <c r="E264" s="24"/>
      <c r="F264" s="24"/>
      <c r="G264" s="24"/>
      <c r="H264" s="24"/>
      <c r="I264" s="29"/>
      <c r="J264" s="26"/>
      <c r="K264" s="26"/>
      <c r="L264" s="143"/>
      <c r="M264" s="143"/>
    </row>
    <row r="265" ht="18.0" customHeight="1">
      <c r="A265" s="145"/>
      <c r="B265" s="146"/>
      <c r="C265" s="169"/>
      <c r="D265" s="24"/>
      <c r="E265" s="24"/>
      <c r="F265" s="24"/>
      <c r="G265" s="24"/>
      <c r="H265" s="24"/>
      <c r="I265" s="29"/>
      <c r="J265" s="26"/>
      <c r="K265" s="26"/>
      <c r="L265" s="143"/>
      <c r="M265" s="143"/>
    </row>
    <row r="266" ht="18.0" customHeight="1">
      <c r="A266" s="145"/>
      <c r="B266" s="146"/>
      <c r="C266" s="169"/>
      <c r="D266" s="24"/>
      <c r="E266" s="24"/>
      <c r="F266" s="24"/>
      <c r="G266" s="24"/>
      <c r="H266" s="24"/>
      <c r="I266" s="29"/>
      <c r="J266" s="26"/>
      <c r="K266" s="26"/>
      <c r="L266" s="143"/>
      <c r="M266" s="143"/>
    </row>
    <row r="267" ht="18.0" customHeight="1">
      <c r="A267" s="145"/>
      <c r="B267" s="146"/>
      <c r="C267" s="169"/>
      <c r="D267" s="24"/>
      <c r="E267" s="24"/>
      <c r="F267" s="24"/>
      <c r="G267" s="24"/>
      <c r="H267" s="24"/>
      <c r="I267" s="25"/>
      <c r="J267" s="26"/>
      <c r="K267" s="26"/>
      <c r="L267" s="143"/>
      <c r="M267" s="143"/>
    </row>
    <row r="268" ht="18.0" customHeight="1">
      <c r="A268" s="145"/>
      <c r="B268" s="146"/>
      <c r="C268" s="169"/>
      <c r="D268" s="24"/>
      <c r="E268" s="24"/>
      <c r="F268" s="24"/>
      <c r="G268" s="24"/>
      <c r="H268" s="24"/>
      <c r="I268" s="29"/>
      <c r="J268" s="26"/>
      <c r="K268" s="26"/>
      <c r="L268" s="143"/>
      <c r="M268" s="143"/>
    </row>
    <row r="269" ht="18.0" customHeight="1">
      <c r="A269" s="145"/>
      <c r="B269" s="146"/>
      <c r="C269" s="169"/>
      <c r="D269" s="24"/>
      <c r="E269" s="24"/>
      <c r="F269" s="24"/>
      <c r="G269" s="24"/>
      <c r="H269" s="24"/>
      <c r="I269" s="25"/>
      <c r="J269" s="26"/>
      <c r="K269" s="26"/>
      <c r="L269" s="143"/>
      <c r="M269" s="143"/>
    </row>
    <row r="270" ht="18.0" customHeight="1">
      <c r="A270" s="145"/>
      <c r="B270" s="146"/>
      <c r="C270" s="169"/>
      <c r="D270" s="24"/>
      <c r="E270" s="24"/>
      <c r="F270" s="24"/>
      <c r="G270" s="24"/>
      <c r="H270" s="24"/>
      <c r="I270" s="29"/>
      <c r="J270" s="26"/>
      <c r="K270" s="26"/>
      <c r="L270" s="143"/>
      <c r="M270" s="143"/>
    </row>
    <row r="271" ht="18.0" customHeight="1">
      <c r="A271" s="145"/>
      <c r="B271" s="146"/>
      <c r="C271" s="169"/>
      <c r="D271" s="24"/>
      <c r="E271" s="24"/>
      <c r="F271" s="24"/>
      <c r="G271" s="24"/>
      <c r="H271" s="24"/>
      <c r="I271" s="25"/>
      <c r="J271" s="26"/>
      <c r="K271" s="26"/>
      <c r="L271" s="143"/>
      <c r="M271" s="143"/>
    </row>
    <row r="272" ht="18.0" customHeight="1">
      <c r="A272" s="145"/>
      <c r="B272" s="146"/>
      <c r="C272" s="169"/>
      <c r="D272" s="24"/>
      <c r="E272" s="24"/>
      <c r="F272" s="24"/>
      <c r="G272" s="24"/>
      <c r="H272" s="24"/>
      <c r="I272" s="25"/>
      <c r="J272" s="26"/>
      <c r="K272" s="26"/>
      <c r="L272" s="143"/>
      <c r="M272" s="143"/>
    </row>
    <row r="273" ht="18.0" customHeight="1">
      <c r="A273" s="145"/>
      <c r="B273" s="146"/>
      <c r="C273" s="169"/>
      <c r="D273" s="24"/>
      <c r="E273" s="24"/>
      <c r="F273" s="24"/>
      <c r="G273" s="24"/>
      <c r="H273" s="24"/>
      <c r="I273" s="29"/>
      <c r="J273" s="26"/>
      <c r="K273" s="26"/>
      <c r="L273" s="143"/>
      <c r="M273" s="143"/>
    </row>
    <row r="274" ht="18.0" customHeight="1">
      <c r="A274" s="145"/>
      <c r="B274" s="146"/>
      <c r="C274" s="169"/>
      <c r="D274" s="24"/>
      <c r="E274" s="24"/>
      <c r="F274" s="24"/>
      <c r="G274" s="24"/>
      <c r="H274" s="24"/>
      <c r="I274" s="29"/>
      <c r="J274" s="26"/>
      <c r="K274" s="26"/>
      <c r="L274" s="143"/>
      <c r="M274" s="143"/>
    </row>
    <row r="275" ht="18.0" customHeight="1">
      <c r="A275" s="145"/>
      <c r="B275" s="146"/>
      <c r="C275" s="169"/>
      <c r="D275" s="24"/>
      <c r="E275" s="24"/>
      <c r="F275" s="24"/>
      <c r="G275" s="24"/>
      <c r="H275" s="24"/>
      <c r="I275" s="29"/>
      <c r="J275" s="26"/>
      <c r="K275" s="26"/>
      <c r="L275" s="143"/>
      <c r="M275" s="143"/>
    </row>
    <row r="276" ht="18.0" customHeight="1">
      <c r="A276" s="145"/>
      <c r="B276" s="146"/>
      <c r="C276" s="169"/>
      <c r="D276" s="24"/>
      <c r="E276" s="24"/>
      <c r="F276" s="24"/>
      <c r="G276" s="24"/>
      <c r="H276" s="24"/>
      <c r="I276" s="29"/>
      <c r="J276" s="26"/>
      <c r="K276" s="26"/>
      <c r="L276" s="143"/>
      <c r="M276" s="143"/>
    </row>
    <row r="277" ht="18.0" customHeight="1">
      <c r="A277" s="145"/>
      <c r="B277" s="146"/>
      <c r="C277" s="169"/>
      <c r="D277" s="24"/>
      <c r="E277" s="24"/>
      <c r="F277" s="24"/>
      <c r="G277" s="24"/>
      <c r="H277" s="24"/>
      <c r="I277" s="29"/>
      <c r="J277" s="26"/>
      <c r="K277" s="26"/>
      <c r="L277" s="143"/>
      <c r="M277" s="143"/>
    </row>
    <row r="278" ht="18.0" customHeight="1">
      <c r="A278" s="145"/>
      <c r="B278" s="146"/>
      <c r="C278" s="169"/>
      <c r="D278" s="24"/>
      <c r="E278" s="24"/>
      <c r="F278" s="24"/>
      <c r="G278" s="24"/>
      <c r="H278" s="24"/>
      <c r="I278" s="25"/>
      <c r="J278" s="26"/>
      <c r="K278" s="26"/>
      <c r="L278" s="143"/>
      <c r="M278" s="143"/>
    </row>
    <row r="279" ht="18.0" customHeight="1">
      <c r="A279" s="145"/>
      <c r="B279" s="146"/>
      <c r="C279" s="169"/>
      <c r="D279" s="24"/>
      <c r="E279" s="24"/>
      <c r="F279" s="24"/>
      <c r="G279" s="24"/>
      <c r="H279" s="24"/>
      <c r="I279" s="25"/>
      <c r="J279" s="26"/>
      <c r="K279" s="26"/>
      <c r="L279" s="143"/>
      <c r="M279" s="143"/>
    </row>
    <row r="280" ht="18.0" customHeight="1">
      <c r="A280" s="145"/>
      <c r="B280" s="146"/>
      <c r="C280" s="169"/>
      <c r="D280" s="24"/>
      <c r="E280" s="24"/>
      <c r="F280" s="24"/>
      <c r="G280" s="24"/>
      <c r="H280" s="24"/>
      <c r="I280" s="29"/>
      <c r="J280" s="26"/>
      <c r="K280" s="26"/>
      <c r="L280" s="143"/>
      <c r="M280" s="143"/>
    </row>
    <row r="281" ht="18.0" customHeight="1">
      <c r="A281" s="145"/>
      <c r="B281" s="146"/>
      <c r="C281" s="169"/>
      <c r="D281" s="24"/>
      <c r="E281" s="24"/>
      <c r="F281" s="24"/>
      <c r="G281" s="24"/>
      <c r="H281" s="24"/>
      <c r="I281" s="29"/>
      <c r="J281" s="26"/>
      <c r="K281" s="26"/>
      <c r="L281" s="143"/>
      <c r="M281" s="143"/>
    </row>
    <row r="282" ht="18.0" customHeight="1">
      <c r="A282" s="145"/>
      <c r="B282" s="146"/>
      <c r="C282" s="169"/>
      <c r="D282" s="24"/>
      <c r="E282" s="24"/>
      <c r="F282" s="24"/>
      <c r="G282" s="24"/>
      <c r="H282" s="24"/>
      <c r="I282" s="29"/>
      <c r="J282" s="26"/>
      <c r="K282" s="26"/>
      <c r="L282" s="143"/>
      <c r="M282" s="143"/>
    </row>
    <row r="283" ht="18.0" customHeight="1">
      <c r="A283" s="145"/>
      <c r="B283" s="146"/>
      <c r="C283" s="169"/>
      <c r="D283" s="24"/>
      <c r="E283" s="24"/>
      <c r="F283" s="24"/>
      <c r="G283" s="24"/>
      <c r="H283" s="24"/>
      <c r="I283" s="29"/>
      <c r="J283" s="26"/>
      <c r="K283" s="26"/>
      <c r="L283" s="143"/>
      <c r="M283" s="143"/>
    </row>
    <row r="284" ht="18.0" customHeight="1">
      <c r="A284" s="145"/>
      <c r="B284" s="146"/>
      <c r="C284" s="169"/>
      <c r="D284" s="24"/>
      <c r="E284" s="24"/>
      <c r="F284" s="24"/>
      <c r="G284" s="24"/>
      <c r="H284" s="24"/>
      <c r="I284" s="29"/>
      <c r="J284" s="26"/>
      <c r="K284" s="26"/>
      <c r="L284" s="143"/>
      <c r="M284" s="143"/>
    </row>
    <row r="285" ht="18.0" customHeight="1">
      <c r="A285" s="145"/>
      <c r="B285" s="146"/>
      <c r="C285" s="169"/>
      <c r="D285" s="24"/>
      <c r="E285" s="24"/>
      <c r="F285" s="24"/>
      <c r="G285" s="24"/>
      <c r="H285" s="24"/>
      <c r="I285" s="25"/>
      <c r="J285" s="26"/>
      <c r="K285" s="26"/>
      <c r="L285" s="143"/>
      <c r="M285" s="143"/>
    </row>
    <row r="286" ht="18.0" customHeight="1">
      <c r="A286" s="145"/>
      <c r="B286" s="146"/>
      <c r="C286" s="169"/>
      <c r="D286" s="24"/>
      <c r="E286" s="24"/>
      <c r="F286" s="24"/>
      <c r="G286" s="24"/>
      <c r="H286" s="24"/>
      <c r="I286" s="29"/>
      <c r="J286" s="26"/>
      <c r="K286" s="26"/>
      <c r="L286" s="143"/>
      <c r="M286" s="143"/>
    </row>
    <row r="287" ht="18.0" customHeight="1">
      <c r="A287" s="145"/>
      <c r="B287" s="146"/>
      <c r="C287" s="169"/>
      <c r="D287" s="24"/>
      <c r="E287" s="24"/>
      <c r="F287" s="24"/>
      <c r="G287" s="24"/>
      <c r="H287" s="24"/>
      <c r="I287" s="25"/>
      <c r="J287" s="26"/>
      <c r="K287" s="26"/>
      <c r="L287" s="143"/>
      <c r="M287" s="143"/>
    </row>
    <row r="288" ht="18.0" customHeight="1">
      <c r="A288" s="145"/>
      <c r="B288" s="146"/>
      <c r="C288" s="169"/>
      <c r="D288" s="24"/>
      <c r="E288" s="24"/>
      <c r="F288" s="24"/>
      <c r="G288" s="24"/>
      <c r="H288" s="24"/>
      <c r="I288" s="29"/>
      <c r="J288" s="26"/>
      <c r="K288" s="26"/>
      <c r="L288" s="143"/>
      <c r="M288" s="143"/>
    </row>
    <row r="289" ht="18.0" customHeight="1">
      <c r="A289" s="145"/>
      <c r="B289" s="146"/>
      <c r="C289" s="169"/>
      <c r="D289" s="24"/>
      <c r="E289" s="24"/>
      <c r="F289" s="24"/>
      <c r="G289" s="24"/>
      <c r="H289" s="24"/>
      <c r="I289" s="29"/>
      <c r="J289" s="26"/>
      <c r="K289" s="26"/>
      <c r="L289" s="143"/>
      <c r="M289" s="143"/>
    </row>
    <row r="290" ht="18.0" customHeight="1">
      <c r="A290" s="145"/>
      <c r="B290" s="146"/>
      <c r="C290" s="169"/>
      <c r="D290" s="24"/>
      <c r="E290" s="24"/>
      <c r="F290" s="24"/>
      <c r="G290" s="24"/>
      <c r="H290" s="24"/>
      <c r="I290" s="25"/>
      <c r="J290" s="26"/>
      <c r="K290" s="26"/>
      <c r="L290" s="143"/>
      <c r="M290" s="143"/>
    </row>
    <row r="291" ht="18.0" customHeight="1">
      <c r="A291" s="145"/>
      <c r="B291" s="146"/>
      <c r="C291" s="169"/>
      <c r="D291" s="24"/>
      <c r="E291" s="24"/>
      <c r="F291" s="24"/>
      <c r="G291" s="24"/>
      <c r="H291" s="24"/>
      <c r="I291" s="25"/>
      <c r="J291" s="26"/>
      <c r="K291" s="26"/>
      <c r="L291" s="143"/>
      <c r="M291" s="143"/>
    </row>
    <row r="292" ht="18.0" customHeight="1">
      <c r="A292" s="145"/>
      <c r="B292" s="146"/>
      <c r="C292" s="169"/>
      <c r="D292" s="24"/>
      <c r="E292" s="24"/>
      <c r="F292" s="24"/>
      <c r="G292" s="24"/>
      <c r="H292" s="24"/>
      <c r="I292" s="29"/>
      <c r="J292" s="26"/>
      <c r="K292" s="26"/>
      <c r="L292" s="143"/>
      <c r="M292" s="143"/>
    </row>
    <row r="293" ht="18.0" customHeight="1">
      <c r="A293" s="145"/>
      <c r="B293" s="146"/>
      <c r="C293" s="169"/>
      <c r="D293" s="24"/>
      <c r="E293" s="24"/>
      <c r="F293" s="24"/>
      <c r="G293" s="24"/>
      <c r="H293" s="24"/>
      <c r="I293" s="29"/>
      <c r="J293" s="26"/>
      <c r="K293" s="26"/>
      <c r="L293" s="143"/>
      <c r="M293" s="143"/>
    </row>
    <row r="294" ht="18.0" customHeight="1">
      <c r="A294" s="145"/>
      <c r="B294" s="146"/>
      <c r="C294" s="169"/>
      <c r="D294" s="24"/>
      <c r="E294" s="24"/>
      <c r="F294" s="24"/>
      <c r="G294" s="24"/>
      <c r="H294" s="24"/>
      <c r="I294" s="29"/>
      <c r="J294" s="26"/>
      <c r="K294" s="26"/>
      <c r="L294" s="143"/>
      <c r="M294" s="143"/>
    </row>
    <row r="295" ht="18.0" customHeight="1">
      <c r="A295" s="145"/>
      <c r="B295" s="146"/>
      <c r="C295" s="169"/>
      <c r="D295" s="24"/>
      <c r="E295" s="24"/>
      <c r="F295" s="24"/>
      <c r="G295" s="24"/>
      <c r="H295" s="24"/>
      <c r="I295" s="29"/>
      <c r="J295" s="26"/>
      <c r="K295" s="26"/>
      <c r="L295" s="143"/>
      <c r="M295" s="143"/>
    </row>
    <row r="296" ht="18.0" customHeight="1">
      <c r="A296" s="145"/>
      <c r="B296" s="146"/>
      <c r="C296" s="169"/>
      <c r="D296" s="24"/>
      <c r="E296" s="24"/>
      <c r="F296" s="24"/>
      <c r="G296" s="24"/>
      <c r="H296" s="24"/>
      <c r="I296" s="25"/>
      <c r="J296" s="26"/>
      <c r="K296" s="26"/>
      <c r="L296" s="143"/>
      <c r="M296" s="143"/>
    </row>
    <row r="297" ht="18.0" customHeight="1">
      <c r="A297" s="145"/>
      <c r="B297" s="146"/>
      <c r="C297" s="169"/>
      <c r="D297" s="24"/>
      <c r="E297" s="24"/>
      <c r="F297" s="24"/>
      <c r="G297" s="24"/>
      <c r="H297" s="24"/>
      <c r="I297" s="25"/>
      <c r="J297" s="26"/>
      <c r="K297" s="26"/>
      <c r="L297" s="143"/>
      <c r="M297" s="143"/>
    </row>
    <row r="298" ht="18.0" customHeight="1">
      <c r="A298" s="145"/>
      <c r="B298" s="146"/>
      <c r="C298" s="169"/>
      <c r="D298" s="24"/>
      <c r="E298" s="24"/>
      <c r="F298" s="24"/>
      <c r="G298" s="24"/>
      <c r="H298" s="24"/>
      <c r="I298" s="29"/>
      <c r="J298" s="26"/>
      <c r="K298" s="26"/>
      <c r="L298" s="143"/>
      <c r="M298" s="143"/>
    </row>
    <row r="299" ht="18.0" customHeight="1">
      <c r="A299" s="145"/>
      <c r="B299" s="146"/>
      <c r="C299" s="169"/>
      <c r="D299" s="24"/>
      <c r="E299" s="24"/>
      <c r="F299" s="24"/>
      <c r="G299" s="24"/>
      <c r="H299" s="24"/>
      <c r="I299" s="29"/>
      <c r="J299" s="26"/>
      <c r="K299" s="26"/>
      <c r="L299" s="143"/>
      <c r="M299" s="143"/>
    </row>
    <row r="300" ht="18.0" customHeight="1">
      <c r="A300" s="145"/>
      <c r="B300" s="146"/>
      <c r="C300" s="169"/>
      <c r="D300" s="24"/>
      <c r="E300" s="24"/>
      <c r="F300" s="24"/>
      <c r="G300" s="24"/>
      <c r="H300" s="24"/>
      <c r="I300" s="29"/>
      <c r="J300" s="26"/>
      <c r="K300" s="26"/>
      <c r="L300" s="143"/>
      <c r="M300" s="143"/>
    </row>
    <row r="301" ht="18.0" customHeight="1">
      <c r="A301" s="145"/>
      <c r="B301" s="146"/>
      <c r="C301" s="169"/>
      <c r="D301" s="24"/>
      <c r="E301" s="24"/>
      <c r="F301" s="24"/>
      <c r="G301" s="24"/>
      <c r="H301" s="24"/>
      <c r="I301" s="25"/>
      <c r="J301" s="26"/>
      <c r="K301" s="26"/>
      <c r="L301" s="143"/>
      <c r="M301" s="143"/>
    </row>
    <row r="302" ht="18.0" customHeight="1">
      <c r="A302" s="145"/>
      <c r="B302" s="146"/>
      <c r="C302" s="169"/>
      <c r="D302" s="24"/>
      <c r="E302" s="24"/>
      <c r="F302" s="24"/>
      <c r="G302" s="24"/>
      <c r="H302" s="24"/>
      <c r="I302" s="29"/>
      <c r="J302" s="26"/>
      <c r="K302" s="26"/>
      <c r="L302" s="143"/>
      <c r="M302" s="143"/>
    </row>
    <row r="303" ht="18.0" customHeight="1">
      <c r="A303" s="145"/>
      <c r="B303" s="146"/>
      <c r="C303" s="169"/>
      <c r="D303" s="24"/>
      <c r="E303" s="24"/>
      <c r="F303" s="24"/>
      <c r="G303" s="24"/>
      <c r="H303" s="24"/>
      <c r="I303" s="25"/>
      <c r="J303" s="26"/>
      <c r="K303" s="26"/>
      <c r="L303" s="143"/>
      <c r="M303" s="143"/>
    </row>
    <row r="304" ht="18.0" customHeight="1">
      <c r="A304" s="145"/>
      <c r="B304" s="146"/>
      <c r="C304" s="169"/>
      <c r="D304" s="24"/>
      <c r="E304" s="24"/>
      <c r="F304" s="24"/>
      <c r="G304" s="24"/>
      <c r="H304" s="24"/>
      <c r="I304" s="29"/>
      <c r="J304" s="26"/>
      <c r="K304" s="26"/>
      <c r="L304" s="143"/>
      <c r="M304" s="143"/>
    </row>
    <row r="305" ht="18.0" customHeight="1">
      <c r="A305" s="145"/>
      <c r="B305" s="146"/>
      <c r="C305" s="169"/>
      <c r="D305" s="24"/>
      <c r="E305" s="24"/>
      <c r="F305" s="24"/>
      <c r="G305" s="24"/>
      <c r="H305" s="24"/>
      <c r="I305" s="25"/>
      <c r="J305" s="26"/>
      <c r="K305" s="26"/>
      <c r="L305" s="143"/>
      <c r="M305" s="143"/>
    </row>
    <row r="306" ht="18.0" customHeight="1">
      <c r="A306" s="145"/>
      <c r="B306" s="146"/>
      <c r="C306" s="169"/>
      <c r="D306" s="24"/>
      <c r="E306" s="24"/>
      <c r="F306" s="24"/>
      <c r="G306" s="24"/>
      <c r="H306" s="24"/>
      <c r="I306" s="29"/>
      <c r="J306" s="26"/>
      <c r="K306" s="26"/>
      <c r="L306" s="143"/>
      <c r="M306" s="143"/>
    </row>
    <row r="307" ht="18.0" customHeight="1">
      <c r="A307" s="145"/>
      <c r="B307" s="146"/>
      <c r="C307" s="169"/>
      <c r="D307" s="24"/>
      <c r="E307" s="24"/>
      <c r="F307" s="24"/>
      <c r="G307" s="24"/>
      <c r="H307" s="24"/>
      <c r="I307" s="29"/>
      <c r="J307" s="26"/>
      <c r="K307" s="26"/>
      <c r="L307" s="143"/>
      <c r="M307" s="143"/>
    </row>
    <row r="308" ht="18.0" customHeight="1">
      <c r="A308" s="145"/>
      <c r="B308" s="146"/>
      <c r="C308" s="169"/>
      <c r="D308" s="24"/>
      <c r="E308" s="24"/>
      <c r="F308" s="24"/>
      <c r="G308" s="24"/>
      <c r="H308" s="24"/>
      <c r="I308" s="25"/>
      <c r="J308" s="26"/>
      <c r="K308" s="26"/>
      <c r="L308" s="143"/>
      <c r="M308" s="143"/>
    </row>
    <row r="309" ht="18.0" customHeight="1">
      <c r="A309" s="127"/>
      <c r="B309" s="134"/>
      <c r="C309" s="169"/>
      <c r="D309" s="24"/>
      <c r="E309" s="24"/>
      <c r="F309" s="24"/>
      <c r="G309" s="24"/>
      <c r="H309" s="24"/>
      <c r="I309" s="29"/>
      <c r="J309" s="26"/>
      <c r="K309" s="26"/>
      <c r="L309" s="143"/>
      <c r="M309" s="143"/>
    </row>
    <row r="310" ht="18.0" customHeight="1">
      <c r="A310" s="127"/>
      <c r="B310" s="134"/>
      <c r="C310" s="169"/>
      <c r="D310" s="24"/>
      <c r="E310" s="24"/>
      <c r="F310" s="24"/>
      <c r="G310" s="24"/>
      <c r="H310" s="24"/>
      <c r="I310" s="29"/>
      <c r="J310" s="26"/>
      <c r="K310" s="26"/>
      <c r="L310" s="143"/>
      <c r="M310" s="143"/>
    </row>
    <row r="311" ht="18.0" customHeight="1">
      <c r="A311" s="127"/>
      <c r="B311" s="134"/>
      <c r="C311" s="169"/>
      <c r="D311" s="24"/>
      <c r="E311" s="24"/>
      <c r="F311" s="24"/>
      <c r="G311" s="24"/>
      <c r="H311" s="24"/>
      <c r="I311" s="25"/>
      <c r="J311" s="26"/>
      <c r="K311" s="26"/>
      <c r="L311" s="143"/>
      <c r="M311" s="143"/>
    </row>
    <row r="312" ht="18.0" customHeight="1">
      <c r="A312" s="145"/>
      <c r="B312" s="146"/>
      <c r="C312" s="169"/>
      <c r="D312" s="24"/>
      <c r="E312" s="24"/>
      <c r="F312" s="24"/>
      <c r="G312" s="24"/>
      <c r="H312" s="24"/>
      <c r="I312" s="29"/>
      <c r="J312" s="26"/>
      <c r="K312" s="26"/>
      <c r="L312" s="143"/>
      <c r="M312" s="143"/>
    </row>
    <row r="313" ht="18.0" customHeight="1">
      <c r="A313" s="127"/>
      <c r="B313" s="134"/>
      <c r="C313" s="169"/>
      <c r="D313" s="24"/>
      <c r="E313" s="24"/>
      <c r="F313" s="24"/>
      <c r="G313" s="24"/>
      <c r="H313" s="24"/>
      <c r="I313" s="29"/>
      <c r="J313" s="26"/>
      <c r="K313" s="26"/>
      <c r="L313" s="143"/>
      <c r="M313" s="143"/>
    </row>
    <row r="314" ht="18.0" customHeight="1">
      <c r="A314" s="127"/>
      <c r="B314" s="134"/>
      <c r="C314" s="169"/>
      <c r="D314" s="24"/>
      <c r="E314" s="24"/>
      <c r="F314" s="24"/>
      <c r="G314" s="24"/>
      <c r="H314" s="24"/>
      <c r="I314" s="29"/>
      <c r="J314" s="26"/>
      <c r="K314" s="26"/>
      <c r="L314" s="143"/>
      <c r="M314" s="143"/>
    </row>
    <row r="315" ht="18.0" customHeight="1">
      <c r="A315" s="145"/>
      <c r="B315" s="146"/>
      <c r="C315" s="169"/>
      <c r="D315" s="24"/>
      <c r="E315" s="24"/>
      <c r="F315" s="24"/>
      <c r="G315" s="24"/>
      <c r="H315" s="24"/>
      <c r="I315" s="29"/>
      <c r="J315" s="26"/>
      <c r="K315" s="26"/>
      <c r="L315" s="143"/>
      <c r="M315" s="143"/>
    </row>
    <row r="316" ht="18.0" customHeight="1">
      <c r="A316" s="127"/>
      <c r="B316" s="134"/>
      <c r="C316" s="169"/>
      <c r="D316" s="24"/>
      <c r="E316" s="24"/>
      <c r="F316" s="24"/>
      <c r="G316" s="24"/>
      <c r="H316" s="24"/>
      <c r="I316" s="29"/>
      <c r="J316" s="26"/>
      <c r="K316" s="26"/>
      <c r="L316" s="143"/>
      <c r="M316" s="143"/>
    </row>
    <row r="317" ht="18.0" customHeight="1">
      <c r="A317" s="127"/>
      <c r="B317" s="134"/>
      <c r="C317" s="169"/>
      <c r="D317" s="24"/>
      <c r="E317" s="24"/>
      <c r="F317" s="24"/>
      <c r="G317" s="24"/>
      <c r="H317" s="24"/>
      <c r="I317" s="25"/>
      <c r="J317" s="26"/>
      <c r="K317" s="26"/>
      <c r="L317" s="143"/>
      <c r="M317" s="143"/>
    </row>
    <row r="318" ht="18.0" customHeight="1">
      <c r="A318" s="145"/>
      <c r="B318" s="146"/>
      <c r="C318" s="169"/>
      <c r="D318" s="24"/>
      <c r="E318" s="24"/>
      <c r="F318" s="24"/>
      <c r="G318" s="24"/>
      <c r="H318" s="24"/>
      <c r="I318" s="29"/>
      <c r="J318" s="26"/>
      <c r="K318" s="26"/>
      <c r="L318" s="143"/>
      <c r="M318" s="143"/>
    </row>
    <row r="319" ht="18.0" customHeight="1">
      <c r="A319" s="127"/>
      <c r="B319" s="134"/>
      <c r="C319" s="169"/>
      <c r="D319" s="24"/>
      <c r="E319" s="24"/>
      <c r="F319" s="24"/>
      <c r="G319" s="24"/>
      <c r="H319" s="24"/>
      <c r="I319" s="25"/>
      <c r="J319" s="26"/>
      <c r="K319" s="26"/>
      <c r="L319" s="143"/>
      <c r="M319" s="143"/>
    </row>
    <row r="320" ht="18.0" customHeight="1">
      <c r="A320" s="145"/>
      <c r="B320" s="146"/>
      <c r="C320" s="169"/>
      <c r="D320" s="24"/>
      <c r="E320" s="24"/>
      <c r="F320" s="24"/>
      <c r="G320" s="24"/>
      <c r="H320" s="24"/>
      <c r="I320" s="29"/>
      <c r="J320" s="26"/>
      <c r="K320" s="26"/>
      <c r="L320" s="143"/>
      <c r="M320" s="143"/>
    </row>
    <row r="321" ht="18.0" customHeight="1">
      <c r="A321" s="127"/>
      <c r="B321" s="134"/>
      <c r="C321" s="169"/>
      <c r="D321" s="24"/>
      <c r="E321" s="24"/>
      <c r="F321" s="24"/>
      <c r="G321" s="24"/>
      <c r="H321" s="24"/>
      <c r="I321" s="29"/>
      <c r="J321" s="26"/>
      <c r="K321" s="26"/>
      <c r="L321" s="143"/>
      <c r="M321" s="143"/>
    </row>
    <row r="322" ht="18.0" customHeight="1">
      <c r="A322" s="127"/>
      <c r="B322" s="134"/>
      <c r="C322" s="169"/>
      <c r="D322" s="24"/>
      <c r="E322" s="24"/>
      <c r="F322" s="24"/>
      <c r="G322" s="24"/>
      <c r="H322" s="24"/>
      <c r="I322" s="25"/>
      <c r="J322" s="26"/>
      <c r="K322" s="26"/>
      <c r="L322" s="143"/>
      <c r="M322" s="143"/>
    </row>
    <row r="323" ht="18.0" customHeight="1">
      <c r="A323" s="127"/>
      <c r="B323" s="134"/>
      <c r="C323" s="169"/>
      <c r="D323" s="24"/>
      <c r="E323" s="24"/>
      <c r="F323" s="24"/>
      <c r="G323" s="24"/>
      <c r="H323" s="24"/>
      <c r="I323" s="29"/>
      <c r="J323" s="26"/>
      <c r="K323" s="26"/>
      <c r="L323" s="143"/>
      <c r="M323" s="143"/>
    </row>
    <row r="324" ht="18.0" customHeight="1">
      <c r="A324" s="127"/>
      <c r="B324" s="134"/>
      <c r="C324" s="169"/>
      <c r="D324" s="24"/>
      <c r="E324" s="24"/>
      <c r="F324" s="24"/>
      <c r="G324" s="24"/>
      <c r="H324" s="24"/>
      <c r="I324" s="29"/>
      <c r="J324" s="26"/>
      <c r="K324" s="26"/>
      <c r="L324" s="143"/>
      <c r="M324" s="143"/>
    </row>
    <row r="325" ht="18.0" customHeight="1">
      <c r="A325" s="127"/>
      <c r="B325" s="134"/>
      <c r="C325" s="169"/>
      <c r="D325" s="24"/>
      <c r="E325" s="24"/>
      <c r="F325" s="24"/>
      <c r="G325" s="24"/>
      <c r="H325" s="24"/>
      <c r="I325" s="25"/>
      <c r="J325" s="26"/>
      <c r="K325" s="26"/>
      <c r="L325" s="143"/>
      <c r="M325" s="143"/>
    </row>
    <row r="326" ht="18.0" customHeight="1">
      <c r="A326" s="127"/>
      <c r="B326" s="134"/>
      <c r="C326" s="169"/>
      <c r="D326" s="24"/>
      <c r="E326" s="24"/>
      <c r="F326" s="24"/>
      <c r="G326" s="24"/>
      <c r="H326" s="24"/>
      <c r="I326" s="25"/>
      <c r="J326" s="26"/>
      <c r="K326" s="26"/>
      <c r="L326" s="143"/>
      <c r="M326" s="143"/>
    </row>
    <row r="327" ht="18.0" customHeight="1">
      <c r="A327" s="127"/>
      <c r="B327" s="134"/>
      <c r="C327" s="169"/>
      <c r="D327" s="24"/>
      <c r="E327" s="24"/>
      <c r="F327" s="24"/>
      <c r="G327" s="24"/>
      <c r="H327" s="24"/>
      <c r="I327" s="29"/>
      <c r="J327" s="26"/>
      <c r="K327" s="26"/>
      <c r="L327" s="143"/>
      <c r="M327" s="143"/>
    </row>
    <row r="328" ht="18.0" customHeight="1">
      <c r="A328" s="127"/>
      <c r="B328" s="134"/>
      <c r="C328" s="169"/>
      <c r="D328" s="24"/>
      <c r="E328" s="24"/>
      <c r="F328" s="24"/>
      <c r="G328" s="24"/>
      <c r="H328" s="24"/>
      <c r="I328" s="29"/>
      <c r="J328" s="26"/>
      <c r="K328" s="26"/>
      <c r="L328" s="143"/>
      <c r="M328" s="143"/>
    </row>
    <row r="329" ht="18.0" customHeight="1">
      <c r="A329" s="145"/>
      <c r="B329" s="146"/>
      <c r="C329" s="169"/>
      <c r="D329" s="24"/>
      <c r="E329" s="24"/>
      <c r="F329" s="24"/>
      <c r="G329" s="24"/>
      <c r="H329" s="24"/>
      <c r="I329" s="29"/>
      <c r="J329" s="26"/>
      <c r="K329" s="26"/>
      <c r="L329" s="143"/>
      <c r="M329" s="143"/>
    </row>
    <row r="330" ht="18.0" customHeight="1">
      <c r="A330" s="127"/>
      <c r="B330" s="134"/>
      <c r="C330" s="169"/>
      <c r="D330" s="24"/>
      <c r="E330" s="24"/>
      <c r="F330" s="24"/>
      <c r="G330" s="24"/>
      <c r="H330" s="24"/>
      <c r="I330" s="25"/>
      <c r="J330" s="26"/>
      <c r="K330" s="26"/>
      <c r="L330" s="143"/>
      <c r="M330" s="143"/>
    </row>
    <row r="331" ht="18.0" customHeight="1">
      <c r="A331" s="127"/>
      <c r="B331" s="134"/>
      <c r="C331" s="169"/>
      <c r="D331" s="24"/>
      <c r="E331" s="24"/>
      <c r="F331" s="24"/>
      <c r="G331" s="24"/>
      <c r="H331" s="24"/>
      <c r="I331" s="25"/>
      <c r="J331" s="26"/>
      <c r="K331" s="26"/>
      <c r="L331" s="143"/>
      <c r="M331" s="143"/>
    </row>
    <row r="332" ht="18.0" customHeight="1">
      <c r="A332" s="127"/>
      <c r="B332" s="134"/>
      <c r="C332" s="169"/>
      <c r="D332" s="24"/>
      <c r="E332" s="24"/>
      <c r="F332" s="24"/>
      <c r="G332" s="24"/>
      <c r="H332" s="24"/>
      <c r="I332" s="25"/>
      <c r="J332" s="26"/>
      <c r="K332" s="26"/>
      <c r="L332" s="143"/>
      <c r="M332" s="143"/>
    </row>
    <row r="333" ht="18.0" customHeight="1">
      <c r="A333" s="127"/>
      <c r="B333" s="134"/>
      <c r="C333" s="169"/>
      <c r="D333" s="24"/>
      <c r="E333" s="24"/>
      <c r="F333" s="24"/>
      <c r="G333" s="24"/>
      <c r="H333" s="24"/>
      <c r="I333" s="25"/>
      <c r="J333" s="26"/>
      <c r="K333" s="26"/>
      <c r="L333" s="143"/>
      <c r="M333" s="143"/>
    </row>
    <row r="334" ht="18.0" customHeight="1">
      <c r="A334" s="127"/>
      <c r="B334" s="134"/>
      <c r="C334" s="169"/>
      <c r="D334" s="24"/>
      <c r="E334" s="24"/>
      <c r="F334" s="24"/>
      <c r="G334" s="24"/>
      <c r="H334" s="24"/>
      <c r="I334" s="25"/>
      <c r="J334" s="26"/>
      <c r="K334" s="26"/>
      <c r="L334" s="143"/>
      <c r="M334" s="143"/>
    </row>
    <row r="335" ht="18.0" customHeight="1">
      <c r="A335" s="127"/>
      <c r="B335" s="134"/>
      <c r="C335" s="169"/>
      <c r="D335" s="24"/>
      <c r="E335" s="24"/>
      <c r="F335" s="24"/>
      <c r="G335" s="24"/>
      <c r="H335" s="24"/>
      <c r="I335" s="29"/>
      <c r="J335" s="26"/>
      <c r="K335" s="26"/>
      <c r="L335" s="143"/>
      <c r="M335" s="143"/>
    </row>
    <row r="336" ht="18.0" customHeight="1">
      <c r="A336" s="127"/>
      <c r="B336" s="134"/>
      <c r="C336" s="169"/>
      <c r="D336" s="24"/>
      <c r="E336" s="24"/>
      <c r="F336" s="24"/>
      <c r="G336" s="24"/>
      <c r="H336" s="24"/>
      <c r="I336" s="25"/>
      <c r="J336" s="26"/>
      <c r="K336" s="26"/>
      <c r="L336" s="143"/>
      <c r="M336" s="143"/>
    </row>
    <row r="337" ht="18.0" customHeight="1">
      <c r="A337" s="127"/>
      <c r="B337" s="134"/>
      <c r="C337" s="169"/>
      <c r="D337" s="24"/>
      <c r="E337" s="24"/>
      <c r="F337" s="24"/>
      <c r="G337" s="24"/>
      <c r="H337" s="24"/>
      <c r="I337" s="25"/>
      <c r="J337" s="26"/>
      <c r="K337" s="26"/>
      <c r="L337" s="143"/>
      <c r="M337" s="143"/>
    </row>
    <row r="338" ht="18.0" customHeight="1">
      <c r="A338" s="127"/>
      <c r="B338" s="134"/>
      <c r="C338" s="169"/>
      <c r="D338" s="24"/>
      <c r="E338" s="24"/>
      <c r="F338" s="24"/>
      <c r="G338" s="24"/>
      <c r="H338" s="24"/>
      <c r="I338" s="25"/>
      <c r="J338" s="26"/>
      <c r="K338" s="26"/>
      <c r="L338" s="143"/>
      <c r="M338" s="143"/>
    </row>
    <row r="339" ht="18.0" customHeight="1">
      <c r="A339" s="127"/>
      <c r="B339" s="134"/>
      <c r="C339" s="169"/>
      <c r="D339" s="24"/>
      <c r="E339" s="24"/>
      <c r="F339" s="24"/>
      <c r="G339" s="24"/>
      <c r="H339" s="24"/>
      <c r="I339" s="25"/>
      <c r="J339" s="26"/>
      <c r="K339" s="26"/>
      <c r="L339" s="143"/>
      <c r="M339" s="143"/>
    </row>
    <row r="340" ht="18.0" customHeight="1">
      <c r="A340" s="127"/>
      <c r="B340" s="134"/>
      <c r="C340" s="169"/>
      <c r="D340" s="24"/>
      <c r="E340" s="24"/>
      <c r="F340" s="24"/>
      <c r="G340" s="24"/>
      <c r="H340" s="24"/>
      <c r="I340" s="25"/>
      <c r="J340" s="26"/>
      <c r="K340" s="26"/>
      <c r="L340" s="143"/>
      <c r="M340" s="143"/>
    </row>
    <row r="341" ht="18.0" customHeight="1">
      <c r="A341" s="127"/>
      <c r="B341" s="134"/>
      <c r="C341" s="169"/>
      <c r="D341" s="24"/>
      <c r="E341" s="24"/>
      <c r="F341" s="24"/>
      <c r="G341" s="24"/>
      <c r="H341" s="24"/>
      <c r="I341" s="25"/>
      <c r="J341" s="26"/>
      <c r="K341" s="26"/>
      <c r="L341" s="143"/>
      <c r="M341" s="143"/>
    </row>
    <row r="342" ht="18.0" customHeight="1">
      <c r="A342" s="145"/>
      <c r="B342" s="146"/>
      <c r="C342" s="169"/>
      <c r="D342" s="24"/>
      <c r="E342" s="24"/>
      <c r="F342" s="24"/>
      <c r="G342" s="24"/>
      <c r="H342" s="24"/>
      <c r="I342" s="25"/>
      <c r="J342" s="26"/>
      <c r="K342" s="26"/>
      <c r="L342" s="143"/>
      <c r="M342" s="143"/>
    </row>
    <row r="343" ht="18.0" customHeight="1">
      <c r="A343" s="127"/>
      <c r="B343" s="134"/>
      <c r="C343" s="169"/>
      <c r="D343" s="24"/>
      <c r="E343" s="24"/>
      <c r="F343" s="24"/>
      <c r="G343" s="24"/>
      <c r="H343" s="24"/>
      <c r="I343" s="29"/>
      <c r="J343" s="26"/>
      <c r="K343" s="26"/>
      <c r="L343" s="143"/>
      <c r="M343" s="143"/>
    </row>
    <row r="344" ht="18.0" customHeight="1">
      <c r="A344" s="145"/>
      <c r="B344" s="146"/>
      <c r="C344" s="169"/>
      <c r="D344" s="24"/>
      <c r="E344" s="24"/>
      <c r="F344" s="24"/>
      <c r="G344" s="24"/>
      <c r="H344" s="24"/>
      <c r="I344" s="25"/>
      <c r="J344" s="26"/>
      <c r="K344" s="26"/>
      <c r="L344" s="143"/>
      <c r="M344" s="143"/>
    </row>
    <row r="345" ht="18.0" customHeight="1">
      <c r="A345" s="145"/>
      <c r="B345" s="146"/>
      <c r="C345" s="169"/>
      <c r="D345" s="24"/>
      <c r="E345" s="24"/>
      <c r="F345" s="24"/>
      <c r="G345" s="24"/>
      <c r="H345" s="24"/>
      <c r="I345" s="25"/>
      <c r="J345" s="26"/>
      <c r="K345" s="26"/>
      <c r="L345" s="143"/>
      <c r="M345" s="143"/>
    </row>
    <row r="346" ht="18.0" customHeight="1">
      <c r="A346" s="127"/>
      <c r="B346" s="134"/>
      <c r="C346" s="169"/>
      <c r="D346" s="24"/>
      <c r="E346" s="24"/>
      <c r="F346" s="24"/>
      <c r="G346" s="24"/>
      <c r="H346" s="24"/>
      <c r="I346" s="25"/>
      <c r="J346" s="26"/>
      <c r="K346" s="26"/>
      <c r="L346" s="143"/>
      <c r="M346" s="143"/>
    </row>
    <row r="347" ht="18.0" customHeight="1">
      <c r="A347" s="145"/>
      <c r="B347" s="146"/>
      <c r="C347" s="169"/>
      <c r="D347" s="24"/>
      <c r="E347" s="24"/>
      <c r="F347" s="24"/>
      <c r="G347" s="24"/>
      <c r="H347" s="24"/>
      <c r="I347" s="25"/>
      <c r="J347" s="26"/>
      <c r="K347" s="26"/>
      <c r="L347" s="143"/>
      <c r="M347" s="143"/>
    </row>
    <row r="348" ht="18.0" customHeight="1">
      <c r="A348" s="145"/>
      <c r="B348" s="146"/>
      <c r="C348" s="169"/>
      <c r="D348" s="24"/>
      <c r="E348" s="24"/>
      <c r="F348" s="24"/>
      <c r="G348" s="24"/>
      <c r="H348" s="24"/>
      <c r="I348" s="29"/>
      <c r="J348" s="26"/>
      <c r="K348" s="26"/>
      <c r="L348" s="143"/>
      <c r="M348" s="143"/>
    </row>
    <row r="349" ht="18.0" customHeight="1">
      <c r="A349" s="127"/>
      <c r="B349" s="134"/>
      <c r="C349" s="169"/>
      <c r="D349" s="24"/>
      <c r="E349" s="24"/>
      <c r="F349" s="24"/>
      <c r="G349" s="24"/>
      <c r="H349" s="24"/>
      <c r="I349" s="25"/>
      <c r="J349" s="26"/>
      <c r="K349" s="26"/>
      <c r="L349" s="143"/>
      <c r="M349" s="143"/>
    </row>
    <row r="350" ht="18.0" customHeight="1">
      <c r="A350" s="145"/>
      <c r="B350" s="146"/>
      <c r="C350" s="169"/>
      <c r="D350" s="24"/>
      <c r="E350" s="24"/>
      <c r="F350" s="24"/>
      <c r="G350" s="24"/>
      <c r="H350" s="24"/>
      <c r="I350" s="25"/>
      <c r="J350" s="26"/>
      <c r="K350" s="26"/>
      <c r="L350" s="143"/>
      <c r="M350" s="143"/>
    </row>
    <row r="351" ht="18.0" customHeight="1">
      <c r="A351" s="145"/>
      <c r="B351" s="146"/>
      <c r="C351" s="169"/>
      <c r="D351" s="24"/>
      <c r="E351" s="24"/>
      <c r="F351" s="24"/>
      <c r="G351" s="24"/>
      <c r="H351" s="24"/>
      <c r="I351" s="25"/>
      <c r="J351" s="26"/>
      <c r="K351" s="26"/>
      <c r="L351" s="143"/>
      <c r="M351" s="143"/>
    </row>
    <row r="352" ht="18.0" customHeight="1">
      <c r="A352" s="145"/>
      <c r="B352" s="146"/>
      <c r="C352" s="169"/>
      <c r="D352" s="24"/>
      <c r="E352" s="24"/>
      <c r="F352" s="24"/>
      <c r="G352" s="24"/>
      <c r="H352" s="24"/>
      <c r="I352" s="29"/>
      <c r="J352" s="26"/>
      <c r="K352" s="26"/>
      <c r="L352" s="143"/>
      <c r="M352" s="143"/>
    </row>
    <row r="353" ht="18.0" customHeight="1">
      <c r="A353" s="127"/>
      <c r="B353" s="134"/>
      <c r="C353" s="169"/>
      <c r="D353" s="24"/>
      <c r="E353" s="24"/>
      <c r="F353" s="24"/>
      <c r="G353" s="24"/>
      <c r="H353" s="24"/>
      <c r="I353" s="29"/>
      <c r="J353" s="26"/>
      <c r="K353" s="26"/>
      <c r="L353" s="143"/>
      <c r="M353" s="143"/>
    </row>
    <row r="354" ht="18.0" customHeight="1">
      <c r="A354" s="145"/>
      <c r="B354" s="146"/>
      <c r="C354" s="169"/>
      <c r="D354" s="24"/>
      <c r="E354" s="24"/>
      <c r="F354" s="24"/>
      <c r="G354" s="24"/>
      <c r="H354" s="24"/>
      <c r="I354" s="29"/>
      <c r="J354" s="26"/>
      <c r="K354" s="26"/>
      <c r="L354" s="143"/>
      <c r="M354" s="143"/>
    </row>
    <row r="355" ht="18.0" customHeight="1">
      <c r="A355" s="127"/>
      <c r="B355" s="134"/>
      <c r="C355" s="169"/>
      <c r="D355" s="24"/>
      <c r="E355" s="24"/>
      <c r="F355" s="24"/>
      <c r="G355" s="24"/>
      <c r="H355" s="24"/>
      <c r="I355" s="25"/>
      <c r="J355" s="26"/>
      <c r="K355" s="26"/>
      <c r="L355" s="143"/>
      <c r="M355" s="143"/>
    </row>
    <row r="356" ht="18.0" customHeight="1">
      <c r="A356" s="145"/>
      <c r="B356" s="146"/>
      <c r="C356" s="169"/>
      <c r="D356" s="24"/>
      <c r="E356" s="24"/>
      <c r="F356" s="24"/>
      <c r="G356" s="24"/>
      <c r="H356" s="24"/>
      <c r="I356" s="29"/>
      <c r="J356" s="26"/>
      <c r="K356" s="26"/>
      <c r="L356" s="143"/>
      <c r="M356" s="143"/>
    </row>
    <row r="357" ht="18.0" customHeight="1">
      <c r="A357" s="145"/>
      <c r="B357" s="146"/>
      <c r="C357" s="169"/>
      <c r="D357" s="24"/>
      <c r="E357" s="24"/>
      <c r="F357" s="24"/>
      <c r="G357" s="24"/>
      <c r="H357" s="24"/>
      <c r="I357" s="29"/>
      <c r="J357" s="26"/>
      <c r="K357" s="26"/>
      <c r="L357" s="143"/>
      <c r="M357" s="143"/>
    </row>
    <row r="358" ht="18.0" customHeight="1">
      <c r="A358" s="145"/>
      <c r="B358" s="146"/>
      <c r="C358" s="169"/>
      <c r="D358" s="24"/>
      <c r="E358" s="24"/>
      <c r="F358" s="24"/>
      <c r="G358" s="24"/>
      <c r="H358" s="24"/>
      <c r="I358" s="29"/>
      <c r="J358" s="26"/>
      <c r="K358" s="26"/>
      <c r="L358" s="143"/>
      <c r="M358" s="143"/>
    </row>
    <row r="359" ht="18.0" customHeight="1">
      <c r="A359" s="145"/>
      <c r="B359" s="146"/>
      <c r="C359" s="169"/>
      <c r="D359" s="24"/>
      <c r="E359" s="24"/>
      <c r="F359" s="24"/>
      <c r="G359" s="24"/>
      <c r="H359" s="24"/>
      <c r="I359" s="29"/>
      <c r="J359" s="26"/>
      <c r="K359" s="26"/>
      <c r="L359" s="143"/>
      <c r="M359" s="143"/>
    </row>
    <row r="360" ht="18.0" customHeight="1">
      <c r="A360" s="145"/>
      <c r="B360" s="146"/>
      <c r="C360" s="169"/>
      <c r="D360" s="24"/>
      <c r="E360" s="24"/>
      <c r="F360" s="24"/>
      <c r="G360" s="24"/>
      <c r="H360" s="24"/>
      <c r="I360" s="29"/>
      <c r="J360" s="26"/>
      <c r="K360" s="26"/>
      <c r="L360" s="143"/>
      <c r="M360" s="143"/>
    </row>
    <row r="361" ht="18.0" customHeight="1">
      <c r="A361" s="145"/>
      <c r="B361" s="146"/>
      <c r="C361" s="169"/>
      <c r="D361" s="24"/>
      <c r="E361" s="24"/>
      <c r="F361" s="24"/>
      <c r="G361" s="24"/>
      <c r="H361" s="24"/>
      <c r="I361" s="25"/>
      <c r="J361" s="26"/>
      <c r="K361" s="26"/>
      <c r="L361" s="143"/>
      <c r="M361" s="143"/>
    </row>
    <row r="362" ht="18.0" customHeight="1">
      <c r="A362" s="145"/>
      <c r="B362" s="146"/>
      <c r="C362" s="169"/>
      <c r="D362" s="24"/>
      <c r="E362" s="24"/>
      <c r="F362" s="24"/>
      <c r="G362" s="24"/>
      <c r="H362" s="24"/>
      <c r="I362" s="29"/>
      <c r="J362" s="26"/>
      <c r="K362" s="26"/>
      <c r="L362" s="143"/>
      <c r="M362" s="143"/>
    </row>
    <row r="363" ht="18.0" customHeight="1">
      <c r="A363" s="145"/>
      <c r="B363" s="146"/>
      <c r="C363" s="169"/>
      <c r="D363" s="24"/>
      <c r="E363" s="24"/>
      <c r="F363" s="24"/>
      <c r="G363" s="24"/>
      <c r="H363" s="24"/>
      <c r="I363" s="29"/>
      <c r="J363" s="26"/>
      <c r="K363" s="26"/>
      <c r="L363" s="143"/>
      <c r="M363" s="143"/>
    </row>
    <row r="364" ht="18.0" customHeight="1">
      <c r="A364" s="145"/>
      <c r="B364" s="146"/>
      <c r="C364" s="169"/>
      <c r="D364" s="24"/>
      <c r="E364" s="24"/>
      <c r="F364" s="24"/>
      <c r="G364" s="24"/>
      <c r="H364" s="24"/>
      <c r="I364" s="29"/>
      <c r="J364" s="26"/>
      <c r="K364" s="26"/>
      <c r="L364" s="143"/>
      <c r="M364" s="143"/>
    </row>
    <row r="365" ht="18.0" customHeight="1">
      <c r="A365" s="145"/>
      <c r="B365" s="146"/>
      <c r="C365" s="169"/>
      <c r="D365" s="24"/>
      <c r="E365" s="24"/>
      <c r="F365" s="24"/>
      <c r="G365" s="24"/>
      <c r="H365" s="24"/>
      <c r="I365" s="29"/>
      <c r="J365" s="26"/>
      <c r="K365" s="26"/>
      <c r="L365" s="143"/>
      <c r="M365" s="143"/>
    </row>
    <row r="366" ht="18.0" customHeight="1">
      <c r="A366" s="145"/>
      <c r="B366" s="146"/>
      <c r="C366" s="169"/>
      <c r="D366" s="24"/>
      <c r="E366" s="24"/>
      <c r="F366" s="24"/>
      <c r="G366" s="24"/>
      <c r="H366" s="24"/>
      <c r="I366" s="29"/>
      <c r="J366" s="26"/>
      <c r="K366" s="26"/>
      <c r="L366" s="143"/>
      <c r="M366" s="143"/>
    </row>
    <row r="367" ht="18.0" customHeight="1">
      <c r="A367" s="145"/>
      <c r="B367" s="146"/>
      <c r="C367" s="169"/>
      <c r="D367" s="24"/>
      <c r="E367" s="24"/>
      <c r="F367" s="24"/>
      <c r="G367" s="24"/>
      <c r="H367" s="24"/>
      <c r="I367" s="25"/>
      <c r="J367" s="26"/>
      <c r="K367" s="26"/>
      <c r="L367" s="143"/>
      <c r="M367" s="143"/>
    </row>
    <row r="368" ht="18.0" customHeight="1">
      <c r="A368" s="145"/>
      <c r="B368" s="146"/>
      <c r="C368" s="169"/>
      <c r="D368" s="24"/>
      <c r="E368" s="24"/>
      <c r="F368" s="24"/>
      <c r="G368" s="24"/>
      <c r="H368" s="24"/>
      <c r="I368" s="25"/>
      <c r="J368" s="26"/>
      <c r="K368" s="26"/>
      <c r="L368" s="143"/>
      <c r="M368" s="143"/>
    </row>
    <row r="369" ht="18.0" customHeight="1">
      <c r="A369" s="145"/>
      <c r="B369" s="146"/>
      <c r="C369" s="169"/>
      <c r="D369" s="24"/>
      <c r="E369" s="24"/>
      <c r="F369" s="24"/>
      <c r="G369" s="24"/>
      <c r="H369" s="24"/>
      <c r="I369" s="25"/>
      <c r="J369" s="26"/>
      <c r="K369" s="26"/>
      <c r="L369" s="143"/>
      <c r="M369" s="143"/>
    </row>
    <row r="370" ht="18.0" customHeight="1">
      <c r="A370" s="145"/>
      <c r="B370" s="146"/>
      <c r="C370" s="169"/>
      <c r="D370" s="24"/>
      <c r="E370" s="24"/>
      <c r="F370" s="24"/>
      <c r="G370" s="24"/>
      <c r="H370" s="24"/>
      <c r="I370" s="25"/>
      <c r="J370" s="26"/>
      <c r="K370" s="26"/>
      <c r="L370" s="143"/>
      <c r="M370" s="143"/>
    </row>
    <row r="371" ht="18.0" customHeight="1">
      <c r="A371" s="145"/>
      <c r="B371" s="146"/>
      <c r="C371" s="169"/>
      <c r="D371" s="24"/>
      <c r="E371" s="24"/>
      <c r="F371" s="24"/>
      <c r="G371" s="24"/>
      <c r="H371" s="24"/>
      <c r="I371" s="25"/>
      <c r="J371" s="26"/>
      <c r="K371" s="26"/>
      <c r="L371" s="143"/>
      <c r="M371" s="143"/>
    </row>
    <row r="372" ht="18.0" customHeight="1">
      <c r="A372" s="145"/>
      <c r="B372" s="146"/>
      <c r="C372" s="169"/>
      <c r="D372" s="24"/>
      <c r="E372" s="24"/>
      <c r="F372" s="24"/>
      <c r="G372" s="24"/>
      <c r="H372" s="24"/>
      <c r="I372" s="25"/>
      <c r="J372" s="26"/>
      <c r="K372" s="26"/>
      <c r="L372" s="143"/>
      <c r="M372" s="143"/>
    </row>
    <row r="373" ht="18.0" customHeight="1">
      <c r="A373" s="145"/>
      <c r="B373" s="146"/>
      <c r="C373" s="169"/>
      <c r="D373" s="24"/>
      <c r="E373" s="24"/>
      <c r="F373" s="24"/>
      <c r="G373" s="24"/>
      <c r="H373" s="24"/>
      <c r="I373" s="25"/>
      <c r="J373" s="26"/>
      <c r="K373" s="26"/>
      <c r="L373" s="143"/>
      <c r="M373" s="143"/>
    </row>
    <row r="374" ht="18.0" customHeight="1">
      <c r="A374" s="145"/>
      <c r="B374" s="146"/>
      <c r="C374" s="169"/>
      <c r="D374" s="24"/>
      <c r="E374" s="24"/>
      <c r="F374" s="24"/>
      <c r="G374" s="24"/>
      <c r="H374" s="24"/>
      <c r="I374" s="25"/>
      <c r="J374" s="26"/>
      <c r="K374" s="26"/>
      <c r="L374" s="143"/>
      <c r="M374" s="143"/>
    </row>
    <row r="375" ht="18.0" customHeight="1">
      <c r="A375" s="145"/>
      <c r="B375" s="146"/>
      <c r="C375" s="169"/>
      <c r="D375" s="24"/>
      <c r="E375" s="24"/>
      <c r="F375" s="24"/>
      <c r="G375" s="24"/>
      <c r="H375" s="24"/>
      <c r="I375" s="25"/>
      <c r="J375" s="26"/>
      <c r="K375" s="26"/>
      <c r="L375" s="143"/>
      <c r="M375" s="143"/>
    </row>
    <row r="376" ht="18.0" customHeight="1">
      <c r="A376" s="145"/>
      <c r="B376" s="146"/>
      <c r="C376" s="169"/>
      <c r="D376" s="24"/>
      <c r="E376" s="24"/>
      <c r="F376" s="24"/>
      <c r="G376" s="24"/>
      <c r="H376" s="24"/>
      <c r="I376" s="25"/>
      <c r="J376" s="26"/>
      <c r="K376" s="26"/>
      <c r="L376" s="143"/>
      <c r="M376" s="143"/>
    </row>
    <row r="377" ht="18.0" customHeight="1">
      <c r="A377" s="145"/>
      <c r="B377" s="146"/>
      <c r="C377" s="169"/>
      <c r="D377" s="24"/>
      <c r="E377" s="24"/>
      <c r="F377" s="24"/>
      <c r="G377" s="24"/>
      <c r="H377" s="24"/>
      <c r="I377" s="25"/>
      <c r="J377" s="26"/>
      <c r="K377" s="26"/>
      <c r="L377" s="143"/>
      <c r="M377" s="143"/>
    </row>
    <row r="378" ht="18.0" customHeight="1">
      <c r="A378" s="145"/>
      <c r="B378" s="146"/>
      <c r="C378" s="169"/>
      <c r="D378" s="24"/>
      <c r="E378" s="24"/>
      <c r="F378" s="24"/>
      <c r="G378" s="24"/>
      <c r="H378" s="24"/>
      <c r="I378" s="25"/>
      <c r="J378" s="26"/>
      <c r="K378" s="26"/>
      <c r="L378" s="143"/>
      <c r="M378" s="143"/>
    </row>
    <row r="379" ht="18.0" customHeight="1">
      <c r="A379" s="145"/>
      <c r="B379" s="146"/>
      <c r="C379" s="169"/>
      <c r="D379" s="24"/>
      <c r="E379" s="24"/>
      <c r="F379" s="24"/>
      <c r="G379" s="24"/>
      <c r="H379" s="24"/>
      <c r="I379" s="25"/>
      <c r="J379" s="26"/>
      <c r="K379" s="26"/>
      <c r="L379" s="143"/>
      <c r="M379" s="143"/>
    </row>
    <row r="380" ht="18.0" customHeight="1">
      <c r="A380" s="145"/>
      <c r="B380" s="146"/>
      <c r="C380" s="169"/>
      <c r="D380" s="24"/>
      <c r="E380" s="24"/>
      <c r="F380" s="24"/>
      <c r="G380" s="24"/>
      <c r="H380" s="24"/>
      <c r="I380" s="29"/>
      <c r="J380" s="26"/>
      <c r="K380" s="26"/>
      <c r="L380" s="143"/>
      <c r="M380" s="143"/>
    </row>
    <row r="381" ht="18.0" customHeight="1">
      <c r="A381" s="145"/>
      <c r="B381" s="146"/>
      <c r="C381" s="169"/>
      <c r="D381" s="24"/>
      <c r="E381" s="24"/>
      <c r="F381" s="24"/>
      <c r="G381" s="24"/>
      <c r="H381" s="24"/>
      <c r="I381" s="29"/>
      <c r="J381" s="26"/>
      <c r="K381" s="26"/>
      <c r="L381" s="143"/>
      <c r="M381" s="143"/>
    </row>
    <row r="382" ht="18.0" customHeight="1">
      <c r="A382" s="145"/>
      <c r="B382" s="146"/>
      <c r="C382" s="169"/>
      <c r="D382" s="24"/>
      <c r="E382" s="24"/>
      <c r="F382" s="24"/>
      <c r="G382" s="24"/>
      <c r="H382" s="24"/>
      <c r="I382" s="25"/>
      <c r="J382" s="26"/>
      <c r="K382" s="26"/>
      <c r="L382" s="143"/>
      <c r="M382" s="143"/>
    </row>
    <row r="383" ht="18.0" customHeight="1">
      <c r="A383" s="145"/>
      <c r="B383" s="146"/>
      <c r="C383" s="169"/>
      <c r="D383" s="24"/>
      <c r="E383" s="24"/>
      <c r="F383" s="24"/>
      <c r="G383" s="24"/>
      <c r="H383" s="24"/>
      <c r="I383" s="25"/>
      <c r="J383" s="26"/>
      <c r="K383" s="26"/>
      <c r="L383" s="143"/>
      <c r="M383" s="143"/>
    </row>
    <row r="384" ht="18.0" customHeight="1">
      <c r="A384" s="145"/>
      <c r="B384" s="146"/>
      <c r="C384" s="169"/>
      <c r="D384" s="24"/>
      <c r="E384" s="24"/>
      <c r="F384" s="24"/>
      <c r="G384" s="24"/>
      <c r="H384" s="24"/>
      <c r="I384" s="29"/>
      <c r="J384" s="26"/>
      <c r="K384" s="26"/>
      <c r="L384" s="143"/>
      <c r="M384" s="143"/>
    </row>
    <row r="385" ht="18.0" customHeight="1">
      <c r="A385" s="145"/>
      <c r="B385" s="146"/>
      <c r="C385" s="169"/>
      <c r="D385" s="24"/>
      <c r="E385" s="24"/>
      <c r="F385" s="24"/>
      <c r="G385" s="24"/>
      <c r="H385" s="24"/>
      <c r="I385" s="29"/>
      <c r="J385" s="26"/>
      <c r="K385" s="26"/>
      <c r="L385" s="143"/>
      <c r="M385" s="143"/>
    </row>
    <row r="386" ht="18.0" customHeight="1">
      <c r="A386" s="145"/>
      <c r="B386" s="146"/>
      <c r="C386" s="169"/>
      <c r="D386" s="24"/>
      <c r="E386" s="24"/>
      <c r="F386" s="24"/>
      <c r="G386" s="24"/>
      <c r="H386" s="24"/>
      <c r="I386" s="25"/>
      <c r="J386" s="26"/>
      <c r="K386" s="26"/>
      <c r="L386" s="143"/>
      <c r="M386" s="143"/>
    </row>
    <row r="387" ht="18.0" customHeight="1">
      <c r="A387" s="145"/>
      <c r="B387" s="146"/>
      <c r="C387" s="169"/>
      <c r="D387" s="24"/>
      <c r="E387" s="24"/>
      <c r="F387" s="24"/>
      <c r="G387" s="24"/>
      <c r="H387" s="24"/>
      <c r="I387" s="25"/>
      <c r="J387" s="26"/>
      <c r="K387" s="26"/>
      <c r="L387" s="143"/>
      <c r="M387" s="143"/>
    </row>
    <row r="388" ht="18.0" customHeight="1">
      <c r="A388" s="127"/>
      <c r="B388" s="134"/>
      <c r="C388" s="169"/>
      <c r="D388" s="24"/>
      <c r="E388" s="24"/>
      <c r="F388" s="24"/>
      <c r="G388" s="24"/>
      <c r="H388" s="24"/>
      <c r="I388" s="29"/>
      <c r="J388" s="26"/>
      <c r="K388" s="26"/>
      <c r="L388" s="143"/>
      <c r="M388" s="143"/>
    </row>
    <row r="389" ht="18.0" customHeight="1">
      <c r="A389" s="145"/>
      <c r="B389" s="146"/>
      <c r="C389" s="169"/>
      <c r="D389" s="24"/>
      <c r="E389" s="24"/>
      <c r="F389" s="24"/>
      <c r="G389" s="24"/>
      <c r="H389" s="24"/>
      <c r="I389" s="25"/>
      <c r="J389" s="26"/>
      <c r="K389" s="26"/>
      <c r="L389" s="143"/>
      <c r="M389" s="143"/>
    </row>
    <row r="390" ht="18.0" customHeight="1">
      <c r="A390" s="145"/>
      <c r="B390" s="146"/>
      <c r="C390" s="169"/>
      <c r="D390" s="24"/>
      <c r="E390" s="24"/>
      <c r="F390" s="24"/>
      <c r="G390" s="24"/>
      <c r="H390" s="24"/>
      <c r="I390" s="25"/>
      <c r="J390" s="26"/>
      <c r="K390" s="26"/>
      <c r="L390" s="143"/>
      <c r="M390" s="143"/>
    </row>
    <row r="391" ht="18.0" customHeight="1">
      <c r="A391" s="145"/>
      <c r="B391" s="146"/>
      <c r="C391" s="169"/>
      <c r="D391" s="24"/>
      <c r="E391" s="24"/>
      <c r="F391" s="24"/>
      <c r="G391" s="24"/>
      <c r="H391" s="24"/>
      <c r="I391" s="25"/>
      <c r="J391" s="26"/>
      <c r="K391" s="26"/>
      <c r="L391" s="143"/>
      <c r="M391" s="143"/>
    </row>
    <row r="392" ht="18.0" customHeight="1">
      <c r="A392" s="145"/>
      <c r="B392" s="146"/>
      <c r="C392" s="169"/>
      <c r="D392" s="24"/>
      <c r="E392" s="24"/>
      <c r="F392" s="24"/>
      <c r="G392" s="24"/>
      <c r="H392" s="24"/>
      <c r="I392" s="29"/>
      <c r="J392" s="26"/>
      <c r="K392" s="26"/>
      <c r="L392" s="143"/>
      <c r="M392" s="143"/>
    </row>
    <row r="393" ht="18.0" customHeight="1">
      <c r="A393" s="145"/>
      <c r="B393" s="146"/>
      <c r="C393" s="169"/>
      <c r="D393" s="24"/>
      <c r="E393" s="24"/>
      <c r="F393" s="24"/>
      <c r="G393" s="24"/>
      <c r="H393" s="24"/>
      <c r="I393" s="25"/>
      <c r="J393" s="26"/>
      <c r="K393" s="26"/>
      <c r="L393" s="143"/>
      <c r="M393" s="143"/>
    </row>
    <row r="394" ht="18.0" customHeight="1">
      <c r="A394" s="145"/>
      <c r="B394" s="146"/>
      <c r="C394" s="169"/>
      <c r="D394" s="24"/>
      <c r="E394" s="24"/>
      <c r="F394" s="24"/>
      <c r="G394" s="24"/>
      <c r="H394" s="24"/>
      <c r="I394" s="25"/>
      <c r="J394" s="26"/>
      <c r="K394" s="26"/>
      <c r="L394" s="143"/>
      <c r="M394" s="143"/>
    </row>
    <row r="395" ht="18.0" customHeight="1">
      <c r="A395" s="145"/>
      <c r="B395" s="146"/>
      <c r="C395" s="169"/>
      <c r="D395" s="24"/>
      <c r="E395" s="24"/>
      <c r="F395" s="24"/>
      <c r="G395" s="24"/>
      <c r="H395" s="24"/>
      <c r="I395" s="25"/>
      <c r="J395" s="26"/>
      <c r="K395" s="26"/>
      <c r="L395" s="143"/>
      <c r="M395" s="143"/>
    </row>
    <row r="396" ht="18.0" customHeight="1">
      <c r="A396" s="145"/>
      <c r="B396" s="146"/>
      <c r="C396" s="169"/>
      <c r="D396" s="24"/>
      <c r="E396" s="24"/>
      <c r="F396" s="24"/>
      <c r="G396" s="24"/>
      <c r="H396" s="24"/>
      <c r="I396" s="25"/>
      <c r="J396" s="26"/>
      <c r="K396" s="26"/>
      <c r="L396" s="143"/>
      <c r="M396" s="143"/>
    </row>
    <row r="397" ht="18.0" customHeight="1">
      <c r="A397" s="145"/>
      <c r="B397" s="146"/>
      <c r="C397" s="169"/>
      <c r="D397" s="24"/>
      <c r="E397" s="24"/>
      <c r="F397" s="24"/>
      <c r="G397" s="24"/>
      <c r="H397" s="24"/>
      <c r="I397" s="25"/>
      <c r="J397" s="26"/>
      <c r="K397" s="26"/>
      <c r="L397" s="143"/>
      <c r="M397" s="143"/>
    </row>
    <row r="398" ht="18.0" customHeight="1">
      <c r="A398" s="145"/>
      <c r="B398" s="146"/>
      <c r="C398" s="169"/>
      <c r="D398" s="24"/>
      <c r="E398" s="24"/>
      <c r="F398" s="24"/>
      <c r="G398" s="24"/>
      <c r="H398" s="24"/>
      <c r="I398" s="25"/>
      <c r="J398" s="26"/>
      <c r="K398" s="26"/>
      <c r="L398" s="143"/>
      <c r="M398" s="143"/>
    </row>
    <row r="399" ht="18.0" customHeight="1">
      <c r="A399" s="145"/>
      <c r="B399" s="146"/>
      <c r="C399" s="169"/>
      <c r="D399" s="24"/>
      <c r="E399" s="24"/>
      <c r="F399" s="24"/>
      <c r="G399" s="24"/>
      <c r="H399" s="24"/>
      <c r="I399" s="25"/>
      <c r="J399" s="26"/>
      <c r="K399" s="26"/>
      <c r="L399" s="143"/>
      <c r="M399" s="143"/>
    </row>
    <row r="400" ht="18.0" customHeight="1">
      <c r="A400" s="145"/>
      <c r="B400" s="146"/>
      <c r="C400" s="169"/>
      <c r="D400" s="24"/>
      <c r="E400" s="24"/>
      <c r="F400" s="24"/>
      <c r="G400" s="24"/>
      <c r="H400" s="24"/>
      <c r="I400" s="25"/>
      <c r="J400" s="26"/>
      <c r="K400" s="26"/>
      <c r="L400" s="143"/>
      <c r="M400" s="143"/>
    </row>
    <row r="401" ht="18.0" customHeight="1">
      <c r="A401" s="145"/>
      <c r="B401" s="146"/>
      <c r="C401" s="169"/>
      <c r="D401" s="24"/>
      <c r="E401" s="24"/>
      <c r="F401" s="24"/>
      <c r="G401" s="24"/>
      <c r="H401" s="24"/>
      <c r="I401" s="25"/>
      <c r="J401" s="26"/>
      <c r="K401" s="26"/>
      <c r="L401" s="143"/>
      <c r="M401" s="143"/>
    </row>
    <row r="402" ht="18.0" customHeight="1">
      <c r="A402" s="145"/>
      <c r="B402" s="146"/>
      <c r="C402" s="169"/>
      <c r="D402" s="24"/>
      <c r="E402" s="24"/>
      <c r="F402" s="24"/>
      <c r="G402" s="24"/>
      <c r="H402" s="24"/>
      <c r="I402" s="25"/>
      <c r="J402" s="26"/>
      <c r="K402" s="26"/>
      <c r="L402" s="143"/>
      <c r="M402" s="143"/>
    </row>
    <row r="403" ht="18.0" customHeight="1">
      <c r="A403" s="145"/>
      <c r="B403" s="146"/>
      <c r="C403" s="169"/>
      <c r="D403" s="24"/>
      <c r="E403" s="24"/>
      <c r="F403" s="24"/>
      <c r="G403" s="24"/>
      <c r="H403" s="24"/>
      <c r="I403" s="25"/>
      <c r="J403" s="26"/>
      <c r="K403" s="26"/>
      <c r="L403" s="143"/>
      <c r="M403" s="143"/>
    </row>
    <row r="404" ht="18.0" customHeight="1">
      <c r="A404" s="145"/>
      <c r="B404" s="146"/>
      <c r="C404" s="169"/>
      <c r="D404" s="24"/>
      <c r="E404" s="24"/>
      <c r="F404" s="24"/>
      <c r="G404" s="24"/>
      <c r="H404" s="24"/>
      <c r="I404" s="25"/>
      <c r="J404" s="26"/>
      <c r="K404" s="26"/>
      <c r="L404" s="143"/>
      <c r="M404" s="143"/>
    </row>
    <row r="405" ht="18.0" customHeight="1">
      <c r="A405" s="145"/>
      <c r="B405" s="146"/>
      <c r="C405" s="169"/>
      <c r="D405" s="24"/>
      <c r="E405" s="24"/>
      <c r="F405" s="24"/>
      <c r="G405" s="24"/>
      <c r="H405" s="24"/>
      <c r="I405" s="25"/>
      <c r="J405" s="26"/>
      <c r="K405" s="26"/>
      <c r="L405" s="143"/>
      <c r="M405" s="143"/>
    </row>
    <row r="406" ht="18.0" customHeight="1">
      <c r="A406" s="145"/>
      <c r="B406" s="146"/>
      <c r="C406" s="169"/>
      <c r="D406" s="24"/>
      <c r="E406" s="24"/>
      <c r="F406" s="24"/>
      <c r="G406" s="24"/>
      <c r="H406" s="24"/>
      <c r="I406" s="25"/>
      <c r="J406" s="26"/>
      <c r="K406" s="26"/>
      <c r="L406" s="143"/>
      <c r="M406" s="143"/>
    </row>
    <row r="407" ht="18.0" customHeight="1">
      <c r="A407" s="145"/>
      <c r="B407" s="146"/>
      <c r="C407" s="169"/>
      <c r="D407" s="24"/>
      <c r="E407" s="24"/>
      <c r="F407" s="24"/>
      <c r="G407" s="24"/>
      <c r="H407" s="24"/>
      <c r="I407" s="25"/>
      <c r="J407" s="26"/>
      <c r="K407" s="26"/>
      <c r="L407" s="143"/>
      <c r="M407" s="143"/>
    </row>
    <row r="408" ht="18.0" customHeight="1">
      <c r="A408" s="145"/>
      <c r="B408" s="146"/>
      <c r="C408" s="169"/>
      <c r="D408" s="24"/>
      <c r="E408" s="24"/>
      <c r="F408" s="24"/>
      <c r="G408" s="24"/>
      <c r="H408" s="24"/>
      <c r="I408" s="25"/>
      <c r="J408" s="26"/>
      <c r="K408" s="26"/>
      <c r="L408" s="143"/>
      <c r="M408" s="143"/>
    </row>
    <row r="409" ht="18.0" customHeight="1">
      <c r="A409" s="145"/>
      <c r="B409" s="146"/>
      <c r="C409" s="169"/>
      <c r="D409" s="24"/>
      <c r="E409" s="24"/>
      <c r="F409" s="24"/>
      <c r="G409" s="24"/>
      <c r="H409" s="24"/>
      <c r="I409" s="25"/>
      <c r="J409" s="26"/>
      <c r="K409" s="26"/>
      <c r="L409" s="143"/>
      <c r="M409" s="143"/>
    </row>
    <row r="410" ht="18.0" customHeight="1">
      <c r="A410" s="145"/>
      <c r="B410" s="146"/>
      <c r="C410" s="169"/>
      <c r="D410" s="24"/>
      <c r="E410" s="24"/>
      <c r="F410" s="24"/>
      <c r="G410" s="24"/>
      <c r="H410" s="24"/>
      <c r="I410" s="25"/>
      <c r="J410" s="26"/>
      <c r="K410" s="26"/>
      <c r="L410" s="143"/>
      <c r="M410" s="143"/>
    </row>
    <row r="411" ht="18.0" customHeight="1">
      <c r="A411" s="145"/>
      <c r="B411" s="146"/>
      <c r="C411" s="169"/>
      <c r="D411" s="24"/>
      <c r="E411" s="24"/>
      <c r="F411" s="24"/>
      <c r="G411" s="24"/>
      <c r="H411" s="24"/>
      <c r="I411" s="25"/>
      <c r="J411" s="26"/>
      <c r="K411" s="26"/>
      <c r="L411" s="143"/>
      <c r="M411" s="143"/>
    </row>
    <row r="412" ht="18.0" customHeight="1">
      <c r="A412" s="145"/>
      <c r="B412" s="146"/>
      <c r="C412" s="169"/>
      <c r="D412" s="24"/>
      <c r="E412" s="24"/>
      <c r="F412" s="24"/>
      <c r="G412" s="24"/>
      <c r="H412" s="24"/>
      <c r="I412" s="25"/>
      <c r="J412" s="26"/>
      <c r="K412" s="26"/>
      <c r="L412" s="143"/>
      <c r="M412" s="143"/>
    </row>
    <row r="413" ht="18.0" customHeight="1">
      <c r="A413" s="145"/>
      <c r="B413" s="146"/>
      <c r="C413" s="169"/>
      <c r="D413" s="24"/>
      <c r="E413" s="24"/>
      <c r="F413" s="24"/>
      <c r="G413" s="24"/>
      <c r="H413" s="24"/>
      <c r="I413" s="29"/>
      <c r="J413" s="26"/>
      <c r="K413" s="26"/>
      <c r="L413" s="143"/>
      <c r="M413" s="143"/>
    </row>
    <row r="414" ht="18.0" customHeight="1">
      <c r="A414" s="145"/>
      <c r="B414" s="146"/>
      <c r="C414" s="169"/>
      <c r="D414" s="24"/>
      <c r="E414" s="24"/>
      <c r="F414" s="24"/>
      <c r="G414" s="24"/>
      <c r="H414" s="24"/>
      <c r="I414" s="29"/>
      <c r="J414" s="26"/>
      <c r="K414" s="26"/>
      <c r="L414" s="143"/>
      <c r="M414" s="143"/>
    </row>
    <row r="415" ht="18.0" customHeight="1">
      <c r="A415" s="145"/>
      <c r="B415" s="146"/>
      <c r="C415" s="169"/>
      <c r="D415" s="24"/>
      <c r="E415" s="24"/>
      <c r="F415" s="24"/>
      <c r="G415" s="24"/>
      <c r="H415" s="24"/>
      <c r="I415" s="29"/>
      <c r="J415" s="26"/>
      <c r="K415" s="26"/>
      <c r="L415" s="143"/>
      <c r="M415" s="143"/>
    </row>
    <row r="416" ht="18.0" customHeight="1">
      <c r="A416" s="145"/>
      <c r="B416" s="146"/>
      <c r="C416" s="169"/>
      <c r="D416" s="24"/>
      <c r="E416" s="24"/>
      <c r="F416" s="24"/>
      <c r="G416" s="24"/>
      <c r="H416" s="24"/>
      <c r="I416" s="25"/>
      <c r="J416" s="26"/>
      <c r="K416" s="26"/>
      <c r="L416" s="143"/>
      <c r="M416" s="143"/>
    </row>
    <row r="417" ht="18.0" customHeight="1">
      <c r="A417" s="145"/>
      <c r="B417" s="146"/>
      <c r="C417" s="169"/>
      <c r="D417" s="24"/>
      <c r="E417" s="24"/>
      <c r="F417" s="24"/>
      <c r="G417" s="24"/>
      <c r="H417" s="24"/>
      <c r="I417" s="25"/>
      <c r="J417" s="26"/>
      <c r="K417" s="26"/>
      <c r="L417" s="143"/>
      <c r="M417" s="143"/>
    </row>
    <row r="418" ht="18.0" customHeight="1">
      <c r="A418" s="145"/>
      <c r="B418" s="146"/>
      <c r="C418" s="169"/>
      <c r="D418" s="24"/>
      <c r="E418" s="24"/>
      <c r="F418" s="24"/>
      <c r="G418" s="24"/>
      <c r="H418" s="24"/>
      <c r="I418" s="25"/>
      <c r="J418" s="26"/>
      <c r="K418" s="26"/>
      <c r="L418" s="143"/>
      <c r="M418" s="143"/>
    </row>
    <row r="419" ht="18.0" customHeight="1">
      <c r="A419" s="145"/>
      <c r="B419" s="146"/>
      <c r="C419" s="169"/>
      <c r="D419" s="24"/>
      <c r="E419" s="24"/>
      <c r="F419" s="24"/>
      <c r="G419" s="24"/>
      <c r="H419" s="24"/>
      <c r="I419" s="29"/>
      <c r="J419" s="26"/>
      <c r="K419" s="26"/>
      <c r="L419" s="143"/>
      <c r="M419" s="143"/>
    </row>
    <row r="420" ht="18.0" customHeight="1">
      <c r="A420" s="127"/>
      <c r="B420" s="134"/>
      <c r="C420" s="169"/>
      <c r="D420" s="24"/>
      <c r="E420" s="24"/>
      <c r="F420" s="24"/>
      <c r="G420" s="24"/>
      <c r="H420" s="24"/>
      <c r="I420" s="25"/>
      <c r="J420" s="26"/>
      <c r="K420" s="26"/>
      <c r="L420" s="143"/>
      <c r="M420" s="143"/>
    </row>
    <row r="421" ht="18.0" customHeight="1">
      <c r="A421" s="145"/>
      <c r="B421" s="146"/>
      <c r="C421" s="169"/>
      <c r="D421" s="24"/>
      <c r="E421" s="24"/>
      <c r="F421" s="24"/>
      <c r="G421" s="24"/>
      <c r="H421" s="24"/>
      <c r="I421" s="25"/>
      <c r="J421" s="26"/>
      <c r="K421" s="26"/>
      <c r="L421" s="143"/>
      <c r="M421" s="143"/>
    </row>
    <row r="422" ht="18.0" customHeight="1">
      <c r="A422" s="145"/>
      <c r="B422" s="146"/>
      <c r="C422" s="169"/>
      <c r="D422" s="24"/>
      <c r="E422" s="24"/>
      <c r="F422" s="24"/>
      <c r="G422" s="24"/>
      <c r="H422" s="24"/>
      <c r="I422" s="25"/>
      <c r="J422" s="26"/>
      <c r="K422" s="26"/>
      <c r="L422" s="143"/>
      <c r="M422" s="143"/>
    </row>
    <row r="423" ht="18.0" customHeight="1">
      <c r="A423" s="145"/>
      <c r="B423" s="146"/>
      <c r="C423" s="169"/>
      <c r="D423" s="24"/>
      <c r="E423" s="24"/>
      <c r="F423" s="24"/>
      <c r="G423" s="24"/>
      <c r="H423" s="24"/>
      <c r="I423" s="29"/>
      <c r="J423" s="26"/>
      <c r="K423" s="26"/>
      <c r="L423" s="143"/>
      <c r="M423" s="143"/>
    </row>
    <row r="424" ht="18.0" customHeight="1">
      <c r="A424" s="145"/>
      <c r="B424" s="146"/>
      <c r="C424" s="169"/>
      <c r="D424" s="24"/>
      <c r="E424" s="24"/>
      <c r="F424" s="24"/>
      <c r="G424" s="24"/>
      <c r="H424" s="24"/>
      <c r="I424" s="25"/>
      <c r="J424" s="26"/>
      <c r="K424" s="26"/>
      <c r="L424" s="143"/>
      <c r="M424" s="143"/>
    </row>
    <row r="425" ht="18.0" customHeight="1">
      <c r="A425" s="145"/>
      <c r="B425" s="146"/>
      <c r="C425" s="169"/>
      <c r="D425" s="24"/>
      <c r="E425" s="24"/>
      <c r="F425" s="24"/>
      <c r="G425" s="24"/>
      <c r="H425" s="24"/>
      <c r="I425" s="25"/>
      <c r="J425" s="26"/>
      <c r="K425" s="26"/>
      <c r="L425" s="143"/>
      <c r="M425" s="143"/>
    </row>
    <row r="426" ht="18.0" customHeight="1">
      <c r="A426" s="145"/>
      <c r="B426" s="146"/>
      <c r="C426" s="169"/>
      <c r="D426" s="24"/>
      <c r="E426" s="24"/>
      <c r="F426" s="24"/>
      <c r="G426" s="24"/>
      <c r="H426" s="24"/>
      <c r="I426" s="25"/>
      <c r="J426" s="26"/>
      <c r="K426" s="26"/>
      <c r="L426" s="143"/>
      <c r="M426" s="143"/>
    </row>
    <row r="427" ht="18.0" customHeight="1">
      <c r="A427" s="145"/>
      <c r="B427" s="146"/>
      <c r="C427" s="169"/>
      <c r="D427" s="24"/>
      <c r="E427" s="24"/>
      <c r="F427" s="24"/>
      <c r="G427" s="24"/>
      <c r="H427" s="24"/>
      <c r="I427" s="25"/>
      <c r="J427" s="26"/>
      <c r="K427" s="26"/>
      <c r="L427" s="143"/>
      <c r="M427" s="143"/>
    </row>
    <row r="428" ht="18.0" customHeight="1">
      <c r="A428" s="145"/>
      <c r="B428" s="146"/>
      <c r="C428" s="169"/>
      <c r="D428" s="24"/>
      <c r="E428" s="24"/>
      <c r="F428" s="24"/>
      <c r="G428" s="24"/>
      <c r="H428" s="24"/>
      <c r="I428" s="25"/>
      <c r="J428" s="26"/>
      <c r="K428" s="26"/>
      <c r="L428" s="143"/>
      <c r="M428" s="143"/>
    </row>
    <row r="429" ht="18.0" customHeight="1">
      <c r="A429" s="145"/>
      <c r="B429" s="146"/>
      <c r="C429" s="169"/>
      <c r="D429" s="24"/>
      <c r="E429" s="24"/>
      <c r="F429" s="24"/>
      <c r="G429" s="24"/>
      <c r="H429" s="24"/>
      <c r="I429" s="25"/>
      <c r="J429" s="26"/>
      <c r="K429" s="26"/>
      <c r="L429" s="143"/>
      <c r="M429" s="143"/>
    </row>
    <row r="430" ht="18.0" customHeight="1">
      <c r="A430" s="145"/>
      <c r="B430" s="146"/>
      <c r="C430" s="169"/>
      <c r="D430" s="24"/>
      <c r="E430" s="24"/>
      <c r="F430" s="24"/>
      <c r="G430" s="24"/>
      <c r="H430" s="24"/>
      <c r="I430" s="25"/>
      <c r="J430" s="26"/>
      <c r="K430" s="26"/>
      <c r="L430" s="143"/>
      <c r="M430" s="143"/>
    </row>
    <row r="431" ht="18.0" customHeight="1">
      <c r="A431" s="145"/>
      <c r="B431" s="146"/>
      <c r="C431" s="169"/>
      <c r="D431" s="24"/>
      <c r="E431" s="24"/>
      <c r="F431" s="24"/>
      <c r="G431" s="24"/>
      <c r="H431" s="24"/>
      <c r="I431" s="29"/>
      <c r="J431" s="26"/>
      <c r="K431" s="26"/>
      <c r="L431" s="143"/>
      <c r="M431" s="143"/>
    </row>
    <row r="432" ht="18.0" customHeight="1">
      <c r="A432" s="145"/>
      <c r="B432" s="146"/>
      <c r="C432" s="169"/>
      <c r="D432" s="24"/>
      <c r="E432" s="24"/>
      <c r="F432" s="24"/>
      <c r="G432" s="24"/>
      <c r="H432" s="24"/>
      <c r="I432" s="29"/>
      <c r="J432" s="26"/>
      <c r="K432" s="26"/>
      <c r="L432" s="143"/>
      <c r="M432" s="143"/>
    </row>
    <row r="433" ht="18.0" customHeight="1">
      <c r="A433" s="145"/>
      <c r="B433" s="146"/>
      <c r="C433" s="169"/>
      <c r="D433" s="24"/>
      <c r="E433" s="24"/>
      <c r="F433" s="24"/>
      <c r="G433" s="24"/>
      <c r="H433" s="24"/>
      <c r="I433" s="29"/>
      <c r="J433" s="26"/>
      <c r="K433" s="26"/>
      <c r="L433" s="143"/>
      <c r="M433" s="143"/>
    </row>
    <row r="434" ht="18.0" customHeight="1">
      <c r="A434" s="145"/>
      <c r="B434" s="146"/>
      <c r="C434" s="169"/>
      <c r="D434" s="24"/>
      <c r="E434" s="24"/>
      <c r="F434" s="24"/>
      <c r="G434" s="24"/>
      <c r="H434" s="24"/>
      <c r="I434" s="25"/>
      <c r="J434" s="26"/>
      <c r="K434" s="26"/>
      <c r="L434" s="143"/>
      <c r="M434" s="143"/>
    </row>
    <row r="435" ht="18.0" customHeight="1">
      <c r="A435" s="145"/>
      <c r="B435" s="146"/>
      <c r="C435" s="169"/>
      <c r="D435" s="24"/>
      <c r="E435" s="24"/>
      <c r="F435" s="24"/>
      <c r="G435" s="24"/>
      <c r="H435" s="24"/>
      <c r="I435" s="25"/>
      <c r="J435" s="26"/>
      <c r="K435" s="26"/>
      <c r="L435" s="143"/>
      <c r="M435" s="143"/>
    </row>
    <row r="436" ht="18.0" customHeight="1">
      <c r="A436" s="145"/>
      <c r="B436" s="146"/>
      <c r="C436" s="169"/>
      <c r="D436" s="24"/>
      <c r="E436" s="24"/>
      <c r="F436" s="24"/>
      <c r="G436" s="24"/>
      <c r="H436" s="24"/>
      <c r="I436" s="25"/>
      <c r="J436" s="26"/>
      <c r="K436" s="26"/>
      <c r="L436" s="143"/>
      <c r="M436" s="143"/>
    </row>
    <row r="437" ht="18.0" customHeight="1">
      <c r="A437" s="127"/>
      <c r="B437" s="134"/>
      <c r="C437" s="169"/>
      <c r="D437" s="24"/>
      <c r="E437" s="24"/>
      <c r="F437" s="24"/>
      <c r="G437" s="24"/>
      <c r="H437" s="24"/>
      <c r="I437" s="25"/>
      <c r="J437" s="26"/>
      <c r="K437" s="26"/>
      <c r="L437" s="143"/>
      <c r="M437" s="143"/>
    </row>
    <row r="438" ht="18.0" customHeight="1">
      <c r="A438" s="145"/>
      <c r="B438" s="146"/>
      <c r="C438" s="169"/>
      <c r="D438" s="24"/>
      <c r="E438" s="24"/>
      <c r="F438" s="24"/>
      <c r="G438" s="24"/>
      <c r="H438" s="24"/>
      <c r="I438" s="25"/>
      <c r="J438" s="26"/>
      <c r="K438" s="26"/>
      <c r="L438" s="143"/>
      <c r="M438" s="143"/>
    </row>
    <row r="439" ht="18.0" customHeight="1">
      <c r="A439" s="145"/>
      <c r="B439" s="146"/>
      <c r="C439" s="169"/>
      <c r="D439" s="24"/>
      <c r="E439" s="24"/>
      <c r="F439" s="24"/>
      <c r="G439" s="24"/>
      <c r="H439" s="24"/>
      <c r="I439" s="25"/>
      <c r="J439" s="26"/>
      <c r="K439" s="26"/>
      <c r="L439" s="143"/>
      <c r="M439" s="143"/>
    </row>
    <row r="440" ht="18.0" customHeight="1">
      <c r="A440" s="145"/>
      <c r="B440" s="146"/>
      <c r="C440" s="169"/>
      <c r="D440" s="24"/>
      <c r="E440" s="24"/>
      <c r="F440" s="24"/>
      <c r="G440" s="24"/>
      <c r="H440" s="24"/>
      <c r="I440" s="25"/>
      <c r="J440" s="26"/>
      <c r="K440" s="26"/>
      <c r="L440" s="143"/>
      <c r="M440" s="143"/>
    </row>
    <row r="441" ht="18.0" customHeight="1">
      <c r="A441" s="145"/>
      <c r="B441" s="146"/>
      <c r="C441" s="169"/>
      <c r="D441" s="24"/>
      <c r="E441" s="24"/>
      <c r="F441" s="24"/>
      <c r="G441" s="24"/>
      <c r="H441" s="24"/>
      <c r="I441" s="29"/>
      <c r="J441" s="26"/>
      <c r="K441" s="26"/>
      <c r="L441" s="143"/>
      <c r="M441" s="143"/>
    </row>
    <row r="442" ht="18.0" customHeight="1">
      <c r="A442" s="145"/>
      <c r="B442" s="146"/>
      <c r="C442" s="169"/>
      <c r="D442" s="24"/>
      <c r="E442" s="24"/>
      <c r="F442" s="24"/>
      <c r="G442" s="24"/>
      <c r="H442" s="24"/>
      <c r="I442" s="29"/>
      <c r="J442" s="26"/>
      <c r="K442" s="26"/>
      <c r="L442" s="143"/>
      <c r="M442" s="143"/>
    </row>
    <row r="443" ht="18.0" customHeight="1">
      <c r="A443" s="127"/>
      <c r="B443" s="134"/>
      <c r="C443" s="169"/>
      <c r="D443" s="24"/>
      <c r="E443" s="24"/>
      <c r="F443" s="24"/>
      <c r="G443" s="24"/>
      <c r="H443" s="24"/>
      <c r="I443" s="25"/>
      <c r="J443" s="26"/>
      <c r="K443" s="26"/>
      <c r="L443" s="143"/>
      <c r="M443" s="143"/>
    </row>
    <row r="444" ht="18.0" customHeight="1">
      <c r="A444" s="127"/>
      <c r="B444" s="134"/>
      <c r="C444" s="169"/>
      <c r="D444" s="24"/>
      <c r="E444" s="24"/>
      <c r="F444" s="24"/>
      <c r="G444" s="24"/>
      <c r="H444" s="24"/>
      <c r="I444" s="25"/>
      <c r="J444" s="26"/>
      <c r="K444" s="26"/>
      <c r="L444" s="143"/>
      <c r="M444" s="143"/>
    </row>
    <row r="445" ht="18.0" customHeight="1">
      <c r="A445" s="145"/>
      <c r="B445" s="146"/>
      <c r="C445" s="169"/>
      <c r="D445" s="24"/>
      <c r="E445" s="24"/>
      <c r="F445" s="24"/>
      <c r="G445" s="24"/>
      <c r="H445" s="24"/>
      <c r="I445" s="25"/>
      <c r="J445" s="26"/>
      <c r="K445" s="26"/>
      <c r="L445" s="143"/>
      <c r="M445" s="143"/>
    </row>
    <row r="446" ht="18.0" customHeight="1">
      <c r="A446" s="145"/>
      <c r="B446" s="146"/>
      <c r="C446" s="169"/>
      <c r="D446" s="24"/>
      <c r="E446" s="24"/>
      <c r="F446" s="24"/>
      <c r="G446" s="24"/>
      <c r="H446" s="24"/>
      <c r="I446" s="25"/>
      <c r="J446" s="26"/>
      <c r="K446" s="26"/>
      <c r="L446" s="143"/>
      <c r="M446" s="143"/>
    </row>
    <row r="447" ht="18.0" customHeight="1">
      <c r="A447" s="145"/>
      <c r="B447" s="146"/>
      <c r="C447" s="169"/>
      <c r="D447" s="24"/>
      <c r="E447" s="24"/>
      <c r="F447" s="24"/>
      <c r="G447" s="24"/>
      <c r="H447" s="24"/>
      <c r="I447" s="25"/>
      <c r="J447" s="26"/>
      <c r="K447" s="26"/>
      <c r="L447" s="143"/>
      <c r="M447" s="143"/>
    </row>
    <row r="448" ht="18.0" customHeight="1">
      <c r="A448" s="145"/>
      <c r="B448" s="146"/>
      <c r="C448" s="169"/>
      <c r="D448" s="24"/>
      <c r="E448" s="24"/>
      <c r="F448" s="24"/>
      <c r="G448" s="24"/>
      <c r="H448" s="24"/>
      <c r="I448" s="25"/>
      <c r="J448" s="26"/>
      <c r="K448" s="26"/>
      <c r="L448" s="143"/>
      <c r="M448" s="143"/>
    </row>
    <row r="449" ht="18.0" customHeight="1">
      <c r="A449" s="145"/>
      <c r="B449" s="146"/>
      <c r="C449" s="169"/>
      <c r="D449" s="24"/>
      <c r="E449" s="24"/>
      <c r="F449" s="24"/>
      <c r="G449" s="24"/>
      <c r="H449" s="24"/>
      <c r="I449" s="25"/>
      <c r="J449" s="26"/>
      <c r="K449" s="26"/>
      <c r="L449" s="143"/>
      <c r="M449" s="143"/>
    </row>
    <row r="450" ht="18.0" customHeight="1">
      <c r="A450" s="145"/>
      <c r="B450" s="146"/>
      <c r="C450" s="169"/>
      <c r="D450" s="24"/>
      <c r="E450" s="24"/>
      <c r="F450" s="24"/>
      <c r="G450" s="24"/>
      <c r="H450" s="24"/>
      <c r="I450" s="25"/>
      <c r="J450" s="26"/>
      <c r="K450" s="26"/>
      <c r="L450" s="143"/>
      <c r="M450" s="143"/>
    </row>
    <row r="451" ht="18.0" customHeight="1">
      <c r="A451" s="145"/>
      <c r="B451" s="146"/>
      <c r="C451" s="169"/>
      <c r="D451" s="24"/>
      <c r="E451" s="24"/>
      <c r="F451" s="24"/>
      <c r="G451" s="24"/>
      <c r="H451" s="24"/>
      <c r="I451" s="25"/>
      <c r="J451" s="26"/>
      <c r="K451" s="26"/>
      <c r="L451" s="143"/>
      <c r="M451" s="143"/>
    </row>
    <row r="452" ht="18.0" customHeight="1">
      <c r="A452" s="145"/>
      <c r="B452" s="146"/>
      <c r="C452" s="169"/>
      <c r="D452" s="24"/>
      <c r="E452" s="24"/>
      <c r="F452" s="24"/>
      <c r="G452" s="51"/>
      <c r="H452" s="51"/>
      <c r="I452" s="29"/>
      <c r="J452" s="26"/>
      <c r="K452" s="26"/>
      <c r="L452" s="143"/>
      <c r="M452" s="143"/>
    </row>
    <row r="453" ht="18.0" customHeight="1">
      <c r="A453" s="145"/>
      <c r="B453" s="146"/>
      <c r="C453" s="169"/>
      <c r="D453" s="24"/>
      <c r="E453" s="24"/>
      <c r="F453" s="24"/>
      <c r="G453" s="24"/>
      <c r="H453" s="24"/>
      <c r="I453" s="25"/>
      <c r="J453" s="26"/>
      <c r="K453" s="26"/>
      <c r="L453" s="143"/>
      <c r="M453" s="143"/>
    </row>
    <row r="454" ht="18.0" customHeight="1">
      <c r="A454" s="145"/>
      <c r="B454" s="146"/>
      <c r="C454" s="169"/>
      <c r="D454" s="24"/>
      <c r="E454" s="24"/>
      <c r="F454" s="24"/>
      <c r="G454" s="24"/>
      <c r="H454" s="24"/>
      <c r="I454" s="25"/>
      <c r="J454" s="26"/>
      <c r="K454" s="26"/>
      <c r="L454" s="143"/>
      <c r="M454" s="143"/>
    </row>
    <row r="455" ht="18.0" customHeight="1">
      <c r="A455" s="145"/>
      <c r="B455" s="146"/>
      <c r="C455" s="169"/>
      <c r="D455" s="24"/>
      <c r="E455" s="24"/>
      <c r="F455" s="24"/>
      <c r="G455" s="24"/>
      <c r="H455" s="24"/>
      <c r="I455" s="29"/>
      <c r="J455" s="26"/>
      <c r="K455" s="26"/>
      <c r="L455" s="143"/>
      <c r="M455" s="143"/>
    </row>
    <row r="456" ht="18.0" customHeight="1">
      <c r="A456" s="145"/>
      <c r="B456" s="146"/>
      <c r="C456" s="169"/>
      <c r="D456" s="24"/>
      <c r="E456" s="24"/>
      <c r="F456" s="24"/>
      <c r="G456" s="24"/>
      <c r="H456" s="24"/>
      <c r="I456" s="25"/>
      <c r="J456" s="26"/>
      <c r="K456" s="26"/>
      <c r="L456" s="143"/>
      <c r="M456" s="143"/>
    </row>
    <row r="457" ht="18.0" customHeight="1">
      <c r="A457" s="127"/>
      <c r="B457" s="134"/>
      <c r="C457" s="169"/>
      <c r="D457" s="24"/>
      <c r="E457" s="24"/>
      <c r="F457" s="24"/>
      <c r="G457" s="24"/>
      <c r="H457" s="24"/>
      <c r="I457" s="25"/>
      <c r="J457" s="26"/>
      <c r="K457" s="26"/>
      <c r="L457" s="143"/>
      <c r="M457" s="143"/>
    </row>
    <row r="458" ht="18.0" customHeight="1">
      <c r="A458" s="145"/>
      <c r="B458" s="146"/>
      <c r="C458" s="169"/>
      <c r="D458" s="24"/>
      <c r="E458" s="24"/>
      <c r="F458" s="24"/>
      <c r="G458" s="24"/>
      <c r="H458" s="24"/>
      <c r="I458" s="29"/>
      <c r="J458" s="26"/>
      <c r="K458" s="26"/>
      <c r="L458" s="143"/>
      <c r="M458" s="143"/>
    </row>
    <row r="459" ht="18.0" customHeight="1">
      <c r="A459" s="145"/>
      <c r="B459" s="146"/>
      <c r="C459" s="169"/>
      <c r="D459" s="24"/>
      <c r="E459" s="24"/>
      <c r="F459" s="24"/>
      <c r="G459" s="24"/>
      <c r="H459" s="24"/>
      <c r="I459" s="25"/>
      <c r="J459" s="26"/>
      <c r="K459" s="26"/>
      <c r="L459" s="143"/>
      <c r="M459" s="143"/>
    </row>
    <row r="460" ht="18.0" customHeight="1">
      <c r="A460" s="145"/>
      <c r="B460" s="146"/>
      <c r="C460" s="169"/>
      <c r="D460" s="24"/>
      <c r="E460" s="24"/>
      <c r="F460" s="24"/>
      <c r="G460" s="24"/>
      <c r="H460" s="24"/>
      <c r="I460" s="29"/>
      <c r="J460" s="26"/>
      <c r="K460" s="26"/>
      <c r="L460" s="143"/>
      <c r="M460" s="143"/>
    </row>
    <row r="461" ht="18.0" customHeight="1">
      <c r="A461" s="145"/>
      <c r="B461" s="146"/>
      <c r="C461" s="169"/>
      <c r="D461" s="24"/>
      <c r="E461" s="24"/>
      <c r="F461" s="24"/>
      <c r="G461" s="24"/>
      <c r="H461" s="24"/>
      <c r="I461" s="25"/>
      <c r="J461" s="26"/>
      <c r="K461" s="26"/>
      <c r="L461" s="143"/>
      <c r="M461" s="143"/>
    </row>
    <row r="462" ht="18.0" customHeight="1">
      <c r="A462" s="145"/>
      <c r="B462" s="146"/>
      <c r="C462" s="169"/>
      <c r="D462" s="24"/>
      <c r="E462" s="24"/>
      <c r="F462" s="24"/>
      <c r="G462" s="24"/>
      <c r="H462" s="24"/>
      <c r="I462" s="25"/>
      <c r="J462" s="26"/>
      <c r="K462" s="26"/>
      <c r="L462" s="143"/>
      <c r="M462" s="143"/>
    </row>
    <row r="463" ht="18.0" customHeight="1">
      <c r="A463" s="145"/>
      <c r="B463" s="146"/>
      <c r="C463" s="169"/>
      <c r="D463" s="24"/>
      <c r="E463" s="24"/>
      <c r="F463" s="24"/>
      <c r="G463" s="24"/>
      <c r="H463" s="24"/>
      <c r="I463" s="25"/>
      <c r="J463" s="26"/>
      <c r="K463" s="26"/>
      <c r="L463" s="143"/>
      <c r="M463" s="143"/>
    </row>
    <row r="464" ht="18.0" customHeight="1">
      <c r="A464" s="127"/>
      <c r="B464" s="134"/>
      <c r="C464" s="169"/>
      <c r="D464" s="24"/>
      <c r="E464" s="24"/>
      <c r="F464" s="24"/>
      <c r="G464" s="24"/>
      <c r="H464" s="24"/>
      <c r="I464" s="29"/>
      <c r="J464" s="31"/>
      <c r="K464" s="31"/>
      <c r="L464" s="143"/>
      <c r="M464" s="143"/>
    </row>
    <row r="465" ht="18.0" customHeight="1">
      <c r="A465" s="145"/>
      <c r="B465" s="146"/>
      <c r="C465" s="169"/>
      <c r="D465" s="24"/>
      <c r="E465" s="24"/>
      <c r="F465" s="24"/>
      <c r="G465" s="24"/>
      <c r="H465" s="24"/>
      <c r="I465" s="25"/>
      <c r="J465" s="26"/>
      <c r="K465" s="26"/>
      <c r="L465" s="143"/>
      <c r="M465" s="143"/>
    </row>
    <row r="466" ht="18.0" customHeight="1">
      <c r="A466" s="145"/>
      <c r="B466" s="146"/>
      <c r="C466" s="169"/>
      <c r="D466" s="24"/>
      <c r="E466" s="24"/>
      <c r="F466" s="24"/>
      <c r="G466" s="24"/>
      <c r="H466" s="24"/>
      <c r="I466" s="29"/>
      <c r="J466" s="26"/>
      <c r="K466" s="26"/>
      <c r="L466" s="143"/>
      <c r="M466" s="143"/>
    </row>
    <row r="467" ht="18.0" customHeight="1">
      <c r="A467" s="145"/>
      <c r="B467" s="146"/>
      <c r="C467" s="169"/>
      <c r="D467" s="24"/>
      <c r="E467" s="24"/>
      <c r="F467" s="24"/>
      <c r="G467" s="24"/>
      <c r="H467" s="24"/>
      <c r="I467" s="25"/>
      <c r="J467" s="26"/>
      <c r="K467" s="26"/>
      <c r="L467" s="143"/>
      <c r="M467" s="143"/>
    </row>
    <row r="468" ht="18.0" customHeight="1">
      <c r="A468" s="145"/>
      <c r="B468" s="146"/>
      <c r="C468" s="169"/>
      <c r="D468" s="24"/>
      <c r="E468" s="24"/>
      <c r="F468" s="24"/>
      <c r="G468" s="24"/>
      <c r="H468" s="24"/>
      <c r="I468" s="25"/>
      <c r="J468" s="26"/>
      <c r="K468" s="26"/>
      <c r="L468" s="143"/>
      <c r="M468" s="143"/>
    </row>
    <row r="469" ht="18.0" customHeight="1">
      <c r="A469" s="127"/>
      <c r="B469" s="134"/>
      <c r="C469" s="169"/>
      <c r="D469" s="24"/>
      <c r="E469" s="24"/>
      <c r="F469" s="24"/>
      <c r="G469" s="24"/>
      <c r="H469" s="24"/>
      <c r="I469" s="25"/>
      <c r="J469" s="26"/>
      <c r="K469" s="26"/>
      <c r="L469" s="143"/>
      <c r="M469" s="143"/>
    </row>
    <row r="470" ht="18.0" customHeight="1">
      <c r="A470" s="127"/>
      <c r="B470" s="134"/>
      <c r="C470" s="169"/>
      <c r="D470" s="24"/>
      <c r="E470" s="24"/>
      <c r="F470" s="24"/>
      <c r="G470" s="24"/>
      <c r="H470" s="24"/>
      <c r="I470" s="25"/>
      <c r="J470" s="26"/>
      <c r="K470" s="26"/>
      <c r="L470" s="143"/>
      <c r="M470" s="143"/>
    </row>
    <row r="471" ht="18.0" customHeight="1">
      <c r="A471" s="145"/>
      <c r="B471" s="146"/>
      <c r="C471" s="169"/>
      <c r="D471" s="24"/>
      <c r="E471" s="24"/>
      <c r="F471" s="24"/>
      <c r="G471" s="24"/>
      <c r="H471" s="24"/>
      <c r="I471" s="25"/>
      <c r="J471" s="26"/>
      <c r="K471" s="26"/>
      <c r="L471" s="143"/>
      <c r="M471" s="143"/>
    </row>
    <row r="472" ht="18.0" customHeight="1">
      <c r="A472" s="145"/>
      <c r="B472" s="146"/>
      <c r="C472" s="169"/>
      <c r="D472" s="24"/>
      <c r="E472" s="24"/>
      <c r="F472" s="24"/>
      <c r="G472" s="24"/>
      <c r="H472" s="24"/>
      <c r="I472" s="25"/>
      <c r="J472" s="26"/>
      <c r="K472" s="26"/>
      <c r="L472" s="143"/>
      <c r="M472" s="143"/>
    </row>
    <row r="473" ht="18.0" customHeight="1">
      <c r="A473" s="145"/>
      <c r="B473" s="146"/>
      <c r="C473" s="169"/>
      <c r="D473" s="24"/>
      <c r="E473" s="24"/>
      <c r="F473" s="24"/>
      <c r="G473" s="24"/>
      <c r="H473" s="24"/>
      <c r="I473" s="25"/>
      <c r="J473" s="26"/>
      <c r="K473" s="26"/>
      <c r="L473" s="143"/>
      <c r="M473" s="143"/>
    </row>
    <row r="474" ht="18.0" customHeight="1">
      <c r="A474" s="145"/>
      <c r="B474" s="146"/>
      <c r="C474" s="169"/>
      <c r="D474" s="24"/>
      <c r="E474" s="24"/>
      <c r="F474" s="24"/>
      <c r="G474" s="24"/>
      <c r="H474" s="24"/>
      <c r="I474" s="25"/>
      <c r="J474" s="26"/>
      <c r="K474" s="26"/>
      <c r="L474" s="143"/>
      <c r="M474" s="143"/>
    </row>
    <row r="475" ht="18.0" customHeight="1">
      <c r="A475" s="145"/>
      <c r="B475" s="146"/>
      <c r="C475" s="169"/>
      <c r="D475" s="24"/>
      <c r="E475" s="24"/>
      <c r="F475" s="24"/>
      <c r="G475" s="24"/>
      <c r="H475" s="24"/>
      <c r="I475" s="25"/>
      <c r="J475" s="26"/>
      <c r="K475" s="26"/>
      <c r="L475" s="143"/>
      <c r="M475" s="143"/>
    </row>
    <row r="476" ht="18.0" customHeight="1">
      <c r="A476" s="145"/>
      <c r="B476" s="146"/>
      <c r="C476" s="169"/>
      <c r="D476" s="24"/>
      <c r="E476" s="24"/>
      <c r="F476" s="24"/>
      <c r="G476" s="24"/>
      <c r="H476" s="24"/>
      <c r="I476" s="25"/>
      <c r="J476" s="26"/>
      <c r="K476" s="26"/>
      <c r="L476" s="143"/>
      <c r="M476" s="143"/>
    </row>
    <row r="477" ht="18.0" customHeight="1">
      <c r="A477" s="145"/>
      <c r="B477" s="146"/>
      <c r="C477" s="169"/>
      <c r="D477" s="24"/>
      <c r="E477" s="24"/>
      <c r="F477" s="24"/>
      <c r="G477" s="24"/>
      <c r="H477" s="24"/>
      <c r="I477" s="25"/>
      <c r="J477" s="26"/>
      <c r="K477" s="26"/>
      <c r="L477" s="143"/>
      <c r="M477" s="143"/>
    </row>
    <row r="478" ht="18.0" customHeight="1">
      <c r="A478" s="145"/>
      <c r="B478" s="146"/>
      <c r="C478" s="169"/>
      <c r="D478" s="24"/>
      <c r="E478" s="24"/>
      <c r="F478" s="24"/>
      <c r="G478" s="24"/>
      <c r="H478" s="24"/>
      <c r="I478" s="25"/>
      <c r="J478" s="26"/>
      <c r="K478" s="26"/>
      <c r="L478" s="143"/>
      <c r="M478" s="143"/>
    </row>
    <row r="479" ht="18.0" customHeight="1">
      <c r="A479" s="145"/>
      <c r="B479" s="146"/>
      <c r="C479" s="169"/>
      <c r="D479" s="24"/>
      <c r="E479" s="24"/>
      <c r="F479" s="24"/>
      <c r="G479" s="24"/>
      <c r="H479" s="24"/>
      <c r="I479" s="25"/>
      <c r="J479" s="26"/>
      <c r="K479" s="26"/>
      <c r="L479" s="143"/>
      <c r="M479" s="143"/>
    </row>
    <row r="480" ht="18.0" customHeight="1">
      <c r="A480" s="145"/>
      <c r="B480" s="146"/>
      <c r="C480" s="169"/>
      <c r="D480" s="24"/>
      <c r="E480" s="24"/>
      <c r="F480" s="24"/>
      <c r="G480" s="24"/>
      <c r="H480" s="24"/>
      <c r="I480" s="25"/>
      <c r="J480" s="26"/>
      <c r="K480" s="26"/>
      <c r="L480" s="143"/>
      <c r="M480" s="143"/>
    </row>
    <row r="481" ht="18.0" customHeight="1">
      <c r="A481" s="145"/>
      <c r="B481" s="146"/>
      <c r="C481" s="169"/>
      <c r="D481" s="24"/>
      <c r="E481" s="24"/>
      <c r="F481" s="24"/>
      <c r="G481" s="24"/>
      <c r="H481" s="24"/>
      <c r="I481" s="25"/>
      <c r="J481" s="26"/>
      <c r="K481" s="26"/>
      <c r="L481" s="143"/>
      <c r="M481" s="143"/>
    </row>
    <row r="482" ht="18.0" customHeight="1">
      <c r="A482" s="145"/>
      <c r="B482" s="146"/>
      <c r="C482" s="169"/>
      <c r="D482" s="24"/>
      <c r="E482" s="24"/>
      <c r="F482" s="24"/>
      <c r="G482" s="24"/>
      <c r="H482" s="24"/>
      <c r="I482" s="25"/>
      <c r="J482" s="26"/>
      <c r="K482" s="26"/>
      <c r="L482" s="143"/>
      <c r="M482" s="143"/>
    </row>
    <row r="483" ht="18.0" customHeight="1">
      <c r="A483" s="145"/>
      <c r="B483" s="146"/>
      <c r="C483" s="169"/>
      <c r="D483" s="24"/>
      <c r="E483" s="24"/>
      <c r="F483" s="24"/>
      <c r="G483" s="24"/>
      <c r="H483" s="24"/>
      <c r="I483" s="25"/>
      <c r="J483" s="26"/>
      <c r="K483" s="26"/>
      <c r="L483" s="143"/>
      <c r="M483" s="143"/>
    </row>
    <row r="484" ht="18.0" customHeight="1">
      <c r="A484" s="145"/>
      <c r="B484" s="146"/>
      <c r="C484" s="169"/>
      <c r="D484" s="24"/>
      <c r="E484" s="24"/>
      <c r="F484" s="24"/>
      <c r="G484" s="24"/>
      <c r="H484" s="24"/>
      <c r="I484" s="25"/>
      <c r="J484" s="26"/>
      <c r="K484" s="26"/>
      <c r="L484" s="143"/>
      <c r="M484" s="143"/>
    </row>
    <row r="485" ht="18.0" customHeight="1">
      <c r="A485" s="145"/>
      <c r="B485" s="146"/>
      <c r="C485" s="169"/>
      <c r="D485" s="24"/>
      <c r="E485" s="24"/>
      <c r="F485" s="24"/>
      <c r="G485" s="24"/>
      <c r="H485" s="24"/>
      <c r="I485" s="25"/>
      <c r="J485" s="26"/>
      <c r="K485" s="26"/>
      <c r="L485" s="143"/>
      <c r="M485" s="143"/>
    </row>
    <row r="486" ht="18.0" customHeight="1">
      <c r="A486" s="127"/>
      <c r="B486" s="134"/>
      <c r="C486" s="169"/>
      <c r="D486" s="24"/>
      <c r="E486" s="24"/>
      <c r="F486" s="24"/>
      <c r="G486" s="24"/>
      <c r="H486" s="24"/>
      <c r="I486" s="25"/>
      <c r="J486" s="26"/>
      <c r="K486" s="26"/>
      <c r="L486" s="143"/>
      <c r="M486" s="143"/>
    </row>
    <row r="487" ht="18.0" customHeight="1">
      <c r="A487" s="145"/>
      <c r="B487" s="146"/>
      <c r="C487" s="169"/>
      <c r="D487" s="24"/>
      <c r="E487" s="24"/>
      <c r="F487" s="24"/>
      <c r="G487" s="24"/>
      <c r="H487" s="24"/>
      <c r="I487" s="25"/>
      <c r="J487" s="26"/>
      <c r="K487" s="26"/>
      <c r="L487" s="143"/>
      <c r="M487" s="143"/>
    </row>
    <row r="488" ht="18.0" customHeight="1">
      <c r="A488" s="145"/>
      <c r="B488" s="146"/>
      <c r="C488" s="169"/>
      <c r="D488" s="24"/>
      <c r="E488" s="24"/>
      <c r="F488" s="24"/>
      <c r="G488" s="24"/>
      <c r="H488" s="24"/>
      <c r="I488" s="29"/>
      <c r="J488" s="26"/>
      <c r="K488" s="26"/>
      <c r="L488" s="143"/>
      <c r="M488" s="143"/>
    </row>
    <row r="489" ht="18.0" customHeight="1">
      <c r="A489" s="145"/>
      <c r="B489" s="146"/>
      <c r="C489" s="169"/>
      <c r="D489" s="24"/>
      <c r="E489" s="24"/>
      <c r="F489" s="24"/>
      <c r="G489" s="24"/>
      <c r="H489" s="24"/>
      <c r="I489" s="25"/>
      <c r="J489" s="26"/>
      <c r="K489" s="26"/>
      <c r="L489" s="143"/>
      <c r="M489" s="143"/>
    </row>
    <row r="490" ht="18.0" customHeight="1">
      <c r="A490" s="127"/>
      <c r="B490" s="134"/>
      <c r="C490" s="169"/>
      <c r="D490" s="24"/>
      <c r="E490" s="24"/>
      <c r="F490" s="24"/>
      <c r="G490" s="24"/>
      <c r="H490" s="24"/>
      <c r="I490" s="25"/>
      <c r="J490" s="26"/>
      <c r="K490" s="26"/>
      <c r="L490" s="143"/>
      <c r="M490" s="143"/>
    </row>
    <row r="491" ht="18.0" customHeight="1">
      <c r="A491" s="145"/>
      <c r="B491" s="146"/>
      <c r="C491" s="169"/>
      <c r="D491" s="24"/>
      <c r="E491" s="24"/>
      <c r="F491" s="24"/>
      <c r="G491" s="24"/>
      <c r="H491" s="24"/>
      <c r="I491" s="25"/>
      <c r="J491" s="26"/>
      <c r="K491" s="26"/>
      <c r="L491" s="143"/>
      <c r="M491" s="143"/>
    </row>
    <row r="492" ht="18.0" customHeight="1">
      <c r="A492" s="145"/>
      <c r="B492" s="146"/>
      <c r="C492" s="169"/>
      <c r="D492" s="24"/>
      <c r="E492" s="24"/>
      <c r="F492" s="24"/>
      <c r="G492" s="24"/>
      <c r="H492" s="24"/>
      <c r="I492" s="25"/>
      <c r="J492" s="26"/>
      <c r="K492" s="26"/>
      <c r="L492" s="143"/>
      <c r="M492" s="143"/>
    </row>
    <row r="493" ht="18.0" customHeight="1">
      <c r="A493" s="145"/>
      <c r="B493" s="146"/>
      <c r="C493" s="169"/>
      <c r="D493" s="24"/>
      <c r="E493" s="24"/>
      <c r="F493" s="24"/>
      <c r="G493" s="24"/>
      <c r="H493" s="24"/>
      <c r="I493" s="29"/>
      <c r="J493" s="26"/>
      <c r="K493" s="26"/>
      <c r="L493" s="143"/>
      <c r="M493" s="143"/>
    </row>
    <row r="494" ht="18.0" customHeight="1">
      <c r="A494" s="145"/>
      <c r="B494" s="146"/>
      <c r="C494" s="169"/>
      <c r="D494" s="24"/>
      <c r="E494" s="24"/>
      <c r="F494" s="24"/>
      <c r="G494" s="24"/>
      <c r="H494" s="24"/>
      <c r="I494" s="29"/>
      <c r="J494" s="26"/>
      <c r="K494" s="26"/>
      <c r="L494" s="143"/>
      <c r="M494" s="143"/>
    </row>
    <row r="495" ht="18.0" customHeight="1">
      <c r="A495" s="145"/>
      <c r="B495" s="146"/>
      <c r="C495" s="169"/>
      <c r="D495" s="24"/>
      <c r="E495" s="24"/>
      <c r="F495" s="24"/>
      <c r="G495" s="24"/>
      <c r="H495" s="24"/>
      <c r="I495" s="29"/>
      <c r="J495" s="26"/>
      <c r="K495" s="26"/>
      <c r="L495" s="143"/>
      <c r="M495" s="143"/>
    </row>
    <row r="496" ht="18.0" customHeight="1">
      <c r="A496" s="145"/>
      <c r="B496" s="146"/>
      <c r="C496" s="169"/>
      <c r="D496" s="24"/>
      <c r="E496" s="24"/>
      <c r="F496" s="24"/>
      <c r="G496" s="24"/>
      <c r="H496" s="24"/>
      <c r="I496" s="29"/>
      <c r="J496" s="26"/>
      <c r="K496" s="26"/>
      <c r="L496" s="143"/>
      <c r="M496" s="143"/>
    </row>
    <row r="497" ht="18.0" customHeight="1">
      <c r="A497" s="145"/>
      <c r="B497" s="146"/>
      <c r="C497" s="169"/>
      <c r="D497" s="24"/>
      <c r="E497" s="24"/>
      <c r="F497" s="24"/>
      <c r="G497" s="24"/>
      <c r="H497" s="24"/>
      <c r="I497" s="29"/>
      <c r="J497" s="26"/>
      <c r="K497" s="26"/>
      <c r="L497" s="143"/>
      <c r="M497" s="143"/>
    </row>
    <row r="498" ht="18.0" customHeight="1">
      <c r="A498" s="145"/>
      <c r="B498" s="146"/>
      <c r="C498" s="169"/>
      <c r="D498" s="24"/>
      <c r="E498" s="24"/>
      <c r="F498" s="24"/>
      <c r="G498" s="24"/>
      <c r="H498" s="24"/>
      <c r="I498" s="25"/>
      <c r="J498" s="26"/>
      <c r="K498" s="26"/>
      <c r="L498" s="143"/>
      <c r="M498" s="143"/>
    </row>
    <row r="499" ht="18.0" customHeight="1">
      <c r="A499" s="145"/>
      <c r="B499" s="146"/>
      <c r="C499" s="169"/>
      <c r="D499" s="24"/>
      <c r="E499" s="24"/>
      <c r="F499" s="24"/>
      <c r="G499" s="24"/>
      <c r="H499" s="24"/>
      <c r="I499" s="25"/>
      <c r="J499" s="26"/>
      <c r="K499" s="26"/>
      <c r="L499" s="143"/>
      <c r="M499" s="143"/>
    </row>
    <row r="500" ht="18.0" customHeight="1">
      <c r="A500" s="145"/>
      <c r="B500" s="146"/>
      <c r="C500" s="169"/>
      <c r="D500" s="24"/>
      <c r="E500" s="24"/>
      <c r="F500" s="24"/>
      <c r="G500" s="24"/>
      <c r="H500" s="24"/>
      <c r="I500" s="25"/>
      <c r="J500" s="26"/>
      <c r="K500" s="26"/>
      <c r="L500" s="143"/>
      <c r="M500" s="143"/>
    </row>
    <row r="501" ht="18.0" customHeight="1">
      <c r="A501" s="145"/>
      <c r="B501" s="146"/>
      <c r="C501" s="169"/>
      <c r="D501" s="24"/>
      <c r="E501" s="24"/>
      <c r="F501" s="24"/>
      <c r="G501" s="24"/>
      <c r="H501" s="24"/>
      <c r="I501" s="29"/>
      <c r="J501" s="26"/>
      <c r="K501" s="26"/>
      <c r="L501" s="143"/>
      <c r="M501" s="143"/>
    </row>
    <row r="502" ht="18.0" customHeight="1">
      <c r="A502" s="145"/>
      <c r="B502" s="146"/>
      <c r="C502" s="169"/>
      <c r="D502" s="24"/>
      <c r="E502" s="24"/>
      <c r="F502" s="24"/>
      <c r="G502" s="24"/>
      <c r="H502" s="24"/>
      <c r="I502" s="29"/>
      <c r="J502" s="26"/>
      <c r="K502" s="26"/>
      <c r="L502" s="143"/>
      <c r="M502" s="143"/>
    </row>
    <row r="503" ht="18.0" customHeight="1">
      <c r="A503" s="145"/>
      <c r="B503" s="146"/>
      <c r="C503" s="169"/>
      <c r="D503" s="24"/>
      <c r="E503" s="24"/>
      <c r="F503" s="24"/>
      <c r="G503" s="24"/>
      <c r="H503" s="24"/>
      <c r="I503" s="29"/>
      <c r="J503" s="26"/>
      <c r="K503" s="26"/>
      <c r="L503" s="143"/>
      <c r="M503" s="143"/>
    </row>
    <row r="504" ht="18.0" customHeight="1">
      <c r="A504" s="145"/>
      <c r="B504" s="146"/>
      <c r="C504" s="169"/>
      <c r="D504" s="24"/>
      <c r="E504" s="24"/>
      <c r="F504" s="24"/>
      <c r="G504" s="24"/>
      <c r="H504" s="24"/>
      <c r="I504" s="25"/>
      <c r="J504" s="26"/>
      <c r="K504" s="26"/>
      <c r="L504" s="143"/>
      <c r="M504" s="143"/>
    </row>
    <row r="505" ht="18.0" customHeight="1">
      <c r="A505" s="145"/>
      <c r="B505" s="146"/>
      <c r="C505" s="169"/>
      <c r="D505" s="24"/>
      <c r="E505" s="24"/>
      <c r="F505" s="24"/>
      <c r="G505" s="24"/>
      <c r="H505" s="24"/>
      <c r="I505" s="29"/>
      <c r="J505" s="26"/>
      <c r="K505" s="26"/>
      <c r="L505" s="143"/>
      <c r="M505" s="143"/>
    </row>
    <row r="506" ht="18.0" customHeight="1">
      <c r="A506" s="145"/>
      <c r="B506" s="146"/>
      <c r="C506" s="169"/>
      <c r="D506" s="24"/>
      <c r="E506" s="24"/>
      <c r="F506" s="24"/>
      <c r="G506" s="24"/>
      <c r="H506" s="24"/>
      <c r="I506" s="25"/>
      <c r="J506" s="26"/>
      <c r="K506" s="26"/>
      <c r="L506" s="143"/>
      <c r="M506" s="143"/>
    </row>
    <row r="507" ht="18.0" customHeight="1">
      <c r="A507" s="145"/>
      <c r="B507" s="146"/>
      <c r="C507" s="169"/>
      <c r="D507" s="24"/>
      <c r="E507" s="24"/>
      <c r="F507" s="24"/>
      <c r="G507" s="24"/>
      <c r="H507" s="24"/>
      <c r="I507" s="25"/>
      <c r="J507" s="26"/>
      <c r="K507" s="26"/>
      <c r="L507" s="143"/>
      <c r="M507" s="143"/>
    </row>
    <row r="508" ht="18.0" customHeight="1">
      <c r="A508" s="127"/>
      <c r="B508" s="134"/>
      <c r="C508" s="169"/>
      <c r="D508" s="24"/>
      <c r="E508" s="24"/>
      <c r="F508" s="24"/>
      <c r="G508" s="24"/>
      <c r="H508" s="24"/>
      <c r="I508" s="25"/>
      <c r="J508" s="26"/>
      <c r="K508" s="26"/>
      <c r="L508" s="143"/>
      <c r="M508" s="143"/>
    </row>
    <row r="509" ht="18.0" customHeight="1">
      <c r="A509" s="145"/>
      <c r="B509" s="146"/>
      <c r="C509" s="169"/>
      <c r="D509" s="24"/>
      <c r="E509" s="24"/>
      <c r="F509" s="24"/>
      <c r="G509" s="24"/>
      <c r="H509" s="24"/>
      <c r="I509" s="25"/>
      <c r="J509" s="26"/>
      <c r="K509" s="26"/>
      <c r="L509" s="143"/>
      <c r="M509" s="143"/>
    </row>
    <row r="510" ht="18.0" customHeight="1">
      <c r="A510" s="145"/>
      <c r="B510" s="146"/>
      <c r="C510" s="169"/>
      <c r="D510" s="24"/>
      <c r="E510" s="24"/>
      <c r="F510" s="24"/>
      <c r="G510" s="24"/>
      <c r="H510" s="24"/>
      <c r="I510" s="25"/>
      <c r="J510" s="26"/>
      <c r="K510" s="26"/>
      <c r="L510" s="143"/>
      <c r="M510" s="143"/>
    </row>
    <row r="511" ht="18.0" customHeight="1">
      <c r="A511" s="145"/>
      <c r="B511" s="146"/>
      <c r="C511" s="169"/>
      <c r="D511" s="24"/>
      <c r="E511" s="24"/>
      <c r="F511" s="24"/>
      <c r="G511" s="24"/>
      <c r="H511" s="24"/>
      <c r="I511" s="25"/>
      <c r="J511" s="26"/>
      <c r="K511" s="26"/>
      <c r="L511" s="143"/>
      <c r="M511" s="143"/>
    </row>
    <row r="512" ht="18.0" customHeight="1">
      <c r="A512" s="145"/>
      <c r="B512" s="146"/>
      <c r="C512" s="169"/>
      <c r="D512" s="24"/>
      <c r="E512" s="24"/>
      <c r="F512" s="24"/>
      <c r="G512" s="24"/>
      <c r="H512" s="24"/>
      <c r="I512" s="25"/>
      <c r="J512" s="26"/>
      <c r="K512" s="26"/>
      <c r="L512" s="143"/>
      <c r="M512" s="143"/>
    </row>
    <row r="513" ht="18.0" customHeight="1">
      <c r="A513" s="145"/>
      <c r="B513" s="146"/>
      <c r="C513" s="169"/>
      <c r="D513" s="24"/>
      <c r="E513" s="24"/>
      <c r="F513" s="24"/>
      <c r="G513" s="24"/>
      <c r="H513" s="24"/>
      <c r="I513" s="25"/>
      <c r="J513" s="26"/>
      <c r="K513" s="26"/>
      <c r="L513" s="143"/>
      <c r="M513" s="143"/>
    </row>
    <row r="514" ht="18.0" customHeight="1">
      <c r="A514" s="145"/>
      <c r="B514" s="146"/>
      <c r="C514" s="169"/>
      <c r="D514" s="24"/>
      <c r="E514" s="24"/>
      <c r="F514" s="24"/>
      <c r="G514" s="24"/>
      <c r="H514" s="24"/>
      <c r="I514" s="25"/>
      <c r="J514" s="26"/>
      <c r="K514" s="26"/>
      <c r="L514" s="143"/>
      <c r="M514" s="143"/>
    </row>
    <row r="515" ht="18.0" customHeight="1">
      <c r="A515" s="127"/>
      <c r="B515" s="134"/>
      <c r="C515" s="169"/>
      <c r="D515" s="24"/>
      <c r="E515" s="24"/>
      <c r="F515" s="24"/>
      <c r="G515" s="24"/>
      <c r="H515" s="24"/>
      <c r="I515" s="25"/>
      <c r="J515" s="26"/>
      <c r="K515" s="26"/>
      <c r="L515" s="143"/>
      <c r="M515" s="143"/>
    </row>
    <row r="516" ht="18.0" customHeight="1">
      <c r="A516" s="145"/>
      <c r="B516" s="146"/>
      <c r="C516" s="169"/>
      <c r="D516" s="24"/>
      <c r="E516" s="24"/>
      <c r="F516" s="24"/>
      <c r="G516" s="51"/>
      <c r="H516" s="51"/>
      <c r="I516" s="25"/>
      <c r="J516" s="26"/>
      <c r="K516" s="26"/>
      <c r="L516" s="143"/>
      <c r="M516" s="143"/>
    </row>
    <row r="517" ht="18.0" customHeight="1">
      <c r="A517" s="145"/>
      <c r="B517" s="146"/>
      <c r="C517" s="169"/>
      <c r="D517" s="24"/>
      <c r="E517" s="24"/>
      <c r="F517" s="24"/>
      <c r="G517" s="24"/>
      <c r="H517" s="24"/>
      <c r="I517" s="25"/>
      <c r="J517" s="26"/>
      <c r="K517" s="26"/>
      <c r="L517" s="143"/>
      <c r="M517" s="143"/>
    </row>
    <row r="518" ht="18.0" customHeight="1">
      <c r="A518" s="145"/>
      <c r="B518" s="146"/>
      <c r="C518" s="169"/>
      <c r="D518" s="24"/>
      <c r="E518" s="24"/>
      <c r="F518" s="24"/>
      <c r="G518" s="24"/>
      <c r="H518" s="24"/>
      <c r="I518" s="25"/>
      <c r="J518" s="26"/>
      <c r="K518" s="26"/>
      <c r="L518" s="143"/>
      <c r="M518" s="143"/>
    </row>
    <row r="519" ht="18.0" customHeight="1">
      <c r="A519" s="145"/>
      <c r="B519" s="146"/>
      <c r="C519" s="169"/>
      <c r="D519" s="24"/>
      <c r="E519" s="24"/>
      <c r="F519" s="24"/>
      <c r="G519" s="24"/>
      <c r="H519" s="24"/>
      <c r="I519" s="25"/>
      <c r="J519" s="26"/>
      <c r="K519" s="26"/>
      <c r="L519" s="143"/>
      <c r="M519" s="143"/>
    </row>
    <row r="520" ht="18.0" customHeight="1">
      <c r="A520" s="145"/>
      <c r="B520" s="146"/>
      <c r="C520" s="169"/>
      <c r="D520" s="24"/>
      <c r="E520" s="24"/>
      <c r="F520" s="24"/>
      <c r="G520" s="24"/>
      <c r="H520" s="24"/>
      <c r="I520" s="25"/>
      <c r="J520" s="26"/>
      <c r="K520" s="26"/>
      <c r="L520" s="143"/>
      <c r="M520" s="143"/>
    </row>
    <row r="521" ht="18.0" customHeight="1">
      <c r="A521" s="145"/>
      <c r="B521" s="146"/>
      <c r="C521" s="169"/>
      <c r="D521" s="24"/>
      <c r="E521" s="24"/>
      <c r="F521" s="24"/>
      <c r="G521" s="24"/>
      <c r="H521" s="24"/>
      <c r="I521" s="25"/>
      <c r="J521" s="26"/>
      <c r="K521" s="26"/>
      <c r="L521" s="143"/>
      <c r="M521" s="143"/>
    </row>
    <row r="522" ht="18.0" customHeight="1">
      <c r="A522" s="145"/>
      <c r="B522" s="146"/>
      <c r="C522" s="169"/>
      <c r="D522" s="24"/>
      <c r="E522" s="24"/>
      <c r="F522" s="24"/>
      <c r="G522" s="24"/>
      <c r="H522" s="24"/>
      <c r="I522" s="25"/>
      <c r="J522" s="26"/>
      <c r="K522" s="26"/>
      <c r="L522" s="143"/>
      <c r="M522" s="143"/>
    </row>
    <row r="523" ht="18.0" customHeight="1">
      <c r="A523" s="145"/>
      <c r="B523" s="146"/>
      <c r="C523" s="169"/>
      <c r="D523" s="24"/>
      <c r="E523" s="24"/>
      <c r="F523" s="24"/>
      <c r="G523" s="24"/>
      <c r="H523" s="24"/>
      <c r="I523" s="25"/>
      <c r="J523" s="26"/>
      <c r="K523" s="26"/>
      <c r="L523" s="143"/>
      <c r="M523" s="143"/>
    </row>
    <row r="524" ht="18.0" customHeight="1">
      <c r="A524" s="145"/>
      <c r="B524" s="146"/>
      <c r="C524" s="169"/>
      <c r="D524" s="24"/>
      <c r="E524" s="24"/>
      <c r="F524" s="24"/>
      <c r="G524" s="24"/>
      <c r="H524" s="24"/>
      <c r="I524" s="25"/>
      <c r="J524" s="26"/>
      <c r="K524" s="26"/>
      <c r="L524" s="143"/>
      <c r="M524" s="143"/>
    </row>
    <row r="525" ht="18.0" customHeight="1">
      <c r="A525" s="145"/>
      <c r="B525" s="146"/>
      <c r="C525" s="169"/>
      <c r="D525" s="24"/>
      <c r="E525" s="24"/>
      <c r="F525" s="24"/>
      <c r="G525" s="24"/>
      <c r="H525" s="24"/>
      <c r="I525" s="25"/>
      <c r="J525" s="26"/>
      <c r="K525" s="26"/>
      <c r="L525" s="143"/>
      <c r="M525" s="143"/>
    </row>
    <row r="526" ht="18.0" customHeight="1">
      <c r="A526" s="145"/>
      <c r="B526" s="146"/>
      <c r="C526" s="169"/>
      <c r="D526" s="24"/>
      <c r="E526" s="24"/>
      <c r="F526" s="24"/>
      <c r="G526" s="24"/>
      <c r="H526" s="24"/>
      <c r="I526" s="25"/>
      <c r="J526" s="26"/>
      <c r="K526" s="26"/>
      <c r="L526" s="143"/>
      <c r="M526" s="143"/>
    </row>
    <row r="527" ht="18.0" customHeight="1">
      <c r="A527" s="145"/>
      <c r="B527" s="146"/>
      <c r="C527" s="169"/>
      <c r="D527" s="24"/>
      <c r="E527" s="24"/>
      <c r="F527" s="24"/>
      <c r="G527" s="24"/>
      <c r="H527" s="24"/>
      <c r="I527" s="25"/>
      <c r="J527" s="26"/>
      <c r="K527" s="26"/>
      <c r="L527" s="143"/>
      <c r="M527" s="143"/>
    </row>
    <row r="528" ht="18.0" customHeight="1">
      <c r="A528" s="127"/>
      <c r="B528" s="134"/>
      <c r="C528" s="169"/>
      <c r="D528" s="24"/>
      <c r="E528" s="24"/>
      <c r="F528" s="24"/>
      <c r="G528" s="24"/>
      <c r="H528" s="24"/>
      <c r="I528" s="25"/>
      <c r="J528" s="26"/>
      <c r="K528" s="26"/>
      <c r="L528" s="143"/>
      <c r="M528" s="143"/>
    </row>
    <row r="529" ht="18.0" customHeight="1">
      <c r="A529" s="145"/>
      <c r="B529" s="146"/>
      <c r="C529" s="169"/>
      <c r="D529" s="24"/>
      <c r="E529" s="24"/>
      <c r="F529" s="24"/>
      <c r="G529" s="24"/>
      <c r="H529" s="24"/>
      <c r="I529" s="25"/>
      <c r="J529" s="26"/>
      <c r="K529" s="26"/>
      <c r="L529" s="143"/>
      <c r="M529" s="143"/>
    </row>
    <row r="530" ht="18.0" customHeight="1">
      <c r="A530" s="145"/>
      <c r="B530" s="146"/>
      <c r="C530" s="169"/>
      <c r="D530" s="24"/>
      <c r="E530" s="24"/>
      <c r="F530" s="24"/>
      <c r="G530" s="24"/>
      <c r="H530" s="24"/>
      <c r="I530" s="25"/>
      <c r="J530" s="26"/>
      <c r="K530" s="26"/>
      <c r="L530" s="143"/>
      <c r="M530" s="143"/>
    </row>
    <row r="531" ht="18.0" customHeight="1">
      <c r="A531" s="145"/>
      <c r="B531" s="146"/>
      <c r="C531" s="169"/>
      <c r="D531" s="24"/>
      <c r="E531" s="24"/>
      <c r="F531" s="24"/>
      <c r="G531" s="24"/>
      <c r="H531" s="24"/>
      <c r="I531" s="25"/>
      <c r="J531" s="26"/>
      <c r="K531" s="26"/>
      <c r="L531" s="143"/>
      <c r="M531" s="143"/>
    </row>
    <row r="532" ht="18.0" customHeight="1">
      <c r="A532" s="145"/>
      <c r="B532" s="146"/>
      <c r="C532" s="169"/>
      <c r="D532" s="24"/>
      <c r="E532" s="24"/>
      <c r="F532" s="24"/>
      <c r="G532" s="24"/>
      <c r="H532" s="24"/>
      <c r="I532" s="25"/>
      <c r="J532" s="26"/>
      <c r="K532" s="26"/>
      <c r="L532" s="143"/>
      <c r="M532" s="143"/>
    </row>
    <row r="533" ht="18.0" customHeight="1">
      <c r="A533" s="145"/>
      <c r="B533" s="146"/>
      <c r="C533" s="169"/>
      <c r="D533" s="24"/>
      <c r="E533" s="24"/>
      <c r="F533" s="24"/>
      <c r="G533" s="24"/>
      <c r="H533" s="24"/>
      <c r="I533" s="25"/>
      <c r="J533" s="26"/>
      <c r="K533" s="26"/>
      <c r="L533" s="143"/>
      <c r="M533" s="143"/>
    </row>
    <row r="534" ht="18.0" customHeight="1">
      <c r="A534" s="145"/>
      <c r="B534" s="146"/>
      <c r="C534" s="169"/>
      <c r="D534" s="24"/>
      <c r="E534" s="24"/>
      <c r="F534" s="24"/>
      <c r="G534" s="24"/>
      <c r="H534" s="24"/>
      <c r="I534" s="25"/>
      <c r="J534" s="26"/>
      <c r="K534" s="26"/>
      <c r="L534" s="143"/>
      <c r="M534" s="143"/>
    </row>
    <row r="535" ht="18.0" customHeight="1">
      <c r="A535" s="145"/>
      <c r="B535" s="146"/>
      <c r="C535" s="169"/>
      <c r="D535" s="24"/>
      <c r="E535" s="24"/>
      <c r="F535" s="24"/>
      <c r="G535" s="24"/>
      <c r="H535" s="24"/>
      <c r="I535" s="25"/>
      <c r="J535" s="26"/>
      <c r="K535" s="26"/>
      <c r="L535" s="143"/>
      <c r="M535" s="143"/>
    </row>
    <row r="536" ht="18.0" customHeight="1">
      <c r="A536" s="145"/>
      <c r="B536" s="146"/>
      <c r="C536" s="169"/>
      <c r="D536" s="24"/>
      <c r="E536" s="24"/>
      <c r="F536" s="24"/>
      <c r="G536" s="24"/>
      <c r="H536" s="24"/>
      <c r="I536" s="25"/>
      <c r="J536" s="26"/>
      <c r="K536" s="26"/>
      <c r="L536" s="143"/>
      <c r="M536" s="143"/>
    </row>
    <row r="537" ht="18.0" customHeight="1">
      <c r="A537" s="145"/>
      <c r="B537" s="146"/>
      <c r="C537" s="169"/>
      <c r="D537" s="24"/>
      <c r="E537" s="24"/>
      <c r="F537" s="24"/>
      <c r="G537" s="24"/>
      <c r="H537" s="24"/>
      <c r="I537" s="25"/>
      <c r="J537" s="26"/>
      <c r="K537" s="26"/>
      <c r="L537" s="143"/>
      <c r="M537" s="143"/>
    </row>
    <row r="538" ht="18.0" customHeight="1">
      <c r="A538" s="145"/>
      <c r="B538" s="146"/>
      <c r="C538" s="169"/>
      <c r="D538" s="24"/>
      <c r="E538" s="24"/>
      <c r="F538" s="24"/>
      <c r="G538" s="24"/>
      <c r="H538" s="24"/>
      <c r="I538" s="25"/>
      <c r="J538" s="26"/>
      <c r="K538" s="26"/>
      <c r="L538" s="143"/>
      <c r="M538" s="143"/>
    </row>
    <row r="539" ht="18.0" customHeight="1">
      <c r="A539" s="127"/>
      <c r="B539" s="134"/>
      <c r="C539" s="169"/>
      <c r="D539" s="24"/>
      <c r="E539" s="24"/>
      <c r="F539" s="24"/>
      <c r="G539" s="24"/>
      <c r="H539" s="24"/>
      <c r="I539" s="25"/>
      <c r="J539" s="26"/>
      <c r="K539" s="26"/>
      <c r="L539" s="143"/>
      <c r="M539" s="143"/>
    </row>
    <row r="540" ht="18.0" customHeight="1">
      <c r="A540" s="127"/>
      <c r="B540" s="134"/>
      <c r="C540" s="169"/>
      <c r="D540" s="24"/>
      <c r="E540" s="24"/>
      <c r="F540" s="24"/>
      <c r="G540" s="24"/>
      <c r="H540" s="24"/>
      <c r="I540" s="25"/>
      <c r="J540" s="26"/>
      <c r="K540" s="26"/>
      <c r="L540" s="143"/>
      <c r="M540" s="143"/>
    </row>
    <row r="541" ht="18.0" customHeight="1">
      <c r="A541" s="145"/>
      <c r="B541" s="146"/>
      <c r="C541" s="169"/>
      <c r="D541" s="24"/>
      <c r="E541" s="24"/>
      <c r="F541" s="24"/>
      <c r="G541" s="24"/>
      <c r="H541" s="24"/>
      <c r="I541" s="25"/>
      <c r="J541" s="26"/>
      <c r="K541" s="26"/>
      <c r="L541" s="143"/>
      <c r="M541" s="143"/>
    </row>
    <row r="542" ht="18.0" customHeight="1">
      <c r="A542" s="145"/>
      <c r="B542" s="146"/>
      <c r="C542" s="169"/>
      <c r="D542" s="24"/>
      <c r="E542" s="24"/>
      <c r="F542" s="24"/>
      <c r="G542" s="24"/>
      <c r="H542" s="24"/>
      <c r="I542" s="25"/>
      <c r="J542" s="26"/>
      <c r="K542" s="26"/>
      <c r="L542" s="143"/>
      <c r="M542" s="143"/>
    </row>
    <row r="543" ht="18.0" customHeight="1">
      <c r="A543" s="145"/>
      <c r="B543" s="146"/>
      <c r="C543" s="169"/>
      <c r="D543" s="24"/>
      <c r="E543" s="24"/>
      <c r="F543" s="24"/>
      <c r="G543" s="24"/>
      <c r="H543" s="24"/>
      <c r="I543" s="25"/>
      <c r="J543" s="26"/>
      <c r="K543" s="26"/>
      <c r="L543" s="143"/>
      <c r="M543" s="143"/>
    </row>
    <row r="544" ht="18.0" customHeight="1">
      <c r="A544" s="145"/>
      <c r="B544" s="146"/>
      <c r="C544" s="169"/>
      <c r="D544" s="24"/>
      <c r="E544" s="24"/>
      <c r="F544" s="24"/>
      <c r="G544" s="24"/>
      <c r="H544" s="24"/>
      <c r="I544" s="25"/>
      <c r="J544" s="26"/>
      <c r="K544" s="26"/>
      <c r="L544" s="143"/>
      <c r="M544" s="143"/>
    </row>
    <row r="545" ht="18.0" customHeight="1">
      <c r="A545" s="145"/>
      <c r="B545" s="146"/>
      <c r="C545" s="169"/>
      <c r="D545" s="24"/>
      <c r="E545" s="24"/>
      <c r="F545" s="24"/>
      <c r="G545" s="24"/>
      <c r="H545" s="24"/>
      <c r="I545" s="25"/>
      <c r="J545" s="26"/>
      <c r="K545" s="26"/>
      <c r="L545" s="143"/>
      <c r="M545" s="143"/>
    </row>
    <row r="546" ht="18.0" customHeight="1">
      <c r="A546" s="145"/>
      <c r="B546" s="146"/>
      <c r="C546" s="169"/>
      <c r="D546" s="24"/>
      <c r="E546" s="24"/>
      <c r="F546" s="24"/>
      <c r="G546" s="24"/>
      <c r="H546" s="24"/>
      <c r="I546" s="29"/>
      <c r="J546" s="26"/>
      <c r="K546" s="26"/>
      <c r="L546" s="143"/>
      <c r="M546" s="143"/>
    </row>
    <row r="547" ht="18.0" customHeight="1">
      <c r="A547" s="145"/>
      <c r="B547" s="146"/>
      <c r="C547" s="169"/>
      <c r="D547" s="24"/>
      <c r="E547" s="24"/>
      <c r="F547" s="24"/>
      <c r="G547" s="24"/>
      <c r="H547" s="24"/>
      <c r="I547" s="29"/>
      <c r="J547" s="26"/>
      <c r="K547" s="26"/>
      <c r="L547" s="143"/>
      <c r="M547" s="143"/>
    </row>
    <row r="548" ht="18.0" customHeight="1">
      <c r="A548" s="145"/>
      <c r="B548" s="146"/>
      <c r="C548" s="169"/>
      <c r="D548" s="24"/>
      <c r="E548" s="24"/>
      <c r="F548" s="24"/>
      <c r="G548" s="24"/>
      <c r="H548" s="24"/>
      <c r="I548" s="29"/>
      <c r="J548" s="26"/>
      <c r="K548" s="26"/>
      <c r="L548" s="143"/>
      <c r="M548" s="143"/>
    </row>
    <row r="549" ht="18.0" customHeight="1">
      <c r="A549" s="145"/>
      <c r="B549" s="146"/>
      <c r="C549" s="169"/>
      <c r="D549" s="24"/>
      <c r="E549" s="24"/>
      <c r="F549" s="24"/>
      <c r="G549" s="24"/>
      <c r="H549" s="24"/>
      <c r="I549" s="25"/>
      <c r="J549" s="26"/>
      <c r="K549" s="26"/>
      <c r="L549" s="143"/>
      <c r="M549" s="143"/>
    </row>
    <row r="550" ht="18.0" customHeight="1">
      <c r="A550" s="145"/>
      <c r="B550" s="146"/>
      <c r="C550" s="169"/>
      <c r="D550" s="24"/>
      <c r="E550" s="24"/>
      <c r="F550" s="24"/>
      <c r="G550" s="24"/>
      <c r="H550" s="24"/>
      <c r="I550" s="25"/>
      <c r="J550" s="26"/>
      <c r="K550" s="26"/>
      <c r="L550" s="143"/>
      <c r="M550" s="143"/>
    </row>
    <row r="551" ht="18.0" customHeight="1">
      <c r="A551" s="145"/>
      <c r="B551" s="146"/>
      <c r="C551" s="169"/>
      <c r="D551" s="24"/>
      <c r="E551" s="24"/>
      <c r="F551" s="24"/>
      <c r="G551" s="24"/>
      <c r="H551" s="24"/>
      <c r="I551" s="25"/>
      <c r="J551" s="26"/>
      <c r="K551" s="26"/>
      <c r="L551" s="143"/>
      <c r="M551" s="143"/>
    </row>
    <row r="552" ht="18.0" customHeight="1">
      <c r="A552" s="145"/>
      <c r="B552" s="146"/>
      <c r="C552" s="169"/>
      <c r="D552" s="24"/>
      <c r="E552" s="24"/>
      <c r="F552" s="24"/>
      <c r="G552" s="24"/>
      <c r="H552" s="24"/>
      <c r="I552" s="29"/>
      <c r="J552" s="26"/>
      <c r="K552" s="26"/>
      <c r="L552" s="143"/>
      <c r="M552" s="143"/>
    </row>
    <row r="553" ht="18.0" customHeight="1">
      <c r="A553" s="145"/>
      <c r="B553" s="146"/>
      <c r="C553" s="169"/>
      <c r="D553" s="24"/>
      <c r="E553" s="24"/>
      <c r="F553" s="24"/>
      <c r="G553" s="24"/>
      <c r="H553" s="24"/>
      <c r="I553" s="29"/>
      <c r="J553" s="26"/>
      <c r="K553" s="26"/>
      <c r="L553" s="143"/>
      <c r="M553" s="143"/>
    </row>
    <row r="554" ht="18.0" customHeight="1">
      <c r="A554" s="145"/>
      <c r="B554" s="146"/>
      <c r="C554" s="169"/>
      <c r="D554" s="24"/>
      <c r="E554" s="24"/>
      <c r="F554" s="24"/>
      <c r="G554" s="24"/>
      <c r="H554" s="24"/>
      <c r="I554" s="25"/>
      <c r="J554" s="26"/>
      <c r="K554" s="26"/>
      <c r="L554" s="143"/>
      <c r="M554" s="143"/>
    </row>
    <row r="555" ht="18.0" customHeight="1">
      <c r="A555" s="145"/>
      <c r="B555" s="146"/>
      <c r="C555" s="169"/>
      <c r="D555" s="24"/>
      <c r="E555" s="24"/>
      <c r="F555" s="24"/>
      <c r="G555" s="24"/>
      <c r="H555" s="24"/>
      <c r="I555" s="29"/>
      <c r="J555" s="26"/>
      <c r="K555" s="26"/>
      <c r="L555" s="143"/>
      <c r="M555" s="143"/>
    </row>
    <row r="556" ht="18.0" customHeight="1">
      <c r="A556" s="145"/>
      <c r="B556" s="146"/>
      <c r="C556" s="169"/>
      <c r="D556" s="24"/>
      <c r="E556" s="24"/>
      <c r="F556" s="24"/>
      <c r="G556" s="24"/>
      <c r="H556" s="24"/>
      <c r="I556" s="25"/>
      <c r="J556" s="26"/>
      <c r="K556" s="26"/>
      <c r="L556" s="143"/>
      <c r="M556" s="143"/>
    </row>
    <row r="557" ht="18.0" customHeight="1">
      <c r="A557" s="145"/>
      <c r="B557" s="146"/>
      <c r="C557" s="169"/>
      <c r="D557" s="24"/>
      <c r="E557" s="24"/>
      <c r="F557" s="24"/>
      <c r="G557" s="24"/>
      <c r="H557" s="24"/>
      <c r="I557" s="25"/>
      <c r="J557" s="26"/>
      <c r="K557" s="26"/>
      <c r="L557" s="143"/>
      <c r="M557" s="143"/>
    </row>
    <row r="558" ht="18.0" customHeight="1">
      <c r="A558" s="145"/>
      <c r="B558" s="146"/>
      <c r="C558" s="169"/>
      <c r="D558" s="24"/>
      <c r="E558" s="24"/>
      <c r="F558" s="24"/>
      <c r="G558" s="24"/>
      <c r="H558" s="24"/>
      <c r="I558" s="29"/>
      <c r="J558" s="26"/>
      <c r="K558" s="26"/>
      <c r="L558" s="143"/>
      <c r="M558" s="143"/>
    </row>
    <row r="559" ht="18.0" customHeight="1">
      <c r="A559" s="145"/>
      <c r="B559" s="146"/>
      <c r="C559" s="169"/>
      <c r="D559" s="24"/>
      <c r="E559" s="24"/>
      <c r="F559" s="24"/>
      <c r="G559" s="24"/>
      <c r="H559" s="24"/>
      <c r="I559" s="29"/>
      <c r="J559" s="26"/>
      <c r="K559" s="26"/>
      <c r="L559" s="143"/>
      <c r="M559" s="143"/>
    </row>
    <row r="560" ht="18.0" customHeight="1">
      <c r="A560" s="145"/>
      <c r="B560" s="146"/>
      <c r="C560" s="169"/>
      <c r="D560" s="24"/>
      <c r="E560" s="24"/>
      <c r="F560" s="24"/>
      <c r="G560" s="24"/>
      <c r="H560" s="24"/>
      <c r="I560" s="29"/>
      <c r="J560" s="26"/>
      <c r="K560" s="26"/>
      <c r="L560" s="143"/>
      <c r="M560" s="143"/>
    </row>
    <row r="561" ht="18.0" customHeight="1">
      <c r="A561" s="145"/>
      <c r="B561" s="146"/>
      <c r="C561" s="169"/>
      <c r="D561" s="24"/>
      <c r="E561" s="24"/>
      <c r="F561" s="24"/>
      <c r="G561" s="24"/>
      <c r="H561" s="24"/>
      <c r="I561" s="29"/>
      <c r="J561" s="26"/>
      <c r="K561" s="26"/>
      <c r="L561" s="143"/>
      <c r="M561" s="143"/>
    </row>
    <row r="562" ht="18.0" customHeight="1">
      <c r="A562" s="145"/>
      <c r="B562" s="146"/>
      <c r="C562" s="169"/>
      <c r="D562" s="24"/>
      <c r="E562" s="24"/>
      <c r="F562" s="24"/>
      <c r="G562" s="24"/>
      <c r="H562" s="24"/>
      <c r="I562" s="25"/>
      <c r="J562" s="26"/>
      <c r="K562" s="26"/>
      <c r="L562" s="143"/>
      <c r="M562" s="143"/>
    </row>
    <row r="563" ht="18.0" customHeight="1">
      <c r="A563" s="145"/>
      <c r="B563" s="146"/>
      <c r="C563" s="169"/>
      <c r="D563" s="24"/>
      <c r="E563" s="24"/>
      <c r="F563" s="24"/>
      <c r="G563" s="24"/>
      <c r="H563" s="24"/>
      <c r="I563" s="25"/>
      <c r="J563" s="26"/>
      <c r="K563" s="26"/>
      <c r="L563" s="143"/>
      <c r="M563" s="143"/>
    </row>
    <row r="564" ht="18.0" customHeight="1">
      <c r="A564" s="145"/>
      <c r="B564" s="146"/>
      <c r="C564" s="169"/>
      <c r="D564" s="24"/>
      <c r="E564" s="24"/>
      <c r="F564" s="24"/>
      <c r="G564" s="24"/>
      <c r="H564" s="24"/>
      <c r="I564" s="25"/>
      <c r="J564" s="26"/>
      <c r="K564" s="26"/>
      <c r="L564" s="143"/>
      <c r="M564" s="143"/>
    </row>
    <row r="565" ht="18.0" customHeight="1">
      <c r="A565" s="145"/>
      <c r="B565" s="146"/>
      <c r="C565" s="169"/>
      <c r="D565" s="24"/>
      <c r="E565" s="24"/>
      <c r="F565" s="24"/>
      <c r="G565" s="24"/>
      <c r="H565" s="24"/>
      <c r="I565" s="25"/>
      <c r="J565" s="26"/>
      <c r="K565" s="26"/>
      <c r="L565" s="143"/>
      <c r="M565" s="143"/>
    </row>
    <row r="566" ht="18.0" customHeight="1">
      <c r="A566" s="145"/>
      <c r="B566" s="146"/>
      <c r="C566" s="169"/>
      <c r="D566" s="24"/>
      <c r="E566" s="24"/>
      <c r="F566" s="24"/>
      <c r="G566" s="24"/>
      <c r="H566" s="24"/>
      <c r="I566" s="25"/>
      <c r="J566" s="26"/>
      <c r="K566" s="26"/>
      <c r="L566" s="143"/>
      <c r="M566" s="143"/>
    </row>
    <row r="567" ht="18.0" customHeight="1">
      <c r="A567" s="145"/>
      <c r="B567" s="146"/>
      <c r="C567" s="169"/>
      <c r="D567" s="24"/>
      <c r="E567" s="24"/>
      <c r="F567" s="24"/>
      <c r="G567" s="24"/>
      <c r="H567" s="24"/>
      <c r="I567" s="25"/>
      <c r="J567" s="26"/>
      <c r="K567" s="26"/>
      <c r="L567" s="143"/>
      <c r="M567" s="143"/>
    </row>
    <row r="568" ht="18.0" customHeight="1">
      <c r="A568" s="145"/>
      <c r="B568" s="146"/>
      <c r="C568" s="169"/>
      <c r="D568" s="24"/>
      <c r="E568" s="24"/>
      <c r="F568" s="24"/>
      <c r="G568" s="24"/>
      <c r="H568" s="24"/>
      <c r="I568" s="25"/>
      <c r="J568" s="26"/>
      <c r="K568" s="26"/>
      <c r="L568" s="143"/>
      <c r="M568" s="143"/>
    </row>
    <row r="569" ht="18.0" customHeight="1">
      <c r="A569" s="145"/>
      <c r="B569" s="146"/>
      <c r="C569" s="169"/>
      <c r="D569" s="24"/>
      <c r="E569" s="24"/>
      <c r="F569" s="24"/>
      <c r="G569" s="24"/>
      <c r="H569" s="24"/>
      <c r="I569" s="25"/>
      <c r="J569" s="26"/>
      <c r="K569" s="26"/>
      <c r="L569" s="143"/>
      <c r="M569" s="143"/>
    </row>
    <row r="570" ht="18.0" customHeight="1">
      <c r="A570" s="145"/>
      <c r="B570" s="146"/>
      <c r="C570" s="169"/>
      <c r="D570" s="24"/>
      <c r="E570" s="24"/>
      <c r="F570" s="24"/>
      <c r="G570" s="24"/>
      <c r="H570" s="24"/>
      <c r="I570" s="25"/>
      <c r="J570" s="26"/>
      <c r="K570" s="26"/>
      <c r="L570" s="143"/>
      <c r="M570" s="143"/>
    </row>
    <row r="571" ht="18.0" customHeight="1">
      <c r="A571" s="145"/>
      <c r="B571" s="146"/>
      <c r="C571" s="169"/>
      <c r="D571" s="24"/>
      <c r="E571" s="24"/>
      <c r="F571" s="24"/>
      <c r="G571" s="24"/>
      <c r="H571" s="24"/>
      <c r="I571" s="25"/>
      <c r="J571" s="26"/>
      <c r="K571" s="26"/>
      <c r="L571" s="143"/>
      <c r="M571" s="143"/>
    </row>
    <row r="572" ht="18.0" customHeight="1">
      <c r="A572" s="145"/>
      <c r="B572" s="146"/>
      <c r="C572" s="169"/>
      <c r="D572" s="24"/>
      <c r="E572" s="24"/>
      <c r="F572" s="24"/>
      <c r="G572" s="24"/>
      <c r="H572" s="24"/>
      <c r="I572" s="25"/>
      <c r="J572" s="26"/>
      <c r="K572" s="26"/>
      <c r="L572" s="143"/>
      <c r="M572" s="143"/>
    </row>
    <row r="573" ht="18.0" customHeight="1">
      <c r="A573" s="145"/>
      <c r="B573" s="146"/>
      <c r="C573" s="169"/>
      <c r="D573" s="24"/>
      <c r="E573" s="24"/>
      <c r="F573" s="24"/>
      <c r="G573" s="24"/>
      <c r="H573" s="24"/>
      <c r="I573" s="25"/>
      <c r="J573" s="26"/>
      <c r="K573" s="26"/>
      <c r="L573" s="143"/>
      <c r="M573" s="143"/>
    </row>
    <row r="574" ht="18.0" customHeight="1">
      <c r="A574" s="145"/>
      <c r="B574" s="146"/>
      <c r="C574" s="169"/>
      <c r="D574" s="24"/>
      <c r="E574" s="24"/>
      <c r="F574" s="24"/>
      <c r="G574" s="24"/>
      <c r="H574" s="24"/>
      <c r="I574" s="25"/>
      <c r="J574" s="26"/>
      <c r="K574" s="26"/>
      <c r="L574" s="143"/>
      <c r="M574" s="143"/>
    </row>
    <row r="575" ht="18.0" customHeight="1">
      <c r="A575" s="145"/>
      <c r="B575" s="146"/>
      <c r="C575" s="169"/>
      <c r="D575" s="24"/>
      <c r="E575" s="24"/>
      <c r="F575" s="24"/>
      <c r="G575" s="24"/>
      <c r="H575" s="24"/>
      <c r="I575" s="25"/>
      <c r="J575" s="26"/>
      <c r="K575" s="26"/>
      <c r="L575" s="143"/>
      <c r="M575" s="143"/>
    </row>
    <row r="576" ht="18.0" customHeight="1">
      <c r="A576" s="145"/>
      <c r="B576" s="146"/>
      <c r="C576" s="169"/>
      <c r="D576" s="24"/>
      <c r="E576" s="24"/>
      <c r="F576" s="24"/>
      <c r="G576" s="24"/>
      <c r="H576" s="24"/>
      <c r="I576" s="25"/>
      <c r="J576" s="26"/>
      <c r="K576" s="26"/>
      <c r="L576" s="143"/>
      <c r="M576" s="143"/>
    </row>
    <row r="577" ht="18.0" customHeight="1">
      <c r="A577" s="145"/>
      <c r="B577" s="146"/>
      <c r="C577" s="169"/>
      <c r="D577" s="24"/>
      <c r="E577" s="24"/>
      <c r="F577" s="24"/>
      <c r="G577" s="24"/>
      <c r="H577" s="24"/>
      <c r="I577" s="25"/>
      <c r="J577" s="26"/>
      <c r="K577" s="26"/>
      <c r="L577" s="143"/>
      <c r="M577" s="143"/>
    </row>
    <row r="578" ht="18.0" customHeight="1">
      <c r="A578" s="145"/>
      <c r="B578" s="146"/>
      <c r="C578" s="169"/>
      <c r="D578" s="24"/>
      <c r="E578" s="24"/>
      <c r="F578" s="24"/>
      <c r="G578" s="24"/>
      <c r="H578" s="24"/>
      <c r="I578" s="25"/>
      <c r="J578" s="26"/>
      <c r="K578" s="26"/>
      <c r="L578" s="143"/>
      <c r="M578" s="143"/>
    </row>
    <row r="579" ht="18.0" customHeight="1">
      <c r="A579" s="145"/>
      <c r="B579" s="146"/>
      <c r="C579" s="169"/>
      <c r="D579" s="24"/>
      <c r="E579" s="24"/>
      <c r="F579" s="24"/>
      <c r="G579" s="24"/>
      <c r="H579" s="24"/>
      <c r="I579" s="25"/>
      <c r="J579" s="26"/>
      <c r="K579" s="26"/>
      <c r="L579" s="143"/>
      <c r="M579" s="143"/>
    </row>
    <row r="580" ht="18.0" customHeight="1">
      <c r="A580" s="145"/>
      <c r="B580" s="146"/>
      <c r="C580" s="169"/>
      <c r="D580" s="24"/>
      <c r="E580" s="24"/>
      <c r="F580" s="24"/>
      <c r="G580" s="24"/>
      <c r="H580" s="24"/>
      <c r="I580" s="25"/>
      <c r="J580" s="26"/>
      <c r="K580" s="26"/>
      <c r="L580" s="143"/>
      <c r="M580" s="143"/>
    </row>
    <row r="581" ht="18.0" customHeight="1">
      <c r="A581" s="145"/>
      <c r="B581" s="146"/>
      <c r="C581" s="169"/>
      <c r="D581" s="24"/>
      <c r="E581" s="24"/>
      <c r="F581" s="24"/>
      <c r="G581" s="51"/>
      <c r="H581" s="51"/>
      <c r="I581" s="25"/>
      <c r="J581" s="26"/>
      <c r="K581" s="26"/>
      <c r="L581" s="143"/>
      <c r="M581" s="143"/>
    </row>
    <row r="582" ht="18.0" customHeight="1">
      <c r="A582" s="145"/>
      <c r="B582" s="146"/>
      <c r="C582" s="169"/>
      <c r="D582" s="24"/>
      <c r="E582" s="24"/>
      <c r="F582" s="24"/>
      <c r="G582" s="24"/>
      <c r="H582" s="24"/>
      <c r="I582" s="25"/>
      <c r="J582" s="26"/>
      <c r="K582" s="26"/>
      <c r="L582" s="143"/>
      <c r="M582" s="143"/>
    </row>
    <row r="583" ht="18.0" customHeight="1">
      <c r="A583" s="145"/>
      <c r="B583" s="146"/>
      <c r="C583" s="169"/>
      <c r="D583" s="24"/>
      <c r="E583" s="24"/>
      <c r="F583" s="24"/>
      <c r="G583" s="24"/>
      <c r="H583" s="24"/>
      <c r="I583" s="25"/>
      <c r="J583" s="26"/>
      <c r="K583" s="26"/>
      <c r="L583" s="143"/>
      <c r="M583" s="143"/>
    </row>
    <row r="584" ht="18.0" customHeight="1">
      <c r="A584" s="127"/>
      <c r="B584" s="134"/>
      <c r="C584" s="169"/>
      <c r="D584" s="24"/>
      <c r="E584" s="24"/>
      <c r="F584" s="24"/>
      <c r="G584" s="24"/>
      <c r="H584" s="24"/>
      <c r="I584" s="25"/>
      <c r="J584" s="26"/>
      <c r="K584" s="26"/>
      <c r="L584" s="143"/>
      <c r="M584" s="143"/>
    </row>
    <row r="585" ht="18.0" customHeight="1">
      <c r="A585" s="145"/>
      <c r="B585" s="146"/>
      <c r="C585" s="169"/>
      <c r="D585" s="24"/>
      <c r="E585" s="24"/>
      <c r="F585" s="24"/>
      <c r="G585" s="24"/>
      <c r="H585" s="24"/>
      <c r="I585" s="25"/>
      <c r="J585" s="26"/>
      <c r="K585" s="26"/>
      <c r="L585" s="143"/>
      <c r="M585" s="143"/>
    </row>
    <row r="586" ht="18.0" customHeight="1">
      <c r="A586" s="145"/>
      <c r="B586" s="146"/>
      <c r="C586" s="169"/>
      <c r="D586" s="24"/>
      <c r="E586" s="24"/>
      <c r="F586" s="24"/>
      <c r="G586" s="24"/>
      <c r="H586" s="24"/>
      <c r="I586" s="25"/>
      <c r="J586" s="26"/>
      <c r="K586" s="26"/>
      <c r="L586" s="143"/>
      <c r="M586" s="143"/>
    </row>
    <row r="587" ht="18.0" customHeight="1">
      <c r="A587" s="127"/>
      <c r="B587" s="134"/>
      <c r="C587" s="169"/>
      <c r="D587" s="24"/>
      <c r="E587" s="24"/>
      <c r="F587" s="24"/>
      <c r="G587" s="24"/>
      <c r="H587" s="24"/>
      <c r="I587" s="25"/>
      <c r="J587" s="26"/>
      <c r="K587" s="26"/>
      <c r="L587" s="143"/>
      <c r="M587" s="143"/>
    </row>
    <row r="588" ht="18.0" customHeight="1">
      <c r="A588" s="145"/>
      <c r="B588" s="146"/>
      <c r="C588" s="169"/>
      <c r="D588" s="24"/>
      <c r="E588" s="24"/>
      <c r="F588" s="24"/>
      <c r="G588" s="24"/>
      <c r="H588" s="24"/>
      <c r="I588" s="25"/>
      <c r="J588" s="26"/>
      <c r="K588" s="26"/>
      <c r="L588" s="143"/>
      <c r="M588" s="143"/>
    </row>
    <row r="589" ht="18.0" customHeight="1">
      <c r="A589" s="145"/>
      <c r="B589" s="146"/>
      <c r="C589" s="169"/>
      <c r="D589" s="24"/>
      <c r="E589" s="24"/>
      <c r="F589" s="24"/>
      <c r="G589" s="24"/>
      <c r="H589" s="24"/>
      <c r="I589" s="25"/>
      <c r="J589" s="26"/>
      <c r="K589" s="26"/>
      <c r="L589" s="143"/>
      <c r="M589" s="143"/>
    </row>
    <row r="590" ht="18.0" customHeight="1">
      <c r="A590" s="145"/>
      <c r="B590" s="146"/>
      <c r="C590" s="169"/>
      <c r="D590" s="24"/>
      <c r="E590" s="24"/>
      <c r="F590" s="24"/>
      <c r="G590" s="24"/>
      <c r="H590" s="24"/>
      <c r="I590" s="25"/>
      <c r="J590" s="26"/>
      <c r="K590" s="26"/>
      <c r="L590" s="143"/>
      <c r="M590" s="143"/>
    </row>
    <row r="591" ht="18.0" customHeight="1">
      <c r="A591" s="145"/>
      <c r="B591" s="146"/>
      <c r="C591" s="169"/>
      <c r="D591" s="24"/>
      <c r="E591" s="24"/>
      <c r="F591" s="24"/>
      <c r="G591" s="24"/>
      <c r="H591" s="24"/>
      <c r="I591" s="25"/>
      <c r="J591" s="26"/>
      <c r="K591" s="26"/>
      <c r="L591" s="143"/>
      <c r="M591" s="143"/>
    </row>
    <row r="592" ht="18.0" customHeight="1">
      <c r="A592" s="127"/>
      <c r="B592" s="134"/>
      <c r="C592" s="169"/>
      <c r="D592" s="24"/>
      <c r="E592" s="24"/>
      <c r="F592" s="24"/>
      <c r="G592" s="24"/>
      <c r="H592" s="24"/>
      <c r="I592" s="25"/>
      <c r="J592" s="26"/>
      <c r="K592" s="26"/>
      <c r="L592" s="143"/>
      <c r="M592" s="143"/>
    </row>
    <row r="593" ht="18.0" customHeight="1">
      <c r="A593" s="145"/>
      <c r="B593" s="146"/>
      <c r="C593" s="169"/>
      <c r="D593" s="24"/>
      <c r="E593" s="24"/>
      <c r="F593" s="24"/>
      <c r="G593" s="24"/>
      <c r="H593" s="24"/>
      <c r="I593" s="25"/>
      <c r="J593" s="26"/>
      <c r="K593" s="26"/>
      <c r="L593" s="143"/>
      <c r="M593" s="143"/>
    </row>
    <row r="594" ht="18.0" customHeight="1">
      <c r="A594" s="145"/>
      <c r="B594" s="146"/>
      <c r="C594" s="169"/>
      <c r="D594" s="24"/>
      <c r="E594" s="24"/>
      <c r="F594" s="24"/>
      <c r="G594" s="24"/>
      <c r="H594" s="24"/>
      <c r="I594" s="25"/>
      <c r="J594" s="26"/>
      <c r="K594" s="26"/>
      <c r="L594" s="143"/>
      <c r="M594" s="143"/>
    </row>
    <row r="595" ht="18.0" customHeight="1">
      <c r="A595" s="145"/>
      <c r="B595" s="146"/>
      <c r="C595" s="169"/>
      <c r="D595" s="24"/>
      <c r="E595" s="24"/>
      <c r="F595" s="24"/>
      <c r="G595" s="24"/>
      <c r="H595" s="24"/>
      <c r="I595" s="25"/>
      <c r="J595" s="26"/>
      <c r="K595" s="26"/>
      <c r="L595" s="143"/>
      <c r="M595" s="143"/>
    </row>
    <row r="596" ht="18.0" customHeight="1">
      <c r="A596" s="127"/>
      <c r="B596" s="134"/>
      <c r="C596" s="169"/>
      <c r="D596" s="24"/>
      <c r="E596" s="24"/>
      <c r="F596" s="24"/>
      <c r="G596" s="24"/>
      <c r="H596" s="24"/>
      <c r="I596" s="25"/>
      <c r="J596" s="26"/>
      <c r="K596" s="26"/>
      <c r="L596" s="143"/>
      <c r="M596" s="143"/>
    </row>
    <row r="597" ht="18.0" customHeight="1">
      <c r="A597" s="145"/>
      <c r="B597" s="146"/>
      <c r="C597" s="169"/>
      <c r="D597" s="24"/>
      <c r="E597" s="24"/>
      <c r="F597" s="24"/>
      <c r="G597" s="24"/>
      <c r="H597" s="24"/>
      <c r="I597" s="25"/>
      <c r="J597" s="26"/>
      <c r="K597" s="26"/>
      <c r="L597" s="143"/>
      <c r="M597" s="143"/>
    </row>
    <row r="598" ht="18.0" customHeight="1">
      <c r="A598" s="127"/>
      <c r="B598" s="134"/>
      <c r="C598" s="169"/>
      <c r="D598" s="24"/>
      <c r="E598" s="24"/>
      <c r="F598" s="24"/>
      <c r="G598" s="24"/>
      <c r="H598" s="24"/>
      <c r="I598" s="25"/>
      <c r="J598" s="26"/>
      <c r="K598" s="26"/>
      <c r="L598" s="143"/>
      <c r="M598" s="143"/>
    </row>
    <row r="599" ht="18.0" customHeight="1">
      <c r="A599" s="145"/>
      <c r="B599" s="146"/>
      <c r="C599" s="169"/>
      <c r="D599" s="24"/>
      <c r="E599" s="24"/>
      <c r="F599" s="24"/>
      <c r="G599" s="24"/>
      <c r="H599" s="24"/>
      <c r="I599" s="25"/>
      <c r="J599" s="26"/>
      <c r="K599" s="26"/>
      <c r="L599" s="143"/>
      <c r="M599" s="143"/>
    </row>
    <row r="600" ht="18.0" customHeight="1">
      <c r="A600" s="145"/>
      <c r="B600" s="146"/>
      <c r="C600" s="169"/>
      <c r="D600" s="24"/>
      <c r="E600" s="24"/>
      <c r="F600" s="24"/>
      <c r="G600" s="24"/>
      <c r="H600" s="24"/>
      <c r="I600" s="25"/>
      <c r="J600" s="26"/>
      <c r="K600" s="26"/>
      <c r="L600" s="143"/>
      <c r="M600" s="143"/>
    </row>
    <row r="601" ht="18.0" customHeight="1">
      <c r="A601" s="145"/>
      <c r="B601" s="146"/>
      <c r="C601" s="169"/>
      <c r="D601" s="24"/>
      <c r="E601" s="24"/>
      <c r="F601" s="24"/>
      <c r="G601" s="24"/>
      <c r="H601" s="24"/>
      <c r="I601" s="25"/>
      <c r="J601" s="26"/>
      <c r="K601" s="26"/>
      <c r="L601" s="143"/>
      <c r="M601" s="143"/>
    </row>
    <row r="602" ht="18.0" customHeight="1">
      <c r="A602" s="145"/>
      <c r="B602" s="146"/>
      <c r="C602" s="169"/>
      <c r="D602" s="24"/>
      <c r="E602" s="24"/>
      <c r="F602" s="24"/>
      <c r="G602" s="24"/>
      <c r="H602" s="24"/>
      <c r="I602" s="25"/>
      <c r="J602" s="26"/>
      <c r="K602" s="26"/>
      <c r="L602" s="143"/>
      <c r="M602" s="143"/>
    </row>
    <row r="603" ht="18.0" customHeight="1">
      <c r="A603" s="145"/>
      <c r="B603" s="146"/>
      <c r="C603" s="169"/>
      <c r="D603" s="24"/>
      <c r="E603" s="24"/>
      <c r="F603" s="24"/>
      <c r="G603" s="24"/>
      <c r="H603" s="24"/>
      <c r="I603" s="25"/>
      <c r="J603" s="26"/>
      <c r="K603" s="26"/>
      <c r="L603" s="143"/>
      <c r="M603" s="143"/>
    </row>
    <row r="604" ht="18.0" customHeight="1">
      <c r="A604" s="145"/>
      <c r="B604" s="146"/>
      <c r="C604" s="169"/>
      <c r="D604" s="24"/>
      <c r="E604" s="24"/>
      <c r="F604" s="24"/>
      <c r="G604" s="24"/>
      <c r="H604" s="24"/>
      <c r="I604" s="29"/>
      <c r="J604" s="26"/>
      <c r="K604" s="26"/>
      <c r="L604" s="143"/>
      <c r="M604" s="143"/>
    </row>
    <row r="605" ht="18.0" customHeight="1">
      <c r="A605" s="145"/>
      <c r="B605" s="146"/>
      <c r="C605" s="169"/>
      <c r="D605" s="24"/>
      <c r="E605" s="24"/>
      <c r="F605" s="24"/>
      <c r="G605" s="24"/>
      <c r="H605" s="24"/>
      <c r="I605" s="29"/>
      <c r="J605" s="26"/>
      <c r="K605" s="26"/>
      <c r="L605" s="143"/>
      <c r="M605" s="143"/>
    </row>
    <row r="606" ht="18.0" customHeight="1">
      <c r="A606" s="145"/>
      <c r="B606" s="146"/>
      <c r="C606" s="169"/>
      <c r="D606" s="24"/>
      <c r="E606" s="24"/>
      <c r="F606" s="24"/>
      <c r="G606" s="24"/>
      <c r="H606" s="24"/>
      <c r="I606" s="29"/>
      <c r="J606" s="26"/>
      <c r="K606" s="26"/>
      <c r="L606" s="143"/>
      <c r="M606" s="143"/>
    </row>
    <row r="607" ht="18.0" customHeight="1">
      <c r="A607" s="145"/>
      <c r="B607" s="146"/>
      <c r="C607" s="169"/>
      <c r="D607" s="24"/>
      <c r="E607" s="24"/>
      <c r="F607" s="24"/>
      <c r="G607" s="51"/>
      <c r="H607" s="51"/>
      <c r="I607" s="29"/>
      <c r="J607" s="26"/>
      <c r="K607" s="26"/>
      <c r="L607" s="143"/>
      <c r="M607" s="143"/>
    </row>
    <row r="608" ht="18.0" customHeight="1">
      <c r="A608" s="127"/>
      <c r="B608" s="134"/>
      <c r="C608" s="169"/>
      <c r="D608" s="24"/>
      <c r="E608" s="24"/>
      <c r="F608" s="24"/>
      <c r="G608" s="24"/>
      <c r="H608" s="24"/>
      <c r="I608" s="29"/>
      <c r="J608" s="26"/>
      <c r="K608" s="26"/>
      <c r="L608" s="143"/>
      <c r="M608" s="143"/>
    </row>
    <row r="609" ht="18.0" customHeight="1">
      <c r="A609" s="145"/>
      <c r="B609" s="146"/>
      <c r="C609" s="169"/>
      <c r="D609" s="24"/>
      <c r="E609" s="24"/>
      <c r="F609" s="24"/>
      <c r="G609" s="24"/>
      <c r="H609" s="24"/>
      <c r="I609" s="29"/>
      <c r="J609" s="26"/>
      <c r="K609" s="26"/>
      <c r="L609" s="143"/>
      <c r="M609" s="143"/>
    </row>
    <row r="610" ht="18.0" customHeight="1">
      <c r="A610" s="145"/>
      <c r="B610" s="146"/>
      <c r="C610" s="169"/>
      <c r="D610" s="24"/>
      <c r="E610" s="24"/>
      <c r="F610" s="24"/>
      <c r="G610" s="24"/>
      <c r="H610" s="24"/>
      <c r="I610" s="29"/>
      <c r="J610" s="26"/>
      <c r="K610" s="26"/>
      <c r="L610" s="143"/>
      <c r="M610" s="143"/>
    </row>
    <row r="611" ht="18.0" customHeight="1">
      <c r="A611" s="145"/>
      <c r="B611" s="146"/>
      <c r="C611" s="169"/>
      <c r="D611" s="24"/>
      <c r="E611" s="24"/>
      <c r="F611" s="24"/>
      <c r="G611" s="24"/>
      <c r="H611" s="24"/>
      <c r="I611" s="29"/>
      <c r="J611" s="26"/>
      <c r="K611" s="26"/>
      <c r="L611" s="143"/>
      <c r="M611" s="143"/>
    </row>
    <row r="612" ht="18.0" customHeight="1">
      <c r="A612" s="145"/>
      <c r="B612" s="146"/>
      <c r="C612" s="169"/>
      <c r="D612" s="24"/>
      <c r="E612" s="24"/>
      <c r="F612" s="24"/>
      <c r="G612" s="24"/>
      <c r="H612" s="24"/>
      <c r="I612" s="29"/>
      <c r="J612" s="26"/>
      <c r="K612" s="26"/>
      <c r="L612" s="143"/>
      <c r="M612" s="143"/>
    </row>
    <row r="613" ht="18.0" customHeight="1">
      <c r="A613" s="145"/>
      <c r="B613" s="146"/>
      <c r="C613" s="169"/>
      <c r="D613" s="24"/>
      <c r="E613" s="24"/>
      <c r="F613" s="24"/>
      <c r="G613" s="24"/>
      <c r="H613" s="24"/>
      <c r="I613" s="25"/>
      <c r="J613" s="26"/>
      <c r="K613" s="26"/>
      <c r="L613" s="143"/>
      <c r="M613" s="143"/>
    </row>
    <row r="614" ht="18.0" customHeight="1">
      <c r="A614" s="145"/>
      <c r="B614" s="146"/>
      <c r="C614" s="169"/>
      <c r="D614" s="24"/>
      <c r="E614" s="24"/>
      <c r="F614" s="24"/>
      <c r="G614" s="51"/>
      <c r="H614" s="51"/>
      <c r="I614" s="29"/>
      <c r="J614" s="26"/>
      <c r="K614" s="26"/>
      <c r="L614" s="143"/>
      <c r="M614" s="143"/>
    </row>
    <row r="615" ht="18.0" customHeight="1">
      <c r="A615" s="145"/>
      <c r="B615" s="146"/>
      <c r="C615" s="169"/>
      <c r="D615" s="24"/>
      <c r="E615" s="24"/>
      <c r="F615" s="24"/>
      <c r="G615" s="24"/>
      <c r="H615" s="24"/>
      <c r="I615" s="25"/>
      <c r="J615" s="26"/>
      <c r="K615" s="26"/>
      <c r="L615" s="143"/>
      <c r="M615" s="143"/>
    </row>
    <row r="616" ht="18.0" customHeight="1">
      <c r="A616" s="145"/>
      <c r="B616" s="146"/>
      <c r="C616" s="169"/>
      <c r="D616" s="24"/>
      <c r="E616" s="24"/>
      <c r="F616" s="24"/>
      <c r="G616" s="24"/>
      <c r="H616" s="24"/>
      <c r="I616" s="29"/>
      <c r="J616" s="26"/>
      <c r="K616" s="26"/>
      <c r="L616" s="143"/>
      <c r="M616" s="143"/>
    </row>
    <row r="617" ht="18.0" customHeight="1">
      <c r="A617" s="145"/>
      <c r="B617" s="146"/>
      <c r="C617" s="169"/>
      <c r="D617" s="24"/>
      <c r="E617" s="24"/>
      <c r="F617" s="24"/>
      <c r="G617" s="24"/>
      <c r="H617" s="24"/>
      <c r="I617" s="29"/>
      <c r="J617" s="26"/>
      <c r="K617" s="26"/>
      <c r="L617" s="143"/>
      <c r="M617" s="143"/>
    </row>
    <row r="618" ht="18.0" customHeight="1">
      <c r="A618" s="145"/>
      <c r="B618" s="146"/>
      <c r="C618" s="169"/>
      <c r="D618" s="24"/>
      <c r="E618" s="24"/>
      <c r="F618" s="24"/>
      <c r="G618" s="24"/>
      <c r="H618" s="24"/>
      <c r="I618" s="29"/>
      <c r="J618" s="26"/>
      <c r="K618" s="26"/>
      <c r="L618" s="143"/>
      <c r="M618" s="143"/>
    </row>
    <row r="619" ht="18.0" customHeight="1">
      <c r="A619" s="145"/>
      <c r="B619" s="146"/>
      <c r="C619" s="169"/>
      <c r="D619" s="24"/>
      <c r="E619" s="24"/>
      <c r="F619" s="24"/>
      <c r="G619" s="24"/>
      <c r="H619" s="24"/>
      <c r="I619" s="25"/>
      <c r="J619" s="26"/>
      <c r="K619" s="26"/>
      <c r="L619" s="143"/>
      <c r="M619" s="143"/>
    </row>
    <row r="620" ht="18.0" customHeight="1">
      <c r="A620" s="145"/>
      <c r="B620" s="146"/>
      <c r="C620" s="169"/>
      <c r="D620" s="24"/>
      <c r="E620" s="24"/>
      <c r="F620" s="24"/>
      <c r="G620" s="24"/>
      <c r="H620" s="24"/>
      <c r="I620" s="29"/>
      <c r="J620" s="26"/>
      <c r="K620" s="26"/>
      <c r="L620" s="143"/>
      <c r="M620" s="143"/>
    </row>
    <row r="621" ht="18.0" customHeight="1">
      <c r="A621" s="145"/>
      <c r="B621" s="146"/>
      <c r="C621" s="169"/>
      <c r="D621" s="24"/>
      <c r="E621" s="24"/>
      <c r="F621" s="24"/>
      <c r="G621" s="24"/>
      <c r="H621" s="24"/>
      <c r="I621" s="29"/>
      <c r="J621" s="26"/>
      <c r="K621" s="26"/>
      <c r="L621" s="143"/>
      <c r="M621" s="143"/>
    </row>
    <row r="622" ht="18.0" customHeight="1">
      <c r="A622" s="127"/>
      <c r="B622" s="134"/>
      <c r="C622" s="169"/>
      <c r="D622" s="24"/>
      <c r="E622" s="24"/>
      <c r="F622" s="24"/>
      <c r="G622" s="24"/>
      <c r="H622" s="24"/>
      <c r="I622" s="29"/>
      <c r="J622" s="26"/>
      <c r="K622" s="26"/>
      <c r="L622" s="143"/>
      <c r="M622" s="143"/>
    </row>
    <row r="623" ht="18.0" customHeight="1">
      <c r="A623" s="145"/>
      <c r="B623" s="146"/>
      <c r="C623" s="169"/>
      <c r="D623" s="24"/>
      <c r="E623" s="24"/>
      <c r="F623" s="24"/>
      <c r="G623" s="24"/>
      <c r="H623" s="24"/>
      <c r="I623" s="29"/>
      <c r="J623" s="26"/>
      <c r="K623" s="26"/>
      <c r="L623" s="143"/>
      <c r="M623" s="143"/>
    </row>
    <row r="624" ht="18.0" customHeight="1">
      <c r="A624" s="145"/>
      <c r="B624" s="146"/>
      <c r="C624" s="169"/>
      <c r="D624" s="24"/>
      <c r="E624" s="24"/>
      <c r="F624" s="24"/>
      <c r="G624" s="24"/>
      <c r="H624" s="24"/>
      <c r="I624" s="25"/>
      <c r="J624" s="26"/>
      <c r="K624" s="26"/>
      <c r="L624" s="143"/>
      <c r="M624" s="143"/>
    </row>
    <row r="625" ht="18.0" customHeight="1">
      <c r="A625" s="145"/>
      <c r="B625" s="146"/>
      <c r="C625" s="169"/>
      <c r="D625" s="24"/>
      <c r="E625" s="24"/>
      <c r="F625" s="24"/>
      <c r="G625" s="24"/>
      <c r="H625" s="24"/>
      <c r="I625" s="25"/>
      <c r="J625" s="26"/>
      <c r="K625" s="26"/>
      <c r="L625" s="143"/>
      <c r="M625" s="143"/>
    </row>
    <row r="626" ht="18.0" customHeight="1">
      <c r="A626" s="145"/>
      <c r="B626" s="146"/>
      <c r="C626" s="169"/>
      <c r="D626" s="24"/>
      <c r="E626" s="24"/>
      <c r="F626" s="24"/>
      <c r="G626" s="24"/>
      <c r="H626" s="24"/>
      <c r="I626" s="29"/>
      <c r="J626" s="26"/>
      <c r="K626" s="26"/>
      <c r="L626" s="143"/>
      <c r="M626" s="143"/>
    </row>
    <row r="627" ht="18.0" customHeight="1">
      <c r="A627" s="145"/>
      <c r="B627" s="146"/>
      <c r="C627" s="169"/>
      <c r="D627" s="24"/>
      <c r="E627" s="24"/>
      <c r="F627" s="24"/>
      <c r="G627" s="24"/>
      <c r="H627" s="24"/>
      <c r="I627" s="25"/>
      <c r="J627" s="26"/>
      <c r="K627" s="26"/>
      <c r="L627" s="143"/>
      <c r="M627" s="143"/>
    </row>
    <row r="628" ht="18.0" customHeight="1">
      <c r="A628" s="145"/>
      <c r="B628" s="146"/>
      <c r="C628" s="169"/>
      <c r="D628" s="24"/>
      <c r="E628" s="24"/>
      <c r="F628" s="24"/>
      <c r="G628" s="24"/>
      <c r="H628" s="24"/>
      <c r="I628" s="25"/>
      <c r="J628" s="26"/>
      <c r="K628" s="26"/>
      <c r="L628" s="143"/>
      <c r="M628" s="143"/>
    </row>
    <row r="629" ht="18.0" customHeight="1">
      <c r="A629" s="145"/>
      <c r="B629" s="146"/>
      <c r="C629" s="169"/>
      <c r="D629" s="24"/>
      <c r="E629" s="24"/>
      <c r="F629" s="24"/>
      <c r="G629" s="24"/>
      <c r="H629" s="24"/>
      <c r="I629" s="25"/>
      <c r="J629" s="26"/>
      <c r="K629" s="26"/>
      <c r="L629" s="143"/>
      <c r="M629" s="143"/>
    </row>
    <row r="630" ht="18.0" customHeight="1">
      <c r="A630" s="145"/>
      <c r="B630" s="146"/>
      <c r="C630" s="169"/>
      <c r="D630" s="24"/>
      <c r="E630" s="24"/>
      <c r="F630" s="24"/>
      <c r="G630" s="24"/>
      <c r="H630" s="24"/>
      <c r="I630" s="25"/>
      <c r="J630" s="26"/>
      <c r="K630" s="26"/>
      <c r="L630" s="143"/>
      <c r="M630" s="143"/>
    </row>
    <row r="631" ht="18.0" customHeight="1">
      <c r="A631" s="127"/>
      <c r="B631" s="134"/>
      <c r="C631" s="169"/>
      <c r="D631" s="24"/>
      <c r="E631" s="24"/>
      <c r="F631" s="24"/>
      <c r="G631" s="24"/>
      <c r="H631" s="24"/>
      <c r="I631" s="25"/>
      <c r="J631" s="26"/>
      <c r="K631" s="26"/>
      <c r="L631" s="143"/>
      <c r="M631" s="143"/>
    </row>
    <row r="632" ht="18.0" customHeight="1">
      <c r="A632" s="145"/>
      <c r="B632" s="146"/>
      <c r="C632" s="169"/>
      <c r="D632" s="24"/>
      <c r="E632" s="24"/>
      <c r="F632" s="24"/>
      <c r="G632" s="24"/>
      <c r="H632" s="24"/>
      <c r="I632" s="25"/>
      <c r="J632" s="26"/>
      <c r="K632" s="26"/>
      <c r="L632" s="143"/>
      <c r="M632" s="143"/>
    </row>
    <row r="633" ht="18.0" customHeight="1">
      <c r="A633" s="145"/>
      <c r="B633" s="146"/>
      <c r="C633" s="169"/>
      <c r="D633" s="24"/>
      <c r="E633" s="24"/>
      <c r="F633" s="24"/>
      <c r="G633" s="24"/>
      <c r="H633" s="24"/>
      <c r="I633" s="25"/>
      <c r="J633" s="26"/>
      <c r="K633" s="26"/>
      <c r="L633" s="143"/>
      <c r="M633" s="143"/>
    </row>
    <row r="634" ht="18.0" customHeight="1">
      <c r="A634" s="145"/>
      <c r="B634" s="146"/>
      <c r="C634" s="169"/>
      <c r="D634" s="24"/>
      <c r="E634" s="24"/>
      <c r="F634" s="24"/>
      <c r="G634" s="24"/>
      <c r="H634" s="24"/>
      <c r="I634" s="25"/>
      <c r="J634" s="26"/>
      <c r="K634" s="26"/>
      <c r="L634" s="143"/>
      <c r="M634" s="143"/>
    </row>
    <row r="635" ht="18.0" customHeight="1">
      <c r="A635" s="145"/>
      <c r="B635" s="146"/>
      <c r="C635" s="169"/>
      <c r="D635" s="24"/>
      <c r="E635" s="24"/>
      <c r="F635" s="24"/>
      <c r="G635" s="24"/>
      <c r="H635" s="24"/>
      <c r="I635" s="25"/>
      <c r="J635" s="26"/>
      <c r="K635" s="26"/>
      <c r="L635" s="143"/>
      <c r="M635" s="143"/>
    </row>
    <row r="636" ht="18.0" customHeight="1">
      <c r="A636" s="145"/>
      <c r="B636" s="146"/>
      <c r="C636" s="169"/>
      <c r="D636" s="24"/>
      <c r="E636" s="24"/>
      <c r="F636" s="24"/>
      <c r="G636" s="24"/>
      <c r="H636" s="24"/>
      <c r="I636" s="25"/>
      <c r="J636" s="26"/>
      <c r="K636" s="26"/>
      <c r="L636" s="143"/>
      <c r="M636" s="143"/>
    </row>
    <row r="637" ht="18.0" customHeight="1">
      <c r="A637" s="145"/>
      <c r="B637" s="146"/>
      <c r="C637" s="169"/>
      <c r="D637" s="24"/>
      <c r="E637" s="24"/>
      <c r="F637" s="24"/>
      <c r="G637" s="24"/>
      <c r="H637" s="24"/>
      <c r="I637" s="25"/>
      <c r="J637" s="26"/>
      <c r="K637" s="26"/>
      <c r="L637" s="143"/>
      <c r="M637" s="143"/>
    </row>
    <row r="638" ht="18.0" customHeight="1">
      <c r="A638" s="145"/>
      <c r="B638" s="146"/>
      <c r="C638" s="169"/>
      <c r="D638" s="24"/>
      <c r="E638" s="24"/>
      <c r="F638" s="24"/>
      <c r="G638" s="24"/>
      <c r="H638" s="24"/>
      <c r="I638" s="25"/>
      <c r="J638" s="26"/>
      <c r="K638" s="26"/>
      <c r="L638" s="143"/>
      <c r="M638" s="143"/>
    </row>
    <row r="639" ht="18.0" customHeight="1">
      <c r="A639" s="145"/>
      <c r="B639" s="146"/>
      <c r="C639" s="169"/>
      <c r="D639" s="24"/>
      <c r="E639" s="24"/>
      <c r="F639" s="24"/>
      <c r="G639" s="24"/>
      <c r="H639" s="24"/>
      <c r="I639" s="25"/>
      <c r="J639" s="26"/>
      <c r="K639" s="26"/>
      <c r="L639" s="143"/>
      <c r="M639" s="143"/>
    </row>
    <row r="640" ht="18.0" customHeight="1">
      <c r="A640" s="145"/>
      <c r="B640" s="146"/>
      <c r="C640" s="169"/>
      <c r="D640" s="24"/>
      <c r="E640" s="24"/>
      <c r="F640" s="24"/>
      <c r="G640" s="24"/>
      <c r="H640" s="24"/>
      <c r="I640" s="25"/>
      <c r="J640" s="26"/>
      <c r="K640" s="26"/>
      <c r="L640" s="143"/>
      <c r="M640" s="143"/>
    </row>
    <row r="641" ht="18.0" customHeight="1">
      <c r="A641" s="145"/>
      <c r="B641" s="146"/>
      <c r="C641" s="169"/>
      <c r="D641" s="24"/>
      <c r="E641" s="24"/>
      <c r="F641" s="24"/>
      <c r="G641" s="24"/>
      <c r="H641" s="24"/>
      <c r="I641" s="25"/>
      <c r="J641" s="26"/>
      <c r="K641" s="26"/>
      <c r="L641" s="143"/>
      <c r="M641" s="143"/>
    </row>
    <row r="642" ht="18.0" customHeight="1">
      <c r="A642" s="127"/>
      <c r="B642" s="134"/>
      <c r="C642" s="169"/>
      <c r="D642" s="24"/>
      <c r="E642" s="24"/>
      <c r="F642" s="24"/>
      <c r="G642" s="24"/>
      <c r="H642" s="24"/>
      <c r="I642" s="25"/>
      <c r="J642" s="26"/>
      <c r="K642" s="26"/>
      <c r="L642" s="143"/>
      <c r="M642" s="143"/>
    </row>
    <row r="643" ht="18.0" customHeight="1">
      <c r="A643" s="145"/>
      <c r="B643" s="146"/>
      <c r="C643" s="169"/>
      <c r="D643" s="24"/>
      <c r="E643" s="24"/>
      <c r="F643" s="24"/>
      <c r="G643" s="24"/>
      <c r="H643" s="24"/>
      <c r="I643" s="25"/>
      <c r="J643" s="26"/>
      <c r="K643" s="26"/>
      <c r="L643" s="143"/>
      <c r="M643" s="143"/>
    </row>
    <row r="644" ht="18.0" customHeight="1">
      <c r="A644" s="145"/>
      <c r="B644" s="146"/>
      <c r="C644" s="169"/>
      <c r="D644" s="24"/>
      <c r="E644" s="24"/>
      <c r="F644" s="24"/>
      <c r="G644" s="24"/>
      <c r="H644" s="24"/>
      <c r="I644" s="25"/>
      <c r="J644" s="26"/>
      <c r="K644" s="26"/>
      <c r="L644" s="143"/>
      <c r="M644" s="143"/>
    </row>
    <row r="645" ht="18.0" customHeight="1">
      <c r="A645" s="145"/>
      <c r="B645" s="146"/>
      <c r="C645" s="169"/>
      <c r="D645" s="24"/>
      <c r="E645" s="24"/>
      <c r="F645" s="24"/>
      <c r="G645" s="24"/>
      <c r="H645" s="24"/>
      <c r="I645" s="25"/>
      <c r="J645" s="26"/>
      <c r="K645" s="26"/>
      <c r="L645" s="143"/>
      <c r="M645" s="143"/>
    </row>
    <row r="646" ht="18.0" customHeight="1">
      <c r="A646" s="145"/>
      <c r="B646" s="146"/>
      <c r="C646" s="169"/>
      <c r="D646" s="24"/>
      <c r="E646" s="24"/>
      <c r="F646" s="24"/>
      <c r="G646" s="24"/>
      <c r="H646" s="24"/>
      <c r="I646" s="25"/>
      <c r="J646" s="26"/>
      <c r="K646" s="26"/>
      <c r="L646" s="143"/>
      <c r="M646" s="143"/>
    </row>
    <row r="647" ht="18.0" customHeight="1">
      <c r="A647" s="145"/>
      <c r="B647" s="146"/>
      <c r="C647" s="169"/>
      <c r="D647" s="24"/>
      <c r="E647" s="24"/>
      <c r="F647" s="24"/>
      <c r="G647" s="24"/>
      <c r="H647" s="24"/>
      <c r="I647" s="25"/>
      <c r="J647" s="26"/>
      <c r="K647" s="26"/>
      <c r="L647" s="143"/>
      <c r="M647" s="143"/>
    </row>
    <row r="648" ht="18.0" customHeight="1">
      <c r="A648" s="145"/>
      <c r="B648" s="146"/>
      <c r="C648" s="169"/>
      <c r="D648" s="24"/>
      <c r="E648" s="24"/>
      <c r="F648" s="24"/>
      <c r="G648" s="24"/>
      <c r="H648" s="24"/>
      <c r="I648" s="25"/>
      <c r="J648" s="26"/>
      <c r="K648" s="26"/>
      <c r="L648" s="143"/>
      <c r="M648" s="143"/>
    </row>
    <row r="649" ht="18.0" customHeight="1">
      <c r="A649" s="145"/>
      <c r="B649" s="146"/>
      <c r="C649" s="169"/>
      <c r="D649" s="24"/>
      <c r="E649" s="24"/>
      <c r="F649" s="24"/>
      <c r="G649" s="24"/>
      <c r="H649" s="24"/>
      <c r="I649" s="25"/>
      <c r="J649" s="26"/>
      <c r="K649" s="26"/>
      <c r="L649" s="143"/>
      <c r="M649" s="143"/>
    </row>
    <row r="650" ht="18.0" customHeight="1">
      <c r="A650" s="145"/>
      <c r="B650" s="146"/>
      <c r="C650" s="169"/>
      <c r="D650" s="24"/>
      <c r="E650" s="24"/>
      <c r="F650" s="24"/>
      <c r="G650" s="24"/>
      <c r="H650" s="24"/>
      <c r="I650" s="25"/>
      <c r="J650" s="26"/>
      <c r="K650" s="26"/>
      <c r="L650" s="143"/>
      <c r="M650" s="143"/>
    </row>
    <row r="651" ht="18.0" customHeight="1">
      <c r="A651" s="145"/>
      <c r="B651" s="146"/>
      <c r="C651" s="169"/>
      <c r="D651" s="24"/>
      <c r="E651" s="24"/>
      <c r="F651" s="24"/>
      <c r="G651" s="24"/>
      <c r="H651" s="24"/>
      <c r="I651" s="25"/>
      <c r="J651" s="26"/>
      <c r="K651" s="26"/>
      <c r="L651" s="143"/>
      <c r="M651" s="143"/>
    </row>
    <row r="652" ht="18.0" customHeight="1">
      <c r="A652" s="145"/>
      <c r="B652" s="146"/>
      <c r="C652" s="169"/>
      <c r="D652" s="24"/>
      <c r="E652" s="24"/>
      <c r="F652" s="24"/>
      <c r="G652" s="24"/>
      <c r="H652" s="24"/>
      <c r="I652" s="25"/>
      <c r="J652" s="26"/>
      <c r="K652" s="26"/>
      <c r="L652" s="143"/>
      <c r="M652" s="143"/>
    </row>
    <row r="653" ht="18.0" customHeight="1">
      <c r="A653" s="145"/>
      <c r="B653" s="146"/>
      <c r="C653" s="169"/>
      <c r="D653" s="24"/>
      <c r="E653" s="24"/>
      <c r="F653" s="24"/>
      <c r="G653" s="24"/>
      <c r="H653" s="24"/>
      <c r="I653" s="25"/>
      <c r="J653" s="26"/>
      <c r="K653" s="26"/>
      <c r="L653" s="143"/>
      <c r="M653" s="143"/>
    </row>
    <row r="654" ht="18.0" customHeight="1">
      <c r="A654" s="145"/>
      <c r="B654" s="146"/>
      <c r="C654" s="169"/>
      <c r="D654" s="24"/>
      <c r="E654" s="24"/>
      <c r="F654" s="24"/>
      <c r="G654" s="24"/>
      <c r="H654" s="24"/>
      <c r="I654" s="25"/>
      <c r="J654" s="26"/>
      <c r="K654" s="26"/>
      <c r="L654" s="143"/>
      <c r="M654" s="143"/>
    </row>
    <row r="655" ht="18.0" customHeight="1">
      <c r="A655" s="145"/>
      <c r="B655" s="146"/>
      <c r="C655" s="169"/>
      <c r="D655" s="24"/>
      <c r="E655" s="24"/>
      <c r="F655" s="24"/>
      <c r="G655" s="24"/>
      <c r="H655" s="24"/>
      <c r="I655" s="25"/>
      <c r="J655" s="26"/>
      <c r="K655" s="26"/>
      <c r="L655" s="143"/>
      <c r="M655" s="143"/>
    </row>
    <row r="656" ht="18.0" customHeight="1">
      <c r="A656" s="127"/>
      <c r="B656" s="134"/>
      <c r="C656" s="169"/>
      <c r="D656" s="24"/>
      <c r="E656" s="24"/>
      <c r="F656" s="24"/>
      <c r="G656" s="24"/>
      <c r="H656" s="24"/>
      <c r="I656" s="25"/>
      <c r="J656" s="26"/>
      <c r="K656" s="26"/>
      <c r="L656" s="143"/>
      <c r="M656" s="143"/>
    </row>
    <row r="657" ht="18.0" customHeight="1">
      <c r="A657" s="145"/>
      <c r="B657" s="146"/>
      <c r="C657" s="169"/>
      <c r="D657" s="24"/>
      <c r="E657" s="24"/>
      <c r="F657" s="24"/>
      <c r="G657" s="24"/>
      <c r="H657" s="24"/>
      <c r="I657" s="25"/>
      <c r="J657" s="26"/>
      <c r="K657" s="26"/>
      <c r="L657" s="143"/>
      <c r="M657" s="143"/>
    </row>
    <row r="658" ht="18.0" customHeight="1">
      <c r="A658" s="145"/>
      <c r="B658" s="146"/>
      <c r="C658" s="169"/>
      <c r="D658" s="24"/>
      <c r="E658" s="24"/>
      <c r="F658" s="24"/>
      <c r="G658" s="24"/>
      <c r="H658" s="24"/>
      <c r="I658" s="25"/>
      <c r="J658" s="26"/>
      <c r="K658" s="26"/>
      <c r="L658" s="143"/>
      <c r="M658" s="143"/>
    </row>
    <row r="659" ht="18.0" customHeight="1">
      <c r="A659" s="145"/>
      <c r="B659" s="146"/>
      <c r="C659" s="169"/>
      <c r="D659" s="24"/>
      <c r="E659" s="24"/>
      <c r="F659" s="24"/>
      <c r="G659" s="24"/>
      <c r="H659" s="24"/>
      <c r="I659" s="25"/>
      <c r="J659" s="26"/>
      <c r="K659" s="26"/>
      <c r="L659" s="143"/>
      <c r="M659" s="143"/>
    </row>
    <row r="660" ht="18.0" customHeight="1">
      <c r="A660" s="145"/>
      <c r="B660" s="146"/>
      <c r="C660" s="169"/>
      <c r="D660" s="24"/>
      <c r="E660" s="24"/>
      <c r="F660" s="24"/>
      <c r="G660" s="24"/>
      <c r="H660" s="24"/>
      <c r="I660" s="25"/>
      <c r="J660" s="26"/>
      <c r="K660" s="26"/>
      <c r="L660" s="143"/>
      <c r="M660" s="143"/>
    </row>
    <row r="661" ht="18.0" customHeight="1">
      <c r="A661" s="127"/>
      <c r="B661" s="134"/>
      <c r="C661" s="169"/>
      <c r="D661" s="24"/>
      <c r="E661" s="24"/>
      <c r="F661" s="24"/>
      <c r="G661" s="24"/>
      <c r="H661" s="24"/>
      <c r="I661" s="25"/>
      <c r="J661" s="26"/>
      <c r="K661" s="26"/>
      <c r="L661" s="143"/>
      <c r="M661" s="143"/>
    </row>
    <row r="662" ht="18.0" customHeight="1">
      <c r="A662" s="145"/>
      <c r="B662" s="146"/>
      <c r="C662" s="169"/>
      <c r="D662" s="24"/>
      <c r="E662" s="24"/>
      <c r="F662" s="24"/>
      <c r="G662" s="24"/>
      <c r="H662" s="24"/>
      <c r="I662" s="25"/>
      <c r="J662" s="26"/>
      <c r="K662" s="26"/>
      <c r="L662" s="143"/>
      <c r="M662" s="143"/>
    </row>
    <row r="663" ht="18.0" customHeight="1">
      <c r="A663" s="127"/>
      <c r="B663" s="134"/>
      <c r="C663" s="169"/>
      <c r="D663" s="24"/>
      <c r="E663" s="24"/>
      <c r="F663" s="24"/>
      <c r="G663" s="24"/>
      <c r="H663" s="24"/>
      <c r="I663" s="25"/>
      <c r="J663" s="26"/>
      <c r="K663" s="26"/>
      <c r="L663" s="143"/>
      <c r="M663" s="143"/>
    </row>
    <row r="664" ht="18.0" customHeight="1">
      <c r="A664" s="127"/>
      <c r="B664" s="134"/>
      <c r="C664" s="169"/>
      <c r="D664" s="24"/>
      <c r="E664" s="24"/>
      <c r="F664" s="24"/>
      <c r="G664" s="24"/>
      <c r="H664" s="24"/>
      <c r="I664" s="25"/>
      <c r="J664" s="26"/>
      <c r="K664" s="26"/>
      <c r="L664" s="143"/>
      <c r="M664" s="143"/>
    </row>
    <row r="665" ht="18.0" customHeight="1">
      <c r="A665" s="145"/>
      <c r="B665" s="146"/>
      <c r="C665" s="169"/>
      <c r="D665" s="24"/>
      <c r="E665" s="24"/>
      <c r="F665" s="24"/>
      <c r="G665" s="24"/>
      <c r="H665" s="24"/>
      <c r="I665" s="25"/>
      <c r="J665" s="26"/>
      <c r="K665" s="26"/>
      <c r="L665" s="143"/>
      <c r="M665" s="143"/>
    </row>
    <row r="666" ht="18.0" customHeight="1">
      <c r="A666" s="145"/>
      <c r="B666" s="146"/>
      <c r="C666" s="169"/>
      <c r="D666" s="24"/>
      <c r="E666" s="24"/>
      <c r="F666" s="24"/>
      <c r="G666" s="24"/>
      <c r="H666" s="24"/>
      <c r="I666" s="25"/>
      <c r="J666" s="26"/>
      <c r="K666" s="26"/>
      <c r="L666" s="143"/>
      <c r="M666" s="143"/>
    </row>
    <row r="667" ht="18.0" customHeight="1">
      <c r="A667" s="145"/>
      <c r="B667" s="146"/>
      <c r="C667" s="169"/>
      <c r="D667" s="24"/>
      <c r="E667" s="24"/>
      <c r="F667" s="24"/>
      <c r="G667" s="24"/>
      <c r="H667" s="24"/>
      <c r="I667" s="25"/>
      <c r="J667" s="26"/>
      <c r="K667" s="26"/>
      <c r="L667" s="143"/>
      <c r="M667" s="143"/>
    </row>
    <row r="668" ht="18.0" customHeight="1">
      <c r="A668" s="145"/>
      <c r="B668" s="146"/>
      <c r="C668" s="169"/>
      <c r="D668" s="24"/>
      <c r="E668" s="24"/>
      <c r="F668" s="24"/>
      <c r="G668" s="24"/>
      <c r="H668" s="24"/>
      <c r="I668" s="25"/>
      <c r="J668" s="26"/>
      <c r="K668" s="26"/>
      <c r="L668" s="143"/>
      <c r="M668" s="143"/>
    </row>
    <row r="669" ht="18.0" customHeight="1">
      <c r="A669" s="145"/>
      <c r="B669" s="146"/>
      <c r="C669" s="169"/>
      <c r="D669" s="24"/>
      <c r="E669" s="24"/>
      <c r="F669" s="24"/>
      <c r="G669" s="24"/>
      <c r="H669" s="24"/>
      <c r="I669" s="25"/>
      <c r="J669" s="26"/>
      <c r="K669" s="26"/>
      <c r="L669" s="143"/>
      <c r="M669" s="143"/>
    </row>
    <row r="670" ht="18.0" customHeight="1">
      <c r="A670" s="127"/>
      <c r="B670" s="134"/>
      <c r="C670" s="169"/>
      <c r="D670" s="24"/>
      <c r="E670" s="24"/>
      <c r="F670" s="24"/>
      <c r="G670" s="24"/>
      <c r="H670" s="24"/>
      <c r="I670" s="25"/>
      <c r="J670" s="26"/>
      <c r="K670" s="26"/>
      <c r="L670" s="143"/>
      <c r="M670" s="143"/>
    </row>
    <row r="671" ht="18.0" customHeight="1">
      <c r="A671" s="145"/>
      <c r="B671" s="146"/>
      <c r="C671" s="169"/>
      <c r="D671" s="24"/>
      <c r="E671" s="24"/>
      <c r="F671" s="24"/>
      <c r="G671" s="24"/>
      <c r="H671" s="24"/>
      <c r="I671" s="25"/>
      <c r="J671" s="26"/>
      <c r="K671" s="26"/>
      <c r="L671" s="143"/>
      <c r="M671" s="143"/>
    </row>
    <row r="672" ht="18.0" customHeight="1">
      <c r="A672" s="145"/>
      <c r="B672" s="146"/>
      <c r="C672" s="169"/>
      <c r="D672" s="24"/>
      <c r="E672" s="24"/>
      <c r="F672" s="24"/>
      <c r="G672" s="24"/>
      <c r="H672" s="24"/>
      <c r="I672" s="25"/>
      <c r="J672" s="26"/>
      <c r="K672" s="26"/>
      <c r="L672" s="143"/>
      <c r="M672" s="143"/>
    </row>
    <row r="673" ht="18.0" customHeight="1">
      <c r="A673" s="145"/>
      <c r="B673" s="146"/>
      <c r="C673" s="169"/>
      <c r="D673" s="24"/>
      <c r="E673" s="24"/>
      <c r="F673" s="24"/>
      <c r="G673" s="24"/>
      <c r="H673" s="24"/>
      <c r="I673" s="25"/>
      <c r="J673" s="26"/>
      <c r="K673" s="26"/>
      <c r="L673" s="143"/>
      <c r="M673" s="143"/>
    </row>
    <row r="674" ht="18.0" customHeight="1">
      <c r="A674" s="145"/>
      <c r="B674" s="146"/>
      <c r="C674" s="169"/>
      <c r="D674" s="24"/>
      <c r="E674" s="24"/>
      <c r="F674" s="24"/>
      <c r="G674" s="24"/>
      <c r="H674" s="24"/>
      <c r="I674" s="29"/>
      <c r="J674" s="26"/>
      <c r="K674" s="26"/>
      <c r="L674" s="143"/>
      <c r="M674" s="143"/>
    </row>
    <row r="675" ht="18.0" customHeight="1">
      <c r="A675" s="145"/>
      <c r="B675" s="146"/>
      <c r="C675" s="169"/>
      <c r="D675" s="24"/>
      <c r="E675" s="24"/>
      <c r="F675" s="24"/>
      <c r="G675" s="24"/>
      <c r="H675" s="24"/>
      <c r="I675" s="29"/>
      <c r="J675" s="26"/>
      <c r="K675" s="26"/>
      <c r="L675" s="143"/>
      <c r="M675" s="143"/>
    </row>
    <row r="676" ht="18.0" customHeight="1">
      <c r="A676" s="145"/>
      <c r="B676" s="146"/>
      <c r="C676" s="169"/>
      <c r="D676" s="24"/>
      <c r="E676" s="24"/>
      <c r="F676" s="24"/>
      <c r="G676" s="24"/>
      <c r="H676" s="24"/>
      <c r="I676" s="25"/>
      <c r="J676" s="26"/>
      <c r="K676" s="26"/>
      <c r="L676" s="143"/>
      <c r="M676" s="143"/>
    </row>
    <row r="677" ht="18.0" customHeight="1">
      <c r="A677" s="145"/>
      <c r="B677" s="146"/>
      <c r="C677" s="169"/>
      <c r="D677" s="24"/>
      <c r="E677" s="24"/>
      <c r="F677" s="24"/>
      <c r="G677" s="24"/>
      <c r="H677" s="24"/>
      <c r="I677" s="29"/>
      <c r="J677" s="26"/>
      <c r="K677" s="26"/>
      <c r="L677" s="143"/>
      <c r="M677" s="143"/>
    </row>
    <row r="678" ht="18.0" customHeight="1">
      <c r="A678" s="145"/>
      <c r="B678" s="146"/>
      <c r="C678" s="169"/>
      <c r="D678" s="24"/>
      <c r="E678" s="24"/>
      <c r="F678" s="24"/>
      <c r="G678" s="24"/>
      <c r="H678" s="24"/>
      <c r="I678" s="29"/>
      <c r="J678" s="26"/>
      <c r="K678" s="26"/>
      <c r="L678" s="143"/>
      <c r="M678" s="143"/>
    </row>
    <row r="679" ht="18.0" customHeight="1">
      <c r="A679" s="145"/>
      <c r="B679" s="146"/>
      <c r="C679" s="169"/>
      <c r="D679" s="24"/>
      <c r="E679" s="24"/>
      <c r="F679" s="24"/>
      <c r="G679" s="24"/>
      <c r="H679" s="24"/>
      <c r="I679" s="25"/>
      <c r="J679" s="26"/>
      <c r="K679" s="26"/>
      <c r="L679" s="143"/>
      <c r="M679" s="143"/>
    </row>
    <row r="680" ht="18.0" customHeight="1">
      <c r="A680" s="145"/>
      <c r="B680" s="146"/>
      <c r="C680" s="169"/>
      <c r="D680" s="24"/>
      <c r="E680" s="24"/>
      <c r="F680" s="24"/>
      <c r="G680" s="24"/>
      <c r="H680" s="24"/>
      <c r="I680" s="29"/>
      <c r="J680" s="26"/>
      <c r="K680" s="26"/>
      <c r="L680" s="143"/>
      <c r="M680" s="143"/>
    </row>
    <row r="681" ht="18.0" customHeight="1">
      <c r="A681" s="145"/>
      <c r="B681" s="146"/>
      <c r="C681" s="169"/>
      <c r="D681" s="24"/>
      <c r="E681" s="24"/>
      <c r="F681" s="24"/>
      <c r="G681" s="24"/>
      <c r="H681" s="24"/>
      <c r="I681" s="29"/>
      <c r="J681" s="26"/>
      <c r="K681" s="26"/>
      <c r="L681" s="143"/>
      <c r="M681" s="143"/>
    </row>
    <row r="682" ht="18.0" customHeight="1">
      <c r="A682" s="145"/>
      <c r="B682" s="146"/>
      <c r="C682" s="169"/>
      <c r="D682" s="24"/>
      <c r="E682" s="24"/>
      <c r="F682" s="24"/>
      <c r="G682" s="24"/>
      <c r="H682" s="24"/>
      <c r="I682" s="29"/>
      <c r="J682" s="26"/>
      <c r="K682" s="26"/>
      <c r="L682" s="143"/>
      <c r="M682" s="143"/>
    </row>
    <row r="683" ht="18.0" customHeight="1">
      <c r="A683" s="145"/>
      <c r="B683" s="146"/>
      <c r="C683" s="169"/>
      <c r="D683" s="24"/>
      <c r="E683" s="24"/>
      <c r="F683" s="24"/>
      <c r="G683" s="24"/>
      <c r="H683" s="24"/>
      <c r="I683" s="29"/>
      <c r="J683" s="26"/>
      <c r="K683" s="26"/>
      <c r="L683" s="143"/>
      <c r="M683" s="143"/>
    </row>
    <row r="684" ht="18.0" customHeight="1">
      <c r="A684" s="145"/>
      <c r="B684" s="146"/>
      <c r="C684" s="169"/>
      <c r="D684" s="24"/>
      <c r="E684" s="24"/>
      <c r="F684" s="24"/>
      <c r="G684" s="24"/>
      <c r="H684" s="24"/>
      <c r="I684" s="25"/>
      <c r="J684" s="26"/>
      <c r="K684" s="26"/>
      <c r="L684" s="143"/>
      <c r="M684" s="143"/>
    </row>
    <row r="685" ht="18.0" customHeight="1">
      <c r="A685" s="127"/>
      <c r="B685" s="134"/>
      <c r="C685" s="169"/>
      <c r="D685" s="24"/>
      <c r="E685" s="24"/>
      <c r="F685" s="24"/>
      <c r="G685" s="24"/>
      <c r="H685" s="24"/>
      <c r="I685" s="29"/>
      <c r="J685" s="26"/>
      <c r="K685" s="26"/>
      <c r="L685" s="143"/>
      <c r="M685" s="143"/>
    </row>
    <row r="686" ht="18.0" customHeight="1">
      <c r="A686" s="145"/>
      <c r="B686" s="146"/>
      <c r="C686" s="169"/>
      <c r="D686" s="24"/>
      <c r="E686" s="24"/>
      <c r="F686" s="24"/>
      <c r="G686" s="24"/>
      <c r="H686" s="24"/>
      <c r="I686" s="29"/>
      <c r="J686" s="26"/>
      <c r="K686" s="26"/>
      <c r="L686" s="143"/>
      <c r="M686" s="143"/>
    </row>
    <row r="687" ht="18.0" customHeight="1">
      <c r="A687" s="145"/>
      <c r="B687" s="146"/>
      <c r="C687" s="169"/>
      <c r="D687" s="24"/>
      <c r="E687" s="24"/>
      <c r="F687" s="24"/>
      <c r="G687" s="24"/>
      <c r="H687" s="24"/>
      <c r="I687" s="29"/>
      <c r="J687" s="26"/>
      <c r="K687" s="26"/>
      <c r="L687" s="143"/>
      <c r="M687" s="143"/>
    </row>
    <row r="688" ht="18.0" customHeight="1">
      <c r="A688" s="145"/>
      <c r="B688" s="146"/>
      <c r="C688" s="169"/>
      <c r="D688" s="24"/>
      <c r="E688" s="24"/>
      <c r="F688" s="24"/>
      <c r="G688" s="24"/>
      <c r="H688" s="24"/>
      <c r="I688" s="29"/>
      <c r="J688" s="26"/>
      <c r="K688" s="26"/>
      <c r="L688" s="143"/>
      <c r="M688" s="143"/>
    </row>
    <row r="689" ht="18.0" customHeight="1">
      <c r="A689" s="145"/>
      <c r="B689" s="146"/>
      <c r="C689" s="169"/>
      <c r="D689" s="24"/>
      <c r="E689" s="24"/>
      <c r="F689" s="24"/>
      <c r="G689" s="51"/>
      <c r="H689" s="51"/>
      <c r="I689" s="25"/>
      <c r="J689" s="26"/>
      <c r="K689" s="26"/>
      <c r="L689" s="143"/>
      <c r="M689" s="143"/>
    </row>
    <row r="690" ht="18.0" customHeight="1">
      <c r="A690" s="145"/>
      <c r="B690" s="146"/>
      <c r="C690" s="169"/>
      <c r="D690" s="24"/>
      <c r="E690" s="24"/>
      <c r="F690" s="24"/>
      <c r="G690" s="24"/>
      <c r="H690" s="24"/>
      <c r="I690" s="25"/>
      <c r="J690" s="26"/>
      <c r="K690" s="26"/>
      <c r="L690" s="143"/>
      <c r="M690" s="143"/>
    </row>
    <row r="691" ht="18.0" customHeight="1">
      <c r="A691" s="145"/>
      <c r="B691" s="146"/>
      <c r="C691" s="169"/>
      <c r="D691" s="24"/>
      <c r="E691" s="24"/>
      <c r="F691" s="24"/>
      <c r="G691" s="24"/>
      <c r="H691" s="24"/>
      <c r="I691" s="25"/>
      <c r="J691" s="26"/>
      <c r="K691" s="26"/>
      <c r="L691" s="143"/>
      <c r="M691" s="143"/>
    </row>
    <row r="692" ht="18.0" customHeight="1">
      <c r="A692" s="145"/>
      <c r="B692" s="146"/>
      <c r="C692" s="169"/>
      <c r="D692" s="24"/>
      <c r="E692" s="24"/>
      <c r="F692" s="24"/>
      <c r="G692" s="24"/>
      <c r="H692" s="24"/>
      <c r="I692" s="25"/>
      <c r="J692" s="26"/>
      <c r="K692" s="26"/>
      <c r="L692" s="143"/>
      <c r="M692" s="143"/>
    </row>
    <row r="693" ht="18.0" customHeight="1">
      <c r="A693" s="145"/>
      <c r="B693" s="146"/>
      <c r="C693" s="169"/>
      <c r="D693" s="24"/>
      <c r="E693" s="24"/>
      <c r="F693" s="24"/>
      <c r="G693" s="24"/>
      <c r="H693" s="24"/>
      <c r="I693" s="25"/>
      <c r="J693" s="26"/>
      <c r="K693" s="26"/>
      <c r="L693" s="143"/>
      <c r="M693" s="143"/>
    </row>
    <row r="694" ht="18.0" customHeight="1">
      <c r="A694" s="145"/>
      <c r="B694" s="146"/>
      <c r="C694" s="169"/>
      <c r="D694" s="24"/>
      <c r="E694" s="24"/>
      <c r="F694" s="24"/>
      <c r="G694" s="24"/>
      <c r="H694" s="24"/>
      <c r="I694" s="25"/>
      <c r="J694" s="26"/>
      <c r="K694" s="26"/>
      <c r="L694" s="143"/>
      <c r="M694" s="143"/>
    </row>
    <row r="695" ht="18.0" customHeight="1">
      <c r="A695" s="145"/>
      <c r="B695" s="146"/>
      <c r="C695" s="169"/>
      <c r="D695" s="24"/>
      <c r="E695" s="24"/>
      <c r="F695" s="24"/>
      <c r="G695" s="24"/>
      <c r="H695" s="24"/>
      <c r="I695" s="25"/>
      <c r="J695" s="26"/>
      <c r="K695" s="26"/>
      <c r="L695" s="143"/>
      <c r="M695" s="143"/>
    </row>
    <row r="696" ht="18.0" customHeight="1">
      <c r="A696" s="145"/>
      <c r="B696" s="146"/>
      <c r="C696" s="169"/>
      <c r="D696" s="24"/>
      <c r="E696" s="24"/>
      <c r="F696" s="24"/>
      <c r="G696" s="24"/>
      <c r="H696" s="24"/>
      <c r="I696" s="25"/>
      <c r="J696" s="26"/>
      <c r="K696" s="26"/>
      <c r="L696" s="143"/>
      <c r="M696" s="143"/>
    </row>
    <row r="697" ht="18.0" customHeight="1">
      <c r="A697" s="145"/>
      <c r="B697" s="146"/>
      <c r="C697" s="169"/>
      <c r="D697" s="24"/>
      <c r="E697" s="24"/>
      <c r="F697" s="24"/>
      <c r="G697" s="24"/>
      <c r="H697" s="24"/>
      <c r="I697" s="25"/>
      <c r="J697" s="26"/>
      <c r="K697" s="26"/>
      <c r="L697" s="143"/>
      <c r="M697" s="143"/>
    </row>
    <row r="698" ht="18.0" customHeight="1">
      <c r="A698" s="145"/>
      <c r="B698" s="146"/>
      <c r="C698" s="169"/>
      <c r="D698" s="24"/>
      <c r="E698" s="24"/>
      <c r="F698" s="24"/>
      <c r="G698" s="24"/>
      <c r="H698" s="24"/>
      <c r="I698" s="25"/>
      <c r="J698" s="26"/>
      <c r="K698" s="26"/>
      <c r="L698" s="143"/>
      <c r="M698" s="143"/>
    </row>
    <row r="699" ht="18.0" customHeight="1">
      <c r="A699" s="145"/>
      <c r="B699" s="146"/>
      <c r="C699" s="169"/>
      <c r="D699" s="24"/>
      <c r="E699" s="24"/>
      <c r="F699" s="24"/>
      <c r="G699" s="51"/>
      <c r="H699" s="51"/>
      <c r="I699" s="29"/>
      <c r="J699" s="26"/>
      <c r="K699" s="26"/>
      <c r="L699" s="143"/>
      <c r="M699" s="143"/>
    </row>
    <row r="700" ht="18.0" customHeight="1">
      <c r="A700" s="127"/>
      <c r="B700" s="134"/>
      <c r="C700" s="169"/>
      <c r="D700" s="24"/>
      <c r="E700" s="24"/>
      <c r="F700" s="24"/>
      <c r="G700" s="24"/>
      <c r="H700" s="24"/>
      <c r="I700" s="25"/>
      <c r="J700" s="26"/>
      <c r="K700" s="26"/>
      <c r="L700" s="143"/>
      <c r="M700" s="143"/>
    </row>
    <row r="701" ht="18.0" customHeight="1">
      <c r="A701" s="145"/>
      <c r="B701" s="146"/>
      <c r="C701" s="169"/>
      <c r="D701" s="24"/>
      <c r="E701" s="24"/>
      <c r="F701" s="24"/>
      <c r="G701" s="24"/>
      <c r="H701" s="24"/>
      <c r="I701" s="25"/>
      <c r="J701" s="26"/>
      <c r="K701" s="26"/>
      <c r="L701" s="143"/>
      <c r="M701" s="143"/>
    </row>
    <row r="702" ht="18.0" customHeight="1">
      <c r="A702" s="145"/>
      <c r="B702" s="146"/>
      <c r="C702" s="169"/>
      <c r="D702" s="24"/>
      <c r="E702" s="24"/>
      <c r="F702" s="24"/>
      <c r="G702" s="24"/>
      <c r="H702" s="24"/>
      <c r="I702" s="25"/>
      <c r="J702" s="26"/>
      <c r="K702" s="26"/>
      <c r="L702" s="143"/>
      <c r="M702" s="143"/>
    </row>
    <row r="703" ht="18.0" customHeight="1">
      <c r="A703" s="145"/>
      <c r="B703" s="146"/>
      <c r="C703" s="169"/>
      <c r="D703" s="24"/>
      <c r="E703" s="24"/>
      <c r="F703" s="24"/>
      <c r="G703" s="24"/>
      <c r="H703" s="24"/>
      <c r="I703" s="25"/>
      <c r="J703" s="26"/>
      <c r="K703" s="26"/>
      <c r="L703" s="143"/>
      <c r="M703" s="143"/>
    </row>
    <row r="704" ht="18.0" customHeight="1">
      <c r="A704" s="127"/>
      <c r="B704" s="134"/>
      <c r="C704" s="169"/>
      <c r="D704" s="24"/>
      <c r="E704" s="24"/>
      <c r="F704" s="24"/>
      <c r="G704" s="24"/>
      <c r="H704" s="24"/>
      <c r="I704" s="25"/>
      <c r="J704" s="26"/>
      <c r="K704" s="26"/>
      <c r="L704" s="143"/>
      <c r="M704" s="143"/>
    </row>
    <row r="705" ht="18.0" customHeight="1">
      <c r="A705" s="145"/>
      <c r="B705" s="146"/>
      <c r="C705" s="169"/>
      <c r="D705" s="24"/>
      <c r="E705" s="24"/>
      <c r="F705" s="24"/>
      <c r="G705" s="24"/>
      <c r="H705" s="24"/>
      <c r="I705" s="25"/>
      <c r="J705" s="26"/>
      <c r="K705" s="26"/>
      <c r="L705" s="143"/>
      <c r="M705" s="143"/>
    </row>
    <row r="706" ht="18.0" customHeight="1">
      <c r="A706" s="145"/>
      <c r="B706" s="146"/>
      <c r="C706" s="169"/>
      <c r="D706" s="24"/>
      <c r="E706" s="24"/>
      <c r="F706" s="24"/>
      <c r="G706" s="24"/>
      <c r="H706" s="24"/>
      <c r="I706" s="25"/>
      <c r="J706" s="26"/>
      <c r="K706" s="26"/>
      <c r="L706" s="143"/>
      <c r="M706" s="143"/>
    </row>
    <row r="707" ht="18.0" customHeight="1">
      <c r="A707" s="145"/>
      <c r="B707" s="146"/>
      <c r="C707" s="169"/>
      <c r="D707" s="24"/>
      <c r="E707" s="24"/>
      <c r="F707" s="24"/>
      <c r="G707" s="24"/>
      <c r="H707" s="24"/>
      <c r="I707" s="25"/>
      <c r="J707" s="26"/>
      <c r="K707" s="26"/>
      <c r="L707" s="143"/>
      <c r="M707" s="143"/>
    </row>
    <row r="708" ht="18.0" customHeight="1">
      <c r="A708" s="145"/>
      <c r="B708" s="146"/>
      <c r="C708" s="169"/>
      <c r="D708" s="24"/>
      <c r="E708" s="24"/>
      <c r="F708" s="24"/>
      <c r="G708" s="24"/>
      <c r="H708" s="24"/>
      <c r="I708" s="25"/>
      <c r="J708" s="26"/>
      <c r="K708" s="26"/>
      <c r="L708" s="143"/>
      <c r="M708" s="143"/>
    </row>
    <row r="709" ht="18.0" customHeight="1">
      <c r="A709" s="145"/>
      <c r="B709" s="146"/>
      <c r="C709" s="169"/>
      <c r="D709" s="24"/>
      <c r="E709" s="24"/>
      <c r="F709" s="24"/>
      <c r="G709" s="24"/>
      <c r="H709" s="24"/>
      <c r="I709" s="25"/>
      <c r="J709" s="26"/>
      <c r="K709" s="26"/>
      <c r="L709" s="143"/>
      <c r="M709" s="143"/>
    </row>
    <row r="710" ht="18.0" customHeight="1">
      <c r="A710" s="145"/>
      <c r="B710" s="146"/>
      <c r="C710" s="169"/>
      <c r="D710" s="24"/>
      <c r="E710" s="24"/>
      <c r="F710" s="24"/>
      <c r="G710" s="24"/>
      <c r="H710" s="24"/>
      <c r="I710" s="25"/>
      <c r="J710" s="26"/>
      <c r="K710" s="26"/>
      <c r="L710" s="143"/>
      <c r="M710" s="143"/>
    </row>
    <row r="711" ht="18.0" customHeight="1">
      <c r="A711" s="145"/>
      <c r="B711" s="146"/>
      <c r="C711" s="169"/>
      <c r="D711" s="24"/>
      <c r="E711" s="24"/>
      <c r="F711" s="24"/>
      <c r="G711" s="24"/>
      <c r="H711" s="24"/>
      <c r="I711" s="25"/>
      <c r="J711" s="26"/>
      <c r="K711" s="26"/>
      <c r="L711" s="143"/>
      <c r="M711" s="143"/>
    </row>
    <row r="712" ht="18.0" customHeight="1">
      <c r="A712" s="145"/>
      <c r="B712" s="146"/>
      <c r="C712" s="169"/>
      <c r="D712" s="24"/>
      <c r="E712" s="24"/>
      <c r="F712" s="24"/>
      <c r="G712" s="24"/>
      <c r="H712" s="24"/>
      <c r="I712" s="25"/>
      <c r="J712" s="26"/>
      <c r="K712" s="26"/>
      <c r="L712" s="143"/>
      <c r="M712" s="143"/>
    </row>
    <row r="713" ht="18.0" customHeight="1">
      <c r="A713" s="145"/>
      <c r="B713" s="146"/>
      <c r="C713" s="169"/>
      <c r="D713" s="24"/>
      <c r="E713" s="24"/>
      <c r="F713" s="24"/>
      <c r="G713" s="24"/>
      <c r="H713" s="24"/>
      <c r="I713" s="25"/>
      <c r="J713" s="26"/>
      <c r="K713" s="26"/>
      <c r="L713" s="143"/>
      <c r="M713" s="143"/>
    </row>
    <row r="714" ht="18.0" customHeight="1">
      <c r="A714" s="145"/>
      <c r="B714" s="146"/>
      <c r="C714" s="169"/>
      <c r="D714" s="24"/>
      <c r="E714" s="24"/>
      <c r="F714" s="24"/>
      <c r="G714" s="24"/>
      <c r="H714" s="24"/>
      <c r="I714" s="25"/>
      <c r="J714" s="26"/>
      <c r="K714" s="26"/>
      <c r="L714" s="143"/>
      <c r="M714" s="143"/>
    </row>
    <row r="715" ht="18.0" customHeight="1">
      <c r="A715" s="145"/>
      <c r="B715" s="146"/>
      <c r="C715" s="169"/>
      <c r="D715" s="24"/>
      <c r="E715" s="24"/>
      <c r="F715" s="24"/>
      <c r="G715" s="24"/>
      <c r="H715" s="24"/>
      <c r="I715" s="25"/>
      <c r="J715" s="26"/>
      <c r="K715" s="26"/>
      <c r="L715" s="143"/>
      <c r="M715" s="143"/>
    </row>
    <row r="716" ht="18.0" customHeight="1">
      <c r="A716" s="127"/>
      <c r="B716" s="134"/>
      <c r="C716" s="169"/>
      <c r="D716" s="24"/>
      <c r="E716" s="24"/>
      <c r="F716" s="24"/>
      <c r="G716" s="24"/>
      <c r="H716" s="24"/>
      <c r="I716" s="25"/>
      <c r="J716" s="26"/>
      <c r="K716" s="26"/>
      <c r="L716" s="143"/>
      <c r="M716" s="143"/>
    </row>
    <row r="717" ht="18.0" customHeight="1">
      <c r="A717" s="145"/>
      <c r="B717" s="146"/>
      <c r="C717" s="169"/>
      <c r="D717" s="24"/>
      <c r="E717" s="24"/>
      <c r="F717" s="24"/>
      <c r="G717" s="24"/>
      <c r="H717" s="24"/>
      <c r="I717" s="25"/>
      <c r="J717" s="26"/>
      <c r="K717" s="26"/>
      <c r="L717" s="143"/>
      <c r="M717" s="143"/>
    </row>
    <row r="718" ht="18.0" customHeight="1">
      <c r="A718" s="145"/>
      <c r="B718" s="146"/>
      <c r="C718" s="169"/>
      <c r="D718" s="24"/>
      <c r="E718" s="24"/>
      <c r="F718" s="24"/>
      <c r="G718" s="24"/>
      <c r="H718" s="24"/>
      <c r="I718" s="25"/>
      <c r="J718" s="26"/>
      <c r="K718" s="26"/>
      <c r="L718" s="143"/>
      <c r="M718" s="143"/>
    </row>
    <row r="719" ht="18.0" customHeight="1">
      <c r="A719" s="145"/>
      <c r="B719" s="146"/>
      <c r="C719" s="169"/>
      <c r="D719" s="24"/>
      <c r="E719" s="24"/>
      <c r="F719" s="24"/>
      <c r="G719" s="24"/>
      <c r="H719" s="24"/>
      <c r="I719" s="25"/>
      <c r="J719" s="26"/>
      <c r="K719" s="26"/>
      <c r="L719" s="143"/>
      <c r="M719" s="143"/>
    </row>
    <row r="720" ht="18.0" customHeight="1">
      <c r="A720" s="145"/>
      <c r="B720" s="146"/>
      <c r="C720" s="169"/>
      <c r="D720" s="24"/>
      <c r="E720" s="24"/>
      <c r="F720" s="24"/>
      <c r="G720" s="24"/>
      <c r="H720" s="24"/>
      <c r="I720" s="25"/>
      <c r="J720" s="26"/>
      <c r="K720" s="26"/>
      <c r="L720" s="143"/>
      <c r="M720" s="143"/>
    </row>
    <row r="721" ht="18.0" customHeight="1">
      <c r="A721" s="145"/>
      <c r="B721" s="146"/>
      <c r="C721" s="169"/>
      <c r="D721" s="24"/>
      <c r="E721" s="24"/>
      <c r="F721" s="24"/>
      <c r="G721" s="51"/>
      <c r="H721" s="51"/>
      <c r="I721" s="25"/>
      <c r="J721" s="26"/>
      <c r="K721" s="26"/>
      <c r="L721" s="143"/>
      <c r="M721" s="143"/>
    </row>
    <row r="722" ht="18.0" customHeight="1">
      <c r="A722" s="145"/>
      <c r="B722" s="146"/>
      <c r="C722" s="169"/>
      <c r="D722" s="24"/>
      <c r="E722" s="24"/>
      <c r="F722" s="24"/>
      <c r="G722" s="24"/>
      <c r="H722" s="24"/>
      <c r="I722" s="25"/>
      <c r="J722" s="26"/>
      <c r="K722" s="26"/>
      <c r="L722" s="143"/>
      <c r="M722" s="143"/>
    </row>
    <row r="723" ht="18.0" customHeight="1">
      <c r="A723" s="145"/>
      <c r="B723" s="146"/>
      <c r="C723" s="169"/>
      <c r="D723" s="24"/>
      <c r="E723" s="24"/>
      <c r="F723" s="24"/>
      <c r="G723" s="24"/>
      <c r="H723" s="24"/>
      <c r="I723" s="25"/>
      <c r="J723" s="26"/>
      <c r="K723" s="26"/>
      <c r="L723" s="143"/>
      <c r="M723" s="143"/>
    </row>
    <row r="724" ht="18.0" customHeight="1">
      <c r="A724" s="145"/>
      <c r="B724" s="146"/>
      <c r="C724" s="169"/>
      <c r="D724" s="24"/>
      <c r="E724" s="24"/>
      <c r="F724" s="24"/>
      <c r="G724" s="24"/>
      <c r="H724" s="24"/>
      <c r="I724" s="25"/>
      <c r="J724" s="26"/>
      <c r="K724" s="26"/>
      <c r="L724" s="143"/>
      <c r="M724" s="143"/>
    </row>
    <row r="725" ht="18.0" customHeight="1">
      <c r="A725" s="145"/>
      <c r="B725" s="146"/>
      <c r="C725" s="169"/>
      <c r="D725" s="24"/>
      <c r="E725" s="24"/>
      <c r="F725" s="24"/>
      <c r="G725" s="24"/>
      <c r="H725" s="24"/>
      <c r="I725" s="25"/>
      <c r="J725" s="26"/>
      <c r="K725" s="26"/>
      <c r="L725" s="143"/>
      <c r="M725" s="143"/>
    </row>
    <row r="726" ht="18.0" customHeight="1">
      <c r="A726" s="145"/>
      <c r="B726" s="146"/>
      <c r="C726" s="169"/>
      <c r="D726" s="24"/>
      <c r="E726" s="24"/>
      <c r="F726" s="24"/>
      <c r="G726" s="24"/>
      <c r="H726" s="24"/>
      <c r="I726" s="25"/>
      <c r="J726" s="26"/>
      <c r="K726" s="26"/>
      <c r="L726" s="143"/>
      <c r="M726" s="143"/>
    </row>
    <row r="727" ht="18.0" customHeight="1">
      <c r="A727" s="145"/>
      <c r="B727" s="146"/>
      <c r="C727" s="169"/>
      <c r="D727" s="24"/>
      <c r="E727" s="24"/>
      <c r="F727" s="24"/>
      <c r="G727" s="24"/>
      <c r="H727" s="24"/>
      <c r="I727" s="25"/>
      <c r="J727" s="26"/>
      <c r="K727" s="26"/>
      <c r="L727" s="143"/>
      <c r="M727" s="143"/>
    </row>
    <row r="728" ht="18.0" customHeight="1">
      <c r="A728" s="145"/>
      <c r="B728" s="146"/>
      <c r="C728" s="169"/>
      <c r="D728" s="24"/>
      <c r="E728" s="24"/>
      <c r="F728" s="24"/>
      <c r="G728" s="24"/>
      <c r="H728" s="24"/>
      <c r="I728" s="25"/>
      <c r="J728" s="26"/>
      <c r="K728" s="26"/>
      <c r="L728" s="143"/>
      <c r="M728" s="143"/>
    </row>
    <row r="729" ht="18.0" customHeight="1">
      <c r="A729" s="145"/>
      <c r="B729" s="146"/>
      <c r="C729" s="169"/>
      <c r="D729" s="24"/>
      <c r="E729" s="24"/>
      <c r="F729" s="24"/>
      <c r="G729" s="24"/>
      <c r="H729" s="24"/>
      <c r="I729" s="25"/>
      <c r="J729" s="26"/>
      <c r="K729" s="26"/>
      <c r="L729" s="143"/>
      <c r="M729" s="143"/>
    </row>
    <row r="730" ht="18.0" customHeight="1">
      <c r="A730" s="145"/>
      <c r="B730" s="146"/>
      <c r="C730" s="169"/>
      <c r="D730" s="24"/>
      <c r="E730" s="24"/>
      <c r="F730" s="24"/>
      <c r="G730" s="24"/>
      <c r="H730" s="24"/>
      <c r="I730" s="29"/>
      <c r="J730" s="26"/>
      <c r="K730" s="26"/>
      <c r="L730" s="143"/>
      <c r="M730" s="143"/>
    </row>
    <row r="731" ht="18.0" customHeight="1">
      <c r="A731" s="145"/>
      <c r="B731" s="146"/>
      <c r="C731" s="169"/>
      <c r="D731" s="24"/>
      <c r="E731" s="24"/>
      <c r="F731" s="24"/>
      <c r="G731" s="24"/>
      <c r="H731" s="24"/>
      <c r="I731" s="25"/>
      <c r="J731" s="26"/>
      <c r="K731" s="26"/>
      <c r="L731" s="143"/>
      <c r="M731" s="143"/>
    </row>
    <row r="732" ht="18.0" customHeight="1">
      <c r="A732" s="145"/>
      <c r="B732" s="146"/>
      <c r="C732" s="169"/>
      <c r="D732" s="24"/>
      <c r="E732" s="24"/>
      <c r="F732" s="24"/>
      <c r="G732" s="24"/>
      <c r="H732" s="24"/>
      <c r="I732" s="25"/>
      <c r="J732" s="26"/>
      <c r="K732" s="26"/>
      <c r="L732" s="143"/>
      <c r="M732" s="143"/>
    </row>
    <row r="733" ht="18.0" customHeight="1">
      <c r="A733" s="145"/>
      <c r="B733" s="146"/>
      <c r="C733" s="169"/>
      <c r="D733" s="24"/>
      <c r="E733" s="24"/>
      <c r="F733" s="24"/>
      <c r="G733" s="24"/>
      <c r="H733" s="24"/>
      <c r="I733" s="25"/>
      <c r="J733" s="26"/>
      <c r="K733" s="26"/>
      <c r="L733" s="143"/>
      <c r="M733" s="143"/>
    </row>
    <row r="734" ht="18.0" customHeight="1">
      <c r="A734" s="145"/>
      <c r="B734" s="146"/>
      <c r="C734" s="169"/>
      <c r="D734" s="24"/>
      <c r="E734" s="24"/>
      <c r="F734" s="24"/>
      <c r="G734" s="24"/>
      <c r="H734" s="24"/>
      <c r="I734" s="25"/>
      <c r="J734" s="26"/>
      <c r="K734" s="26"/>
      <c r="L734" s="143"/>
      <c r="M734" s="143"/>
    </row>
    <row r="735" ht="18.0" customHeight="1">
      <c r="A735" s="145"/>
      <c r="B735" s="146"/>
      <c r="C735" s="169"/>
      <c r="D735" s="24"/>
      <c r="E735" s="24"/>
      <c r="F735" s="24"/>
      <c r="G735" s="24"/>
      <c r="H735" s="24"/>
      <c r="I735" s="25"/>
      <c r="J735" s="26"/>
      <c r="K735" s="26"/>
      <c r="L735" s="143"/>
      <c r="M735" s="143"/>
    </row>
    <row r="736" ht="18.0" customHeight="1">
      <c r="A736" s="145"/>
      <c r="B736" s="146"/>
      <c r="C736" s="169"/>
      <c r="D736" s="24"/>
      <c r="E736" s="24"/>
      <c r="F736" s="24"/>
      <c r="G736" s="24"/>
      <c r="H736" s="24"/>
      <c r="I736" s="25"/>
      <c r="J736" s="26"/>
      <c r="K736" s="26"/>
      <c r="L736" s="143"/>
      <c r="M736" s="143"/>
    </row>
    <row r="737" ht="18.0" customHeight="1">
      <c r="A737" s="145"/>
      <c r="B737" s="146"/>
      <c r="C737" s="169"/>
      <c r="D737" s="24"/>
      <c r="E737" s="24"/>
      <c r="F737" s="24"/>
      <c r="G737" s="24"/>
      <c r="H737" s="24"/>
      <c r="I737" s="25"/>
      <c r="J737" s="26"/>
      <c r="K737" s="26"/>
      <c r="L737" s="143"/>
      <c r="M737" s="143"/>
    </row>
    <row r="738" ht="18.0" customHeight="1">
      <c r="A738" s="145"/>
      <c r="B738" s="146"/>
      <c r="C738" s="169"/>
      <c r="D738" s="24"/>
      <c r="E738" s="24"/>
      <c r="F738" s="24"/>
      <c r="G738" s="24"/>
      <c r="H738" s="24"/>
      <c r="I738" s="25"/>
      <c r="J738" s="26"/>
      <c r="K738" s="26"/>
      <c r="L738" s="143"/>
      <c r="M738" s="143"/>
    </row>
    <row r="739" ht="18.0" customHeight="1">
      <c r="A739" s="145"/>
      <c r="B739" s="146"/>
      <c r="C739" s="169"/>
      <c r="D739" s="24"/>
      <c r="E739" s="24"/>
      <c r="F739" s="24"/>
      <c r="G739" s="24"/>
      <c r="H739" s="24"/>
      <c r="I739" s="25"/>
      <c r="J739" s="26"/>
      <c r="K739" s="26"/>
      <c r="L739" s="143"/>
      <c r="M739" s="143"/>
    </row>
    <row r="740" ht="18.0" customHeight="1">
      <c r="A740" s="145"/>
      <c r="B740" s="146"/>
      <c r="C740" s="169"/>
      <c r="D740" s="24"/>
      <c r="E740" s="24"/>
      <c r="F740" s="24"/>
      <c r="G740" s="24"/>
      <c r="H740" s="24"/>
      <c r="I740" s="25"/>
      <c r="J740" s="26"/>
      <c r="K740" s="26"/>
      <c r="L740" s="143"/>
      <c r="M740" s="143"/>
    </row>
    <row r="741" ht="18.0" customHeight="1">
      <c r="A741" s="145"/>
      <c r="B741" s="146"/>
      <c r="C741" s="169"/>
      <c r="D741" s="24"/>
      <c r="E741" s="24"/>
      <c r="F741" s="24"/>
      <c r="G741" s="24"/>
      <c r="H741" s="24"/>
      <c r="I741" s="25"/>
      <c r="J741" s="26"/>
      <c r="K741" s="26"/>
      <c r="L741" s="143"/>
      <c r="M741" s="143"/>
    </row>
    <row r="742" ht="18.0" customHeight="1">
      <c r="A742" s="145"/>
      <c r="B742" s="146"/>
      <c r="C742" s="169"/>
      <c r="D742" s="24"/>
      <c r="E742" s="24"/>
      <c r="F742" s="24"/>
      <c r="G742" s="24"/>
      <c r="H742" s="24"/>
      <c r="I742" s="25"/>
      <c r="J742" s="26"/>
      <c r="K742" s="26"/>
      <c r="L742" s="143"/>
      <c r="M742" s="143"/>
    </row>
    <row r="743" ht="18.0" customHeight="1">
      <c r="A743" s="145"/>
      <c r="B743" s="146"/>
      <c r="C743" s="169"/>
      <c r="D743" s="24"/>
      <c r="E743" s="24"/>
      <c r="F743" s="24"/>
      <c r="G743" s="24"/>
      <c r="H743" s="24"/>
      <c r="I743" s="25"/>
      <c r="J743" s="26"/>
      <c r="K743" s="26"/>
      <c r="L743" s="143"/>
      <c r="M743" s="143"/>
    </row>
    <row r="744" ht="18.0" customHeight="1">
      <c r="A744" s="145"/>
      <c r="B744" s="146"/>
      <c r="C744" s="169"/>
      <c r="D744" s="24"/>
      <c r="E744" s="24"/>
      <c r="F744" s="24"/>
      <c r="G744" s="24"/>
      <c r="H744" s="24"/>
      <c r="I744" s="25"/>
      <c r="J744" s="26"/>
      <c r="K744" s="26"/>
      <c r="L744" s="143"/>
      <c r="M744" s="143"/>
    </row>
    <row r="745" ht="18.0" customHeight="1">
      <c r="A745" s="145"/>
      <c r="B745" s="146"/>
      <c r="C745" s="169"/>
      <c r="D745" s="24"/>
      <c r="E745" s="24"/>
      <c r="F745" s="24"/>
      <c r="G745" s="24"/>
      <c r="H745" s="24"/>
      <c r="I745" s="29"/>
      <c r="J745" s="26"/>
      <c r="K745" s="26"/>
      <c r="L745" s="143"/>
      <c r="M745" s="143"/>
    </row>
    <row r="746" ht="18.0" customHeight="1">
      <c r="A746" s="145"/>
      <c r="B746" s="146"/>
      <c r="C746" s="169"/>
      <c r="D746" s="24"/>
      <c r="E746" s="24"/>
      <c r="F746" s="24"/>
      <c r="G746" s="24"/>
      <c r="H746" s="24"/>
      <c r="I746" s="29"/>
      <c r="J746" s="26"/>
      <c r="K746" s="26"/>
      <c r="L746" s="143"/>
      <c r="M746" s="143"/>
    </row>
    <row r="747" ht="18.0" customHeight="1">
      <c r="A747" s="145"/>
      <c r="B747" s="146"/>
      <c r="C747" s="169"/>
      <c r="D747" s="24"/>
      <c r="E747" s="24"/>
      <c r="F747" s="24"/>
      <c r="G747" s="24"/>
      <c r="H747" s="24"/>
      <c r="I747" s="29"/>
      <c r="J747" s="26"/>
      <c r="K747" s="26"/>
      <c r="L747" s="143"/>
      <c r="M747" s="143"/>
    </row>
    <row r="748" ht="18.0" customHeight="1">
      <c r="A748" s="145"/>
      <c r="B748" s="146"/>
      <c r="C748" s="169"/>
      <c r="D748" s="24"/>
      <c r="E748" s="24"/>
      <c r="F748" s="24"/>
      <c r="G748" s="24"/>
      <c r="H748" s="24"/>
      <c r="I748" s="29"/>
      <c r="J748" s="26"/>
      <c r="K748" s="26"/>
      <c r="L748" s="143"/>
      <c r="M748" s="143"/>
    </row>
    <row r="749" ht="18.0" customHeight="1">
      <c r="A749" s="145"/>
      <c r="B749" s="146"/>
      <c r="C749" s="169"/>
      <c r="D749" s="24"/>
      <c r="E749" s="24"/>
      <c r="F749" s="24"/>
      <c r="G749" s="24"/>
      <c r="H749" s="24"/>
      <c r="I749" s="29"/>
      <c r="J749" s="26"/>
      <c r="K749" s="26"/>
      <c r="L749" s="143"/>
      <c r="M749" s="143"/>
    </row>
    <row r="750" ht="18.0" customHeight="1">
      <c r="A750" s="145"/>
      <c r="B750" s="146"/>
      <c r="C750" s="169"/>
      <c r="D750" s="24"/>
      <c r="E750" s="24"/>
      <c r="F750" s="24"/>
      <c r="G750" s="24"/>
      <c r="H750" s="24"/>
      <c r="I750" s="29"/>
      <c r="J750" s="26"/>
      <c r="K750" s="26"/>
      <c r="L750" s="143"/>
      <c r="M750" s="143"/>
    </row>
    <row r="751" ht="18.0" customHeight="1">
      <c r="A751" s="145"/>
      <c r="B751" s="146"/>
      <c r="C751" s="169"/>
      <c r="D751" s="24"/>
      <c r="E751" s="24"/>
      <c r="F751" s="24"/>
      <c r="G751" s="24"/>
      <c r="H751" s="24"/>
      <c r="I751" s="29"/>
      <c r="J751" s="26"/>
      <c r="K751" s="26"/>
      <c r="L751" s="143"/>
      <c r="M751" s="143"/>
    </row>
    <row r="752" ht="18.0" customHeight="1">
      <c r="A752" s="145"/>
      <c r="B752" s="146"/>
      <c r="C752" s="169"/>
      <c r="D752" s="24"/>
      <c r="E752" s="24"/>
      <c r="F752" s="24"/>
      <c r="G752" s="24"/>
      <c r="H752" s="24"/>
      <c r="I752" s="29"/>
      <c r="J752" s="26"/>
      <c r="K752" s="26"/>
      <c r="L752" s="143"/>
      <c r="M752" s="143"/>
    </row>
    <row r="753" ht="18.0" customHeight="1">
      <c r="A753" s="145"/>
      <c r="B753" s="146"/>
      <c r="C753" s="169"/>
      <c r="D753" s="24"/>
      <c r="E753" s="24"/>
      <c r="F753" s="24"/>
      <c r="G753" s="24"/>
      <c r="H753" s="24"/>
      <c r="I753" s="29"/>
      <c r="J753" s="26"/>
      <c r="K753" s="26"/>
      <c r="L753" s="143"/>
      <c r="M753" s="143"/>
    </row>
    <row r="754" ht="18.0" customHeight="1">
      <c r="A754" s="145"/>
      <c r="B754" s="146"/>
      <c r="C754" s="169"/>
      <c r="D754" s="24"/>
      <c r="E754" s="24"/>
      <c r="F754" s="24"/>
      <c r="G754" s="24"/>
      <c r="H754" s="24"/>
      <c r="I754" s="29"/>
      <c r="J754" s="26"/>
      <c r="K754" s="26"/>
      <c r="L754" s="143"/>
      <c r="M754" s="143"/>
    </row>
    <row r="755" ht="18.0" customHeight="1">
      <c r="A755" s="145"/>
      <c r="B755" s="146"/>
      <c r="C755" s="169"/>
      <c r="D755" s="24"/>
      <c r="E755" s="24"/>
      <c r="F755" s="24"/>
      <c r="G755" s="24"/>
      <c r="H755" s="24"/>
      <c r="I755" s="29"/>
      <c r="J755" s="26"/>
      <c r="K755" s="26"/>
      <c r="L755" s="143"/>
      <c r="M755" s="143"/>
    </row>
    <row r="756" ht="18.0" customHeight="1">
      <c r="A756" s="145"/>
      <c r="B756" s="146"/>
      <c r="C756" s="169"/>
      <c r="D756" s="24"/>
      <c r="E756" s="24"/>
      <c r="F756" s="24"/>
      <c r="G756" s="24"/>
      <c r="H756" s="24"/>
      <c r="I756" s="29"/>
      <c r="J756" s="26"/>
      <c r="K756" s="26"/>
      <c r="L756" s="143"/>
      <c r="M756" s="143"/>
    </row>
    <row r="757" ht="18.0" customHeight="1">
      <c r="A757" s="145"/>
      <c r="B757" s="146"/>
      <c r="C757" s="169"/>
      <c r="D757" s="24"/>
      <c r="E757" s="24"/>
      <c r="F757" s="24"/>
      <c r="G757" s="24"/>
      <c r="H757" s="24"/>
      <c r="I757" s="29"/>
      <c r="J757" s="26"/>
      <c r="K757" s="26"/>
      <c r="L757" s="143"/>
      <c r="M757" s="143"/>
    </row>
    <row r="758" ht="18.0" customHeight="1">
      <c r="A758" s="145"/>
      <c r="B758" s="146"/>
      <c r="C758" s="169"/>
      <c r="D758" s="24"/>
      <c r="E758" s="24"/>
      <c r="F758" s="24"/>
      <c r="G758" s="24"/>
      <c r="H758" s="24"/>
      <c r="I758" s="29"/>
      <c r="J758" s="26"/>
      <c r="K758" s="26"/>
      <c r="L758" s="143"/>
      <c r="M758" s="143"/>
    </row>
    <row r="759" ht="18.0" customHeight="1">
      <c r="A759" s="145"/>
      <c r="B759" s="146"/>
      <c r="C759" s="169"/>
      <c r="D759" s="24"/>
      <c r="E759" s="24"/>
      <c r="F759" s="24"/>
      <c r="G759" s="24"/>
      <c r="H759" s="24"/>
      <c r="I759" s="29"/>
      <c r="J759" s="26"/>
      <c r="K759" s="26"/>
      <c r="L759" s="143"/>
      <c r="M759" s="143"/>
    </row>
    <row r="760" ht="18.0" customHeight="1">
      <c r="A760" s="145"/>
      <c r="B760" s="146"/>
      <c r="C760" s="169"/>
      <c r="D760" s="24"/>
      <c r="E760" s="24"/>
      <c r="F760" s="24"/>
      <c r="G760" s="24"/>
      <c r="H760" s="24"/>
      <c r="I760" s="29"/>
      <c r="J760" s="26"/>
      <c r="K760" s="26"/>
      <c r="L760" s="143"/>
      <c r="M760" s="143"/>
    </row>
    <row r="761" ht="18.0" customHeight="1">
      <c r="A761" s="145"/>
      <c r="B761" s="146"/>
      <c r="C761" s="169"/>
      <c r="D761" s="24"/>
      <c r="E761" s="24"/>
      <c r="F761" s="24"/>
      <c r="G761" s="24"/>
      <c r="H761" s="24"/>
      <c r="I761" s="29"/>
      <c r="J761" s="26"/>
      <c r="K761" s="26"/>
      <c r="L761" s="143"/>
      <c r="M761" s="143"/>
    </row>
    <row r="762" ht="18.0" customHeight="1">
      <c r="A762" s="145"/>
      <c r="B762" s="146"/>
      <c r="C762" s="169"/>
      <c r="D762" s="24"/>
      <c r="E762" s="24"/>
      <c r="F762" s="24"/>
      <c r="G762" s="24"/>
      <c r="H762" s="24"/>
      <c r="I762" s="29"/>
      <c r="J762" s="26"/>
      <c r="K762" s="26"/>
      <c r="L762" s="143"/>
      <c r="M762" s="143"/>
    </row>
    <row r="763" ht="18.0" customHeight="1">
      <c r="A763" s="145"/>
      <c r="B763" s="146"/>
      <c r="C763" s="169"/>
      <c r="D763" s="24"/>
      <c r="E763" s="24"/>
      <c r="F763" s="24"/>
      <c r="G763" s="24"/>
      <c r="H763" s="24"/>
      <c r="I763" s="29"/>
      <c r="J763" s="26"/>
      <c r="K763" s="26"/>
      <c r="L763" s="143"/>
      <c r="M763" s="143"/>
    </row>
    <row r="764" ht="18.0" customHeight="1">
      <c r="A764" s="145"/>
      <c r="B764" s="146"/>
      <c r="C764" s="169"/>
      <c r="D764" s="24"/>
      <c r="E764" s="24"/>
      <c r="F764" s="24"/>
      <c r="G764" s="24"/>
      <c r="H764" s="24"/>
      <c r="I764" s="29"/>
      <c r="J764" s="26"/>
      <c r="K764" s="26"/>
      <c r="L764" s="143"/>
      <c r="M764" s="143"/>
    </row>
    <row r="765" ht="18.0" customHeight="1">
      <c r="A765" s="145"/>
      <c r="B765" s="146"/>
      <c r="C765" s="169"/>
      <c r="D765" s="24"/>
      <c r="E765" s="24"/>
      <c r="F765" s="24"/>
      <c r="G765" s="24"/>
      <c r="H765" s="24"/>
      <c r="I765" s="29"/>
      <c r="J765" s="26"/>
      <c r="K765" s="26"/>
      <c r="L765" s="143"/>
      <c r="M765" s="143"/>
    </row>
    <row r="766" ht="18.0" customHeight="1">
      <c r="A766" s="145"/>
      <c r="B766" s="146"/>
      <c r="C766" s="169"/>
      <c r="D766" s="24"/>
      <c r="E766" s="24"/>
      <c r="F766" s="24"/>
      <c r="G766" s="24"/>
      <c r="H766" s="24"/>
      <c r="I766" s="29"/>
      <c r="J766" s="26"/>
      <c r="K766" s="26"/>
      <c r="L766" s="143"/>
      <c r="M766" s="143"/>
    </row>
    <row r="767" ht="18.0" customHeight="1">
      <c r="A767" s="145"/>
      <c r="B767" s="146"/>
      <c r="C767" s="169"/>
      <c r="D767" s="24"/>
      <c r="E767" s="24"/>
      <c r="F767" s="24"/>
      <c r="G767" s="24"/>
      <c r="H767" s="24"/>
      <c r="I767" s="29"/>
      <c r="J767" s="26"/>
      <c r="K767" s="26"/>
      <c r="L767" s="143"/>
      <c r="M767" s="143"/>
    </row>
    <row r="768" ht="18.0" customHeight="1">
      <c r="A768" s="145"/>
      <c r="B768" s="146"/>
      <c r="C768" s="169"/>
      <c r="D768" s="24"/>
      <c r="E768" s="24"/>
      <c r="F768" s="24"/>
      <c r="G768" s="24"/>
      <c r="H768" s="24"/>
      <c r="I768" s="29"/>
      <c r="J768" s="26"/>
      <c r="K768" s="26"/>
      <c r="L768" s="143"/>
      <c r="M768" s="143"/>
    </row>
    <row r="769" ht="18.0" customHeight="1">
      <c r="A769" s="145"/>
      <c r="B769" s="146"/>
      <c r="C769" s="169"/>
      <c r="D769" s="24"/>
      <c r="E769" s="24"/>
      <c r="F769" s="24"/>
      <c r="G769" s="24"/>
      <c r="H769" s="24"/>
      <c r="I769" s="29"/>
      <c r="J769" s="26"/>
      <c r="K769" s="26"/>
      <c r="L769" s="143"/>
      <c r="M769" s="143"/>
    </row>
    <row r="770" ht="18.0" customHeight="1">
      <c r="A770" s="145"/>
      <c r="B770" s="146"/>
      <c r="C770" s="169"/>
      <c r="D770" s="24"/>
      <c r="E770" s="24"/>
      <c r="F770" s="24"/>
      <c r="G770" s="24"/>
      <c r="H770" s="24"/>
      <c r="I770" s="25"/>
      <c r="J770" s="26"/>
      <c r="K770" s="26"/>
      <c r="L770" s="143"/>
      <c r="M770" s="143"/>
    </row>
    <row r="771" ht="18.0" customHeight="1">
      <c r="A771" s="145"/>
      <c r="B771" s="146"/>
      <c r="C771" s="169"/>
      <c r="D771" s="24"/>
      <c r="E771" s="24"/>
      <c r="F771" s="24"/>
      <c r="G771" s="24"/>
      <c r="H771" s="24"/>
      <c r="I771" s="25"/>
      <c r="J771" s="26"/>
      <c r="K771" s="26"/>
      <c r="L771" s="143"/>
      <c r="M771" s="143"/>
    </row>
    <row r="772" ht="18.0" customHeight="1">
      <c r="A772" s="145"/>
      <c r="B772" s="146"/>
      <c r="C772" s="169"/>
      <c r="D772" s="24"/>
      <c r="E772" s="24"/>
      <c r="F772" s="24"/>
      <c r="G772" s="24"/>
      <c r="H772" s="24"/>
      <c r="I772" s="25"/>
      <c r="J772" s="26"/>
      <c r="K772" s="26"/>
      <c r="L772" s="143"/>
      <c r="M772" s="143"/>
    </row>
    <row r="773" ht="18.0" customHeight="1">
      <c r="A773" s="145"/>
      <c r="B773" s="146"/>
      <c r="C773" s="169"/>
      <c r="D773" s="24"/>
      <c r="E773" s="24"/>
      <c r="F773" s="24"/>
      <c r="G773" s="24"/>
      <c r="H773" s="24"/>
      <c r="I773" s="25"/>
      <c r="J773" s="26"/>
      <c r="K773" s="26"/>
      <c r="L773" s="143"/>
      <c r="M773" s="143"/>
    </row>
    <row r="774" ht="18.0" customHeight="1">
      <c r="A774" s="145"/>
      <c r="B774" s="146"/>
      <c r="C774" s="169"/>
      <c r="D774" s="24"/>
      <c r="E774" s="24"/>
      <c r="F774" s="24"/>
      <c r="G774" s="24"/>
      <c r="H774" s="24"/>
      <c r="I774" s="25"/>
      <c r="J774" s="26"/>
      <c r="K774" s="26"/>
      <c r="L774" s="143"/>
      <c r="M774" s="143"/>
    </row>
    <row r="775" ht="18.0" customHeight="1">
      <c r="A775" s="145"/>
      <c r="B775" s="146"/>
      <c r="C775" s="169"/>
      <c r="D775" s="24"/>
      <c r="E775" s="24"/>
      <c r="F775" s="24"/>
      <c r="G775" s="24"/>
      <c r="H775" s="24"/>
      <c r="I775" s="25"/>
      <c r="J775" s="26"/>
      <c r="K775" s="26"/>
      <c r="L775" s="143"/>
      <c r="M775" s="143"/>
    </row>
    <row r="776" ht="18.0" customHeight="1">
      <c r="A776" s="145"/>
      <c r="B776" s="146"/>
      <c r="C776" s="169"/>
      <c r="D776" s="24"/>
      <c r="E776" s="24"/>
      <c r="F776" s="24"/>
      <c r="G776" s="24"/>
      <c r="H776" s="24"/>
      <c r="I776" s="25"/>
      <c r="J776" s="26"/>
      <c r="K776" s="26"/>
      <c r="L776" s="143"/>
      <c r="M776" s="143"/>
    </row>
    <row r="777" ht="18.0" customHeight="1">
      <c r="A777" s="145"/>
      <c r="B777" s="146"/>
      <c r="C777" s="169"/>
      <c r="D777" s="24"/>
      <c r="E777" s="24"/>
      <c r="F777" s="24"/>
      <c r="G777" s="24"/>
      <c r="H777" s="24"/>
      <c r="I777" s="25"/>
      <c r="J777" s="26"/>
      <c r="K777" s="26"/>
      <c r="L777" s="143"/>
      <c r="M777" s="143"/>
    </row>
    <row r="778" ht="18.0" customHeight="1">
      <c r="A778" s="145"/>
      <c r="B778" s="146"/>
      <c r="C778" s="169"/>
      <c r="D778" s="24"/>
      <c r="E778" s="24"/>
      <c r="F778" s="24"/>
      <c r="G778" s="24"/>
      <c r="H778" s="24"/>
      <c r="I778" s="25"/>
      <c r="J778" s="26"/>
      <c r="K778" s="26"/>
      <c r="L778" s="143"/>
      <c r="M778" s="143"/>
    </row>
    <row r="779" ht="18.0" customHeight="1">
      <c r="A779" s="145"/>
      <c r="B779" s="146"/>
      <c r="C779" s="169"/>
      <c r="D779" s="24"/>
      <c r="E779" s="24"/>
      <c r="F779" s="24"/>
      <c r="G779" s="51"/>
      <c r="H779" s="51"/>
      <c r="I779" s="25"/>
      <c r="J779" s="26"/>
      <c r="K779" s="26"/>
      <c r="L779" s="143"/>
      <c r="M779" s="143"/>
    </row>
    <row r="780" ht="18.0" customHeight="1">
      <c r="A780" s="145"/>
      <c r="B780" s="146"/>
      <c r="C780" s="169"/>
      <c r="D780" s="24"/>
      <c r="E780" s="24"/>
      <c r="F780" s="24"/>
      <c r="G780" s="24"/>
      <c r="H780" s="24"/>
      <c r="I780" s="25"/>
      <c r="J780" s="26"/>
      <c r="K780" s="26"/>
      <c r="L780" s="143"/>
      <c r="M780" s="143"/>
    </row>
    <row r="781" ht="18.0" customHeight="1">
      <c r="A781" s="145"/>
      <c r="B781" s="146"/>
      <c r="C781" s="169"/>
      <c r="D781" s="24"/>
      <c r="E781" s="24"/>
      <c r="F781" s="24"/>
      <c r="G781" s="24"/>
      <c r="H781" s="24"/>
      <c r="I781" s="25"/>
      <c r="J781" s="26"/>
      <c r="K781" s="26"/>
      <c r="L781" s="143"/>
      <c r="M781" s="143"/>
    </row>
    <row r="782" ht="18.0" customHeight="1">
      <c r="A782" s="145"/>
      <c r="B782" s="146"/>
      <c r="C782" s="169"/>
      <c r="D782" s="24"/>
      <c r="E782" s="24"/>
      <c r="F782" s="24"/>
      <c r="G782" s="24"/>
      <c r="H782" s="24"/>
      <c r="I782" s="25"/>
      <c r="J782" s="26"/>
      <c r="K782" s="26"/>
      <c r="L782" s="143"/>
      <c r="M782" s="143"/>
    </row>
    <row r="783" ht="18.0" customHeight="1">
      <c r="A783" s="145"/>
      <c r="B783" s="146"/>
      <c r="C783" s="169"/>
      <c r="D783" s="24"/>
      <c r="E783" s="24"/>
      <c r="F783" s="24"/>
      <c r="G783" s="24"/>
      <c r="H783" s="24"/>
      <c r="I783" s="25"/>
      <c r="J783" s="26"/>
      <c r="K783" s="26"/>
      <c r="L783" s="143"/>
      <c r="M783" s="143"/>
    </row>
    <row r="784" ht="18.0" customHeight="1">
      <c r="A784" s="145"/>
      <c r="B784" s="146"/>
      <c r="C784" s="169"/>
      <c r="D784" s="24"/>
      <c r="E784" s="24"/>
      <c r="F784" s="24"/>
      <c r="G784" s="24"/>
      <c r="H784" s="24"/>
      <c r="I784" s="25"/>
      <c r="J784" s="26"/>
      <c r="K784" s="26"/>
      <c r="L784" s="143"/>
      <c r="M784" s="143"/>
    </row>
    <row r="785" ht="18.0" customHeight="1">
      <c r="A785" s="145"/>
      <c r="B785" s="146"/>
      <c r="C785" s="169"/>
      <c r="D785" s="24"/>
      <c r="E785" s="24"/>
      <c r="F785" s="24"/>
      <c r="G785" s="24"/>
      <c r="H785" s="24"/>
      <c r="I785" s="25"/>
      <c r="J785" s="26"/>
      <c r="K785" s="26"/>
      <c r="L785" s="143"/>
      <c r="M785" s="143"/>
    </row>
    <row r="786" ht="18.0" customHeight="1">
      <c r="A786" s="145"/>
      <c r="B786" s="146"/>
      <c r="C786" s="169"/>
      <c r="D786" s="24"/>
      <c r="E786" s="24"/>
      <c r="F786" s="24"/>
      <c r="G786" s="24"/>
      <c r="H786" s="24"/>
      <c r="I786" s="25"/>
      <c r="J786" s="26"/>
      <c r="K786" s="26"/>
      <c r="L786" s="143"/>
      <c r="M786" s="143"/>
    </row>
    <row r="787" ht="18.0" customHeight="1">
      <c r="A787" s="145"/>
      <c r="B787" s="146"/>
      <c r="C787" s="169"/>
      <c r="D787" s="24"/>
      <c r="E787" s="24"/>
      <c r="F787" s="24"/>
      <c r="G787" s="24"/>
      <c r="H787" s="24"/>
      <c r="I787" s="25"/>
      <c r="J787" s="26"/>
      <c r="K787" s="26"/>
      <c r="L787" s="143"/>
      <c r="M787" s="143"/>
    </row>
    <row r="788" ht="18.0" customHeight="1">
      <c r="A788" s="145"/>
      <c r="B788" s="146"/>
      <c r="C788" s="169"/>
      <c r="D788" s="24"/>
      <c r="E788" s="24"/>
      <c r="F788" s="24"/>
      <c r="G788" s="24"/>
      <c r="H788" s="24"/>
      <c r="I788" s="25"/>
      <c r="J788" s="26"/>
      <c r="K788" s="26"/>
      <c r="L788" s="143"/>
      <c r="M788" s="143"/>
    </row>
    <row r="789" ht="18.0" customHeight="1">
      <c r="A789" s="145"/>
      <c r="B789" s="146"/>
      <c r="C789" s="169"/>
      <c r="D789" s="24"/>
      <c r="E789" s="24"/>
      <c r="F789" s="24"/>
      <c r="G789" s="24"/>
      <c r="H789" s="24"/>
      <c r="I789" s="25"/>
      <c r="J789" s="26"/>
      <c r="K789" s="26"/>
      <c r="L789" s="143"/>
      <c r="M789" s="143"/>
    </row>
    <row r="790" ht="18.0" customHeight="1">
      <c r="A790" s="145"/>
      <c r="B790" s="146"/>
      <c r="C790" s="169"/>
      <c r="D790" s="24"/>
      <c r="E790" s="24"/>
      <c r="F790" s="24"/>
      <c r="G790" s="24"/>
      <c r="H790" s="24"/>
      <c r="I790" s="25"/>
      <c r="J790" s="26"/>
      <c r="K790" s="26"/>
      <c r="L790" s="143"/>
      <c r="M790" s="143"/>
    </row>
    <row r="791" ht="18.0" customHeight="1">
      <c r="A791" s="145"/>
      <c r="B791" s="146"/>
      <c r="C791" s="169"/>
      <c r="D791" s="24"/>
      <c r="E791" s="24"/>
      <c r="F791" s="24"/>
      <c r="G791" s="24"/>
      <c r="H791" s="24"/>
      <c r="I791" s="25"/>
      <c r="J791" s="26"/>
      <c r="K791" s="26"/>
      <c r="L791" s="143"/>
      <c r="M791" s="143"/>
    </row>
    <row r="792" ht="18.0" customHeight="1">
      <c r="A792" s="145"/>
      <c r="B792" s="146"/>
      <c r="C792" s="169"/>
      <c r="D792" s="24"/>
      <c r="E792" s="24"/>
      <c r="F792" s="24"/>
      <c r="G792" s="24"/>
      <c r="H792" s="24"/>
      <c r="I792" s="25"/>
      <c r="J792" s="26"/>
      <c r="K792" s="26"/>
      <c r="L792" s="143"/>
      <c r="M792" s="143"/>
    </row>
    <row r="793" ht="18.0" customHeight="1">
      <c r="A793" s="145"/>
      <c r="B793" s="146"/>
      <c r="C793" s="169"/>
      <c r="D793" s="24"/>
      <c r="E793" s="24"/>
      <c r="F793" s="24"/>
      <c r="G793" s="24"/>
      <c r="H793" s="24"/>
      <c r="I793" s="25"/>
      <c r="J793" s="26"/>
      <c r="K793" s="26"/>
      <c r="L793" s="143"/>
      <c r="M793" s="143"/>
    </row>
    <row r="794" ht="18.0" customHeight="1">
      <c r="A794" s="145"/>
      <c r="B794" s="146"/>
      <c r="C794" s="169"/>
      <c r="D794" s="24"/>
      <c r="E794" s="24"/>
      <c r="F794" s="24"/>
      <c r="G794" s="24"/>
      <c r="H794" s="24"/>
      <c r="I794" s="25"/>
      <c r="J794" s="26"/>
      <c r="K794" s="26"/>
      <c r="L794" s="143"/>
      <c r="M794" s="143"/>
    </row>
    <row r="795" ht="18.0" customHeight="1">
      <c r="A795" s="145"/>
      <c r="B795" s="146"/>
      <c r="C795" s="169"/>
      <c r="D795" s="24"/>
      <c r="E795" s="24"/>
      <c r="F795" s="24"/>
      <c r="G795" s="24"/>
      <c r="H795" s="24"/>
      <c r="I795" s="25"/>
      <c r="J795" s="26"/>
      <c r="K795" s="26"/>
      <c r="L795" s="143"/>
      <c r="M795" s="143"/>
    </row>
    <row r="796" ht="18.0" customHeight="1">
      <c r="A796" s="145"/>
      <c r="B796" s="146"/>
      <c r="C796" s="169"/>
      <c r="D796" s="24"/>
      <c r="E796" s="24"/>
      <c r="F796" s="24"/>
      <c r="G796" s="24"/>
      <c r="H796" s="24"/>
      <c r="I796" s="25"/>
      <c r="J796" s="26"/>
      <c r="K796" s="26"/>
      <c r="L796" s="143"/>
      <c r="M796" s="143"/>
    </row>
    <row r="797" ht="18.0" customHeight="1">
      <c r="A797" s="145"/>
      <c r="B797" s="146"/>
      <c r="C797" s="169"/>
      <c r="D797" s="24"/>
      <c r="E797" s="24"/>
      <c r="F797" s="24"/>
      <c r="G797" s="24"/>
      <c r="H797" s="24"/>
      <c r="I797" s="25"/>
      <c r="J797" s="26"/>
      <c r="K797" s="26"/>
      <c r="L797" s="143"/>
      <c r="M797" s="143"/>
    </row>
    <row r="798" ht="18.0" customHeight="1">
      <c r="A798" s="145"/>
      <c r="B798" s="146"/>
      <c r="C798" s="169"/>
      <c r="D798" s="24"/>
      <c r="E798" s="24"/>
      <c r="F798" s="24"/>
      <c r="G798" s="24"/>
      <c r="H798" s="24"/>
      <c r="I798" s="25"/>
      <c r="J798" s="26"/>
      <c r="K798" s="26"/>
      <c r="L798" s="143"/>
      <c r="M798" s="143"/>
    </row>
    <row r="799" ht="18.0" customHeight="1">
      <c r="A799" s="145"/>
      <c r="B799" s="146"/>
      <c r="C799" s="169"/>
      <c r="D799" s="24"/>
      <c r="E799" s="24"/>
      <c r="F799" s="24"/>
      <c r="G799" s="24"/>
      <c r="H799" s="24"/>
      <c r="I799" s="25"/>
      <c r="J799" s="26"/>
      <c r="K799" s="26"/>
      <c r="L799" s="143"/>
      <c r="M799" s="143"/>
    </row>
    <row r="800" ht="18.0" customHeight="1">
      <c r="A800" s="145"/>
      <c r="B800" s="146"/>
      <c r="C800" s="169"/>
      <c r="D800" s="24"/>
      <c r="E800" s="24"/>
      <c r="F800" s="24"/>
      <c r="G800" s="24"/>
      <c r="H800" s="24"/>
      <c r="I800" s="25"/>
      <c r="J800" s="26"/>
      <c r="K800" s="26"/>
      <c r="L800" s="143"/>
      <c r="M800" s="143"/>
    </row>
    <row r="801" ht="18.0" customHeight="1">
      <c r="A801" s="145"/>
      <c r="B801" s="146"/>
      <c r="C801" s="169"/>
      <c r="D801" s="24"/>
      <c r="E801" s="24"/>
      <c r="F801" s="24"/>
      <c r="G801" s="24"/>
      <c r="H801" s="24"/>
      <c r="I801" s="25"/>
      <c r="J801" s="26"/>
      <c r="K801" s="26"/>
      <c r="L801" s="143"/>
      <c r="M801" s="143"/>
    </row>
    <row r="802" ht="18.0" customHeight="1">
      <c r="A802" s="145"/>
      <c r="B802" s="146"/>
      <c r="C802" s="169"/>
      <c r="D802" s="24"/>
      <c r="E802" s="24"/>
      <c r="F802" s="24"/>
      <c r="G802" s="24"/>
      <c r="H802" s="24"/>
      <c r="I802" s="25"/>
      <c r="J802" s="26"/>
      <c r="K802" s="26"/>
      <c r="L802" s="143"/>
      <c r="M802" s="143"/>
    </row>
    <row r="803" ht="18.0" customHeight="1">
      <c r="A803" s="145"/>
      <c r="B803" s="146"/>
      <c r="C803" s="169"/>
      <c r="D803" s="24"/>
      <c r="E803" s="24"/>
      <c r="F803" s="24"/>
      <c r="G803" s="24"/>
      <c r="H803" s="24"/>
      <c r="I803" s="25"/>
      <c r="J803" s="26"/>
      <c r="K803" s="26"/>
      <c r="L803" s="143"/>
      <c r="M803" s="143"/>
    </row>
    <row r="804" ht="18.0" customHeight="1">
      <c r="A804" s="145"/>
      <c r="B804" s="146"/>
      <c r="C804" s="169"/>
      <c r="D804" s="24"/>
      <c r="E804" s="24"/>
      <c r="F804" s="24"/>
      <c r="G804" s="51"/>
      <c r="H804" s="51"/>
      <c r="I804" s="25"/>
      <c r="J804" s="26"/>
      <c r="K804" s="26"/>
      <c r="L804" s="143"/>
      <c r="M804" s="143"/>
    </row>
    <row r="805" ht="18.0" customHeight="1">
      <c r="A805" s="145"/>
      <c r="B805" s="146"/>
      <c r="C805" s="169"/>
      <c r="D805" s="24"/>
      <c r="E805" s="24"/>
      <c r="F805" s="24"/>
      <c r="G805" s="24"/>
      <c r="H805" s="24"/>
      <c r="I805" s="25"/>
      <c r="J805" s="26"/>
      <c r="K805" s="26"/>
      <c r="L805" s="143"/>
      <c r="M805" s="143"/>
    </row>
    <row r="806" ht="18.0" customHeight="1">
      <c r="A806" s="145"/>
      <c r="B806" s="146"/>
      <c r="C806" s="169"/>
      <c r="D806" s="24"/>
      <c r="E806" s="24"/>
      <c r="F806" s="24"/>
      <c r="G806" s="24"/>
      <c r="H806" s="24"/>
      <c r="I806" s="25"/>
      <c r="J806" s="26"/>
      <c r="K806" s="26"/>
      <c r="L806" s="143"/>
      <c r="M806" s="143"/>
    </row>
    <row r="807" ht="18.0" customHeight="1">
      <c r="A807" s="145"/>
      <c r="B807" s="146"/>
      <c r="C807" s="169"/>
      <c r="D807" s="24"/>
      <c r="E807" s="24"/>
      <c r="F807" s="24"/>
      <c r="G807" s="24"/>
      <c r="H807" s="24"/>
      <c r="I807" s="25"/>
      <c r="J807" s="26"/>
      <c r="K807" s="26"/>
      <c r="L807" s="143"/>
      <c r="M807" s="143"/>
    </row>
    <row r="808" ht="18.0" customHeight="1">
      <c r="A808" s="145"/>
      <c r="B808" s="146"/>
      <c r="C808" s="169"/>
      <c r="D808" s="24"/>
      <c r="E808" s="24"/>
      <c r="F808" s="24"/>
      <c r="G808" s="24"/>
      <c r="H808" s="24"/>
      <c r="I808" s="25"/>
      <c r="J808" s="26"/>
      <c r="K808" s="26"/>
      <c r="L808" s="143"/>
      <c r="M808" s="143"/>
    </row>
    <row r="809" ht="18.0" customHeight="1">
      <c r="A809" s="145"/>
      <c r="B809" s="146"/>
      <c r="C809" s="169"/>
      <c r="D809" s="24"/>
      <c r="E809" s="24"/>
      <c r="F809" s="24"/>
      <c r="G809" s="24"/>
      <c r="H809" s="24"/>
      <c r="I809" s="25"/>
      <c r="J809" s="26"/>
      <c r="K809" s="26"/>
      <c r="L809" s="143"/>
      <c r="M809" s="143"/>
    </row>
    <row r="810" ht="18.0" customHeight="1">
      <c r="A810" s="145"/>
      <c r="B810" s="146"/>
      <c r="C810" s="169"/>
      <c r="D810" s="24"/>
      <c r="E810" s="24"/>
      <c r="F810" s="24"/>
      <c r="G810" s="24"/>
      <c r="H810" s="24"/>
      <c r="I810" s="25"/>
      <c r="J810" s="26"/>
      <c r="K810" s="26"/>
      <c r="L810" s="143"/>
      <c r="M810" s="143"/>
    </row>
    <row r="811" ht="18.0" customHeight="1">
      <c r="A811" s="145"/>
      <c r="B811" s="146"/>
      <c r="C811" s="169"/>
      <c r="D811" s="24"/>
      <c r="E811" s="24"/>
      <c r="F811" s="24"/>
      <c r="G811" s="24"/>
      <c r="H811" s="24"/>
      <c r="I811" s="25"/>
      <c r="J811" s="26"/>
      <c r="K811" s="26"/>
      <c r="L811" s="143"/>
      <c r="M811" s="143"/>
    </row>
    <row r="812" ht="18.0" customHeight="1">
      <c r="A812" s="145"/>
      <c r="B812" s="146"/>
      <c r="C812" s="169"/>
      <c r="D812" s="24"/>
      <c r="E812" s="24"/>
      <c r="F812" s="24"/>
      <c r="G812" s="24"/>
      <c r="H812" s="24"/>
      <c r="I812" s="25"/>
      <c r="J812" s="26"/>
      <c r="K812" s="26"/>
      <c r="L812" s="143"/>
      <c r="M812" s="143"/>
    </row>
    <row r="813" ht="18.0" customHeight="1">
      <c r="A813" s="145"/>
      <c r="B813" s="146"/>
      <c r="C813" s="169"/>
      <c r="D813" s="24"/>
      <c r="E813" s="24"/>
      <c r="F813" s="24"/>
      <c r="G813" s="24"/>
      <c r="H813" s="24"/>
      <c r="I813" s="25"/>
      <c r="J813" s="26"/>
      <c r="K813" s="26"/>
      <c r="L813" s="143"/>
      <c r="M813" s="143"/>
    </row>
    <row r="814" ht="18.0" customHeight="1">
      <c r="A814" s="145"/>
      <c r="B814" s="146"/>
      <c r="C814" s="169"/>
      <c r="D814" s="24"/>
      <c r="E814" s="24"/>
      <c r="F814" s="24"/>
      <c r="G814" s="24"/>
      <c r="H814" s="24"/>
      <c r="I814" s="25"/>
      <c r="J814" s="26"/>
      <c r="K814" s="26"/>
      <c r="L814" s="143"/>
      <c r="M814" s="143"/>
    </row>
    <row r="815" ht="18.0" customHeight="1">
      <c r="A815" s="145"/>
      <c r="B815" s="146"/>
      <c r="C815" s="169"/>
      <c r="D815" s="24"/>
      <c r="E815" s="24"/>
      <c r="F815" s="24"/>
      <c r="G815" s="24"/>
      <c r="H815" s="170"/>
      <c r="I815" s="38"/>
      <c r="J815" s="26"/>
      <c r="K815" s="26"/>
      <c r="L815" s="143"/>
      <c r="M815" s="143"/>
    </row>
    <row r="816" ht="18.0" customHeight="1">
      <c r="A816" s="145"/>
      <c r="B816" s="146"/>
      <c r="C816" s="169"/>
      <c r="D816" s="24"/>
      <c r="E816" s="24"/>
      <c r="F816" s="24"/>
      <c r="G816" s="24"/>
      <c r="H816" s="127"/>
      <c r="I816" s="42"/>
      <c r="J816" s="26"/>
      <c r="K816" s="26"/>
      <c r="L816" s="143"/>
      <c r="M816" s="143"/>
    </row>
    <row r="817" ht="18.0" customHeight="1">
      <c r="A817" s="145"/>
      <c r="B817" s="146"/>
      <c r="C817" s="169"/>
      <c r="D817" s="24"/>
      <c r="E817" s="24"/>
      <c r="F817" s="24"/>
      <c r="G817" s="24"/>
      <c r="H817" s="24"/>
      <c r="I817" s="25"/>
      <c r="J817" s="26"/>
      <c r="K817" s="26"/>
      <c r="L817" s="143"/>
      <c r="M817" s="143"/>
    </row>
    <row r="818" ht="18.0" customHeight="1">
      <c r="A818" s="145"/>
      <c r="B818" s="146"/>
      <c r="C818" s="169"/>
      <c r="D818" s="24"/>
      <c r="E818" s="24"/>
      <c r="F818" s="24"/>
      <c r="G818" s="24"/>
      <c r="H818" s="24"/>
      <c r="I818" s="25"/>
      <c r="J818" s="26"/>
      <c r="K818" s="26"/>
      <c r="L818" s="143"/>
      <c r="M818" s="143"/>
    </row>
    <row r="819" ht="18.0" customHeight="1">
      <c r="A819" s="145"/>
      <c r="B819" s="146"/>
      <c r="C819" s="169"/>
      <c r="D819" s="24"/>
      <c r="E819" s="24"/>
      <c r="F819" s="24"/>
      <c r="G819" s="24"/>
      <c r="H819" s="24"/>
      <c r="I819" s="25"/>
      <c r="J819" s="26"/>
      <c r="K819" s="26"/>
      <c r="L819" s="143"/>
      <c r="M819" s="143"/>
    </row>
    <row r="820" ht="18.0" customHeight="1">
      <c r="A820" s="145"/>
      <c r="B820" s="146"/>
      <c r="C820" s="169"/>
      <c r="D820" s="24"/>
      <c r="E820" s="24"/>
      <c r="F820" s="24"/>
      <c r="G820" s="24"/>
      <c r="H820" s="24"/>
      <c r="I820" s="25"/>
      <c r="J820" s="26"/>
      <c r="K820" s="26"/>
      <c r="L820" s="143"/>
      <c r="M820" s="143"/>
    </row>
    <row r="821" ht="18.0" customHeight="1">
      <c r="A821" s="145"/>
      <c r="B821" s="146"/>
      <c r="C821" s="169"/>
      <c r="D821" s="24"/>
      <c r="E821" s="24"/>
      <c r="F821" s="24"/>
      <c r="G821" s="24"/>
      <c r="H821" s="24"/>
      <c r="I821" s="25"/>
      <c r="J821" s="26"/>
      <c r="K821" s="26"/>
      <c r="L821" s="143"/>
      <c r="M821" s="143"/>
    </row>
    <row r="822" ht="18.0" customHeight="1">
      <c r="A822" s="145"/>
      <c r="B822" s="146"/>
      <c r="C822" s="169"/>
      <c r="D822" s="24"/>
      <c r="E822" s="24"/>
      <c r="F822" s="24"/>
      <c r="G822" s="24"/>
      <c r="H822" s="24"/>
      <c r="I822" s="29"/>
      <c r="J822" s="26"/>
      <c r="K822" s="26"/>
      <c r="L822" s="143"/>
      <c r="M822" s="143"/>
    </row>
    <row r="823" ht="18.0" customHeight="1">
      <c r="A823" s="145"/>
      <c r="B823" s="146"/>
      <c r="C823" s="169"/>
      <c r="D823" s="24"/>
      <c r="E823" s="24"/>
      <c r="F823" s="24"/>
      <c r="G823" s="24"/>
      <c r="H823" s="24"/>
      <c r="I823" s="29"/>
      <c r="J823" s="26"/>
      <c r="K823" s="26"/>
      <c r="L823" s="143"/>
      <c r="M823" s="143"/>
    </row>
    <row r="824" ht="18.0" customHeight="1">
      <c r="A824" s="145"/>
      <c r="B824" s="146"/>
      <c r="C824" s="169"/>
      <c r="D824" s="24"/>
      <c r="E824" s="24"/>
      <c r="F824" s="24"/>
      <c r="G824" s="51"/>
      <c r="H824" s="51"/>
      <c r="I824" s="29"/>
      <c r="J824" s="26"/>
      <c r="K824" s="26"/>
      <c r="L824" s="143"/>
      <c r="M824" s="143"/>
    </row>
    <row r="825" ht="18.0" customHeight="1">
      <c r="A825" s="145"/>
      <c r="B825" s="146"/>
      <c r="C825" s="169"/>
      <c r="D825" s="24"/>
      <c r="E825" s="24"/>
      <c r="F825" s="24"/>
      <c r="G825" s="24"/>
      <c r="H825" s="24"/>
      <c r="I825" s="29"/>
      <c r="J825" s="26"/>
      <c r="K825" s="26"/>
      <c r="L825" s="143"/>
      <c r="M825" s="143"/>
    </row>
    <row r="826" ht="18.0" customHeight="1">
      <c r="A826" s="145"/>
      <c r="B826" s="146"/>
      <c r="C826" s="169"/>
      <c r="D826" s="24"/>
      <c r="E826" s="24"/>
      <c r="F826" s="24"/>
      <c r="G826" s="24"/>
      <c r="H826" s="24"/>
      <c r="I826" s="29"/>
      <c r="J826" s="26"/>
      <c r="K826" s="26"/>
      <c r="L826" s="143"/>
      <c r="M826" s="143"/>
    </row>
    <row r="827" ht="18.0" customHeight="1">
      <c r="A827" s="145"/>
      <c r="B827" s="146"/>
      <c r="C827" s="169"/>
      <c r="D827" s="24"/>
      <c r="E827" s="24"/>
      <c r="F827" s="24"/>
      <c r="G827" s="24"/>
      <c r="H827" s="24"/>
      <c r="I827" s="29"/>
      <c r="J827" s="26"/>
      <c r="K827" s="26"/>
      <c r="L827" s="143"/>
      <c r="M827" s="143"/>
    </row>
    <row r="828" ht="18.0" customHeight="1">
      <c r="A828" s="145"/>
      <c r="B828" s="146"/>
      <c r="C828" s="169"/>
      <c r="D828" s="24"/>
      <c r="E828" s="24"/>
      <c r="F828" s="24"/>
      <c r="G828" s="24"/>
      <c r="H828" s="24"/>
      <c r="I828" s="29"/>
      <c r="J828" s="26"/>
      <c r="K828" s="26"/>
      <c r="L828" s="143"/>
      <c r="M828" s="143"/>
    </row>
    <row r="829" ht="18.0" customHeight="1">
      <c r="A829" s="145"/>
      <c r="B829" s="146"/>
      <c r="C829" s="169"/>
      <c r="D829" s="24"/>
      <c r="E829" s="24"/>
      <c r="F829" s="24"/>
      <c r="G829" s="24"/>
      <c r="H829" s="24"/>
      <c r="I829" s="25"/>
      <c r="J829" s="26"/>
      <c r="K829" s="26"/>
      <c r="L829" s="143"/>
      <c r="M829" s="143"/>
    </row>
    <row r="830" ht="18.0" customHeight="1">
      <c r="A830" s="145"/>
      <c r="B830" s="146"/>
      <c r="C830" s="169"/>
      <c r="D830" s="24"/>
      <c r="E830" s="24"/>
      <c r="F830" s="24"/>
      <c r="G830" s="24"/>
      <c r="H830" s="24"/>
      <c r="I830" s="29"/>
      <c r="J830" s="26"/>
      <c r="K830" s="26"/>
      <c r="L830" s="143"/>
      <c r="M830" s="143"/>
    </row>
    <row r="831" ht="18.0" customHeight="1">
      <c r="A831" s="145"/>
      <c r="B831" s="146"/>
      <c r="C831" s="169"/>
      <c r="D831" s="24"/>
      <c r="E831" s="24"/>
      <c r="F831" s="24"/>
      <c r="G831" s="24"/>
      <c r="H831" s="24"/>
      <c r="I831" s="25"/>
      <c r="J831" s="26"/>
      <c r="K831" s="26"/>
      <c r="L831" s="143"/>
      <c r="M831" s="143"/>
    </row>
    <row r="832" ht="18.0" customHeight="1">
      <c r="A832" s="145"/>
      <c r="B832" s="146"/>
      <c r="C832" s="169"/>
      <c r="D832" s="24"/>
      <c r="E832" s="24"/>
      <c r="F832" s="24"/>
      <c r="G832" s="51"/>
      <c r="H832" s="51"/>
      <c r="I832" s="29"/>
      <c r="J832" s="26"/>
      <c r="K832" s="26"/>
      <c r="L832" s="143"/>
      <c r="M832" s="143"/>
    </row>
    <row r="833" ht="18.0" customHeight="1">
      <c r="A833" s="145"/>
      <c r="B833" s="146"/>
      <c r="C833" s="169"/>
      <c r="D833" s="24"/>
      <c r="E833" s="24"/>
      <c r="F833" s="24"/>
      <c r="G833" s="24"/>
      <c r="H833" s="24"/>
      <c r="I833" s="29"/>
      <c r="J833" s="26"/>
      <c r="K833" s="26"/>
      <c r="L833" s="143"/>
      <c r="M833" s="143"/>
    </row>
    <row r="834" ht="18.0" customHeight="1">
      <c r="A834" s="145"/>
      <c r="B834" s="146"/>
      <c r="C834" s="169"/>
      <c r="D834" s="24"/>
      <c r="E834" s="24"/>
      <c r="F834" s="24"/>
      <c r="G834" s="24"/>
      <c r="H834" s="24"/>
      <c r="I834" s="25"/>
      <c r="J834" s="26"/>
      <c r="K834" s="26"/>
      <c r="L834" s="143"/>
      <c r="M834" s="143"/>
    </row>
    <row r="835" ht="18.0" customHeight="1">
      <c r="A835" s="145"/>
      <c r="B835" s="146"/>
      <c r="C835" s="169"/>
      <c r="D835" s="24"/>
      <c r="E835" s="24"/>
      <c r="F835" s="24"/>
      <c r="G835" s="24"/>
      <c r="H835" s="24"/>
      <c r="I835" s="25"/>
      <c r="J835" s="26"/>
      <c r="K835" s="26"/>
      <c r="L835" s="143"/>
      <c r="M835" s="143"/>
    </row>
    <row r="836" ht="18.0" customHeight="1">
      <c r="A836" s="145"/>
      <c r="B836" s="146"/>
      <c r="C836" s="169"/>
      <c r="D836" s="24"/>
      <c r="E836" s="24"/>
      <c r="F836" s="24"/>
      <c r="G836" s="24"/>
      <c r="H836" s="24"/>
      <c r="I836" s="25"/>
      <c r="J836" s="26"/>
      <c r="K836" s="26"/>
      <c r="L836" s="143"/>
      <c r="M836" s="143"/>
    </row>
    <row r="837" ht="18.0" customHeight="1">
      <c r="A837" s="145"/>
      <c r="B837" s="146"/>
      <c r="C837" s="169"/>
      <c r="D837" s="24"/>
      <c r="E837" s="24"/>
      <c r="F837" s="24"/>
      <c r="G837" s="24"/>
      <c r="H837" s="24"/>
      <c r="I837" s="25"/>
      <c r="J837" s="26"/>
      <c r="K837" s="26"/>
      <c r="L837" s="143"/>
      <c r="M837" s="143"/>
    </row>
    <row r="838" ht="18.0" customHeight="1">
      <c r="A838" s="145"/>
      <c r="B838" s="146"/>
      <c r="C838" s="169"/>
      <c r="D838" s="24"/>
      <c r="E838" s="24"/>
      <c r="F838" s="24"/>
      <c r="G838" s="24"/>
      <c r="H838" s="24"/>
      <c r="I838" s="25"/>
      <c r="J838" s="26"/>
      <c r="K838" s="26"/>
      <c r="L838" s="143"/>
      <c r="M838" s="143"/>
    </row>
    <row r="839" ht="18.0" customHeight="1">
      <c r="A839" s="145"/>
      <c r="B839" s="146"/>
      <c r="C839" s="169"/>
      <c r="D839" s="24"/>
      <c r="E839" s="24"/>
      <c r="F839" s="24"/>
      <c r="G839" s="24"/>
      <c r="H839" s="24"/>
      <c r="I839" s="25"/>
      <c r="J839" s="26"/>
      <c r="K839" s="26"/>
      <c r="L839" s="143"/>
      <c r="M839" s="143"/>
    </row>
    <row r="840" ht="18.0" customHeight="1">
      <c r="A840" s="145"/>
      <c r="B840" s="146"/>
      <c r="C840" s="169"/>
      <c r="D840" s="24"/>
      <c r="E840" s="24"/>
      <c r="F840" s="24"/>
      <c r="G840" s="24"/>
      <c r="H840" s="24"/>
      <c r="I840" s="25"/>
      <c r="J840" s="26"/>
      <c r="K840" s="26"/>
      <c r="L840" s="143"/>
      <c r="M840" s="143"/>
    </row>
    <row r="841" ht="18.0" customHeight="1">
      <c r="A841" s="145"/>
      <c r="B841" s="146"/>
      <c r="C841" s="169"/>
      <c r="D841" s="24"/>
      <c r="E841" s="24"/>
      <c r="F841" s="24"/>
      <c r="G841" s="24"/>
      <c r="H841" s="24"/>
      <c r="I841" s="25"/>
      <c r="J841" s="26"/>
      <c r="K841" s="26"/>
      <c r="L841" s="143"/>
      <c r="M841" s="143"/>
    </row>
    <row r="842" ht="18.0" customHeight="1">
      <c r="A842" s="145"/>
      <c r="B842" s="146"/>
      <c r="C842" s="169"/>
      <c r="D842" s="24"/>
      <c r="E842" s="24"/>
      <c r="F842" s="24"/>
      <c r="G842" s="24"/>
      <c r="H842" s="24"/>
      <c r="I842" s="25"/>
      <c r="J842" s="26"/>
      <c r="K842" s="26"/>
      <c r="L842" s="143"/>
      <c r="M842" s="143"/>
    </row>
    <row r="843" ht="18.0" customHeight="1">
      <c r="A843" s="145"/>
      <c r="B843" s="146"/>
      <c r="C843" s="169"/>
      <c r="D843" s="24"/>
      <c r="E843" s="24"/>
      <c r="F843" s="24"/>
      <c r="G843" s="24"/>
      <c r="H843" s="24"/>
      <c r="I843" s="25"/>
      <c r="J843" s="26"/>
      <c r="K843" s="26"/>
      <c r="L843" s="143"/>
      <c r="M843" s="143"/>
    </row>
    <row r="844" ht="18.0" customHeight="1">
      <c r="A844" s="145"/>
      <c r="B844" s="146"/>
      <c r="C844" s="169"/>
      <c r="D844" s="24"/>
      <c r="E844" s="24"/>
      <c r="F844" s="24"/>
      <c r="G844" s="24"/>
      <c r="H844" s="24"/>
      <c r="I844" s="25"/>
      <c r="J844" s="26"/>
      <c r="K844" s="26"/>
      <c r="L844" s="143"/>
      <c r="M844" s="143"/>
    </row>
    <row r="845" ht="18.0" customHeight="1">
      <c r="A845" s="145"/>
      <c r="B845" s="146"/>
      <c r="C845" s="169"/>
      <c r="D845" s="24"/>
      <c r="E845" s="24"/>
      <c r="F845" s="24"/>
      <c r="G845" s="24"/>
      <c r="H845" s="24"/>
      <c r="I845" s="25"/>
      <c r="J845" s="26"/>
      <c r="K845" s="26"/>
      <c r="L845" s="143"/>
      <c r="M845" s="143"/>
    </row>
    <row r="846" ht="18.0" customHeight="1">
      <c r="A846" s="145"/>
      <c r="B846" s="146"/>
      <c r="C846" s="169"/>
      <c r="D846" s="24"/>
      <c r="E846" s="24"/>
      <c r="F846" s="24"/>
      <c r="G846" s="51"/>
      <c r="H846" s="51"/>
      <c r="I846" s="25"/>
      <c r="J846" s="26"/>
      <c r="K846" s="26"/>
      <c r="L846" s="143"/>
      <c r="M846" s="143"/>
    </row>
    <row r="847" ht="18.0" customHeight="1">
      <c r="A847" s="145"/>
      <c r="B847" s="146"/>
      <c r="C847" s="169"/>
      <c r="D847" s="24"/>
      <c r="E847" s="24"/>
      <c r="F847" s="24"/>
      <c r="G847" s="24"/>
      <c r="H847" s="24"/>
      <c r="I847" s="25"/>
      <c r="J847" s="26"/>
      <c r="K847" s="26"/>
      <c r="L847" s="143"/>
      <c r="M847" s="143"/>
    </row>
    <row r="848" ht="18.0" customHeight="1">
      <c r="A848" s="145"/>
      <c r="B848" s="146"/>
      <c r="C848" s="169"/>
      <c r="D848" s="24"/>
      <c r="E848" s="24"/>
      <c r="F848" s="24"/>
      <c r="G848" s="24"/>
      <c r="H848" s="24"/>
      <c r="I848" s="25"/>
      <c r="J848" s="26"/>
      <c r="K848" s="26"/>
      <c r="L848" s="143"/>
      <c r="M848" s="143"/>
    </row>
    <row r="849" ht="18.0" customHeight="1">
      <c r="A849" s="145"/>
      <c r="B849" s="146"/>
      <c r="C849" s="169"/>
      <c r="D849" s="24"/>
      <c r="E849" s="24"/>
      <c r="F849" s="24"/>
      <c r="G849" s="24"/>
      <c r="H849" s="24"/>
      <c r="I849" s="25"/>
      <c r="J849" s="26"/>
      <c r="K849" s="26"/>
      <c r="L849" s="143"/>
      <c r="M849" s="143"/>
    </row>
    <row r="850" ht="18.0" customHeight="1">
      <c r="A850" s="145"/>
      <c r="B850" s="146"/>
      <c r="C850" s="169"/>
      <c r="D850" s="24"/>
      <c r="E850" s="24"/>
      <c r="F850" s="24"/>
      <c r="G850" s="24"/>
      <c r="H850" s="24"/>
      <c r="I850" s="25"/>
      <c r="J850" s="26"/>
      <c r="K850" s="26"/>
      <c r="L850" s="143"/>
      <c r="M850" s="143"/>
    </row>
    <row r="851" ht="18.0" customHeight="1">
      <c r="A851" s="145"/>
      <c r="B851" s="146"/>
      <c r="C851" s="169"/>
      <c r="D851" s="24"/>
      <c r="E851" s="24"/>
      <c r="F851" s="24"/>
      <c r="G851" s="24"/>
      <c r="H851" s="24"/>
      <c r="I851" s="25"/>
      <c r="J851" s="26"/>
      <c r="K851" s="26"/>
      <c r="L851" s="143"/>
      <c r="M851" s="143"/>
    </row>
    <row r="852" ht="18.0" customHeight="1">
      <c r="A852" s="145"/>
      <c r="B852" s="146"/>
      <c r="C852" s="169"/>
      <c r="D852" s="24"/>
      <c r="E852" s="24"/>
      <c r="F852" s="24"/>
      <c r="G852" s="24"/>
      <c r="H852" s="24"/>
      <c r="I852" s="25"/>
      <c r="J852" s="26"/>
      <c r="K852" s="26"/>
      <c r="L852" s="143"/>
      <c r="M852" s="143"/>
    </row>
    <row r="853" ht="18.0" customHeight="1">
      <c r="A853" s="145"/>
      <c r="B853" s="146"/>
      <c r="C853" s="169"/>
      <c r="D853" s="24"/>
      <c r="E853" s="24"/>
      <c r="F853" s="24"/>
      <c r="G853" s="24"/>
      <c r="H853" s="24"/>
      <c r="I853" s="25"/>
      <c r="J853" s="26"/>
      <c r="K853" s="26"/>
      <c r="L853" s="143"/>
      <c r="M853" s="143"/>
    </row>
    <row r="854" ht="18.0" customHeight="1">
      <c r="A854" s="127"/>
      <c r="B854" s="134"/>
      <c r="C854" s="169"/>
      <c r="D854" s="24"/>
      <c r="E854" s="24"/>
      <c r="F854" s="24"/>
      <c r="G854" s="24"/>
      <c r="H854" s="24"/>
      <c r="I854" s="25"/>
      <c r="J854" s="26"/>
      <c r="K854" s="26"/>
      <c r="L854" s="143"/>
      <c r="M854" s="143"/>
    </row>
    <row r="855" ht="18.0" customHeight="1">
      <c r="A855" s="145"/>
      <c r="B855" s="146"/>
      <c r="C855" s="169"/>
      <c r="D855" s="24"/>
      <c r="E855" s="24"/>
      <c r="F855" s="24"/>
      <c r="G855" s="24"/>
      <c r="H855" s="24"/>
      <c r="I855" s="25"/>
      <c r="J855" s="26"/>
      <c r="K855" s="26"/>
      <c r="L855" s="143"/>
      <c r="M855" s="143"/>
    </row>
    <row r="856" ht="18.0" customHeight="1">
      <c r="A856" s="145"/>
      <c r="B856" s="146"/>
      <c r="C856" s="169"/>
      <c r="D856" s="24"/>
      <c r="E856" s="24"/>
      <c r="F856" s="24"/>
      <c r="G856" s="24"/>
      <c r="H856" s="24"/>
      <c r="I856" s="25"/>
      <c r="J856" s="26"/>
      <c r="K856" s="26"/>
      <c r="L856" s="143"/>
      <c r="M856" s="143"/>
    </row>
    <row r="857" ht="18.0" customHeight="1">
      <c r="A857" s="145"/>
      <c r="B857" s="146"/>
      <c r="C857" s="169"/>
      <c r="D857" s="24"/>
      <c r="E857" s="24"/>
      <c r="F857" s="24"/>
      <c r="G857" s="24"/>
      <c r="H857" s="24"/>
      <c r="I857" s="25"/>
      <c r="J857" s="26"/>
      <c r="K857" s="26"/>
      <c r="L857" s="143"/>
      <c r="M857" s="143"/>
    </row>
    <row r="858" ht="18.0" customHeight="1">
      <c r="A858" s="145"/>
      <c r="B858" s="146"/>
      <c r="C858" s="169"/>
      <c r="D858" s="24"/>
      <c r="E858" s="24"/>
      <c r="F858" s="24"/>
      <c r="G858" s="24"/>
      <c r="H858" s="24"/>
      <c r="I858" s="25"/>
      <c r="J858" s="26"/>
      <c r="K858" s="26"/>
      <c r="L858" s="143"/>
      <c r="M858" s="143"/>
    </row>
    <row r="859" ht="18.0" customHeight="1">
      <c r="A859" s="145"/>
      <c r="B859" s="146"/>
      <c r="C859" s="169"/>
      <c r="D859" s="24"/>
      <c r="E859" s="24"/>
      <c r="F859" s="24"/>
      <c r="G859" s="51"/>
      <c r="H859" s="51"/>
      <c r="I859" s="25"/>
      <c r="J859" s="26"/>
      <c r="K859" s="26"/>
      <c r="L859" s="143"/>
      <c r="M859" s="143"/>
    </row>
    <row r="860" ht="18.0" customHeight="1">
      <c r="A860" s="145"/>
      <c r="B860" s="146"/>
      <c r="C860" s="169"/>
      <c r="D860" s="24"/>
      <c r="E860" s="24"/>
      <c r="F860" s="24"/>
      <c r="G860" s="24"/>
      <c r="H860" s="24"/>
      <c r="I860" s="25"/>
      <c r="J860" s="26"/>
      <c r="K860" s="26"/>
      <c r="L860" s="143"/>
      <c r="M860" s="143"/>
    </row>
    <row r="861" ht="18.0" customHeight="1">
      <c r="A861" s="145"/>
      <c r="B861" s="146"/>
      <c r="C861" s="169"/>
      <c r="D861" s="24"/>
      <c r="E861" s="24"/>
      <c r="F861" s="24"/>
      <c r="G861" s="24"/>
      <c r="H861" s="24"/>
      <c r="I861" s="25"/>
      <c r="J861" s="26"/>
      <c r="K861" s="26"/>
      <c r="L861" s="143"/>
      <c r="M861" s="143"/>
    </row>
    <row r="862" ht="18.0" customHeight="1">
      <c r="A862" s="145"/>
      <c r="B862" s="146"/>
      <c r="C862" s="169"/>
      <c r="D862" s="24"/>
      <c r="E862" s="24"/>
      <c r="F862" s="24"/>
      <c r="G862" s="24"/>
      <c r="H862" s="24"/>
      <c r="I862" s="25"/>
      <c r="J862" s="26"/>
      <c r="K862" s="26"/>
      <c r="L862" s="143"/>
      <c r="M862" s="143"/>
    </row>
    <row r="863" ht="18.0" customHeight="1">
      <c r="A863" s="145"/>
      <c r="B863" s="146"/>
      <c r="C863" s="169"/>
      <c r="D863" s="24"/>
      <c r="E863" s="24"/>
      <c r="F863" s="24"/>
      <c r="G863" s="24"/>
      <c r="H863" s="24"/>
      <c r="I863" s="25"/>
      <c r="J863" s="26"/>
      <c r="K863" s="26"/>
      <c r="L863" s="143"/>
      <c r="M863" s="143"/>
    </row>
    <row r="864" ht="18.0" customHeight="1">
      <c r="A864" s="145"/>
      <c r="B864" s="146"/>
      <c r="C864" s="169"/>
      <c r="D864" s="24"/>
      <c r="E864" s="24"/>
      <c r="F864" s="24"/>
      <c r="G864" s="24"/>
      <c r="H864" s="24"/>
      <c r="I864" s="29"/>
      <c r="J864" s="26"/>
      <c r="K864" s="26"/>
      <c r="L864" s="143"/>
      <c r="M864" s="143"/>
    </row>
    <row r="865" ht="18.0" customHeight="1">
      <c r="A865" s="145"/>
      <c r="B865" s="146"/>
      <c r="C865" s="169"/>
      <c r="D865" s="24"/>
      <c r="E865" s="24"/>
      <c r="F865" s="24"/>
      <c r="G865" s="24"/>
      <c r="H865" s="24"/>
      <c r="I865" s="29"/>
      <c r="J865" s="26"/>
      <c r="K865" s="26"/>
      <c r="L865" s="143"/>
      <c r="M865" s="143"/>
    </row>
    <row r="866" ht="18.0" customHeight="1">
      <c r="A866" s="145"/>
      <c r="B866" s="146"/>
      <c r="C866" s="169"/>
      <c r="D866" s="24"/>
      <c r="E866" s="24"/>
      <c r="F866" s="24"/>
      <c r="G866" s="24"/>
      <c r="H866" s="24"/>
      <c r="I866" s="29"/>
      <c r="J866" s="26"/>
      <c r="K866" s="26"/>
      <c r="L866" s="143"/>
      <c r="M866" s="143"/>
    </row>
    <row r="867" ht="18.0" customHeight="1">
      <c r="A867" s="145"/>
      <c r="B867" s="146"/>
      <c r="C867" s="169"/>
      <c r="D867" s="24"/>
      <c r="E867" s="24"/>
      <c r="F867" s="24"/>
      <c r="G867" s="24"/>
      <c r="H867" s="24"/>
      <c r="I867" s="29"/>
      <c r="J867" s="26"/>
      <c r="K867" s="26"/>
      <c r="L867" s="143"/>
      <c r="M867" s="143"/>
    </row>
    <row r="868" ht="18.0" customHeight="1">
      <c r="A868" s="145"/>
      <c r="B868" s="146"/>
      <c r="C868" s="169"/>
      <c r="D868" s="24"/>
      <c r="E868" s="24"/>
      <c r="F868" s="24"/>
      <c r="G868" s="24"/>
      <c r="H868" s="24"/>
      <c r="I868" s="29"/>
      <c r="J868" s="26"/>
      <c r="K868" s="26"/>
      <c r="L868" s="143"/>
      <c r="M868" s="143"/>
    </row>
    <row r="869" ht="18.0" customHeight="1">
      <c r="A869" s="145"/>
      <c r="B869" s="146"/>
      <c r="C869" s="169"/>
      <c r="D869" s="24"/>
      <c r="E869" s="24"/>
      <c r="F869" s="24"/>
      <c r="G869" s="24"/>
      <c r="H869" s="24"/>
      <c r="I869" s="29"/>
      <c r="J869" s="26"/>
      <c r="K869" s="26"/>
      <c r="L869" s="143"/>
      <c r="M869" s="143"/>
    </row>
    <row r="870" ht="18.0" customHeight="1">
      <c r="A870" s="145"/>
      <c r="B870" s="146"/>
      <c r="C870" s="169"/>
      <c r="D870" s="24"/>
      <c r="E870" s="24"/>
      <c r="F870" s="24"/>
      <c r="G870" s="24"/>
      <c r="H870" s="24"/>
      <c r="I870" s="29"/>
      <c r="J870" s="26"/>
      <c r="K870" s="26"/>
      <c r="L870" s="143"/>
      <c r="M870" s="143"/>
    </row>
    <row r="871" ht="18.0" customHeight="1">
      <c r="A871" s="145"/>
      <c r="B871" s="146"/>
      <c r="C871" s="169"/>
      <c r="D871" s="24"/>
      <c r="E871" s="24"/>
      <c r="F871" s="24"/>
      <c r="G871" s="24"/>
      <c r="H871" s="24"/>
      <c r="I871" s="25"/>
      <c r="J871" s="26"/>
      <c r="K871" s="26"/>
      <c r="L871" s="143"/>
      <c r="M871" s="143"/>
    </row>
    <row r="872" ht="18.0" customHeight="1">
      <c r="A872" s="145"/>
      <c r="B872" s="146"/>
      <c r="C872" s="169"/>
      <c r="D872" s="24"/>
      <c r="E872" s="24"/>
      <c r="F872" s="24"/>
      <c r="G872" s="24"/>
      <c r="H872" s="24"/>
      <c r="I872" s="29"/>
      <c r="J872" s="26"/>
      <c r="K872" s="26"/>
      <c r="L872" s="143"/>
      <c r="M872" s="143"/>
    </row>
    <row r="873" ht="18.0" customHeight="1">
      <c r="A873" s="145"/>
      <c r="B873" s="146"/>
      <c r="C873" s="169"/>
      <c r="D873" s="24"/>
      <c r="E873" s="24"/>
      <c r="F873" s="24"/>
      <c r="G873" s="24"/>
      <c r="H873" s="24"/>
      <c r="I873" s="29"/>
      <c r="J873" s="26"/>
      <c r="K873" s="26"/>
      <c r="L873" s="143"/>
      <c r="M873" s="143"/>
    </row>
    <row r="874" ht="18.0" customHeight="1">
      <c r="A874" s="145"/>
      <c r="B874" s="146"/>
      <c r="C874" s="169"/>
      <c r="D874" s="24"/>
      <c r="E874" s="24"/>
      <c r="F874" s="24"/>
      <c r="G874" s="24"/>
      <c r="H874" s="24"/>
      <c r="I874" s="29"/>
      <c r="J874" s="26"/>
      <c r="K874" s="26"/>
      <c r="L874" s="143"/>
      <c r="M874" s="143"/>
    </row>
    <row r="875" ht="18.0" customHeight="1">
      <c r="A875" s="145"/>
      <c r="B875" s="146"/>
      <c r="C875" s="169"/>
      <c r="D875" s="24"/>
      <c r="E875" s="24"/>
      <c r="F875" s="24"/>
      <c r="G875" s="24"/>
      <c r="H875" s="24"/>
      <c r="I875" s="29"/>
      <c r="J875" s="26"/>
      <c r="K875" s="26"/>
      <c r="L875" s="143"/>
      <c r="M875" s="143"/>
    </row>
    <row r="876" ht="18.0" customHeight="1">
      <c r="A876" s="145"/>
      <c r="B876" s="146"/>
      <c r="C876" s="169"/>
      <c r="D876" s="24"/>
      <c r="E876" s="24"/>
      <c r="F876" s="24"/>
      <c r="G876" s="24"/>
      <c r="H876" s="24"/>
      <c r="I876" s="29"/>
      <c r="J876" s="26"/>
      <c r="K876" s="26"/>
      <c r="L876" s="143"/>
      <c r="M876" s="143"/>
    </row>
    <row r="877" ht="18.0" customHeight="1">
      <c r="A877" s="145"/>
      <c r="B877" s="146"/>
      <c r="C877" s="169"/>
      <c r="D877" s="24"/>
      <c r="E877" s="24"/>
      <c r="F877" s="24"/>
      <c r="G877" s="24"/>
      <c r="H877" s="24"/>
      <c r="I877" s="29"/>
      <c r="J877" s="26"/>
      <c r="K877" s="26"/>
      <c r="L877" s="143"/>
      <c r="M877" s="143"/>
    </row>
    <row r="878" ht="18.0" customHeight="1">
      <c r="A878" s="145"/>
      <c r="B878" s="146"/>
      <c r="C878" s="169"/>
      <c r="D878" s="24"/>
      <c r="E878" s="24"/>
      <c r="F878" s="24"/>
      <c r="G878" s="24"/>
      <c r="H878" s="24"/>
      <c r="I878" s="25"/>
      <c r="J878" s="26"/>
      <c r="K878" s="26"/>
      <c r="L878" s="143"/>
      <c r="M878" s="143"/>
    </row>
    <row r="879" ht="18.0" customHeight="1">
      <c r="A879" s="145"/>
      <c r="B879" s="146"/>
      <c r="C879" s="169"/>
      <c r="D879" s="24"/>
      <c r="E879" s="24"/>
      <c r="F879" s="24"/>
      <c r="G879" s="24"/>
      <c r="H879" s="24"/>
      <c r="I879" s="25"/>
      <c r="J879" s="26"/>
      <c r="K879" s="26"/>
      <c r="L879" s="143"/>
      <c r="M879" s="143"/>
    </row>
    <row r="880" ht="18.0" customHeight="1">
      <c r="A880" s="145"/>
      <c r="B880" s="146"/>
      <c r="C880" s="169"/>
      <c r="D880" s="24"/>
      <c r="E880" s="24"/>
      <c r="F880" s="24"/>
      <c r="G880" s="24"/>
      <c r="H880" s="24"/>
      <c r="I880" s="25"/>
      <c r="J880" s="26"/>
      <c r="K880" s="26"/>
      <c r="L880" s="143"/>
      <c r="M880" s="143"/>
    </row>
    <row r="881" ht="18.0" customHeight="1">
      <c r="A881" s="145"/>
      <c r="B881" s="146"/>
      <c r="C881" s="169"/>
      <c r="D881" s="24"/>
      <c r="E881" s="24"/>
      <c r="F881" s="24"/>
      <c r="G881" s="24"/>
      <c r="H881" s="24"/>
      <c r="I881" s="25"/>
      <c r="J881" s="26"/>
      <c r="K881" s="26"/>
      <c r="L881" s="143"/>
      <c r="M881" s="143"/>
    </row>
    <row r="882" ht="18.0" customHeight="1">
      <c r="A882" s="145"/>
      <c r="B882" s="146"/>
      <c r="C882" s="169"/>
      <c r="D882" s="24"/>
      <c r="E882" s="24"/>
      <c r="F882" s="24"/>
      <c r="G882" s="24"/>
      <c r="H882" s="24"/>
      <c r="I882" s="25"/>
      <c r="J882" s="26"/>
      <c r="K882" s="26"/>
      <c r="L882" s="143"/>
      <c r="M882" s="143"/>
    </row>
    <row r="883" ht="18.0" customHeight="1">
      <c r="A883" s="145"/>
      <c r="B883" s="146"/>
      <c r="C883" s="169"/>
      <c r="D883" s="24"/>
      <c r="E883" s="24"/>
      <c r="F883" s="24"/>
      <c r="G883" s="24"/>
      <c r="H883" s="24"/>
      <c r="I883" s="25"/>
      <c r="J883" s="26"/>
      <c r="K883" s="26"/>
      <c r="L883" s="143"/>
      <c r="M883" s="143"/>
    </row>
    <row r="884" ht="18.0" customHeight="1">
      <c r="A884" s="145"/>
      <c r="B884" s="146"/>
      <c r="C884" s="169"/>
      <c r="D884" s="24"/>
      <c r="E884" s="24"/>
      <c r="F884" s="24"/>
      <c r="G884" s="51"/>
      <c r="H884" s="51"/>
      <c r="I884" s="25"/>
      <c r="J884" s="26"/>
      <c r="K884" s="26"/>
      <c r="L884" s="143"/>
      <c r="M884" s="143"/>
    </row>
    <row r="885" ht="18.0" customHeight="1">
      <c r="A885" s="145"/>
      <c r="B885" s="146"/>
      <c r="C885" s="169"/>
      <c r="D885" s="24"/>
      <c r="E885" s="24"/>
      <c r="F885" s="24"/>
      <c r="G885" s="24"/>
      <c r="H885" s="24"/>
      <c r="I885" s="25"/>
      <c r="J885" s="26"/>
      <c r="K885" s="26"/>
      <c r="L885" s="143"/>
      <c r="M885" s="143"/>
    </row>
    <row r="886" ht="18.0" customHeight="1">
      <c r="A886" s="145"/>
      <c r="B886" s="146"/>
      <c r="C886" s="169"/>
      <c r="D886" s="24"/>
      <c r="E886" s="24"/>
      <c r="F886" s="171"/>
      <c r="G886" s="24"/>
      <c r="H886" s="24"/>
      <c r="I886" s="25"/>
      <c r="J886" s="26"/>
      <c r="K886" s="26"/>
      <c r="L886" s="143"/>
      <c r="M886" s="143"/>
    </row>
    <row r="887" ht="18.0" customHeight="1">
      <c r="A887" s="145"/>
      <c r="B887" s="146"/>
      <c r="C887" s="169"/>
      <c r="D887" s="24"/>
      <c r="E887" s="24"/>
      <c r="F887" s="171"/>
      <c r="G887" s="24"/>
      <c r="H887" s="24"/>
      <c r="I887" s="25"/>
      <c r="J887" s="26"/>
      <c r="K887" s="26"/>
      <c r="L887" s="143"/>
      <c r="M887" s="143"/>
    </row>
    <row r="888" ht="18.0" customHeight="1">
      <c r="A888" s="145"/>
      <c r="B888" s="146"/>
      <c r="C888" s="169"/>
      <c r="D888" s="24"/>
      <c r="E888" s="24"/>
      <c r="F888" s="24"/>
      <c r="G888" s="24"/>
      <c r="H888" s="24"/>
      <c r="I888" s="25"/>
      <c r="J888" s="26"/>
      <c r="K888" s="26"/>
      <c r="L888" s="143"/>
      <c r="M888" s="143"/>
    </row>
    <row r="889" ht="18.0" customHeight="1">
      <c r="A889" s="145"/>
      <c r="B889" s="146"/>
      <c r="C889" s="169"/>
      <c r="D889" s="24"/>
      <c r="E889" s="24"/>
      <c r="F889" s="24"/>
      <c r="G889" s="24"/>
      <c r="H889" s="24"/>
      <c r="I889" s="25"/>
      <c r="J889" s="26"/>
      <c r="K889" s="26"/>
      <c r="L889" s="143"/>
      <c r="M889" s="143"/>
    </row>
    <row r="890" ht="18.0" customHeight="1">
      <c r="A890" s="145"/>
      <c r="B890" s="146"/>
      <c r="C890" s="169"/>
      <c r="D890" s="24"/>
      <c r="E890" s="24"/>
      <c r="F890" s="24"/>
      <c r="G890" s="24"/>
      <c r="H890" s="24"/>
      <c r="I890" s="25"/>
      <c r="J890" s="26"/>
      <c r="K890" s="26"/>
      <c r="L890" s="143"/>
      <c r="M890" s="143"/>
    </row>
    <row r="891" ht="18.0" customHeight="1">
      <c r="A891" s="145"/>
      <c r="B891" s="146"/>
      <c r="C891" s="169"/>
      <c r="D891" s="24"/>
      <c r="E891" s="24"/>
      <c r="F891" s="24"/>
      <c r="G891" s="24"/>
      <c r="H891" s="24"/>
      <c r="I891" s="25"/>
      <c r="J891" s="26"/>
      <c r="K891" s="26"/>
      <c r="L891" s="143"/>
      <c r="M891" s="143"/>
    </row>
    <row r="892" ht="18.0" customHeight="1">
      <c r="A892" s="145"/>
      <c r="B892" s="146"/>
      <c r="C892" s="169"/>
      <c r="D892" s="24"/>
      <c r="E892" s="24"/>
      <c r="F892" s="24"/>
      <c r="G892" s="24"/>
      <c r="H892" s="24"/>
      <c r="I892" s="25"/>
      <c r="J892" s="26"/>
      <c r="K892" s="26"/>
      <c r="L892" s="143"/>
      <c r="M892" s="143"/>
    </row>
    <row r="893" ht="18.0" customHeight="1">
      <c r="A893" s="145"/>
      <c r="B893" s="146"/>
      <c r="C893" s="169"/>
      <c r="D893" s="24"/>
      <c r="E893" s="24"/>
      <c r="F893" s="24"/>
      <c r="G893" s="24"/>
      <c r="H893" s="24"/>
      <c r="I893" s="25"/>
      <c r="J893" s="26"/>
      <c r="K893" s="26"/>
      <c r="L893" s="143"/>
      <c r="M893" s="143"/>
    </row>
    <row r="894" ht="18.0" customHeight="1">
      <c r="A894" s="145"/>
      <c r="B894" s="146"/>
      <c r="C894" s="169"/>
      <c r="D894" s="24"/>
      <c r="E894" s="24"/>
      <c r="F894" s="171"/>
      <c r="G894" s="24"/>
      <c r="H894" s="24"/>
      <c r="I894" s="25"/>
      <c r="J894" s="26"/>
      <c r="K894" s="26"/>
      <c r="L894" s="143"/>
      <c r="M894" s="143"/>
    </row>
    <row r="895" ht="18.0" customHeight="1">
      <c r="A895" s="145"/>
      <c r="B895" s="146"/>
      <c r="C895" s="169"/>
      <c r="D895" s="24"/>
      <c r="E895" s="24"/>
      <c r="F895" s="24"/>
      <c r="G895" s="24"/>
      <c r="H895" s="24"/>
      <c r="I895" s="25"/>
      <c r="J895" s="26"/>
      <c r="K895" s="26"/>
      <c r="L895" s="143"/>
      <c r="M895" s="143"/>
    </row>
    <row r="896" ht="18.0" customHeight="1">
      <c r="A896" s="127"/>
      <c r="B896" s="134"/>
      <c r="C896" s="169"/>
      <c r="D896" s="24"/>
      <c r="E896" s="24"/>
      <c r="F896" s="171"/>
      <c r="G896" s="24"/>
      <c r="H896" s="24"/>
      <c r="I896" s="25"/>
      <c r="J896" s="26"/>
      <c r="K896" s="26"/>
      <c r="L896" s="143"/>
      <c r="M896" s="143"/>
    </row>
    <row r="897" ht="18.0" customHeight="1">
      <c r="A897" s="145"/>
      <c r="B897" s="146"/>
      <c r="C897" s="169"/>
      <c r="D897" s="24"/>
      <c r="E897" s="24"/>
      <c r="F897" s="24"/>
      <c r="G897" s="24"/>
      <c r="H897" s="24"/>
      <c r="I897" s="25"/>
      <c r="J897" s="26"/>
      <c r="K897" s="26"/>
      <c r="L897" s="143"/>
      <c r="M897" s="143"/>
    </row>
    <row r="898" ht="18.0" customHeight="1">
      <c r="A898" s="145"/>
      <c r="B898" s="146"/>
      <c r="C898" s="169"/>
      <c r="D898" s="24"/>
      <c r="E898" s="24"/>
      <c r="F898" s="24"/>
      <c r="G898" s="24"/>
      <c r="H898" s="24"/>
      <c r="I898" s="25"/>
      <c r="J898" s="26"/>
      <c r="K898" s="26"/>
      <c r="L898" s="143"/>
      <c r="M898" s="143"/>
    </row>
    <row r="899" ht="18.0" customHeight="1">
      <c r="A899" s="145"/>
      <c r="B899" s="146"/>
      <c r="C899" s="169"/>
      <c r="D899" s="24"/>
      <c r="E899" s="24"/>
      <c r="F899" s="24"/>
      <c r="G899" s="24"/>
      <c r="H899" s="24"/>
      <c r="I899" s="25"/>
      <c r="J899" s="26"/>
      <c r="K899" s="26"/>
      <c r="L899" s="143"/>
      <c r="M899" s="143"/>
    </row>
    <row r="900" ht="18.0" customHeight="1">
      <c r="A900" s="145"/>
      <c r="B900" s="146"/>
      <c r="C900" s="169"/>
      <c r="D900" s="24"/>
      <c r="E900" s="24"/>
      <c r="F900" s="24"/>
      <c r="G900" s="24"/>
      <c r="H900" s="24"/>
      <c r="I900" s="25"/>
      <c r="J900" s="26"/>
      <c r="K900" s="26"/>
      <c r="L900" s="143"/>
      <c r="M900" s="143"/>
    </row>
    <row r="901" ht="18.0" customHeight="1">
      <c r="A901" s="145"/>
      <c r="B901" s="146"/>
      <c r="C901" s="169"/>
      <c r="D901" s="24"/>
      <c r="E901" s="24"/>
      <c r="F901" s="24"/>
      <c r="G901" s="24"/>
      <c r="H901" s="24"/>
      <c r="I901" s="29"/>
      <c r="J901" s="26"/>
      <c r="K901" s="26"/>
      <c r="L901" s="143"/>
      <c r="M901" s="143"/>
    </row>
    <row r="902" ht="18.0" customHeight="1">
      <c r="A902" s="145"/>
      <c r="B902" s="146"/>
      <c r="C902" s="169"/>
      <c r="D902" s="24"/>
      <c r="E902" s="24"/>
      <c r="F902" s="24"/>
      <c r="G902" s="24"/>
      <c r="H902" s="24"/>
      <c r="I902" s="25"/>
      <c r="J902" s="26"/>
      <c r="K902" s="26"/>
      <c r="L902" s="143"/>
      <c r="M902" s="143"/>
    </row>
    <row r="903" ht="18.0" customHeight="1">
      <c r="A903" s="145"/>
      <c r="B903" s="146"/>
      <c r="C903" s="169"/>
      <c r="D903" s="24"/>
      <c r="E903" s="24"/>
      <c r="F903" s="24"/>
      <c r="G903" s="24"/>
      <c r="H903" s="24"/>
      <c r="I903" s="25"/>
      <c r="J903" s="26"/>
      <c r="K903" s="26"/>
      <c r="L903" s="143"/>
      <c r="M903" s="143"/>
    </row>
    <row r="904" ht="18.0" customHeight="1">
      <c r="A904" s="145"/>
      <c r="B904" s="146"/>
      <c r="C904" s="169"/>
      <c r="D904" s="24"/>
      <c r="E904" s="24"/>
      <c r="F904" s="24"/>
      <c r="G904" s="24"/>
      <c r="H904" s="24"/>
      <c r="I904" s="25"/>
      <c r="J904" s="26"/>
      <c r="K904" s="26"/>
      <c r="L904" s="143"/>
      <c r="M904" s="143"/>
    </row>
    <row r="905" ht="18.0" customHeight="1">
      <c r="A905" s="145"/>
      <c r="B905" s="146"/>
      <c r="C905" s="169"/>
      <c r="D905" s="24"/>
      <c r="E905" s="24"/>
      <c r="F905" s="24"/>
      <c r="G905" s="24"/>
      <c r="H905" s="24"/>
      <c r="I905" s="25"/>
      <c r="J905" s="26"/>
      <c r="K905" s="26"/>
      <c r="L905" s="143"/>
      <c r="M905" s="143"/>
    </row>
    <row r="906" ht="18.0" customHeight="1">
      <c r="A906" s="145"/>
      <c r="B906" s="146"/>
      <c r="C906" s="169"/>
      <c r="D906" s="24"/>
      <c r="E906" s="24"/>
      <c r="F906" s="24"/>
      <c r="G906" s="24"/>
      <c r="H906" s="24"/>
      <c r="I906" s="25"/>
      <c r="J906" s="26"/>
      <c r="K906" s="26"/>
      <c r="L906" s="143"/>
      <c r="M906" s="143"/>
    </row>
    <row r="907" ht="18.0" customHeight="1">
      <c r="A907" s="145"/>
      <c r="B907" s="146"/>
      <c r="C907" s="169"/>
      <c r="D907" s="24"/>
      <c r="E907" s="24"/>
      <c r="F907" s="24"/>
      <c r="G907" s="24"/>
      <c r="H907" s="24"/>
      <c r="I907" s="25"/>
      <c r="J907" s="26"/>
      <c r="K907" s="26"/>
      <c r="L907" s="143"/>
      <c r="M907" s="143"/>
    </row>
    <row r="908" ht="18.0" customHeight="1">
      <c r="A908" s="145"/>
      <c r="B908" s="146"/>
      <c r="C908" s="169"/>
      <c r="D908" s="24"/>
      <c r="E908" s="24"/>
      <c r="F908" s="24"/>
      <c r="G908" s="24"/>
      <c r="H908" s="24"/>
      <c r="I908" s="25"/>
      <c r="J908" s="26"/>
      <c r="K908" s="26"/>
      <c r="L908" s="143"/>
      <c r="M908" s="143"/>
    </row>
    <row r="909" ht="18.0" customHeight="1">
      <c r="A909" s="145"/>
      <c r="B909" s="146"/>
      <c r="C909" s="169"/>
      <c r="D909" s="24"/>
      <c r="E909" s="24"/>
      <c r="F909" s="24"/>
      <c r="G909" s="24"/>
      <c r="H909" s="24"/>
      <c r="I909" s="25"/>
      <c r="J909" s="26"/>
      <c r="K909" s="26"/>
      <c r="L909" s="143"/>
      <c r="M909" s="143"/>
    </row>
    <row r="910" ht="18.0" customHeight="1">
      <c r="A910" s="145"/>
      <c r="B910" s="146"/>
      <c r="C910" s="169"/>
      <c r="D910" s="24"/>
      <c r="E910" s="24"/>
      <c r="F910" s="24"/>
      <c r="G910" s="24"/>
      <c r="H910" s="24"/>
      <c r="I910" s="25"/>
      <c r="J910" s="26"/>
      <c r="K910" s="26"/>
      <c r="L910" s="143"/>
      <c r="M910" s="143"/>
    </row>
    <row r="911" ht="18.0" customHeight="1">
      <c r="A911" s="145"/>
      <c r="B911" s="146"/>
      <c r="C911" s="169"/>
      <c r="D911" s="24"/>
      <c r="E911" s="24"/>
      <c r="F911" s="24"/>
      <c r="G911" s="24"/>
      <c r="H911" s="24"/>
      <c r="I911" s="25"/>
      <c r="J911" s="26"/>
      <c r="K911" s="26"/>
      <c r="L911" s="143"/>
      <c r="M911" s="143"/>
    </row>
    <row r="912" ht="18.0" customHeight="1">
      <c r="A912" s="145"/>
      <c r="B912" s="146"/>
      <c r="C912" s="169"/>
      <c r="D912" s="24"/>
      <c r="E912" s="24"/>
      <c r="F912" s="24"/>
      <c r="G912" s="24"/>
      <c r="H912" s="24"/>
      <c r="I912" s="25"/>
      <c r="J912" s="26"/>
      <c r="K912" s="26"/>
      <c r="L912" s="143"/>
      <c r="M912" s="143"/>
    </row>
    <row r="913" ht="18.0" customHeight="1">
      <c r="A913" s="145"/>
      <c r="B913" s="146"/>
      <c r="C913" s="169"/>
      <c r="D913" s="24"/>
      <c r="E913" s="24"/>
      <c r="F913" s="24"/>
      <c r="G913" s="24"/>
      <c r="H913" s="24"/>
      <c r="I913" s="25"/>
      <c r="J913" s="26"/>
      <c r="K913" s="26"/>
      <c r="L913" s="143"/>
      <c r="M913" s="143"/>
    </row>
    <row r="914" ht="18.0" customHeight="1">
      <c r="A914" s="145"/>
      <c r="B914" s="146"/>
      <c r="C914" s="169"/>
      <c r="D914" s="24"/>
      <c r="E914" s="24"/>
      <c r="F914" s="24"/>
      <c r="G914" s="24"/>
      <c r="H914" s="24"/>
      <c r="I914" s="25"/>
      <c r="J914" s="26"/>
      <c r="K914" s="26"/>
      <c r="L914" s="143"/>
      <c r="M914" s="143"/>
    </row>
    <row r="915" ht="18.0" customHeight="1">
      <c r="A915" s="145"/>
      <c r="B915" s="146"/>
      <c r="C915" s="169"/>
      <c r="D915" s="24"/>
      <c r="E915" s="24"/>
      <c r="F915" s="24"/>
      <c r="G915" s="24"/>
      <c r="H915" s="24"/>
      <c r="I915" s="25"/>
      <c r="J915" s="26"/>
      <c r="K915" s="26"/>
      <c r="L915" s="143"/>
      <c r="M915" s="143"/>
    </row>
    <row r="916" ht="18.0" customHeight="1">
      <c r="A916" s="145"/>
      <c r="B916" s="146"/>
      <c r="C916" s="169"/>
      <c r="D916" s="24"/>
      <c r="E916" s="24"/>
      <c r="F916" s="24"/>
      <c r="G916" s="24"/>
      <c r="H916" s="24"/>
      <c r="I916" s="25"/>
      <c r="J916" s="26"/>
      <c r="K916" s="26"/>
      <c r="L916" s="143"/>
      <c r="M916" s="143"/>
    </row>
    <row r="917" ht="18.0" customHeight="1">
      <c r="A917" s="145"/>
      <c r="B917" s="146"/>
      <c r="C917" s="169"/>
      <c r="D917" s="24"/>
      <c r="E917" s="24"/>
      <c r="F917" s="24"/>
      <c r="G917" s="24"/>
      <c r="H917" s="24"/>
      <c r="I917" s="25"/>
      <c r="J917" s="26"/>
      <c r="K917" s="26"/>
      <c r="L917" s="143"/>
      <c r="M917" s="143"/>
    </row>
    <row r="918" ht="18.0" customHeight="1">
      <c r="A918" s="145"/>
      <c r="B918" s="146"/>
      <c r="C918" s="169"/>
      <c r="D918" s="24"/>
      <c r="E918" s="24"/>
      <c r="F918" s="24"/>
      <c r="G918" s="24"/>
      <c r="H918" s="24"/>
      <c r="I918" s="25"/>
      <c r="J918" s="26"/>
      <c r="K918" s="26"/>
      <c r="L918" s="143"/>
      <c r="M918" s="143"/>
    </row>
    <row r="919" ht="18.0" customHeight="1">
      <c r="A919" s="145"/>
      <c r="B919" s="146"/>
      <c r="C919" s="169"/>
      <c r="D919" s="24"/>
      <c r="E919" s="24"/>
      <c r="F919" s="24"/>
      <c r="G919" s="24"/>
      <c r="H919" s="24"/>
      <c r="I919" s="25"/>
      <c r="J919" s="26"/>
      <c r="K919" s="26"/>
      <c r="L919" s="143"/>
      <c r="M919" s="143"/>
    </row>
    <row r="920" ht="18.0" customHeight="1">
      <c r="A920" s="145"/>
      <c r="B920" s="146"/>
      <c r="C920" s="169"/>
      <c r="D920" s="24"/>
      <c r="E920" s="24"/>
      <c r="F920" s="24"/>
      <c r="G920" s="24"/>
      <c r="H920" s="24"/>
      <c r="I920" s="25"/>
      <c r="J920" s="26"/>
      <c r="K920" s="26"/>
      <c r="L920" s="143"/>
      <c r="M920" s="143"/>
    </row>
    <row r="921" ht="18.0" customHeight="1">
      <c r="A921" s="145"/>
      <c r="B921" s="146"/>
      <c r="C921" s="169"/>
      <c r="D921" s="24"/>
      <c r="E921" s="24"/>
      <c r="F921" s="24"/>
      <c r="G921" s="24"/>
      <c r="H921" s="24"/>
      <c r="I921" s="25"/>
      <c r="J921" s="26"/>
      <c r="K921" s="26"/>
      <c r="L921" s="143"/>
      <c r="M921" s="143"/>
    </row>
    <row r="922" ht="18.0" customHeight="1">
      <c r="A922" s="145"/>
      <c r="B922" s="146"/>
      <c r="C922" s="169"/>
      <c r="D922" s="24"/>
      <c r="E922" s="24"/>
      <c r="F922" s="24"/>
      <c r="G922" s="24"/>
      <c r="H922" s="24"/>
      <c r="I922" s="29"/>
      <c r="J922" s="26"/>
      <c r="K922" s="26"/>
      <c r="L922" s="143"/>
      <c r="M922" s="143"/>
    </row>
    <row r="923" ht="18.0" customHeight="1">
      <c r="A923" s="145"/>
      <c r="B923" s="146"/>
      <c r="C923" s="169"/>
      <c r="D923" s="24"/>
      <c r="E923" s="24"/>
      <c r="F923" s="24"/>
      <c r="G923" s="24"/>
      <c r="H923" s="24"/>
      <c r="I923" s="29"/>
      <c r="J923" s="26"/>
      <c r="K923" s="26"/>
      <c r="L923" s="143"/>
      <c r="M923" s="143"/>
    </row>
    <row r="924" ht="18.0" customHeight="1">
      <c r="A924" s="145"/>
      <c r="B924" s="146"/>
      <c r="C924" s="169"/>
      <c r="D924" s="24"/>
      <c r="E924" s="24"/>
      <c r="F924" s="24"/>
      <c r="G924" s="24"/>
      <c r="H924" s="24"/>
      <c r="I924" s="29"/>
      <c r="J924" s="26"/>
      <c r="K924" s="26"/>
      <c r="L924" s="143"/>
      <c r="M924" s="143"/>
    </row>
    <row r="925" ht="18.0" customHeight="1">
      <c r="A925" s="145"/>
      <c r="B925" s="146"/>
      <c r="C925" s="169"/>
      <c r="D925" s="24"/>
      <c r="E925" s="24"/>
      <c r="F925" s="24"/>
      <c r="G925" s="24"/>
      <c r="H925" s="24"/>
      <c r="I925" s="29"/>
      <c r="J925" s="26"/>
      <c r="K925" s="26"/>
      <c r="L925" s="143"/>
      <c r="M925" s="143"/>
    </row>
    <row r="926" ht="18.0" customHeight="1">
      <c r="A926" s="145"/>
      <c r="B926" s="146"/>
      <c r="C926" s="169"/>
      <c r="D926" s="24"/>
      <c r="E926" s="24"/>
      <c r="F926" s="24"/>
      <c r="G926" s="24"/>
      <c r="H926" s="24"/>
      <c r="I926" s="29"/>
      <c r="J926" s="26"/>
      <c r="K926" s="26"/>
      <c r="L926" s="143"/>
      <c r="M926" s="143"/>
    </row>
    <row r="927" ht="18.0" customHeight="1">
      <c r="A927" s="145"/>
      <c r="B927" s="146"/>
      <c r="C927" s="169"/>
      <c r="D927" s="24"/>
      <c r="E927" s="24"/>
      <c r="F927" s="24"/>
      <c r="G927" s="24"/>
      <c r="H927" s="24"/>
      <c r="I927" s="29"/>
      <c r="J927" s="26"/>
      <c r="K927" s="26"/>
      <c r="L927" s="143"/>
      <c r="M927" s="143"/>
    </row>
    <row r="928" ht="18.0" customHeight="1">
      <c r="A928" s="145"/>
      <c r="B928" s="146"/>
      <c r="C928" s="169"/>
      <c r="D928" s="24"/>
      <c r="E928" s="24"/>
      <c r="F928" s="24"/>
      <c r="G928" s="24"/>
      <c r="H928" s="24"/>
      <c r="I928" s="25"/>
      <c r="J928" s="26"/>
      <c r="K928" s="26"/>
      <c r="L928" s="143"/>
      <c r="M928" s="143"/>
    </row>
    <row r="929" ht="18.0" customHeight="1">
      <c r="A929" s="145"/>
      <c r="B929" s="146"/>
      <c r="C929" s="169"/>
      <c r="D929" s="24"/>
      <c r="E929" s="24"/>
      <c r="F929" s="24"/>
      <c r="G929" s="24"/>
      <c r="H929" s="24"/>
      <c r="I929" s="29"/>
      <c r="J929" s="26"/>
      <c r="K929" s="26"/>
      <c r="L929" s="143"/>
      <c r="M929" s="143"/>
    </row>
    <row r="930" ht="18.0" customHeight="1">
      <c r="A930" s="145"/>
      <c r="B930" s="146"/>
      <c r="C930" s="169"/>
      <c r="D930" s="24"/>
      <c r="E930" s="24"/>
      <c r="F930" s="24"/>
      <c r="G930" s="24"/>
      <c r="H930" s="24"/>
      <c r="I930" s="25"/>
      <c r="J930" s="26"/>
      <c r="K930" s="26"/>
      <c r="L930" s="143"/>
      <c r="M930" s="143"/>
    </row>
    <row r="931" ht="18.0" customHeight="1">
      <c r="A931" s="145"/>
      <c r="B931" s="146"/>
      <c r="C931" s="169"/>
      <c r="D931" s="24"/>
      <c r="E931" s="24"/>
      <c r="F931" s="24"/>
      <c r="G931" s="24"/>
      <c r="H931" s="24"/>
      <c r="I931" s="29"/>
      <c r="J931" s="26"/>
      <c r="K931" s="26"/>
      <c r="L931" s="143"/>
      <c r="M931" s="143"/>
    </row>
    <row r="932" ht="18.0" customHeight="1">
      <c r="A932" s="145"/>
      <c r="B932" s="146"/>
      <c r="C932" s="169"/>
      <c r="D932" s="24"/>
      <c r="E932" s="24"/>
      <c r="F932" s="24"/>
      <c r="G932" s="24"/>
      <c r="H932" s="24"/>
      <c r="I932" s="29"/>
      <c r="J932" s="26"/>
      <c r="K932" s="26"/>
      <c r="L932" s="143"/>
      <c r="M932" s="143"/>
    </row>
    <row r="933" ht="18.0" customHeight="1">
      <c r="A933" s="145"/>
      <c r="B933" s="146"/>
      <c r="C933" s="169"/>
      <c r="D933" s="24"/>
      <c r="E933" s="24"/>
      <c r="F933" s="24"/>
      <c r="G933" s="24"/>
      <c r="H933" s="24"/>
      <c r="I933" s="29"/>
      <c r="J933" s="26"/>
      <c r="K933" s="26"/>
      <c r="L933" s="143"/>
      <c r="M933" s="143"/>
    </row>
    <row r="934" ht="18.0" customHeight="1">
      <c r="A934" s="145"/>
      <c r="B934" s="146"/>
      <c r="C934" s="169"/>
      <c r="D934" s="24"/>
      <c r="E934" s="24"/>
      <c r="F934" s="24"/>
      <c r="G934" s="24"/>
      <c r="H934" s="24"/>
      <c r="I934" s="29"/>
      <c r="J934" s="26"/>
      <c r="K934" s="26"/>
      <c r="L934" s="143"/>
      <c r="M934" s="143"/>
    </row>
    <row r="935" ht="18.0" customHeight="1">
      <c r="A935" s="145"/>
      <c r="B935" s="146"/>
      <c r="C935" s="169"/>
      <c r="D935" s="24"/>
      <c r="E935" s="24"/>
      <c r="F935" s="24"/>
      <c r="G935" s="24"/>
      <c r="H935" s="24"/>
      <c r="I935" s="29"/>
      <c r="J935" s="26"/>
      <c r="K935" s="26"/>
      <c r="L935" s="143"/>
      <c r="M935" s="143"/>
    </row>
    <row r="936" ht="18.0" customHeight="1">
      <c r="A936" s="145"/>
      <c r="B936" s="146"/>
      <c r="C936" s="169"/>
      <c r="D936" s="24"/>
      <c r="E936" s="24"/>
      <c r="F936" s="24"/>
      <c r="G936" s="24"/>
      <c r="H936" s="24"/>
      <c r="I936" s="25"/>
      <c r="J936" s="26"/>
      <c r="K936" s="26"/>
      <c r="L936" s="143"/>
      <c r="M936" s="143"/>
    </row>
    <row r="937" ht="18.0" customHeight="1">
      <c r="A937" s="145"/>
      <c r="B937" s="146"/>
      <c r="C937" s="169"/>
      <c r="D937" s="24"/>
      <c r="E937" s="24"/>
      <c r="F937" s="24"/>
      <c r="G937" s="24"/>
      <c r="H937" s="24"/>
      <c r="I937" s="25"/>
      <c r="J937" s="26"/>
      <c r="K937" s="26"/>
      <c r="L937" s="143"/>
      <c r="M937" s="143"/>
    </row>
    <row r="938" ht="18.0" customHeight="1">
      <c r="A938" s="145"/>
      <c r="B938" s="146"/>
      <c r="C938" s="169"/>
      <c r="D938" s="24"/>
      <c r="E938" s="24"/>
      <c r="F938" s="24"/>
      <c r="G938" s="24"/>
      <c r="H938" s="24"/>
      <c r="I938" s="25"/>
      <c r="J938" s="26"/>
      <c r="K938" s="26"/>
      <c r="L938" s="143"/>
      <c r="M938" s="143"/>
    </row>
    <row r="939" ht="18.0" customHeight="1">
      <c r="A939" s="145"/>
      <c r="B939" s="146"/>
      <c r="C939" s="169"/>
      <c r="D939" s="24"/>
      <c r="E939" s="24"/>
      <c r="F939" s="24"/>
      <c r="G939" s="24"/>
      <c r="H939" s="24"/>
      <c r="I939" s="25"/>
      <c r="J939" s="26"/>
      <c r="K939" s="26"/>
      <c r="L939" s="143"/>
      <c r="M939" s="143"/>
    </row>
    <row r="940" ht="18.0" customHeight="1">
      <c r="A940" s="145"/>
      <c r="B940" s="146"/>
      <c r="C940" s="169"/>
      <c r="D940" s="24"/>
      <c r="E940" s="24"/>
      <c r="F940" s="24"/>
      <c r="G940" s="24"/>
      <c r="H940" s="24"/>
      <c r="I940" s="25"/>
      <c r="J940" s="26"/>
      <c r="K940" s="26"/>
      <c r="L940" s="143"/>
      <c r="M940" s="143"/>
    </row>
    <row r="941" ht="18.0" customHeight="1">
      <c r="A941" s="145"/>
      <c r="B941" s="146"/>
      <c r="C941" s="169"/>
      <c r="D941" s="24"/>
      <c r="E941" s="24"/>
      <c r="F941" s="24"/>
      <c r="G941" s="24"/>
      <c r="H941" s="24"/>
      <c r="I941" s="25"/>
      <c r="J941" s="26"/>
      <c r="K941" s="26"/>
      <c r="L941" s="143"/>
      <c r="M941" s="143"/>
    </row>
    <row r="942" ht="18.0" customHeight="1">
      <c r="A942" s="145"/>
      <c r="B942" s="146"/>
      <c r="C942" s="169"/>
      <c r="D942" s="24"/>
      <c r="E942" s="24"/>
      <c r="F942" s="24"/>
      <c r="G942" s="24"/>
      <c r="H942" s="24"/>
      <c r="I942" s="25"/>
      <c r="J942" s="26"/>
      <c r="K942" s="26"/>
      <c r="L942" s="143"/>
      <c r="M942" s="143"/>
    </row>
    <row r="943" ht="18.0" customHeight="1">
      <c r="A943" s="145"/>
      <c r="B943" s="146"/>
      <c r="C943" s="169"/>
      <c r="D943" s="24"/>
      <c r="E943" s="24"/>
      <c r="F943" s="24"/>
      <c r="G943" s="24"/>
      <c r="H943" s="24"/>
      <c r="I943" s="25"/>
      <c r="J943" s="26"/>
      <c r="K943" s="26"/>
      <c r="L943" s="143"/>
      <c r="M943" s="143"/>
    </row>
    <row r="944" ht="18.0" customHeight="1">
      <c r="A944" s="145"/>
      <c r="B944" s="146"/>
      <c r="C944" s="169"/>
      <c r="D944" s="24"/>
      <c r="E944" s="24"/>
      <c r="F944" s="24"/>
      <c r="G944" s="24"/>
      <c r="H944" s="24"/>
      <c r="I944" s="29"/>
      <c r="J944" s="26"/>
      <c r="K944" s="26"/>
      <c r="L944" s="143"/>
      <c r="M944" s="143"/>
    </row>
    <row r="945" ht="18.0" customHeight="1">
      <c r="A945" s="145"/>
      <c r="B945" s="146"/>
      <c r="C945" s="169"/>
      <c r="D945" s="24"/>
      <c r="E945" s="24"/>
      <c r="F945" s="24"/>
      <c r="G945" s="24"/>
      <c r="H945" s="24"/>
      <c r="I945" s="25"/>
      <c r="J945" s="26"/>
      <c r="K945" s="26"/>
      <c r="L945" s="143"/>
      <c r="M945" s="143"/>
    </row>
    <row r="946" ht="18.0" customHeight="1">
      <c r="A946" s="145"/>
      <c r="B946" s="146"/>
      <c r="C946" s="169"/>
      <c r="D946" s="24"/>
      <c r="E946" s="24"/>
      <c r="F946" s="24"/>
      <c r="G946" s="24"/>
      <c r="H946" s="24"/>
      <c r="I946" s="25"/>
      <c r="J946" s="26"/>
      <c r="K946" s="26"/>
      <c r="L946" s="143"/>
      <c r="M946" s="143"/>
    </row>
    <row r="947" ht="18.0" customHeight="1">
      <c r="A947" s="145"/>
      <c r="B947" s="146"/>
      <c r="C947" s="169"/>
      <c r="D947" s="24"/>
      <c r="E947" s="24"/>
      <c r="F947" s="24"/>
      <c r="G947" s="24"/>
      <c r="H947" s="24"/>
      <c r="I947" s="25"/>
      <c r="J947" s="26"/>
      <c r="K947" s="26"/>
      <c r="L947" s="143"/>
      <c r="M947" s="143"/>
    </row>
    <row r="948" ht="18.0" customHeight="1">
      <c r="A948" s="145"/>
      <c r="B948" s="146"/>
      <c r="C948" s="169"/>
      <c r="D948" s="24"/>
      <c r="E948" s="24"/>
      <c r="F948" s="24"/>
      <c r="G948" s="24"/>
      <c r="H948" s="24"/>
      <c r="I948" s="25"/>
      <c r="J948" s="26"/>
      <c r="K948" s="26"/>
      <c r="L948" s="143"/>
      <c r="M948" s="143"/>
    </row>
    <row r="949" ht="18.0" customHeight="1">
      <c r="A949" s="145"/>
      <c r="B949" s="146"/>
      <c r="C949" s="169"/>
      <c r="D949" s="24"/>
      <c r="E949" s="24"/>
      <c r="F949" s="24"/>
      <c r="G949" s="24"/>
      <c r="H949" s="24"/>
      <c r="I949" s="25"/>
      <c r="J949" s="26"/>
      <c r="K949" s="26"/>
      <c r="L949" s="143"/>
      <c r="M949" s="143"/>
    </row>
    <row r="950" ht="18.0" customHeight="1">
      <c r="A950" s="145"/>
      <c r="B950" s="146"/>
      <c r="C950" s="169"/>
      <c r="D950" s="24"/>
      <c r="E950" s="24"/>
      <c r="F950" s="24"/>
      <c r="G950" s="24"/>
      <c r="H950" s="24"/>
      <c r="I950" s="25"/>
      <c r="J950" s="26"/>
      <c r="K950" s="26"/>
      <c r="L950" s="143"/>
      <c r="M950" s="143"/>
    </row>
    <row r="951" ht="18.0" customHeight="1">
      <c r="A951" s="145"/>
      <c r="B951" s="146"/>
      <c r="C951" s="169"/>
      <c r="D951" s="24"/>
      <c r="E951" s="24"/>
      <c r="F951" s="24"/>
      <c r="G951" s="24"/>
      <c r="H951" s="24"/>
      <c r="I951" s="25"/>
      <c r="J951" s="26"/>
      <c r="K951" s="26"/>
      <c r="L951" s="143"/>
      <c r="M951" s="143"/>
    </row>
    <row r="952" ht="18.0" customHeight="1">
      <c r="A952" s="145"/>
      <c r="B952" s="146"/>
      <c r="C952" s="169"/>
      <c r="D952" s="24"/>
      <c r="E952" s="24"/>
      <c r="F952" s="24"/>
      <c r="G952" s="24"/>
      <c r="H952" s="24"/>
      <c r="I952" s="25"/>
      <c r="J952" s="26"/>
      <c r="K952" s="26"/>
      <c r="L952" s="143"/>
      <c r="M952" s="143"/>
    </row>
    <row r="953" ht="18.0" customHeight="1">
      <c r="A953" s="145"/>
      <c r="B953" s="146"/>
      <c r="C953" s="169"/>
      <c r="D953" s="24"/>
      <c r="E953" s="24"/>
      <c r="F953" s="24"/>
      <c r="G953" s="24"/>
      <c r="H953" s="24"/>
      <c r="I953" s="25"/>
      <c r="J953" s="26"/>
      <c r="K953" s="26"/>
      <c r="L953" s="143"/>
      <c r="M953" s="143"/>
    </row>
    <row r="954" ht="18.0" customHeight="1">
      <c r="A954" s="145"/>
      <c r="B954" s="146"/>
      <c r="C954" s="169"/>
      <c r="D954" s="24"/>
      <c r="E954" s="24"/>
      <c r="F954" s="24"/>
      <c r="G954" s="24"/>
      <c r="H954" s="24"/>
      <c r="I954" s="25"/>
      <c r="J954" s="26"/>
      <c r="K954" s="26"/>
      <c r="L954" s="143"/>
      <c r="M954" s="143"/>
    </row>
    <row r="955" ht="18.0" customHeight="1">
      <c r="A955" s="145"/>
      <c r="B955" s="146"/>
      <c r="C955" s="169"/>
      <c r="D955" s="24"/>
      <c r="E955" s="24"/>
      <c r="F955" s="24"/>
      <c r="G955" s="24"/>
      <c r="H955" s="24"/>
      <c r="I955" s="25"/>
      <c r="J955" s="26"/>
      <c r="K955" s="26"/>
      <c r="L955" s="143"/>
      <c r="M955" s="143"/>
    </row>
    <row r="956" ht="18.0" customHeight="1">
      <c r="A956" s="145"/>
      <c r="B956" s="146"/>
      <c r="C956" s="169"/>
      <c r="D956" s="24"/>
      <c r="E956" s="24"/>
      <c r="F956" s="24"/>
      <c r="G956" s="24"/>
      <c r="H956" s="24"/>
      <c r="I956" s="25"/>
      <c r="J956" s="26"/>
      <c r="K956" s="26"/>
      <c r="L956" s="143"/>
      <c r="M956" s="143"/>
    </row>
    <row r="957" ht="18.0" customHeight="1">
      <c r="A957" s="145"/>
      <c r="B957" s="146"/>
      <c r="C957" s="169"/>
      <c r="D957" s="24"/>
      <c r="E957" s="24"/>
      <c r="F957" s="24"/>
      <c r="G957" s="51"/>
      <c r="H957" s="51"/>
      <c r="I957" s="25"/>
      <c r="J957" s="26"/>
      <c r="K957" s="26"/>
      <c r="L957" s="143"/>
      <c r="M957" s="143"/>
    </row>
    <row r="958" ht="18.0" customHeight="1">
      <c r="A958" s="145"/>
      <c r="B958" s="146"/>
      <c r="C958" s="169"/>
      <c r="D958" s="24"/>
      <c r="E958" s="24"/>
      <c r="F958" s="24"/>
      <c r="G958" s="24"/>
      <c r="H958" s="24"/>
      <c r="I958" s="25"/>
      <c r="J958" s="26"/>
      <c r="K958" s="26"/>
      <c r="L958" s="143"/>
      <c r="M958" s="143"/>
    </row>
    <row r="959" ht="18.0" customHeight="1">
      <c r="A959" s="145"/>
      <c r="B959" s="146"/>
      <c r="C959" s="169"/>
      <c r="D959" s="24"/>
      <c r="E959" s="24"/>
      <c r="F959" s="24"/>
      <c r="G959" s="24"/>
      <c r="H959" s="24"/>
      <c r="I959" s="29"/>
      <c r="J959" s="26"/>
      <c r="K959" s="26"/>
      <c r="L959" s="143"/>
      <c r="M959" s="143"/>
    </row>
    <row r="960" ht="18.0" customHeight="1">
      <c r="A960" s="145"/>
      <c r="B960" s="146"/>
      <c r="C960" s="169"/>
      <c r="D960" s="24"/>
      <c r="E960" s="24"/>
      <c r="F960" s="24"/>
      <c r="G960" s="24"/>
      <c r="H960" s="24"/>
      <c r="I960" s="25"/>
      <c r="J960" s="26"/>
      <c r="K960" s="26"/>
      <c r="L960" s="143"/>
      <c r="M960" s="143"/>
    </row>
    <row r="961" ht="18.0" customHeight="1">
      <c r="A961" s="145"/>
      <c r="B961" s="146"/>
      <c r="C961" s="169"/>
      <c r="D961" s="24"/>
      <c r="E961" s="24"/>
      <c r="F961" s="24"/>
      <c r="G961" s="24"/>
      <c r="H961" s="24"/>
      <c r="I961" s="25"/>
      <c r="J961" s="26"/>
      <c r="K961" s="26"/>
      <c r="L961" s="143"/>
      <c r="M961" s="143"/>
    </row>
    <row r="962" ht="18.0" customHeight="1">
      <c r="A962" s="145"/>
      <c r="B962" s="146"/>
      <c r="C962" s="169"/>
      <c r="D962" s="24"/>
      <c r="E962" s="24"/>
      <c r="F962" s="24"/>
      <c r="G962" s="24"/>
      <c r="H962" s="24"/>
      <c r="I962" s="25"/>
      <c r="J962" s="26"/>
      <c r="K962" s="26"/>
      <c r="L962" s="143"/>
      <c r="M962" s="143"/>
    </row>
    <row r="963" ht="18.0" customHeight="1">
      <c r="A963" s="145"/>
      <c r="B963" s="146"/>
      <c r="C963" s="169"/>
      <c r="D963" s="24"/>
      <c r="E963" s="24"/>
      <c r="F963" s="24"/>
      <c r="G963" s="24"/>
      <c r="H963" s="24"/>
      <c r="I963" s="25"/>
      <c r="J963" s="26"/>
      <c r="K963" s="26"/>
      <c r="L963" s="143"/>
      <c r="M963" s="143"/>
    </row>
    <row r="964" ht="18.0" customHeight="1">
      <c r="A964" s="145"/>
      <c r="B964" s="146"/>
      <c r="C964" s="169"/>
      <c r="D964" s="24"/>
      <c r="E964" s="24"/>
      <c r="F964" s="24"/>
      <c r="G964" s="51"/>
      <c r="H964" s="51"/>
      <c r="I964" s="29"/>
      <c r="J964" s="42"/>
      <c r="K964" s="42"/>
      <c r="L964" s="143"/>
      <c r="M964" s="143"/>
    </row>
    <row r="965" ht="18.0" customHeight="1">
      <c r="A965" s="145"/>
      <c r="B965" s="146"/>
      <c r="C965" s="169"/>
      <c r="D965" s="24"/>
      <c r="E965" s="24"/>
      <c r="F965" s="24"/>
      <c r="G965" s="24"/>
      <c r="H965" s="171"/>
      <c r="I965" s="26"/>
      <c r="J965" s="42"/>
      <c r="K965" s="42"/>
      <c r="L965" s="143"/>
      <c r="M965" s="143"/>
    </row>
    <row r="966" ht="18.0" customHeight="1">
      <c r="A966" s="145"/>
      <c r="B966" s="146"/>
      <c r="C966" s="169"/>
      <c r="D966" s="24"/>
      <c r="E966" s="24"/>
      <c r="F966" s="24"/>
      <c r="G966" s="24"/>
      <c r="H966" s="171"/>
      <c r="I966" s="26"/>
      <c r="J966" s="42"/>
      <c r="K966" s="42"/>
      <c r="L966" s="143"/>
      <c r="M966" s="143"/>
    </row>
    <row r="967" ht="18.0" customHeight="1">
      <c r="A967" s="145"/>
      <c r="B967" s="146"/>
      <c r="C967" s="169"/>
      <c r="D967" s="24"/>
      <c r="E967" s="24"/>
      <c r="F967" s="24"/>
      <c r="G967" s="24"/>
      <c r="H967" s="171"/>
      <c r="I967" s="26"/>
      <c r="J967" s="42"/>
      <c r="K967" s="42"/>
      <c r="L967" s="143"/>
      <c r="M967" s="143"/>
    </row>
    <row r="968" ht="18.0" customHeight="1">
      <c r="A968" s="145"/>
      <c r="B968" s="146"/>
      <c r="C968" s="169"/>
      <c r="D968" s="24"/>
      <c r="E968" s="24"/>
      <c r="F968" s="24"/>
      <c r="G968" s="24"/>
      <c r="H968" s="171"/>
      <c r="I968" s="26"/>
      <c r="J968" s="42"/>
      <c r="K968" s="42"/>
      <c r="L968" s="143"/>
      <c r="M968" s="143"/>
    </row>
    <row r="969" ht="18.0" customHeight="1">
      <c r="A969" s="145"/>
      <c r="B969" s="146"/>
      <c r="C969" s="169"/>
      <c r="D969" s="24"/>
      <c r="E969" s="24"/>
      <c r="F969" s="24"/>
      <c r="G969" s="24"/>
      <c r="H969" s="171"/>
      <c r="I969" s="26"/>
      <c r="J969" s="42"/>
      <c r="K969" s="42"/>
      <c r="L969" s="143"/>
      <c r="M969" s="143"/>
    </row>
    <row r="970" ht="18.0" customHeight="1">
      <c r="A970" s="145"/>
      <c r="B970" s="146"/>
      <c r="C970" s="169"/>
      <c r="D970" s="24"/>
      <c r="E970" s="24"/>
      <c r="F970" s="24"/>
      <c r="G970" s="24"/>
      <c r="H970" s="171"/>
      <c r="I970" s="26"/>
      <c r="J970" s="42"/>
      <c r="K970" s="42"/>
      <c r="L970" s="143"/>
      <c r="M970" s="143"/>
    </row>
    <row r="971" ht="18.0" customHeight="1">
      <c r="A971" s="145"/>
      <c r="B971" s="146"/>
      <c r="C971" s="169"/>
      <c r="D971" s="24"/>
      <c r="E971" s="24"/>
      <c r="F971" s="24"/>
      <c r="G971" s="24"/>
      <c r="H971" s="171"/>
      <c r="I971" s="26"/>
      <c r="J971" s="42"/>
      <c r="K971" s="42"/>
      <c r="L971" s="143"/>
      <c r="M971" s="143"/>
    </row>
    <row r="972" ht="18.0" customHeight="1">
      <c r="A972" s="145"/>
      <c r="B972" s="146"/>
      <c r="C972" s="169"/>
      <c r="D972" s="24"/>
      <c r="E972" s="24"/>
      <c r="F972" s="24"/>
      <c r="G972" s="24"/>
      <c r="H972" s="171"/>
      <c r="I972" s="26"/>
      <c r="J972" s="42"/>
      <c r="K972" s="42"/>
      <c r="L972" s="143"/>
      <c r="M972" s="143"/>
    </row>
    <row r="973" ht="18.0" customHeight="1">
      <c r="A973" s="145"/>
      <c r="B973" s="146"/>
      <c r="C973" s="169"/>
      <c r="D973" s="24"/>
      <c r="E973" s="24"/>
      <c r="F973" s="24"/>
      <c r="G973" s="24"/>
      <c r="H973" s="171"/>
      <c r="I973" s="26"/>
      <c r="J973" s="42"/>
      <c r="K973" s="42"/>
      <c r="L973" s="143"/>
      <c r="M973" s="143"/>
    </row>
    <row r="974" ht="18.0" customHeight="1">
      <c r="A974" s="145"/>
      <c r="B974" s="146"/>
      <c r="C974" s="169"/>
      <c r="D974" s="24"/>
      <c r="E974" s="24"/>
      <c r="F974" s="24"/>
      <c r="G974" s="24"/>
      <c r="H974" s="171"/>
      <c r="I974" s="26"/>
      <c r="J974" s="42"/>
      <c r="K974" s="42"/>
      <c r="L974" s="143"/>
      <c r="M974" s="143"/>
    </row>
    <row r="975" ht="18.0" customHeight="1">
      <c r="A975" s="145"/>
      <c r="B975" s="146"/>
      <c r="C975" s="169"/>
      <c r="D975" s="24"/>
      <c r="E975" s="24"/>
      <c r="F975" s="24"/>
      <c r="G975" s="24"/>
      <c r="H975" s="171"/>
      <c r="I975" s="26"/>
      <c r="J975" s="42"/>
      <c r="K975" s="42"/>
      <c r="L975" s="143"/>
      <c r="M975" s="143"/>
    </row>
    <row r="976" ht="18.0" customHeight="1">
      <c r="A976" s="145"/>
      <c r="B976" s="146"/>
      <c r="C976" s="169"/>
      <c r="D976" s="24"/>
      <c r="E976" s="24"/>
      <c r="F976" s="24"/>
      <c r="G976" s="24"/>
      <c r="H976" s="171"/>
      <c r="I976" s="26"/>
      <c r="J976" s="42"/>
      <c r="K976" s="42"/>
      <c r="L976" s="143"/>
      <c r="M976" s="143"/>
    </row>
    <row r="977" ht="18.0" customHeight="1">
      <c r="A977" s="145"/>
      <c r="B977" s="146"/>
      <c r="C977" s="169"/>
      <c r="D977" s="24"/>
      <c r="E977" s="24"/>
      <c r="F977" s="24"/>
      <c r="G977" s="24"/>
      <c r="H977" s="171"/>
      <c r="I977" s="26"/>
      <c r="J977" s="42"/>
      <c r="K977" s="42"/>
      <c r="L977" s="143"/>
      <c r="M977" s="143"/>
    </row>
    <row r="978" ht="18.0" customHeight="1">
      <c r="A978" s="145"/>
      <c r="B978" s="146"/>
      <c r="C978" s="169"/>
      <c r="D978" s="24"/>
      <c r="E978" s="24"/>
      <c r="F978" s="24"/>
      <c r="G978" s="24"/>
      <c r="H978" s="171"/>
      <c r="I978" s="26"/>
      <c r="J978" s="42"/>
      <c r="K978" s="42"/>
      <c r="L978" s="143"/>
      <c r="M978" s="143"/>
    </row>
    <row r="979" ht="18.0" customHeight="1">
      <c r="A979" s="145"/>
      <c r="B979" s="146"/>
      <c r="C979" s="169"/>
      <c r="D979" s="24"/>
      <c r="E979" s="24"/>
      <c r="F979" s="24"/>
      <c r="G979" s="24"/>
      <c r="H979" s="171"/>
      <c r="I979" s="26"/>
      <c r="J979" s="42"/>
      <c r="K979" s="42"/>
      <c r="L979" s="143"/>
      <c r="M979" s="143"/>
    </row>
    <row r="980" ht="18.0" customHeight="1">
      <c r="A980" s="145"/>
      <c r="B980" s="146"/>
      <c r="C980" s="169"/>
      <c r="D980" s="24"/>
      <c r="E980" s="24"/>
      <c r="F980" s="24"/>
      <c r="G980" s="24"/>
      <c r="H980" s="171"/>
      <c r="I980" s="26"/>
      <c r="J980" s="42"/>
      <c r="K980" s="42"/>
      <c r="L980" s="143"/>
      <c r="M980" s="143"/>
    </row>
    <row r="981" ht="18.0" customHeight="1">
      <c r="A981" s="145"/>
      <c r="B981" s="146"/>
      <c r="C981" s="169"/>
      <c r="D981" s="24"/>
      <c r="E981" s="24"/>
      <c r="F981" s="24"/>
      <c r="G981" s="24"/>
      <c r="H981" s="171"/>
      <c r="I981" s="26"/>
      <c r="J981" s="42"/>
      <c r="K981" s="42"/>
      <c r="L981" s="143"/>
      <c r="M981" s="143"/>
    </row>
    <row r="982" ht="18.0" customHeight="1">
      <c r="A982" s="145"/>
      <c r="B982" s="146"/>
      <c r="C982" s="169"/>
      <c r="D982" s="24"/>
      <c r="E982" s="24"/>
      <c r="F982" s="24"/>
      <c r="G982" s="24"/>
      <c r="H982" s="171"/>
      <c r="I982" s="26"/>
      <c r="J982" s="42"/>
      <c r="K982" s="42"/>
      <c r="L982" s="143"/>
      <c r="M982" s="143"/>
    </row>
    <row r="983" ht="18.0" customHeight="1">
      <c r="A983" s="145"/>
      <c r="B983" s="146"/>
      <c r="C983" s="169"/>
      <c r="D983" s="24"/>
      <c r="E983" s="24"/>
      <c r="F983" s="24"/>
      <c r="G983" s="24"/>
      <c r="H983" s="171"/>
      <c r="I983" s="26"/>
      <c r="J983" s="42"/>
      <c r="K983" s="42"/>
      <c r="L983" s="143"/>
      <c r="M983" s="143"/>
    </row>
    <row r="984" ht="18.0" customHeight="1">
      <c r="A984" s="145"/>
      <c r="B984" s="146"/>
      <c r="C984" s="169"/>
      <c r="D984" s="24"/>
      <c r="E984" s="24"/>
      <c r="F984" s="24"/>
      <c r="G984" s="24"/>
      <c r="H984" s="171"/>
      <c r="I984" s="26"/>
      <c r="J984" s="42"/>
      <c r="K984" s="42"/>
      <c r="L984" s="143"/>
      <c r="M984" s="143"/>
    </row>
    <row r="985" ht="18.0" customHeight="1">
      <c r="A985" s="145"/>
      <c r="B985" s="146"/>
      <c r="C985" s="169"/>
      <c r="D985" s="24"/>
      <c r="E985" s="24"/>
      <c r="F985" s="24"/>
      <c r="G985" s="24"/>
      <c r="H985" s="171"/>
      <c r="I985" s="26"/>
      <c r="J985" s="42"/>
      <c r="K985" s="42"/>
      <c r="L985" s="143"/>
      <c r="M985" s="143"/>
    </row>
    <row r="986" ht="18.0" customHeight="1">
      <c r="A986" s="145"/>
      <c r="B986" s="146"/>
      <c r="C986" s="169"/>
      <c r="D986" s="24"/>
      <c r="E986" s="24"/>
      <c r="F986" s="24"/>
      <c r="G986" s="24"/>
      <c r="H986" s="171"/>
      <c r="I986" s="26"/>
      <c r="J986" s="42"/>
      <c r="K986" s="42"/>
      <c r="L986" s="143"/>
      <c r="M986" s="143"/>
    </row>
    <row r="987" ht="18.0" customHeight="1">
      <c r="A987" s="145"/>
      <c r="B987" s="146"/>
      <c r="C987" s="169"/>
      <c r="D987" s="24"/>
      <c r="E987" s="24"/>
      <c r="F987" s="24"/>
      <c r="G987" s="24"/>
      <c r="H987" s="171"/>
      <c r="I987" s="31"/>
      <c r="J987" s="42"/>
      <c r="K987" s="42"/>
      <c r="L987" s="143"/>
      <c r="M987" s="143"/>
    </row>
    <row r="988" ht="18.0" customHeight="1">
      <c r="A988" s="145"/>
      <c r="B988" s="146"/>
      <c r="C988" s="169"/>
      <c r="D988" s="24"/>
      <c r="E988" s="24"/>
      <c r="F988" s="24"/>
      <c r="G988" s="24"/>
      <c r="H988" s="171"/>
      <c r="I988" s="26"/>
      <c r="J988" s="42"/>
      <c r="K988" s="42"/>
      <c r="L988" s="143"/>
      <c r="M988" s="143"/>
    </row>
    <row r="989" ht="18.0" customHeight="1">
      <c r="A989" s="145"/>
      <c r="B989" s="146"/>
      <c r="C989" s="169"/>
      <c r="D989" s="24"/>
      <c r="E989" s="24"/>
      <c r="F989" s="24"/>
      <c r="G989" s="24"/>
      <c r="H989" s="171"/>
      <c r="I989" s="31"/>
      <c r="J989" s="39"/>
      <c r="K989" s="39"/>
      <c r="L989" s="143"/>
      <c r="M989" s="143"/>
    </row>
    <row r="990" ht="18.0" customHeight="1">
      <c r="A990" s="145"/>
      <c r="B990" s="146"/>
      <c r="C990" s="169"/>
      <c r="D990" s="24"/>
      <c r="E990" s="24"/>
      <c r="F990" s="24"/>
      <c r="G990" s="24"/>
      <c r="H990" s="171"/>
      <c r="I990" s="26"/>
      <c r="J990" s="42"/>
      <c r="K990" s="42"/>
      <c r="L990" s="143"/>
      <c r="M990" s="143"/>
    </row>
    <row r="991" ht="18.0" customHeight="1">
      <c r="A991" s="145"/>
      <c r="B991" s="146"/>
      <c r="C991" s="169"/>
      <c r="D991" s="24"/>
      <c r="E991" s="24"/>
      <c r="F991" s="24"/>
      <c r="G991" s="24"/>
      <c r="H991" s="171"/>
      <c r="I991" s="31"/>
      <c r="J991" s="42"/>
      <c r="K991" s="42"/>
      <c r="L991" s="143"/>
      <c r="M991" s="143"/>
    </row>
    <row r="992" ht="18.0" customHeight="1">
      <c r="A992" s="145"/>
      <c r="B992" s="146"/>
      <c r="C992" s="169"/>
      <c r="D992" s="24"/>
      <c r="E992" s="24"/>
      <c r="F992" s="24"/>
      <c r="G992" s="24"/>
      <c r="H992" s="171"/>
      <c r="I992" s="31"/>
      <c r="J992" s="42"/>
      <c r="K992" s="42"/>
      <c r="L992" s="143"/>
      <c r="M992" s="143"/>
    </row>
    <row r="993" ht="18.0" customHeight="1">
      <c r="A993" s="145"/>
      <c r="B993" s="146"/>
      <c r="C993" s="169"/>
      <c r="D993" s="24"/>
      <c r="E993" s="24"/>
      <c r="F993" s="24"/>
      <c r="G993" s="24"/>
      <c r="H993" s="171"/>
      <c r="I993" s="26"/>
      <c r="J993" s="42"/>
      <c r="K993" s="42"/>
      <c r="L993" s="143"/>
      <c r="M993" s="143"/>
    </row>
    <row r="994" ht="18.0" customHeight="1">
      <c r="A994" s="145"/>
      <c r="B994" s="146"/>
      <c r="C994" s="169"/>
      <c r="D994" s="24"/>
      <c r="E994" s="24"/>
      <c r="F994" s="24"/>
      <c r="G994" s="24"/>
      <c r="H994" s="171"/>
      <c r="I994" s="26"/>
      <c r="J994" s="42"/>
      <c r="K994" s="42"/>
      <c r="L994" s="143"/>
      <c r="M994" s="143"/>
    </row>
    <row r="995" ht="18.0" customHeight="1">
      <c r="A995" s="145"/>
      <c r="B995" s="146"/>
      <c r="C995" s="169"/>
      <c r="D995" s="24"/>
      <c r="E995" s="24"/>
      <c r="F995" s="24"/>
      <c r="G995" s="24"/>
      <c r="H995" s="171"/>
      <c r="I995" s="26"/>
      <c r="J995" s="42"/>
      <c r="K995" s="42"/>
      <c r="L995" s="143"/>
      <c r="M995" s="143"/>
    </row>
    <row r="996" ht="18.0" customHeight="1">
      <c r="A996" s="145"/>
      <c r="B996" s="146"/>
      <c r="C996" s="169"/>
      <c r="D996" s="24"/>
      <c r="E996" s="24"/>
      <c r="F996" s="24"/>
      <c r="G996" s="24"/>
      <c r="H996" s="171"/>
      <c r="I996" s="26"/>
      <c r="J996" s="42"/>
      <c r="K996" s="42"/>
      <c r="L996" s="143"/>
      <c r="M996" s="143"/>
    </row>
    <row r="997" ht="18.0" customHeight="1">
      <c r="A997" s="145"/>
      <c r="B997" s="146"/>
      <c r="C997" s="169"/>
      <c r="D997" s="24"/>
      <c r="E997" s="24"/>
      <c r="F997" s="24"/>
      <c r="G997" s="24"/>
      <c r="H997" s="171"/>
      <c r="I997" s="31"/>
      <c r="J997" s="42"/>
      <c r="K997" s="42"/>
      <c r="L997" s="143"/>
      <c r="M997" s="143"/>
    </row>
    <row r="998" ht="18.0" customHeight="1">
      <c r="A998" s="145"/>
      <c r="B998" s="146"/>
      <c r="C998" s="169"/>
      <c r="D998" s="24"/>
      <c r="E998" s="24"/>
      <c r="F998" s="24"/>
      <c r="G998" s="24"/>
      <c r="H998" s="171"/>
      <c r="I998" s="31"/>
      <c r="J998" s="42"/>
      <c r="K998" s="42"/>
      <c r="L998" s="143"/>
      <c r="M998" s="143"/>
    </row>
    <row r="999" ht="18.0" customHeight="1">
      <c r="A999" s="145"/>
      <c r="B999" s="146"/>
      <c r="C999" s="169"/>
      <c r="D999" s="24"/>
      <c r="E999" s="24"/>
      <c r="F999" s="24"/>
      <c r="G999" s="24"/>
      <c r="H999" s="171"/>
      <c r="I999" s="26"/>
      <c r="J999" s="42"/>
      <c r="K999" s="42"/>
      <c r="L999" s="143"/>
      <c r="M999" s="143"/>
    </row>
    <row r="1000" ht="18.0" customHeight="1">
      <c r="A1000" s="145"/>
      <c r="B1000" s="146"/>
      <c r="C1000" s="169"/>
      <c r="D1000" s="24"/>
      <c r="E1000" s="24"/>
      <c r="F1000" s="24"/>
      <c r="G1000" s="24"/>
      <c r="H1000" s="171"/>
      <c r="I1000" s="26"/>
      <c r="J1000" s="42"/>
      <c r="K1000" s="42"/>
      <c r="L1000" s="143"/>
      <c r="M1000" s="143"/>
    </row>
    <row r="1001" ht="18.0" customHeight="1">
      <c r="A1001" s="145"/>
      <c r="B1001" s="146"/>
      <c r="C1001" s="169"/>
      <c r="D1001" s="24"/>
      <c r="E1001" s="24"/>
      <c r="F1001" s="24"/>
      <c r="G1001" s="24"/>
      <c r="H1001" s="171"/>
      <c r="I1001" s="26"/>
      <c r="J1001" s="42"/>
      <c r="K1001" s="42"/>
      <c r="L1001" s="143"/>
      <c r="M1001" s="143"/>
    </row>
    <row r="1002" ht="18.0" customHeight="1">
      <c r="A1002" s="145"/>
      <c r="B1002" s="146"/>
      <c r="C1002" s="169"/>
      <c r="D1002" s="24"/>
      <c r="E1002" s="24"/>
      <c r="F1002" s="24"/>
      <c r="G1002" s="51"/>
      <c r="H1002" s="172"/>
      <c r="I1002" s="31"/>
      <c r="J1002" s="42"/>
      <c r="K1002" s="42"/>
      <c r="L1002" s="143"/>
      <c r="M1002" s="143"/>
    </row>
    <row r="1003" ht="18.0" customHeight="1">
      <c r="A1003" s="145"/>
      <c r="B1003" s="146"/>
      <c r="C1003" s="169"/>
      <c r="D1003" s="24"/>
      <c r="E1003" s="24"/>
      <c r="F1003" s="24"/>
      <c r="G1003" s="24"/>
      <c r="H1003" s="171"/>
      <c r="I1003" s="31"/>
      <c r="J1003" s="42"/>
      <c r="K1003" s="42"/>
      <c r="L1003" s="143"/>
      <c r="M1003" s="143"/>
    </row>
    <row r="1004" ht="18.0" customHeight="1">
      <c r="A1004" s="145"/>
      <c r="B1004" s="146"/>
      <c r="C1004" s="169"/>
      <c r="D1004" s="24"/>
      <c r="E1004" s="24"/>
      <c r="F1004" s="24"/>
      <c r="G1004" s="24"/>
      <c r="H1004" s="171"/>
      <c r="I1004" s="26"/>
      <c r="J1004" s="42"/>
      <c r="K1004" s="42"/>
      <c r="L1004" s="143"/>
      <c r="M1004" s="143"/>
    </row>
    <row r="1005" ht="18.0" customHeight="1">
      <c r="A1005" s="145"/>
      <c r="B1005" s="146"/>
      <c r="C1005" s="169"/>
      <c r="D1005" s="24"/>
      <c r="E1005" s="24"/>
      <c r="F1005" s="24"/>
      <c r="G1005" s="24"/>
      <c r="H1005" s="171"/>
      <c r="I1005" s="26"/>
      <c r="J1005" s="42"/>
      <c r="K1005" s="42"/>
      <c r="L1005" s="143"/>
      <c r="M1005" s="143"/>
    </row>
    <row r="1006" ht="18.0" customHeight="1">
      <c r="A1006" s="145"/>
      <c r="B1006" s="146"/>
      <c r="C1006" s="169"/>
      <c r="D1006" s="24"/>
      <c r="E1006" s="24"/>
      <c r="F1006" s="24"/>
      <c r="G1006" s="24"/>
      <c r="H1006" s="171"/>
      <c r="I1006" s="26"/>
      <c r="J1006" s="42"/>
      <c r="K1006" s="42"/>
      <c r="L1006" s="143"/>
      <c r="M1006" s="143"/>
    </row>
    <row r="1007" ht="18.0" customHeight="1">
      <c r="A1007" s="145"/>
      <c r="B1007" s="146"/>
      <c r="C1007" s="169"/>
      <c r="D1007" s="24"/>
      <c r="E1007" s="24"/>
      <c r="F1007" s="24"/>
      <c r="G1007" s="51"/>
      <c r="H1007" s="172"/>
      <c r="I1007" s="26"/>
      <c r="J1007" s="42"/>
      <c r="K1007" s="42"/>
      <c r="L1007" s="143"/>
      <c r="M1007" s="143"/>
    </row>
    <row r="1008" ht="18.0" customHeight="1">
      <c r="A1008" s="145"/>
      <c r="B1008" s="146"/>
      <c r="C1008" s="169"/>
      <c r="D1008" s="24"/>
      <c r="E1008" s="24"/>
      <c r="F1008" s="24"/>
      <c r="G1008" s="24"/>
      <c r="H1008" s="171"/>
      <c r="I1008" s="26"/>
      <c r="J1008" s="42"/>
      <c r="K1008" s="42"/>
      <c r="L1008" s="143"/>
      <c r="M1008" s="143"/>
    </row>
    <row r="1009" ht="18.0" customHeight="1">
      <c r="A1009" s="145"/>
      <c r="B1009" s="146"/>
      <c r="C1009" s="169"/>
      <c r="D1009" s="24"/>
      <c r="E1009" s="24"/>
      <c r="F1009" s="24"/>
      <c r="G1009" s="24"/>
      <c r="H1009" s="171"/>
      <c r="I1009" s="26"/>
      <c r="J1009" s="42"/>
      <c r="K1009" s="42"/>
      <c r="L1009" s="143"/>
      <c r="M1009" s="143"/>
    </row>
    <row r="1010" ht="18.0" customHeight="1">
      <c r="A1010" s="145"/>
      <c r="B1010" s="146"/>
      <c r="C1010" s="169"/>
      <c r="D1010" s="24"/>
      <c r="E1010" s="24"/>
      <c r="F1010" s="24"/>
      <c r="G1010" s="24"/>
      <c r="H1010" s="171"/>
      <c r="I1010" s="26"/>
      <c r="J1010" s="42"/>
      <c r="K1010" s="42"/>
      <c r="L1010" s="143"/>
      <c r="M1010" s="143"/>
    </row>
    <row r="1011" ht="18.0" customHeight="1">
      <c r="A1011" s="145"/>
      <c r="B1011" s="146"/>
      <c r="C1011" s="169"/>
      <c r="D1011" s="24"/>
      <c r="E1011" s="24"/>
      <c r="F1011" s="24"/>
      <c r="G1011" s="24"/>
      <c r="H1011" s="171"/>
      <c r="I1011" s="26"/>
      <c r="J1011" s="42"/>
      <c r="K1011" s="42"/>
      <c r="L1011" s="143"/>
      <c r="M1011" s="143"/>
    </row>
    <row r="1012" ht="18.0" customHeight="1">
      <c r="A1012" s="145"/>
      <c r="B1012" s="146"/>
      <c r="C1012" s="169"/>
      <c r="D1012" s="24"/>
      <c r="E1012" s="24"/>
      <c r="F1012" s="24"/>
      <c r="G1012" s="24"/>
      <c r="H1012" s="171"/>
      <c r="I1012" s="26"/>
      <c r="J1012" s="42"/>
      <c r="K1012" s="42"/>
      <c r="L1012" s="143"/>
      <c r="M1012" s="143"/>
    </row>
    <row r="1013" ht="18.0" customHeight="1">
      <c r="A1013" s="145"/>
      <c r="B1013" s="146"/>
      <c r="C1013" s="169"/>
      <c r="D1013" s="24"/>
      <c r="E1013" s="24"/>
      <c r="F1013" s="24"/>
      <c r="G1013" s="24"/>
      <c r="H1013" s="171"/>
      <c r="I1013" s="26"/>
      <c r="J1013" s="42"/>
      <c r="K1013" s="42"/>
      <c r="L1013" s="143"/>
      <c r="M1013" s="143"/>
    </row>
    <row r="1014" ht="18.0" customHeight="1">
      <c r="A1014" s="145"/>
      <c r="B1014" s="146"/>
      <c r="C1014" s="169"/>
      <c r="D1014" s="24"/>
      <c r="E1014" s="24"/>
      <c r="F1014" s="24"/>
      <c r="G1014" s="24"/>
      <c r="H1014" s="171"/>
      <c r="I1014" s="26"/>
      <c r="J1014" s="42"/>
      <c r="K1014" s="42"/>
      <c r="L1014" s="143"/>
      <c r="M1014" s="143"/>
    </row>
    <row r="1015" ht="18.0" customHeight="1">
      <c r="A1015" s="145"/>
      <c r="B1015" s="146"/>
      <c r="C1015" s="169"/>
      <c r="D1015" s="24"/>
      <c r="E1015" s="24"/>
      <c r="F1015" s="24"/>
      <c r="G1015" s="24"/>
      <c r="H1015" s="171"/>
      <c r="I1015" s="26"/>
      <c r="J1015" s="42"/>
      <c r="K1015" s="42"/>
      <c r="L1015" s="143"/>
      <c r="M1015" s="143"/>
    </row>
    <row r="1016" ht="18.0" customHeight="1">
      <c r="A1016" s="145"/>
      <c r="B1016" s="146"/>
      <c r="C1016" s="169"/>
      <c r="D1016" s="24"/>
      <c r="E1016" s="24"/>
      <c r="F1016" s="24"/>
      <c r="G1016" s="24"/>
      <c r="H1016" s="171"/>
      <c r="I1016" s="26"/>
      <c r="J1016" s="42"/>
      <c r="K1016" s="42"/>
      <c r="L1016" s="143"/>
      <c r="M1016" s="143"/>
    </row>
    <row r="1017" ht="18.0" customHeight="1">
      <c r="A1017" s="145"/>
      <c r="B1017" s="146"/>
      <c r="C1017" s="169"/>
      <c r="D1017" s="24"/>
      <c r="E1017" s="24"/>
      <c r="F1017" s="24"/>
      <c r="G1017" s="24"/>
      <c r="H1017" s="171"/>
      <c r="I1017" s="31"/>
      <c r="J1017" s="42"/>
      <c r="K1017" s="42"/>
      <c r="L1017" s="143"/>
      <c r="M1017" s="143"/>
    </row>
    <row r="1018" ht="18.0" customHeight="1">
      <c r="A1018" s="145"/>
      <c r="B1018" s="146"/>
      <c r="C1018" s="169"/>
      <c r="D1018" s="24"/>
      <c r="E1018" s="24"/>
      <c r="F1018" s="24"/>
      <c r="G1018" s="24"/>
      <c r="H1018" s="171"/>
      <c r="I1018" s="26"/>
      <c r="J1018" s="42"/>
      <c r="K1018" s="42"/>
      <c r="L1018" s="143"/>
      <c r="M1018" s="143"/>
    </row>
    <row r="1019" ht="18.0" customHeight="1">
      <c r="A1019" s="145"/>
      <c r="B1019" s="146"/>
      <c r="C1019" s="169"/>
      <c r="D1019" s="24"/>
      <c r="E1019" s="24"/>
      <c r="F1019" s="24"/>
      <c r="G1019" s="24"/>
      <c r="H1019" s="171"/>
      <c r="I1019" s="26"/>
      <c r="J1019" s="42"/>
      <c r="K1019" s="42"/>
      <c r="L1019" s="143"/>
      <c r="M1019" s="143"/>
    </row>
    <row r="1020" ht="18.0" customHeight="1">
      <c r="A1020" s="145"/>
      <c r="B1020" s="146"/>
      <c r="C1020" s="169"/>
      <c r="D1020" s="24"/>
      <c r="E1020" s="24"/>
      <c r="F1020" s="24"/>
      <c r="G1020" s="24"/>
      <c r="H1020" s="171"/>
      <c r="I1020" s="31"/>
      <c r="J1020" s="42"/>
      <c r="K1020" s="42"/>
      <c r="L1020" s="143"/>
      <c r="M1020" s="143"/>
    </row>
    <row r="1021" ht="18.0" customHeight="1">
      <c r="A1021" s="145"/>
      <c r="B1021" s="146"/>
      <c r="C1021" s="169"/>
      <c r="D1021" s="24"/>
      <c r="E1021" s="24"/>
      <c r="F1021" s="24"/>
      <c r="G1021" s="24"/>
      <c r="H1021" s="171"/>
      <c r="I1021" s="26"/>
      <c r="J1021" s="42"/>
      <c r="K1021" s="42"/>
      <c r="L1021" s="143"/>
      <c r="M1021" s="143"/>
    </row>
    <row r="1022" ht="18.0" customHeight="1">
      <c r="A1022" s="145"/>
      <c r="B1022" s="146"/>
      <c r="C1022" s="169"/>
      <c r="D1022" s="24"/>
      <c r="E1022" s="24"/>
      <c r="F1022" s="24"/>
      <c r="G1022" s="24"/>
      <c r="H1022" s="171"/>
      <c r="I1022" s="31"/>
      <c r="J1022" s="42"/>
      <c r="K1022" s="42"/>
      <c r="L1022" s="143"/>
      <c r="M1022" s="143"/>
    </row>
    <row r="1023" ht="18.0" customHeight="1">
      <c r="A1023" s="145"/>
      <c r="B1023" s="146"/>
      <c r="C1023" s="169"/>
      <c r="D1023" s="24"/>
      <c r="E1023" s="24"/>
      <c r="F1023" s="24"/>
      <c r="G1023" s="24"/>
      <c r="H1023" s="171"/>
      <c r="I1023" s="26"/>
      <c r="J1023" s="42"/>
      <c r="K1023" s="42"/>
      <c r="L1023" s="143"/>
      <c r="M1023" s="143"/>
    </row>
    <row r="1024" ht="18.0" customHeight="1">
      <c r="A1024" s="145"/>
      <c r="B1024" s="146"/>
      <c r="C1024" s="169"/>
      <c r="D1024" s="24"/>
      <c r="E1024" s="24"/>
      <c r="F1024" s="24"/>
      <c r="G1024" s="24"/>
      <c r="H1024" s="171"/>
      <c r="I1024" s="31"/>
      <c r="J1024" s="42"/>
      <c r="K1024" s="42"/>
      <c r="L1024" s="143"/>
      <c r="M1024" s="143"/>
    </row>
    <row r="1025" ht="18.0" customHeight="1">
      <c r="A1025" s="145"/>
      <c r="B1025" s="146"/>
      <c r="C1025" s="169"/>
      <c r="D1025" s="24"/>
      <c r="E1025" s="24"/>
      <c r="F1025" s="24"/>
      <c r="G1025" s="24"/>
      <c r="H1025" s="171"/>
      <c r="I1025" s="26"/>
      <c r="J1025" s="42"/>
      <c r="K1025" s="42"/>
      <c r="L1025" s="143"/>
      <c r="M1025" s="143"/>
    </row>
    <row r="1026" ht="18.0" customHeight="1">
      <c r="A1026" s="145"/>
      <c r="B1026" s="146"/>
      <c r="C1026" s="169"/>
      <c r="D1026" s="24"/>
      <c r="E1026" s="24"/>
      <c r="F1026" s="24"/>
      <c r="G1026" s="24"/>
      <c r="H1026" s="171"/>
      <c r="I1026" s="26"/>
      <c r="J1026" s="42"/>
      <c r="K1026" s="42"/>
      <c r="L1026" s="143"/>
      <c r="M1026" s="143"/>
    </row>
    <row r="1027" ht="18.0" customHeight="1">
      <c r="A1027" s="145"/>
      <c r="B1027" s="146"/>
      <c r="C1027" s="169"/>
      <c r="D1027" s="24"/>
      <c r="E1027" s="24"/>
      <c r="F1027" s="24"/>
      <c r="G1027" s="24"/>
      <c r="H1027" s="171"/>
      <c r="I1027" s="26"/>
      <c r="J1027" s="42"/>
      <c r="K1027" s="42"/>
      <c r="L1027" s="143"/>
      <c r="M1027" s="143"/>
    </row>
    <row r="1028" ht="18.0" customHeight="1">
      <c r="A1028" s="145"/>
      <c r="B1028" s="146"/>
      <c r="C1028" s="169"/>
      <c r="D1028" s="24"/>
      <c r="E1028" s="24"/>
      <c r="F1028" s="24"/>
      <c r="G1028" s="24"/>
      <c r="H1028" s="171"/>
      <c r="I1028" s="31"/>
      <c r="J1028" s="42"/>
      <c r="K1028" s="42"/>
      <c r="L1028" s="143"/>
      <c r="M1028" s="143"/>
    </row>
    <row r="1029" ht="18.0" customHeight="1">
      <c r="A1029" s="145"/>
      <c r="B1029" s="146"/>
      <c r="C1029" s="169"/>
      <c r="D1029" s="24"/>
      <c r="E1029" s="24"/>
      <c r="F1029" s="24"/>
      <c r="G1029" s="24"/>
      <c r="H1029" s="171"/>
      <c r="I1029" s="26"/>
      <c r="J1029" s="42"/>
      <c r="K1029" s="42"/>
      <c r="L1029" s="143"/>
      <c r="M1029" s="143"/>
    </row>
    <row r="1030" ht="18.0" customHeight="1">
      <c r="A1030" s="145"/>
      <c r="B1030" s="146"/>
      <c r="C1030" s="169"/>
      <c r="D1030" s="24"/>
      <c r="E1030" s="24"/>
      <c r="F1030" s="24"/>
      <c r="G1030" s="24"/>
      <c r="H1030" s="171"/>
      <c r="I1030" s="26"/>
      <c r="J1030" s="42"/>
      <c r="K1030" s="42"/>
      <c r="L1030" s="143"/>
      <c r="M1030" s="143"/>
    </row>
    <row r="1031" ht="18.0" customHeight="1">
      <c r="A1031" s="145"/>
      <c r="B1031" s="146"/>
      <c r="C1031" s="169"/>
      <c r="D1031" s="24"/>
      <c r="E1031" s="24"/>
      <c r="F1031" s="24"/>
      <c r="G1031" s="24"/>
      <c r="H1031" s="171"/>
      <c r="I1031" s="26"/>
      <c r="J1031" s="42"/>
      <c r="K1031" s="42"/>
      <c r="L1031" s="143"/>
      <c r="M1031" s="143"/>
    </row>
    <row r="1032" ht="18.0" customHeight="1">
      <c r="A1032" s="145"/>
      <c r="B1032" s="146"/>
      <c r="C1032" s="169"/>
      <c r="D1032" s="24"/>
      <c r="E1032" s="24"/>
      <c r="F1032" s="24"/>
      <c r="G1032" s="24"/>
      <c r="H1032" s="171"/>
      <c r="I1032" s="26"/>
      <c r="J1032" s="42"/>
      <c r="K1032" s="42"/>
      <c r="L1032" s="143"/>
      <c r="M1032" s="143"/>
    </row>
    <row r="1033" ht="18.0" customHeight="1">
      <c r="A1033" s="145"/>
      <c r="B1033" s="146"/>
      <c r="C1033" s="169"/>
      <c r="D1033" s="24"/>
      <c r="E1033" s="24"/>
      <c r="F1033" s="24"/>
      <c r="G1033" s="24"/>
      <c r="H1033" s="171"/>
      <c r="I1033" s="26"/>
      <c r="J1033" s="42"/>
      <c r="K1033" s="42"/>
      <c r="L1033" s="143"/>
      <c r="M1033" s="143"/>
    </row>
    <row r="1034" ht="18.0" customHeight="1">
      <c r="A1034" s="145"/>
      <c r="B1034" s="146"/>
      <c r="C1034" s="169"/>
      <c r="D1034" s="24"/>
      <c r="E1034" s="24"/>
      <c r="F1034" s="24"/>
      <c r="G1034" s="24"/>
      <c r="H1034" s="171"/>
      <c r="I1034" s="26"/>
      <c r="J1034" s="42"/>
      <c r="K1034" s="42"/>
      <c r="L1034" s="143"/>
      <c r="M1034" s="143"/>
    </row>
    <row r="1035" ht="18.0" customHeight="1">
      <c r="A1035" s="145"/>
      <c r="B1035" s="146"/>
      <c r="C1035" s="169"/>
      <c r="D1035" s="24"/>
      <c r="E1035" s="24"/>
      <c r="F1035" s="24"/>
      <c r="G1035" s="24"/>
      <c r="H1035" s="171"/>
      <c r="I1035" s="26"/>
      <c r="J1035" s="42"/>
      <c r="K1035" s="42"/>
      <c r="L1035" s="143"/>
      <c r="M1035" s="143"/>
    </row>
    <row r="1036" ht="18.0" customHeight="1">
      <c r="A1036" s="145"/>
      <c r="B1036" s="146"/>
      <c r="C1036" s="169"/>
      <c r="D1036" s="24"/>
      <c r="E1036" s="24"/>
      <c r="F1036" s="24"/>
      <c r="G1036" s="24"/>
      <c r="H1036" s="171"/>
      <c r="I1036" s="26"/>
      <c r="J1036" s="42"/>
      <c r="K1036" s="42"/>
      <c r="L1036" s="143"/>
      <c r="M1036" s="143"/>
    </row>
    <row r="1037" ht="18.0" customHeight="1">
      <c r="A1037" s="145"/>
      <c r="B1037" s="146"/>
      <c r="C1037" s="169"/>
      <c r="D1037" s="24"/>
      <c r="E1037" s="24"/>
      <c r="F1037" s="24"/>
      <c r="G1037" s="51"/>
      <c r="H1037" s="172"/>
      <c r="I1037" s="26"/>
      <c r="J1037" s="42"/>
      <c r="K1037" s="42"/>
      <c r="L1037" s="143"/>
      <c r="M1037" s="143"/>
    </row>
    <row r="1038" ht="18.0" customHeight="1">
      <c r="A1038" s="145"/>
      <c r="B1038" s="146"/>
      <c r="C1038" s="169"/>
      <c r="D1038" s="24"/>
      <c r="E1038" s="24"/>
      <c r="F1038" s="24"/>
      <c r="G1038" s="51"/>
      <c r="H1038" s="51"/>
      <c r="I1038" s="25"/>
      <c r="J1038" s="26"/>
      <c r="K1038" s="26"/>
      <c r="L1038" s="143"/>
      <c r="M1038" s="143"/>
    </row>
    <row r="1039" ht="18.0" customHeight="1">
      <c r="A1039" s="145"/>
      <c r="B1039" s="146"/>
      <c r="C1039" s="169"/>
      <c r="D1039" s="24"/>
      <c r="E1039" s="24"/>
      <c r="F1039" s="24"/>
      <c r="G1039" s="51"/>
      <c r="H1039" s="51"/>
      <c r="I1039" s="25"/>
      <c r="J1039" s="26"/>
      <c r="K1039" s="26"/>
      <c r="L1039" s="143"/>
      <c r="M1039" s="143"/>
    </row>
    <row r="1040" ht="18.0" customHeight="1">
      <c r="A1040" s="145"/>
      <c r="B1040" s="146"/>
      <c r="C1040" s="169"/>
      <c r="D1040" s="24"/>
      <c r="E1040" s="24"/>
      <c r="F1040" s="24"/>
      <c r="G1040" s="24"/>
      <c r="H1040" s="24"/>
      <c r="I1040" s="25"/>
      <c r="J1040" s="26"/>
      <c r="K1040" s="26"/>
      <c r="L1040" s="143"/>
      <c r="M1040" s="143"/>
    </row>
    <row r="1041" ht="18.0" customHeight="1">
      <c r="A1041" s="145"/>
      <c r="B1041" s="146"/>
      <c r="C1041" s="169"/>
      <c r="D1041" s="24"/>
      <c r="E1041" s="24"/>
      <c r="F1041" s="24"/>
      <c r="G1041" s="51"/>
      <c r="H1041" s="51"/>
      <c r="I1041" s="25"/>
      <c r="J1041" s="26"/>
      <c r="K1041" s="26"/>
      <c r="L1041" s="143"/>
      <c r="M1041" s="143"/>
    </row>
    <row r="1042" ht="18.0" customHeight="1">
      <c r="A1042" s="145"/>
      <c r="B1042" s="146"/>
      <c r="C1042" s="169"/>
      <c r="D1042" s="24"/>
      <c r="E1042" s="24"/>
      <c r="F1042" s="24"/>
      <c r="G1042" s="51"/>
      <c r="H1042" s="51"/>
      <c r="I1042" s="25"/>
      <c r="J1042" s="26"/>
      <c r="K1042" s="26"/>
      <c r="L1042" s="143"/>
      <c r="M1042" s="143"/>
    </row>
    <row r="1043" ht="18.0" customHeight="1">
      <c r="A1043" s="145"/>
      <c r="B1043" s="146"/>
      <c r="C1043" s="169"/>
      <c r="D1043" s="24"/>
      <c r="E1043" s="24"/>
      <c r="F1043" s="24"/>
      <c r="G1043" s="51"/>
      <c r="H1043" s="51"/>
      <c r="I1043" s="25"/>
      <c r="J1043" s="26"/>
      <c r="K1043" s="26"/>
      <c r="L1043" s="143"/>
      <c r="M1043" s="143"/>
    </row>
    <row r="1044" ht="18.0" customHeight="1">
      <c r="A1044" s="145"/>
      <c r="B1044" s="146"/>
      <c r="C1044" s="169"/>
      <c r="D1044" s="24"/>
      <c r="E1044" s="24"/>
      <c r="F1044" s="24"/>
      <c r="G1044" s="24"/>
      <c r="H1044" s="24"/>
      <c r="I1044" s="25"/>
      <c r="J1044" s="26"/>
      <c r="K1044" s="26"/>
      <c r="L1044" s="143"/>
      <c r="M1044" s="143"/>
    </row>
    <row r="1045" ht="18.0" customHeight="1">
      <c r="A1045" s="145"/>
      <c r="B1045" s="146"/>
      <c r="C1045" s="169"/>
      <c r="D1045" s="24"/>
      <c r="E1045" s="24"/>
      <c r="F1045" s="24"/>
      <c r="G1045" s="51"/>
      <c r="H1045" s="51"/>
      <c r="I1045" s="25"/>
      <c r="J1045" s="26"/>
      <c r="K1045" s="26"/>
      <c r="L1045" s="143"/>
      <c r="M1045" s="143"/>
    </row>
    <row r="1046" ht="18.0" customHeight="1">
      <c r="A1046" s="145"/>
      <c r="B1046" s="146"/>
      <c r="C1046" s="169"/>
      <c r="D1046" s="24"/>
      <c r="E1046" s="24"/>
      <c r="F1046" s="24"/>
      <c r="G1046" s="51"/>
      <c r="H1046" s="51"/>
      <c r="I1046" s="25"/>
      <c r="J1046" s="26"/>
      <c r="K1046" s="26"/>
      <c r="L1046" s="143"/>
      <c r="M1046" s="143"/>
    </row>
    <row r="1047" ht="18.0" customHeight="1">
      <c r="A1047" s="145"/>
      <c r="B1047" s="146"/>
      <c r="C1047" s="169"/>
      <c r="D1047" s="24"/>
      <c r="E1047" s="24"/>
      <c r="F1047" s="24"/>
      <c r="G1047" s="51"/>
      <c r="H1047" s="51"/>
      <c r="I1047" s="25"/>
      <c r="J1047" s="26"/>
      <c r="K1047" s="26"/>
      <c r="L1047" s="143"/>
      <c r="M1047" s="143"/>
    </row>
    <row r="1048" ht="18.0" customHeight="1">
      <c r="A1048" s="145"/>
      <c r="B1048" s="146"/>
      <c r="C1048" s="169"/>
      <c r="D1048" s="24"/>
      <c r="E1048" s="24"/>
      <c r="F1048" s="24"/>
      <c r="G1048" s="51"/>
      <c r="H1048" s="51"/>
      <c r="I1048" s="29"/>
      <c r="J1048" s="26"/>
      <c r="K1048" s="26"/>
      <c r="L1048" s="143"/>
      <c r="M1048" s="143"/>
    </row>
    <row r="1049" ht="18.0" customHeight="1">
      <c r="A1049" s="145"/>
      <c r="B1049" s="146"/>
      <c r="C1049" s="169"/>
      <c r="D1049" s="24"/>
      <c r="E1049" s="24"/>
      <c r="F1049" s="24"/>
      <c r="G1049" s="51"/>
      <c r="H1049" s="51"/>
      <c r="I1049" s="29"/>
      <c r="J1049" s="26"/>
      <c r="K1049" s="26"/>
      <c r="L1049" s="143"/>
      <c r="M1049" s="143"/>
    </row>
    <row r="1050" ht="18.0" customHeight="1">
      <c r="A1050" s="145"/>
      <c r="B1050" s="146"/>
      <c r="C1050" s="169"/>
      <c r="D1050" s="24"/>
      <c r="E1050" s="24"/>
      <c r="F1050" s="24"/>
      <c r="G1050" s="51"/>
      <c r="H1050" s="51"/>
      <c r="I1050" s="25"/>
      <c r="J1050" s="26"/>
      <c r="K1050" s="26"/>
      <c r="L1050" s="143"/>
      <c r="M1050" s="143"/>
    </row>
    <row r="1051" ht="18.0" customHeight="1">
      <c r="A1051" s="145"/>
      <c r="B1051" s="146"/>
      <c r="C1051" s="169"/>
      <c r="D1051" s="24"/>
      <c r="E1051" s="24"/>
      <c r="F1051" s="24"/>
      <c r="G1051" s="51"/>
      <c r="H1051" s="51"/>
      <c r="I1051" s="25"/>
      <c r="J1051" s="26"/>
      <c r="K1051" s="26"/>
      <c r="L1051" s="143"/>
      <c r="M1051" s="143"/>
    </row>
    <row r="1052" ht="18.0" customHeight="1">
      <c r="A1052" s="145"/>
      <c r="B1052" s="146"/>
      <c r="C1052" s="169"/>
      <c r="D1052" s="24"/>
      <c r="E1052" s="24"/>
      <c r="F1052" s="24"/>
      <c r="G1052" s="51"/>
      <c r="H1052" s="51"/>
      <c r="I1052" s="29"/>
      <c r="J1052" s="26"/>
      <c r="K1052" s="26"/>
      <c r="L1052" s="143"/>
      <c r="M1052" s="143"/>
    </row>
    <row r="1053" ht="18.0" customHeight="1">
      <c r="A1053" s="145"/>
      <c r="B1053" s="146"/>
      <c r="C1053" s="169"/>
      <c r="D1053" s="24"/>
      <c r="E1053" s="24"/>
      <c r="F1053" s="24"/>
      <c r="G1053" s="51"/>
      <c r="H1053" s="51"/>
      <c r="I1053" s="25"/>
      <c r="J1053" s="26"/>
      <c r="K1053" s="26"/>
      <c r="L1053" s="143"/>
      <c r="M1053" s="143"/>
    </row>
    <row r="1054" ht="18.0" customHeight="1">
      <c r="A1054" s="145"/>
      <c r="B1054" s="146"/>
      <c r="C1054" s="169"/>
      <c r="D1054" s="24"/>
      <c r="E1054" s="24"/>
      <c r="F1054" s="24"/>
      <c r="G1054" s="51"/>
      <c r="H1054" s="51"/>
      <c r="I1054" s="25"/>
      <c r="J1054" s="26"/>
      <c r="K1054" s="26"/>
      <c r="L1054" s="143"/>
      <c r="M1054" s="143"/>
    </row>
    <row r="1055" ht="18.0" customHeight="1">
      <c r="A1055" s="145"/>
      <c r="B1055" s="146"/>
      <c r="C1055" s="169"/>
      <c r="D1055" s="24"/>
      <c r="E1055" s="24"/>
      <c r="F1055" s="171"/>
      <c r="G1055" s="51"/>
      <c r="H1055" s="51"/>
      <c r="I1055" s="29"/>
      <c r="J1055" s="26"/>
      <c r="K1055" s="26"/>
      <c r="L1055" s="143"/>
      <c r="M1055" s="143"/>
    </row>
    <row r="1056" ht="18.0" customHeight="1">
      <c r="A1056" s="145"/>
      <c r="B1056" s="146"/>
      <c r="C1056" s="169"/>
      <c r="D1056" s="24"/>
      <c r="E1056" s="24"/>
      <c r="F1056" s="171"/>
      <c r="G1056" s="51"/>
      <c r="H1056" s="51"/>
      <c r="I1056" s="29"/>
      <c r="J1056" s="26"/>
      <c r="K1056" s="26"/>
      <c r="L1056" s="143"/>
      <c r="M1056" s="143"/>
    </row>
    <row r="1057" ht="18.0" customHeight="1">
      <c r="A1057" s="145"/>
      <c r="B1057" s="146"/>
      <c r="C1057" s="169"/>
      <c r="D1057" s="24"/>
      <c r="E1057" s="24"/>
      <c r="F1057" s="24"/>
      <c r="G1057" s="51"/>
      <c r="H1057" s="51"/>
      <c r="I1057" s="25"/>
      <c r="J1057" s="26"/>
      <c r="K1057" s="26"/>
      <c r="L1057" s="143"/>
      <c r="M1057" s="143"/>
    </row>
    <row r="1058" ht="18.0" customHeight="1">
      <c r="A1058" s="145"/>
      <c r="B1058" s="146"/>
      <c r="C1058" s="169"/>
      <c r="D1058" s="24"/>
      <c r="E1058" s="24"/>
      <c r="F1058" s="24"/>
      <c r="G1058" s="51"/>
      <c r="H1058" s="51"/>
      <c r="I1058" s="25"/>
      <c r="J1058" s="26"/>
      <c r="K1058" s="26"/>
      <c r="L1058" s="143"/>
      <c r="M1058" s="143"/>
    </row>
    <row r="1059" ht="18.0" customHeight="1">
      <c r="A1059" s="145"/>
      <c r="B1059" s="146"/>
      <c r="C1059" s="169"/>
      <c r="D1059" s="24"/>
      <c r="E1059" s="24"/>
      <c r="F1059" s="24"/>
      <c r="G1059" s="51"/>
      <c r="H1059" s="51"/>
      <c r="I1059" s="25"/>
      <c r="J1059" s="26"/>
      <c r="K1059" s="26"/>
      <c r="L1059" s="143"/>
      <c r="M1059" s="143"/>
    </row>
    <row r="1060" ht="18.0" customHeight="1">
      <c r="A1060" s="145"/>
      <c r="B1060" s="146"/>
      <c r="C1060" s="169"/>
      <c r="D1060" s="24"/>
      <c r="E1060" s="24"/>
      <c r="F1060" s="24"/>
      <c r="G1060" s="51"/>
      <c r="H1060" s="51"/>
      <c r="I1060" s="25"/>
      <c r="J1060" s="26"/>
      <c r="K1060" s="26"/>
      <c r="L1060" s="143"/>
      <c r="M1060" s="143"/>
    </row>
    <row r="1061" ht="18.0" customHeight="1">
      <c r="A1061" s="145"/>
      <c r="B1061" s="146"/>
      <c r="C1061" s="169"/>
      <c r="D1061" s="24"/>
      <c r="E1061" s="24"/>
      <c r="F1061" s="24"/>
      <c r="G1061" s="51"/>
      <c r="H1061" s="51"/>
      <c r="I1061" s="25"/>
      <c r="J1061" s="26"/>
      <c r="K1061" s="26"/>
      <c r="L1061" s="143"/>
      <c r="M1061" s="143"/>
    </row>
    <row r="1062" ht="18.0" customHeight="1">
      <c r="A1062" s="145"/>
      <c r="B1062" s="146"/>
      <c r="C1062" s="169"/>
      <c r="D1062" s="24"/>
      <c r="E1062" s="24"/>
      <c r="F1062" s="24"/>
      <c r="G1062" s="51"/>
      <c r="H1062" s="51"/>
      <c r="I1062" s="29"/>
      <c r="J1062" s="26"/>
      <c r="K1062" s="26"/>
      <c r="L1062" s="143"/>
      <c r="M1062" s="143"/>
    </row>
    <row r="1063" ht="18.0" customHeight="1">
      <c r="A1063" s="145"/>
      <c r="B1063" s="146"/>
      <c r="C1063" s="169"/>
      <c r="D1063" s="24"/>
      <c r="E1063" s="24"/>
      <c r="F1063" s="24"/>
      <c r="G1063" s="51"/>
      <c r="H1063" s="51"/>
      <c r="I1063" s="29"/>
      <c r="J1063" s="26"/>
      <c r="K1063" s="26"/>
      <c r="L1063" s="143"/>
      <c r="M1063" s="143"/>
    </row>
    <row r="1064" ht="18.0" customHeight="1">
      <c r="A1064" s="145"/>
      <c r="B1064" s="146"/>
      <c r="C1064" s="169"/>
      <c r="D1064" s="24"/>
      <c r="E1064" s="24"/>
      <c r="F1064" s="24"/>
      <c r="G1064" s="51"/>
      <c r="H1064" s="51"/>
      <c r="I1064" s="25"/>
      <c r="J1064" s="26"/>
      <c r="K1064" s="26"/>
      <c r="L1064" s="143"/>
      <c r="M1064" s="143"/>
    </row>
    <row r="1065" ht="18.0" customHeight="1">
      <c r="A1065" s="145"/>
      <c r="B1065" s="146"/>
      <c r="C1065" s="169"/>
      <c r="D1065" s="24"/>
      <c r="E1065" s="24"/>
      <c r="F1065" s="24"/>
      <c r="G1065" s="51"/>
      <c r="H1065" s="51"/>
      <c r="I1065" s="29"/>
      <c r="J1065" s="26"/>
      <c r="K1065" s="26"/>
      <c r="L1065" s="143"/>
      <c r="M1065" s="143"/>
    </row>
    <row r="1066" ht="18.0" customHeight="1">
      <c r="A1066" s="145"/>
      <c r="B1066" s="146"/>
      <c r="C1066" s="169"/>
      <c r="D1066" s="24"/>
      <c r="E1066" s="24"/>
      <c r="F1066" s="24"/>
      <c r="G1066" s="51"/>
      <c r="H1066" s="51"/>
      <c r="I1066" s="25"/>
      <c r="J1066" s="26"/>
      <c r="K1066" s="26"/>
      <c r="L1066" s="143"/>
      <c r="M1066" s="143"/>
    </row>
    <row r="1067" ht="18.0" customHeight="1">
      <c r="A1067" s="145"/>
      <c r="B1067" s="146"/>
      <c r="C1067" s="169"/>
      <c r="D1067" s="24"/>
      <c r="E1067" s="24"/>
      <c r="F1067" s="24"/>
      <c r="G1067" s="51"/>
      <c r="H1067" s="51"/>
      <c r="I1067" s="25"/>
      <c r="J1067" s="26"/>
      <c r="K1067" s="26"/>
      <c r="L1067" s="143"/>
      <c r="M1067" s="143"/>
    </row>
    <row r="1068" ht="18.0" customHeight="1">
      <c r="A1068" s="145"/>
      <c r="B1068" s="146"/>
      <c r="C1068" s="169"/>
      <c r="D1068" s="24"/>
      <c r="E1068" s="24"/>
      <c r="F1068" s="24"/>
      <c r="G1068" s="51"/>
      <c r="H1068" s="51"/>
      <c r="I1068" s="29"/>
      <c r="J1068" s="26"/>
      <c r="K1068" s="26"/>
      <c r="L1068" s="143"/>
      <c r="M1068" s="143"/>
    </row>
    <row r="1069" ht="18.0" customHeight="1">
      <c r="A1069" s="145"/>
      <c r="B1069" s="146"/>
      <c r="C1069" s="169"/>
      <c r="D1069" s="24"/>
      <c r="E1069" s="24"/>
      <c r="F1069" s="24"/>
      <c r="G1069" s="51"/>
      <c r="H1069" s="51"/>
      <c r="I1069" s="29"/>
      <c r="J1069" s="26"/>
      <c r="K1069" s="26"/>
      <c r="L1069" s="143"/>
      <c r="M1069" s="143"/>
    </row>
    <row r="1070" ht="18.0" customHeight="1">
      <c r="A1070" s="145"/>
      <c r="B1070" s="146"/>
      <c r="C1070" s="169"/>
      <c r="D1070" s="24"/>
      <c r="E1070" s="24"/>
      <c r="F1070" s="24"/>
      <c r="G1070" s="51"/>
      <c r="H1070" s="51"/>
      <c r="I1070" s="29"/>
      <c r="J1070" s="26"/>
      <c r="K1070" s="26"/>
      <c r="L1070" s="143"/>
      <c r="M1070" s="143"/>
    </row>
    <row r="1071" ht="18.0" customHeight="1">
      <c r="A1071" s="145"/>
      <c r="B1071" s="146"/>
      <c r="C1071" s="169"/>
      <c r="D1071" s="24"/>
      <c r="E1071" s="24"/>
      <c r="F1071" s="24"/>
      <c r="G1071" s="51"/>
      <c r="H1071" s="51"/>
      <c r="I1071" s="29"/>
      <c r="J1071" s="26"/>
      <c r="K1071" s="26"/>
      <c r="L1071" s="143"/>
      <c r="M1071" s="143"/>
    </row>
    <row r="1072" ht="18.0" customHeight="1">
      <c r="A1072" s="145"/>
      <c r="B1072" s="146"/>
      <c r="C1072" s="169"/>
      <c r="D1072" s="24"/>
      <c r="E1072" s="24"/>
      <c r="F1072" s="24"/>
      <c r="G1072" s="51"/>
      <c r="H1072" s="51"/>
      <c r="I1072" s="29"/>
      <c r="J1072" s="26"/>
      <c r="K1072" s="26"/>
      <c r="L1072" s="143"/>
      <c r="M1072" s="143"/>
    </row>
    <row r="1073" ht="18.0" customHeight="1">
      <c r="A1073" s="145"/>
      <c r="B1073" s="146"/>
      <c r="C1073" s="169"/>
      <c r="D1073" s="24"/>
      <c r="E1073" s="24"/>
      <c r="F1073" s="171"/>
      <c r="G1073" s="51"/>
      <c r="H1073" s="51"/>
      <c r="I1073" s="29"/>
      <c r="J1073" s="26"/>
      <c r="K1073" s="26"/>
      <c r="L1073" s="143"/>
      <c r="M1073" s="143"/>
    </row>
    <row r="1074" ht="18.0" customHeight="1">
      <c r="A1074" s="145"/>
      <c r="B1074" s="146"/>
      <c r="C1074" s="169"/>
      <c r="D1074" s="24"/>
      <c r="E1074" s="24"/>
      <c r="F1074" s="24"/>
      <c r="G1074" s="51"/>
      <c r="H1074" s="51"/>
      <c r="I1074" s="29"/>
      <c r="J1074" s="26"/>
      <c r="K1074" s="26"/>
      <c r="L1074" s="143"/>
      <c r="M1074" s="143"/>
    </row>
    <row r="1075" ht="18.0" customHeight="1">
      <c r="A1075" s="145"/>
      <c r="B1075" s="146"/>
      <c r="C1075" s="169"/>
      <c r="D1075" s="24"/>
      <c r="E1075" s="24"/>
      <c r="F1075" s="24"/>
      <c r="G1075" s="51"/>
      <c r="H1075" s="51"/>
      <c r="I1075" s="29"/>
      <c r="J1075" s="26"/>
      <c r="K1075" s="26"/>
      <c r="L1075" s="143"/>
      <c r="M1075" s="143"/>
    </row>
    <row r="1076" ht="18.0" customHeight="1">
      <c r="A1076" s="145"/>
      <c r="B1076" s="146"/>
      <c r="C1076" s="169"/>
      <c r="D1076" s="24"/>
      <c r="E1076" s="24"/>
      <c r="F1076" s="24"/>
      <c r="G1076" s="51"/>
      <c r="H1076" s="51"/>
      <c r="I1076" s="29"/>
      <c r="J1076" s="26"/>
      <c r="K1076" s="26"/>
      <c r="L1076" s="143"/>
      <c r="M1076" s="143"/>
    </row>
    <row r="1077" ht="18.0" customHeight="1">
      <c r="A1077" s="145"/>
      <c r="B1077" s="146"/>
      <c r="C1077" s="169"/>
      <c r="D1077" s="24"/>
      <c r="E1077" s="24"/>
      <c r="F1077" s="24"/>
      <c r="G1077" s="51"/>
      <c r="H1077" s="51"/>
      <c r="I1077" s="29"/>
      <c r="J1077" s="26"/>
      <c r="K1077" s="26"/>
      <c r="L1077" s="143"/>
      <c r="M1077" s="143"/>
    </row>
    <row r="1078" ht="18.0" customHeight="1">
      <c r="A1078" s="145"/>
      <c r="B1078" s="146"/>
      <c r="C1078" s="169"/>
      <c r="D1078" s="24"/>
      <c r="E1078" s="24"/>
      <c r="F1078" s="24"/>
      <c r="G1078" s="51"/>
      <c r="H1078" s="51"/>
      <c r="I1078" s="29"/>
      <c r="J1078" s="26"/>
      <c r="K1078" s="26"/>
      <c r="L1078" s="143"/>
      <c r="M1078" s="143"/>
    </row>
    <row r="1079" ht="18.0" customHeight="1">
      <c r="A1079" s="145"/>
      <c r="B1079" s="146"/>
      <c r="C1079" s="169"/>
      <c r="D1079" s="24"/>
      <c r="E1079" s="24"/>
      <c r="F1079" s="24"/>
      <c r="G1079" s="51"/>
      <c r="H1079" s="51"/>
      <c r="I1079" s="29"/>
      <c r="J1079" s="26"/>
      <c r="K1079" s="26"/>
      <c r="L1079" s="143"/>
      <c r="M1079" s="143"/>
    </row>
    <row r="1080" ht="18.0" customHeight="1">
      <c r="A1080" s="145"/>
      <c r="B1080" s="146"/>
      <c r="C1080" s="169"/>
      <c r="D1080" s="24"/>
      <c r="E1080" s="24"/>
      <c r="F1080" s="171"/>
      <c r="G1080" s="51"/>
      <c r="H1080" s="51"/>
      <c r="I1080" s="25"/>
      <c r="J1080" s="26"/>
      <c r="K1080" s="26"/>
      <c r="L1080" s="143"/>
      <c r="M1080" s="143"/>
    </row>
    <row r="1081" ht="18.0" customHeight="1">
      <c r="A1081" s="145"/>
      <c r="B1081" s="146"/>
      <c r="C1081" s="169"/>
      <c r="D1081" s="24"/>
      <c r="E1081" s="24"/>
      <c r="F1081" s="24"/>
      <c r="G1081" s="51"/>
      <c r="H1081" s="51"/>
      <c r="I1081" s="25"/>
      <c r="J1081" s="26"/>
      <c r="K1081" s="26"/>
      <c r="L1081" s="143"/>
      <c r="M1081" s="143"/>
    </row>
    <row r="1082" ht="18.0" customHeight="1">
      <c r="A1082" s="145"/>
      <c r="B1082" s="146"/>
      <c r="C1082" s="169"/>
      <c r="D1082" s="24"/>
      <c r="E1082" s="24"/>
      <c r="F1082" s="24"/>
      <c r="G1082" s="51"/>
      <c r="H1082" s="51"/>
      <c r="I1082" s="25"/>
      <c r="J1082" s="26"/>
      <c r="K1082" s="26"/>
      <c r="L1082" s="143"/>
      <c r="M1082" s="143"/>
    </row>
    <row r="1083" ht="18.0" customHeight="1">
      <c r="A1083" s="145"/>
      <c r="B1083" s="146"/>
      <c r="C1083" s="169"/>
      <c r="D1083" s="24"/>
      <c r="E1083" s="24"/>
      <c r="F1083" s="24"/>
      <c r="G1083" s="24"/>
      <c r="H1083" s="24"/>
      <c r="I1083" s="25"/>
      <c r="J1083" s="26"/>
      <c r="K1083" s="26"/>
      <c r="L1083" s="143"/>
      <c r="M1083" s="143"/>
    </row>
    <row r="1084" ht="18.0" customHeight="1">
      <c r="A1084" s="145"/>
      <c r="B1084" s="146"/>
      <c r="C1084" s="169"/>
      <c r="D1084" s="24"/>
      <c r="E1084" s="24"/>
      <c r="F1084" s="24"/>
      <c r="G1084" s="51"/>
      <c r="H1084" s="51"/>
      <c r="I1084" s="25"/>
      <c r="J1084" s="26"/>
      <c r="K1084" s="26"/>
      <c r="L1084" s="143"/>
      <c r="M1084" s="143"/>
    </row>
    <row r="1085" ht="18.0" customHeight="1">
      <c r="A1085" s="145"/>
      <c r="B1085" s="146"/>
      <c r="C1085" s="169"/>
      <c r="D1085" s="24"/>
      <c r="E1085" s="24"/>
      <c r="F1085" s="24"/>
      <c r="G1085" s="51"/>
      <c r="H1085" s="51"/>
      <c r="I1085" s="29"/>
      <c r="J1085" s="26"/>
      <c r="K1085" s="26"/>
      <c r="L1085" s="143"/>
      <c r="M1085" s="143"/>
    </row>
    <row r="1086" ht="18.0" customHeight="1">
      <c r="A1086" s="145"/>
      <c r="B1086" s="146"/>
      <c r="C1086" s="169"/>
      <c r="D1086" s="24"/>
      <c r="E1086" s="24"/>
      <c r="F1086" s="24"/>
      <c r="G1086" s="51"/>
      <c r="H1086" s="51"/>
      <c r="I1086" s="25"/>
      <c r="J1086" s="26"/>
      <c r="K1086" s="26"/>
      <c r="L1086" s="143"/>
      <c r="M1086" s="143"/>
    </row>
    <row r="1087" ht="18.0" customHeight="1">
      <c r="A1087" s="145"/>
      <c r="B1087" s="146"/>
      <c r="C1087" s="169"/>
      <c r="D1087" s="24"/>
      <c r="E1087" s="24"/>
      <c r="F1087" s="24"/>
      <c r="G1087" s="51"/>
      <c r="H1087" s="51"/>
      <c r="I1087" s="29"/>
      <c r="J1087" s="26"/>
      <c r="K1087" s="26"/>
      <c r="L1087" s="143"/>
      <c r="M1087" s="143"/>
    </row>
    <row r="1088" ht="18.0" customHeight="1">
      <c r="A1088" s="145"/>
      <c r="B1088" s="146"/>
      <c r="C1088" s="169"/>
      <c r="D1088" s="24"/>
      <c r="E1088" s="24"/>
      <c r="F1088" s="24"/>
      <c r="G1088" s="51"/>
      <c r="H1088" s="51"/>
      <c r="I1088" s="25"/>
      <c r="J1088" s="26"/>
      <c r="K1088" s="26"/>
      <c r="L1088" s="143"/>
      <c r="M1088" s="143"/>
    </row>
    <row r="1089" ht="18.0" customHeight="1">
      <c r="A1089" s="145"/>
      <c r="B1089" s="146"/>
      <c r="C1089" s="169"/>
      <c r="D1089" s="24"/>
      <c r="E1089" s="24"/>
      <c r="F1089" s="24"/>
      <c r="G1089" s="51"/>
      <c r="H1089" s="51"/>
      <c r="I1089" s="25"/>
      <c r="J1089" s="26"/>
      <c r="K1089" s="26"/>
      <c r="L1089" s="143"/>
      <c r="M1089" s="143"/>
    </row>
    <row r="1090" ht="18.0" customHeight="1">
      <c r="A1090" s="145"/>
      <c r="B1090" s="146"/>
      <c r="C1090" s="169"/>
      <c r="D1090" s="24"/>
      <c r="E1090" s="24"/>
      <c r="F1090" s="24"/>
      <c r="G1090" s="51"/>
      <c r="H1090" s="51"/>
      <c r="I1090" s="29"/>
      <c r="J1090" s="26"/>
      <c r="K1090" s="26"/>
      <c r="L1090" s="143"/>
      <c r="M1090" s="143"/>
    </row>
    <row r="1091" ht="18.0" customHeight="1">
      <c r="A1091" s="145"/>
      <c r="B1091" s="146"/>
      <c r="C1091" s="169"/>
      <c r="D1091" s="24"/>
      <c r="E1091" s="24"/>
      <c r="F1091" s="24"/>
      <c r="G1091" s="51"/>
      <c r="H1091" s="51"/>
      <c r="I1091" s="25"/>
      <c r="J1091" s="26"/>
      <c r="K1091" s="26"/>
      <c r="L1091" s="143"/>
      <c r="M1091" s="143"/>
    </row>
    <row r="1092" ht="18.0" customHeight="1">
      <c r="A1092" s="145"/>
      <c r="B1092" s="146"/>
      <c r="C1092" s="169"/>
      <c r="D1092" s="24"/>
      <c r="E1092" s="24"/>
      <c r="F1092" s="24"/>
      <c r="G1092" s="51"/>
      <c r="H1092" s="51"/>
      <c r="I1092" s="25"/>
      <c r="J1092" s="26"/>
      <c r="K1092" s="26"/>
      <c r="L1092" s="143"/>
      <c r="M1092" s="143"/>
    </row>
    <row r="1093" ht="18.0" customHeight="1">
      <c r="A1093" s="145"/>
      <c r="B1093" s="146"/>
      <c r="C1093" s="169"/>
      <c r="D1093" s="24"/>
      <c r="E1093" s="24"/>
      <c r="F1093" s="24"/>
      <c r="G1093" s="51"/>
      <c r="H1093" s="51"/>
      <c r="I1093" s="25"/>
      <c r="J1093" s="26"/>
      <c r="K1093" s="26"/>
      <c r="L1093" s="143"/>
      <c r="M1093" s="143"/>
    </row>
    <row r="1094" ht="18.0" customHeight="1">
      <c r="A1094" s="145"/>
      <c r="B1094" s="146"/>
      <c r="C1094" s="169"/>
      <c r="D1094" s="24"/>
      <c r="E1094" s="24"/>
      <c r="F1094" s="24"/>
      <c r="G1094" s="51"/>
      <c r="H1094" s="51"/>
      <c r="I1094" s="29"/>
      <c r="J1094" s="26"/>
      <c r="K1094" s="26"/>
      <c r="L1094" s="143"/>
      <c r="M1094" s="143"/>
    </row>
    <row r="1095" ht="18.0" customHeight="1">
      <c r="A1095" s="145"/>
      <c r="B1095" s="146"/>
      <c r="C1095" s="169"/>
      <c r="D1095" s="24"/>
      <c r="E1095" s="24"/>
      <c r="F1095" s="24"/>
      <c r="G1095" s="51"/>
      <c r="H1095" s="51"/>
      <c r="I1095" s="25"/>
      <c r="J1095" s="26"/>
      <c r="K1095" s="26"/>
      <c r="L1095" s="143"/>
      <c r="M1095" s="143"/>
    </row>
    <row r="1096" ht="18.0" customHeight="1">
      <c r="A1096" s="145"/>
      <c r="B1096" s="146"/>
      <c r="C1096" s="169"/>
      <c r="D1096" s="24"/>
      <c r="E1096" s="24"/>
      <c r="F1096" s="24"/>
      <c r="G1096" s="51"/>
      <c r="H1096" s="51"/>
      <c r="I1096" s="25"/>
      <c r="J1096" s="26"/>
      <c r="K1096" s="26"/>
      <c r="L1096" s="143"/>
      <c r="M1096" s="143"/>
    </row>
    <row r="1097" ht="18.0" customHeight="1">
      <c r="A1097" s="145"/>
      <c r="B1097" s="146"/>
      <c r="C1097" s="169"/>
      <c r="D1097" s="24"/>
      <c r="E1097" s="24"/>
      <c r="F1097" s="24"/>
      <c r="G1097" s="51"/>
      <c r="H1097" s="51"/>
      <c r="I1097" s="25"/>
      <c r="J1097" s="26"/>
      <c r="K1097" s="26"/>
      <c r="L1097" s="143"/>
      <c r="M1097" s="143"/>
    </row>
    <row r="1098" ht="18.0" customHeight="1">
      <c r="A1098" s="145"/>
      <c r="B1098" s="146"/>
      <c r="C1098" s="169"/>
      <c r="D1098" s="24"/>
      <c r="E1098" s="24"/>
      <c r="F1098" s="24"/>
      <c r="G1098" s="51"/>
      <c r="H1098" s="51"/>
      <c r="I1098" s="25"/>
      <c r="J1098" s="26"/>
      <c r="K1098" s="26"/>
      <c r="L1098" s="143"/>
      <c r="M1098" s="143"/>
    </row>
    <row r="1099" ht="18.0" customHeight="1">
      <c r="A1099" s="145"/>
      <c r="B1099" s="146"/>
      <c r="C1099" s="169"/>
      <c r="D1099" s="24"/>
      <c r="E1099" s="24"/>
      <c r="F1099" s="24"/>
      <c r="G1099" s="51"/>
      <c r="H1099" s="51"/>
      <c r="I1099" s="25"/>
      <c r="J1099" s="26"/>
      <c r="K1099" s="26"/>
      <c r="L1099" s="143"/>
      <c r="M1099" s="143"/>
    </row>
    <row r="1100" ht="18.0" customHeight="1">
      <c r="A1100" s="145"/>
      <c r="B1100" s="146"/>
      <c r="C1100" s="169"/>
      <c r="D1100" s="24"/>
      <c r="E1100" s="24"/>
      <c r="F1100" s="24"/>
      <c r="G1100" s="51"/>
      <c r="H1100" s="51"/>
      <c r="I1100" s="25"/>
      <c r="J1100" s="26"/>
      <c r="K1100" s="26"/>
      <c r="L1100" s="143"/>
      <c r="M1100" s="143"/>
    </row>
    <row r="1101" ht="18.0" customHeight="1">
      <c r="A1101" s="145"/>
      <c r="B1101" s="146"/>
      <c r="C1101" s="169"/>
      <c r="D1101" s="24"/>
      <c r="E1101" s="24"/>
      <c r="F1101" s="24"/>
      <c r="G1101" s="51"/>
      <c r="H1101" s="51"/>
      <c r="I1101" s="25"/>
      <c r="J1101" s="26"/>
      <c r="K1101" s="26"/>
      <c r="L1101" s="143"/>
      <c r="M1101" s="143"/>
    </row>
    <row r="1102" ht="18.0" customHeight="1">
      <c r="A1102" s="145"/>
      <c r="B1102" s="146"/>
      <c r="C1102" s="169"/>
      <c r="D1102" s="24"/>
      <c r="E1102" s="24"/>
      <c r="F1102" s="24"/>
      <c r="G1102" s="51"/>
      <c r="H1102" s="51"/>
      <c r="I1102" s="25"/>
      <c r="J1102" s="26"/>
      <c r="K1102" s="26"/>
      <c r="L1102" s="143"/>
      <c r="M1102" s="143"/>
    </row>
    <row r="1103" ht="18.0" customHeight="1">
      <c r="A1103" s="145"/>
      <c r="B1103" s="146"/>
      <c r="C1103" s="169"/>
      <c r="D1103" s="24"/>
      <c r="E1103" s="24"/>
      <c r="F1103" s="24"/>
      <c r="G1103" s="51"/>
      <c r="H1103" s="51"/>
      <c r="I1103" s="29"/>
      <c r="J1103" s="26"/>
      <c r="K1103" s="26"/>
      <c r="L1103" s="143"/>
      <c r="M1103" s="143"/>
    </row>
    <row r="1104" ht="18.0" customHeight="1">
      <c r="A1104" s="145"/>
      <c r="B1104" s="146"/>
      <c r="C1104" s="169"/>
      <c r="D1104" s="24"/>
      <c r="E1104" s="24"/>
      <c r="F1104" s="24"/>
      <c r="G1104" s="51"/>
      <c r="H1104" s="51"/>
      <c r="I1104" s="25"/>
      <c r="J1104" s="26"/>
      <c r="K1104" s="26"/>
      <c r="L1104" s="143"/>
      <c r="M1104" s="143"/>
    </row>
    <row r="1105" ht="18.0" customHeight="1">
      <c r="A1105" s="145"/>
      <c r="B1105" s="146"/>
      <c r="C1105" s="169"/>
      <c r="D1105" s="24"/>
      <c r="E1105" s="24"/>
      <c r="F1105" s="24"/>
      <c r="G1105" s="51"/>
      <c r="H1105" s="51"/>
      <c r="I1105" s="25"/>
      <c r="J1105" s="26"/>
      <c r="K1105" s="26"/>
      <c r="L1105" s="143"/>
      <c r="M1105" s="143"/>
    </row>
    <row r="1106" ht="18.0" customHeight="1">
      <c r="A1106" s="145"/>
      <c r="B1106" s="146"/>
      <c r="C1106" s="169"/>
      <c r="D1106" s="24"/>
      <c r="E1106" s="24"/>
      <c r="F1106" s="24"/>
      <c r="G1106" s="51"/>
      <c r="H1106" s="51"/>
      <c r="I1106" s="25"/>
      <c r="J1106" s="26"/>
      <c r="K1106" s="26"/>
      <c r="L1106" s="143"/>
      <c r="M1106" s="143"/>
    </row>
    <row r="1107" ht="18.0" customHeight="1">
      <c r="A1107" s="145"/>
      <c r="B1107" s="146"/>
      <c r="C1107" s="169"/>
      <c r="D1107" s="24"/>
      <c r="E1107" s="24"/>
      <c r="F1107" s="24"/>
      <c r="G1107" s="51"/>
      <c r="H1107" s="51"/>
      <c r="I1107" s="25"/>
      <c r="J1107" s="26"/>
      <c r="K1107" s="26"/>
      <c r="L1107" s="143"/>
      <c r="M1107" s="143"/>
    </row>
    <row r="1108" ht="18.0" customHeight="1">
      <c r="A1108" s="145"/>
      <c r="B1108" s="146"/>
      <c r="C1108" s="169"/>
      <c r="D1108" s="24"/>
      <c r="E1108" s="24"/>
      <c r="F1108" s="24"/>
      <c r="G1108" s="51"/>
      <c r="H1108" s="51"/>
      <c r="I1108" s="25"/>
      <c r="J1108" s="26"/>
      <c r="K1108" s="26"/>
      <c r="L1108" s="143"/>
      <c r="M1108" s="143"/>
    </row>
    <row r="1109" ht="18.0" customHeight="1">
      <c r="A1109" s="145"/>
      <c r="B1109" s="146"/>
      <c r="C1109" s="169"/>
      <c r="D1109" s="24"/>
      <c r="E1109" s="24"/>
      <c r="F1109" s="24"/>
      <c r="G1109" s="51"/>
      <c r="H1109" s="51"/>
      <c r="I1109" s="25"/>
      <c r="J1109" s="26"/>
      <c r="K1109" s="26"/>
      <c r="L1109" s="143"/>
      <c r="M1109" s="143"/>
    </row>
    <row r="1110" ht="18.0" customHeight="1">
      <c r="A1110" s="145"/>
      <c r="B1110" s="146"/>
      <c r="C1110" s="169"/>
      <c r="D1110" s="24"/>
      <c r="E1110" s="24"/>
      <c r="F1110" s="24"/>
      <c r="G1110" s="51"/>
      <c r="H1110" s="51"/>
      <c r="I1110" s="25"/>
      <c r="J1110" s="26"/>
      <c r="K1110" s="26"/>
      <c r="L1110" s="143"/>
      <c r="M1110" s="143"/>
    </row>
    <row r="1111" ht="18.0" customHeight="1">
      <c r="A1111" s="145"/>
      <c r="B1111" s="146"/>
      <c r="C1111" s="169"/>
      <c r="D1111" s="24"/>
      <c r="E1111" s="24"/>
      <c r="F1111" s="24"/>
      <c r="G1111" s="51"/>
      <c r="H1111" s="51"/>
      <c r="I1111" s="25"/>
      <c r="J1111" s="26"/>
      <c r="K1111" s="26"/>
      <c r="L1111" s="143"/>
      <c r="M1111" s="143"/>
    </row>
    <row r="1112" ht="18.0" customHeight="1">
      <c r="A1112" s="145"/>
      <c r="B1112" s="146"/>
      <c r="C1112" s="169"/>
      <c r="D1112" s="24"/>
      <c r="E1112" s="24"/>
      <c r="F1112" s="24"/>
      <c r="G1112" s="51"/>
      <c r="H1112" s="51"/>
      <c r="I1112" s="25"/>
      <c r="J1112" s="26"/>
      <c r="K1112" s="26"/>
      <c r="L1112" s="143"/>
      <c r="M1112" s="143"/>
    </row>
    <row r="1113" ht="18.0" customHeight="1">
      <c r="A1113" s="145"/>
      <c r="B1113" s="146"/>
      <c r="C1113" s="169"/>
      <c r="D1113" s="24"/>
      <c r="E1113" s="24"/>
      <c r="F1113" s="24"/>
      <c r="G1113" s="51"/>
      <c r="H1113" s="51"/>
      <c r="I1113" s="29"/>
      <c r="J1113" s="26"/>
      <c r="K1113" s="26"/>
      <c r="L1113" s="143"/>
      <c r="M1113" s="143"/>
    </row>
    <row r="1114" ht="18.0" customHeight="1">
      <c r="A1114" s="145"/>
      <c r="B1114" s="146"/>
      <c r="C1114" s="169"/>
      <c r="D1114" s="24"/>
      <c r="E1114" s="24"/>
      <c r="F1114" s="24"/>
      <c r="G1114" s="51"/>
      <c r="H1114" s="51"/>
      <c r="I1114" s="25"/>
      <c r="J1114" s="26"/>
      <c r="K1114" s="26"/>
      <c r="L1114" s="143"/>
      <c r="M1114" s="143"/>
    </row>
    <row r="1115" ht="18.0" customHeight="1">
      <c r="A1115" s="145"/>
      <c r="B1115" s="146"/>
      <c r="C1115" s="169"/>
      <c r="D1115" s="24"/>
      <c r="E1115" s="24"/>
      <c r="F1115" s="24"/>
      <c r="G1115" s="51"/>
      <c r="H1115" s="51"/>
      <c r="I1115" s="25"/>
      <c r="J1115" s="26"/>
      <c r="K1115" s="26"/>
      <c r="L1115" s="143"/>
      <c r="M1115" s="143"/>
    </row>
    <row r="1116" ht="18.0" customHeight="1">
      <c r="A1116" s="145"/>
      <c r="B1116" s="146"/>
      <c r="C1116" s="169"/>
      <c r="D1116" s="24"/>
      <c r="E1116" s="24"/>
      <c r="F1116" s="24"/>
      <c r="G1116" s="51"/>
      <c r="H1116" s="51"/>
      <c r="I1116" s="29"/>
      <c r="J1116" s="26"/>
      <c r="K1116" s="26"/>
      <c r="L1116" s="143"/>
      <c r="M1116" s="143"/>
    </row>
    <row r="1117" ht="18.0" customHeight="1">
      <c r="A1117" s="145"/>
      <c r="B1117" s="146"/>
      <c r="C1117" s="169"/>
      <c r="D1117" s="24"/>
      <c r="E1117" s="24"/>
      <c r="F1117" s="24"/>
      <c r="G1117" s="51"/>
      <c r="H1117" s="51"/>
      <c r="I1117" s="25"/>
      <c r="J1117" s="26"/>
      <c r="K1117" s="26"/>
      <c r="L1117" s="143"/>
      <c r="M1117" s="143"/>
    </row>
    <row r="1118" ht="18.0" customHeight="1">
      <c r="A1118" s="145"/>
      <c r="B1118" s="146"/>
      <c r="C1118" s="169"/>
      <c r="D1118" s="24"/>
      <c r="E1118" s="24"/>
      <c r="F1118" s="24"/>
      <c r="G1118" s="51"/>
      <c r="H1118" s="51"/>
      <c r="I1118" s="25"/>
      <c r="J1118" s="26"/>
      <c r="K1118" s="26"/>
      <c r="L1118" s="143"/>
      <c r="M1118" s="143"/>
    </row>
    <row r="1119" ht="18.0" customHeight="1">
      <c r="A1119" s="145"/>
      <c r="B1119" s="146"/>
      <c r="C1119" s="169"/>
      <c r="D1119" s="24"/>
      <c r="E1119" s="24"/>
      <c r="F1119" s="24"/>
      <c r="G1119" s="51"/>
      <c r="H1119" s="51"/>
      <c r="I1119" s="25"/>
      <c r="J1119" s="26"/>
      <c r="K1119" s="26"/>
      <c r="L1119" s="143"/>
      <c r="M1119" s="143"/>
    </row>
    <row r="1120" ht="18.0" customHeight="1">
      <c r="A1120" s="145"/>
      <c r="B1120" s="146"/>
      <c r="C1120" s="169"/>
      <c r="D1120" s="24"/>
      <c r="E1120" s="24"/>
      <c r="F1120" s="24"/>
      <c r="G1120" s="51"/>
      <c r="H1120" s="51"/>
      <c r="I1120" s="29"/>
      <c r="J1120" s="26"/>
      <c r="K1120" s="26"/>
      <c r="L1120" s="143"/>
      <c r="M1120" s="143"/>
    </row>
    <row r="1121" ht="18.0" customHeight="1">
      <c r="A1121" s="145"/>
      <c r="B1121" s="146"/>
      <c r="C1121" s="169"/>
      <c r="D1121" s="24"/>
      <c r="E1121" s="24"/>
      <c r="F1121" s="24"/>
      <c r="G1121" s="51"/>
      <c r="H1121" s="51"/>
      <c r="I1121" s="25"/>
      <c r="J1121" s="26"/>
      <c r="K1121" s="26"/>
      <c r="L1121" s="143"/>
      <c r="M1121" s="143"/>
    </row>
    <row r="1122" ht="18.0" customHeight="1">
      <c r="A1122" s="145"/>
      <c r="B1122" s="146"/>
      <c r="C1122" s="169"/>
      <c r="D1122" s="24"/>
      <c r="E1122" s="24"/>
      <c r="F1122" s="24"/>
      <c r="G1122" s="51"/>
      <c r="H1122" s="51"/>
      <c r="I1122" s="25"/>
      <c r="J1122" s="26"/>
      <c r="K1122" s="26"/>
      <c r="L1122" s="143"/>
      <c r="M1122" s="143"/>
    </row>
    <row r="1123" ht="18.0" customHeight="1">
      <c r="A1123" s="145"/>
      <c r="B1123" s="146"/>
      <c r="C1123" s="169"/>
      <c r="D1123" s="24"/>
      <c r="E1123" s="24"/>
      <c r="F1123" s="24"/>
      <c r="G1123" s="51"/>
      <c r="H1123" s="51"/>
      <c r="I1123" s="25"/>
      <c r="J1123" s="26"/>
      <c r="K1123" s="26"/>
      <c r="L1123" s="143"/>
      <c r="M1123" s="143"/>
    </row>
    <row r="1124" ht="18.0" customHeight="1">
      <c r="A1124" s="145"/>
      <c r="B1124" s="146"/>
      <c r="C1124" s="169"/>
      <c r="D1124" s="24"/>
      <c r="E1124" s="24"/>
      <c r="F1124" s="24"/>
      <c r="G1124" s="51"/>
      <c r="H1124" s="51"/>
      <c r="I1124" s="29"/>
      <c r="J1124" s="26"/>
      <c r="K1124" s="26"/>
      <c r="L1124" s="143"/>
      <c r="M1124" s="143"/>
    </row>
    <row r="1125" ht="18.0" customHeight="1">
      <c r="A1125" s="145"/>
      <c r="B1125" s="146"/>
      <c r="C1125" s="169"/>
      <c r="D1125" s="24"/>
      <c r="E1125" s="24"/>
      <c r="F1125" s="24"/>
      <c r="G1125" s="51"/>
      <c r="H1125" s="51"/>
      <c r="I1125" s="25"/>
      <c r="J1125" s="26"/>
      <c r="K1125" s="26"/>
      <c r="L1125" s="143"/>
      <c r="M1125" s="143"/>
    </row>
    <row r="1126" ht="18.0" customHeight="1">
      <c r="A1126" s="145"/>
      <c r="B1126" s="146"/>
      <c r="C1126" s="169"/>
      <c r="D1126" s="24"/>
      <c r="E1126" s="24"/>
      <c r="F1126" s="24"/>
      <c r="G1126" s="51"/>
      <c r="H1126" s="51"/>
      <c r="I1126" s="29"/>
      <c r="J1126" s="26"/>
      <c r="K1126" s="26"/>
      <c r="L1126" s="143"/>
      <c r="M1126" s="143"/>
    </row>
    <row r="1127" ht="18.0" customHeight="1">
      <c r="A1127" s="145"/>
      <c r="B1127" s="146"/>
      <c r="C1127" s="169"/>
      <c r="D1127" s="24"/>
      <c r="E1127" s="24"/>
      <c r="F1127" s="24"/>
      <c r="G1127" s="51"/>
      <c r="H1127" s="51"/>
      <c r="I1127" s="25"/>
      <c r="J1127" s="26"/>
      <c r="K1127" s="26"/>
      <c r="L1127" s="143"/>
      <c r="M1127" s="143"/>
    </row>
    <row r="1128" ht="18.0" customHeight="1">
      <c r="A1128" s="145"/>
      <c r="B1128" s="146"/>
      <c r="C1128" s="169"/>
      <c r="D1128" s="24"/>
      <c r="E1128" s="24"/>
      <c r="F1128" s="24"/>
      <c r="G1128" s="51"/>
      <c r="H1128" s="51"/>
      <c r="I1128" s="25"/>
      <c r="J1128" s="26"/>
      <c r="K1128" s="26"/>
      <c r="L1128" s="143"/>
      <c r="M1128" s="143"/>
    </row>
    <row r="1129" ht="18.0" customHeight="1">
      <c r="A1129" s="145"/>
      <c r="B1129" s="146"/>
      <c r="C1129" s="169"/>
      <c r="D1129" s="24"/>
      <c r="E1129" s="24"/>
      <c r="F1129" s="24"/>
      <c r="G1129" s="51"/>
      <c r="H1129" s="51"/>
      <c r="I1129" s="25"/>
      <c r="J1129" s="26"/>
      <c r="K1129" s="26"/>
      <c r="L1129" s="143"/>
      <c r="M1129" s="143"/>
    </row>
    <row r="1130" ht="18.0" customHeight="1">
      <c r="A1130" s="145"/>
      <c r="B1130" s="146"/>
      <c r="C1130" s="169"/>
      <c r="D1130" s="24"/>
      <c r="E1130" s="24"/>
      <c r="F1130" s="24"/>
      <c r="G1130" s="51"/>
      <c r="H1130" s="51"/>
      <c r="I1130" s="25"/>
      <c r="J1130" s="26"/>
      <c r="K1130" s="26"/>
      <c r="L1130" s="143"/>
      <c r="M1130" s="143"/>
    </row>
    <row r="1131" ht="18.0" customHeight="1">
      <c r="A1131" s="145"/>
      <c r="B1131" s="146"/>
      <c r="C1131" s="169"/>
      <c r="D1131" s="24"/>
      <c r="E1131" s="24"/>
      <c r="F1131" s="24"/>
      <c r="G1131" s="51"/>
      <c r="H1131" s="51"/>
      <c r="I1131" s="25"/>
      <c r="J1131" s="26"/>
      <c r="K1131" s="26"/>
      <c r="L1131" s="143"/>
      <c r="M1131" s="143"/>
    </row>
    <row r="1132" ht="18.0" customHeight="1">
      <c r="A1132" s="145"/>
      <c r="B1132" s="146"/>
      <c r="C1132" s="169"/>
      <c r="D1132" s="24"/>
      <c r="E1132" s="24"/>
      <c r="F1132" s="24"/>
      <c r="G1132" s="51"/>
      <c r="H1132" s="51"/>
      <c r="I1132" s="25"/>
      <c r="J1132" s="26"/>
      <c r="K1132" s="26"/>
      <c r="L1132" s="143"/>
      <c r="M1132" s="143"/>
    </row>
    <row r="1133" ht="18.0" customHeight="1">
      <c r="A1133" s="145"/>
      <c r="B1133" s="146"/>
      <c r="C1133" s="169"/>
      <c r="D1133" s="24"/>
      <c r="E1133" s="24"/>
      <c r="F1133" s="24"/>
      <c r="G1133" s="51"/>
      <c r="H1133" s="51"/>
      <c r="I1133" s="25"/>
      <c r="J1133" s="26"/>
      <c r="K1133" s="26"/>
      <c r="L1133" s="143"/>
      <c r="M1133" s="143"/>
    </row>
    <row r="1134" ht="18.0" customHeight="1">
      <c r="A1134" s="145"/>
      <c r="B1134" s="146"/>
      <c r="C1134" s="169"/>
      <c r="D1134" s="24"/>
      <c r="E1134" s="24"/>
      <c r="F1134" s="24"/>
      <c r="G1134" s="51"/>
      <c r="H1134" s="51"/>
      <c r="I1134" s="29"/>
      <c r="J1134" s="26"/>
      <c r="K1134" s="26"/>
      <c r="L1134" s="143"/>
      <c r="M1134" s="143"/>
    </row>
    <row r="1135" ht="18.0" customHeight="1">
      <c r="A1135" s="145"/>
      <c r="B1135" s="146"/>
      <c r="C1135" s="169"/>
      <c r="D1135" s="24"/>
      <c r="E1135" s="24"/>
      <c r="F1135" s="24"/>
      <c r="G1135" s="51"/>
      <c r="H1135" s="51"/>
      <c r="I1135" s="29"/>
      <c r="J1135" s="26"/>
      <c r="K1135" s="26"/>
      <c r="L1135" s="143"/>
      <c r="M1135" s="143"/>
    </row>
    <row r="1136" ht="18.0" customHeight="1">
      <c r="A1136" s="145"/>
      <c r="B1136" s="146"/>
      <c r="C1136" s="169"/>
      <c r="D1136" s="24"/>
      <c r="E1136" s="24"/>
      <c r="F1136" s="24"/>
      <c r="G1136" s="51"/>
      <c r="H1136" s="51"/>
      <c r="I1136" s="25"/>
      <c r="J1136" s="26"/>
      <c r="K1136" s="26"/>
      <c r="L1136" s="143"/>
      <c r="M1136" s="143"/>
    </row>
    <row r="1137" ht="18.0" customHeight="1">
      <c r="A1137" s="145"/>
      <c r="B1137" s="146"/>
      <c r="C1137" s="169"/>
      <c r="D1137" s="24"/>
      <c r="E1137" s="24"/>
      <c r="F1137" s="24"/>
      <c r="G1137" s="51"/>
      <c r="H1137" s="51"/>
      <c r="I1137" s="25"/>
      <c r="J1137" s="26"/>
      <c r="K1137" s="26"/>
      <c r="L1137" s="143"/>
      <c r="M1137" s="143"/>
    </row>
    <row r="1138" ht="18.0" customHeight="1">
      <c r="A1138" s="145"/>
      <c r="B1138" s="146"/>
      <c r="C1138" s="169"/>
      <c r="D1138" s="24"/>
      <c r="E1138" s="24"/>
      <c r="F1138" s="24"/>
      <c r="G1138" s="51"/>
      <c r="H1138" s="51"/>
      <c r="I1138" s="29"/>
      <c r="J1138" s="26"/>
      <c r="K1138" s="26"/>
      <c r="L1138" s="143"/>
      <c r="M1138" s="143"/>
    </row>
    <row r="1139" ht="18.0" customHeight="1">
      <c r="A1139" s="145"/>
      <c r="B1139" s="146"/>
      <c r="C1139" s="169"/>
      <c r="D1139" s="24"/>
      <c r="E1139" s="24"/>
      <c r="F1139" s="24"/>
      <c r="G1139" s="51"/>
      <c r="H1139" s="51"/>
      <c r="I1139" s="25"/>
      <c r="J1139" s="26"/>
      <c r="K1139" s="26"/>
      <c r="L1139" s="143"/>
      <c r="M1139" s="143"/>
    </row>
    <row r="1140" ht="18.0" customHeight="1">
      <c r="A1140" s="145"/>
      <c r="B1140" s="146"/>
      <c r="C1140" s="169"/>
      <c r="D1140" s="24"/>
      <c r="E1140" s="24"/>
      <c r="F1140" s="24"/>
      <c r="G1140" s="51"/>
      <c r="H1140" s="51"/>
      <c r="I1140" s="29"/>
      <c r="J1140" s="26"/>
      <c r="K1140" s="26"/>
      <c r="L1140" s="143"/>
      <c r="M1140" s="143"/>
    </row>
    <row r="1141" ht="18.0" customHeight="1">
      <c r="A1141" s="145"/>
      <c r="B1141" s="146"/>
      <c r="C1141" s="169"/>
      <c r="D1141" s="24"/>
      <c r="E1141" s="24"/>
      <c r="F1141" s="24"/>
      <c r="G1141" s="51"/>
      <c r="H1141" s="51"/>
      <c r="I1141" s="25"/>
      <c r="J1141" s="26"/>
      <c r="K1141" s="26"/>
      <c r="L1141" s="143"/>
      <c r="M1141" s="143"/>
    </row>
    <row r="1142" ht="18.0" customHeight="1">
      <c r="A1142" s="145"/>
      <c r="B1142" s="146"/>
      <c r="C1142" s="169"/>
      <c r="D1142" s="24"/>
      <c r="E1142" s="24"/>
      <c r="F1142" s="24"/>
      <c r="G1142" s="51"/>
      <c r="H1142" s="51"/>
      <c r="I1142" s="25"/>
      <c r="J1142" s="26"/>
      <c r="K1142" s="26"/>
      <c r="L1142" s="143"/>
      <c r="M1142" s="143"/>
    </row>
    <row r="1143" ht="18.0" customHeight="1">
      <c r="A1143" s="145"/>
      <c r="B1143" s="146"/>
      <c r="C1143" s="169"/>
      <c r="D1143" s="24"/>
      <c r="E1143" s="24"/>
      <c r="F1143" s="24"/>
      <c r="G1143" s="51"/>
      <c r="H1143" s="51"/>
      <c r="I1143" s="25"/>
      <c r="J1143" s="26"/>
      <c r="K1143" s="26"/>
      <c r="L1143" s="143"/>
      <c r="M1143" s="143"/>
    </row>
    <row r="1144" ht="18.0" customHeight="1">
      <c r="A1144" s="145"/>
      <c r="B1144" s="146"/>
      <c r="C1144" s="169"/>
      <c r="D1144" s="24"/>
      <c r="E1144" s="24"/>
      <c r="F1144" s="24"/>
      <c r="G1144" s="51"/>
      <c r="H1144" s="51"/>
      <c r="I1144" s="25"/>
      <c r="J1144" s="26"/>
      <c r="K1144" s="26"/>
      <c r="L1144" s="143"/>
      <c r="M1144" s="143"/>
    </row>
    <row r="1145" ht="18.0" customHeight="1">
      <c r="A1145" s="145"/>
      <c r="B1145" s="146"/>
      <c r="C1145" s="169"/>
      <c r="D1145" s="24"/>
      <c r="E1145" s="24"/>
      <c r="F1145" s="24"/>
      <c r="G1145" s="51"/>
      <c r="H1145" s="51"/>
      <c r="I1145" s="25"/>
      <c r="J1145" s="26"/>
      <c r="K1145" s="26"/>
      <c r="L1145" s="143"/>
      <c r="M1145" s="143"/>
    </row>
    <row r="1146" ht="18.0" customHeight="1">
      <c r="A1146" s="145"/>
      <c r="B1146" s="146"/>
      <c r="C1146" s="169"/>
      <c r="D1146" s="24"/>
      <c r="E1146" s="24"/>
      <c r="F1146" s="24"/>
      <c r="G1146" s="51"/>
      <c r="H1146" s="51"/>
      <c r="I1146" s="29"/>
      <c r="J1146" s="26"/>
      <c r="K1146" s="26"/>
      <c r="L1146" s="143"/>
      <c r="M1146" s="143"/>
    </row>
    <row r="1147" ht="18.0" customHeight="1">
      <c r="A1147" s="145"/>
      <c r="B1147" s="146"/>
      <c r="C1147" s="169"/>
      <c r="D1147" s="24"/>
      <c r="E1147" s="24"/>
      <c r="F1147" s="24"/>
      <c r="G1147" s="51"/>
      <c r="H1147" s="51"/>
      <c r="I1147" s="29"/>
      <c r="J1147" s="26"/>
      <c r="K1147" s="26"/>
      <c r="L1147" s="143"/>
      <c r="M1147" s="143"/>
    </row>
    <row r="1148" ht="18.0" customHeight="1">
      <c r="A1148" s="145"/>
      <c r="B1148" s="146"/>
      <c r="C1148" s="169"/>
      <c r="D1148" s="24"/>
      <c r="E1148" s="24"/>
      <c r="F1148" s="24"/>
      <c r="G1148" s="51"/>
      <c r="H1148" s="51"/>
      <c r="I1148" s="29"/>
      <c r="J1148" s="26"/>
      <c r="K1148" s="26"/>
      <c r="L1148" s="143"/>
      <c r="M1148" s="143"/>
    </row>
    <row r="1149" ht="18.0" customHeight="1">
      <c r="A1149" s="145"/>
      <c r="B1149" s="146"/>
      <c r="C1149" s="169"/>
      <c r="D1149" s="24"/>
      <c r="E1149" s="24"/>
      <c r="F1149" s="24"/>
      <c r="G1149" s="51"/>
      <c r="H1149" s="51"/>
      <c r="I1149" s="29"/>
      <c r="J1149" s="26"/>
      <c r="K1149" s="26"/>
      <c r="L1149" s="143"/>
      <c r="M1149" s="143"/>
    </row>
    <row r="1150" ht="18.0" customHeight="1">
      <c r="A1150" s="145"/>
      <c r="B1150" s="146"/>
      <c r="C1150" s="169"/>
      <c r="D1150" s="24"/>
      <c r="E1150" s="24"/>
      <c r="F1150" s="24"/>
      <c r="G1150" s="51"/>
      <c r="H1150" s="51"/>
      <c r="I1150" s="29"/>
      <c r="J1150" s="26"/>
      <c r="K1150" s="26"/>
      <c r="L1150" s="143"/>
      <c r="M1150" s="143"/>
    </row>
    <row r="1151" ht="18.0" customHeight="1">
      <c r="A1151" s="145"/>
      <c r="B1151" s="146"/>
      <c r="C1151" s="169"/>
      <c r="D1151" s="24"/>
      <c r="E1151" s="24"/>
      <c r="F1151" s="24"/>
      <c r="G1151" s="51"/>
      <c r="H1151" s="51"/>
      <c r="I1151" s="29"/>
      <c r="J1151" s="26"/>
      <c r="K1151" s="26"/>
      <c r="L1151" s="143"/>
      <c r="M1151" s="143"/>
    </row>
    <row r="1152" ht="18.0" customHeight="1">
      <c r="A1152" s="145"/>
      <c r="B1152" s="146"/>
      <c r="C1152" s="169"/>
      <c r="D1152" s="24"/>
      <c r="E1152" s="24"/>
      <c r="F1152" s="24"/>
      <c r="G1152" s="51"/>
      <c r="H1152" s="51"/>
      <c r="I1152" s="29"/>
      <c r="J1152" s="26"/>
      <c r="K1152" s="26"/>
      <c r="L1152" s="143"/>
      <c r="M1152" s="143"/>
    </row>
    <row r="1153" ht="18.0" customHeight="1">
      <c r="A1153" s="145"/>
      <c r="B1153" s="146"/>
      <c r="C1153" s="169"/>
      <c r="D1153" s="24"/>
      <c r="E1153" s="24"/>
      <c r="F1153" s="24"/>
      <c r="G1153" s="51"/>
      <c r="H1153" s="51"/>
      <c r="I1153" s="29"/>
      <c r="J1153" s="26"/>
      <c r="K1153" s="26"/>
      <c r="L1153" s="143"/>
      <c r="M1153" s="143"/>
    </row>
    <row r="1154" ht="18.0" customHeight="1">
      <c r="A1154" s="145"/>
      <c r="B1154" s="146"/>
      <c r="C1154" s="169"/>
      <c r="D1154" s="24"/>
      <c r="E1154" s="24"/>
      <c r="F1154" s="24"/>
      <c r="G1154" s="51"/>
      <c r="H1154" s="51"/>
      <c r="I1154" s="29"/>
      <c r="J1154" s="26"/>
      <c r="K1154" s="26"/>
      <c r="L1154" s="143"/>
      <c r="M1154" s="143"/>
    </row>
    <row r="1155" ht="18.0" customHeight="1">
      <c r="A1155" s="145"/>
      <c r="B1155" s="146"/>
      <c r="C1155" s="169"/>
      <c r="D1155" s="24"/>
      <c r="E1155" s="24"/>
      <c r="F1155" s="24"/>
      <c r="G1155" s="51"/>
      <c r="H1155" s="51"/>
      <c r="I1155" s="25"/>
      <c r="J1155" s="26"/>
      <c r="K1155" s="26"/>
      <c r="L1155" s="143"/>
      <c r="M1155" s="143"/>
    </row>
    <row r="1156" ht="18.0" customHeight="1">
      <c r="A1156" s="145"/>
      <c r="B1156" s="146"/>
      <c r="C1156" s="169"/>
      <c r="D1156" s="24"/>
      <c r="E1156" s="24"/>
      <c r="F1156" s="24"/>
      <c r="G1156" s="51"/>
      <c r="H1156" s="51"/>
      <c r="I1156" s="25"/>
      <c r="J1156" s="26"/>
      <c r="K1156" s="26"/>
      <c r="L1156" s="143"/>
      <c r="M1156" s="143"/>
    </row>
    <row r="1157" ht="18.0" customHeight="1">
      <c r="A1157" s="145"/>
      <c r="B1157" s="146"/>
      <c r="C1157" s="169"/>
      <c r="D1157" s="24"/>
      <c r="E1157" s="24"/>
      <c r="F1157" s="24"/>
      <c r="G1157" s="51"/>
      <c r="H1157" s="51"/>
      <c r="I1157" s="25"/>
      <c r="J1157" s="26"/>
      <c r="K1157" s="26"/>
      <c r="L1157" s="143"/>
      <c r="M1157" s="143"/>
    </row>
    <row r="1158" ht="18.0" customHeight="1">
      <c r="A1158" s="145"/>
      <c r="B1158" s="146"/>
      <c r="C1158" s="169"/>
      <c r="D1158" s="24"/>
      <c r="E1158" s="24"/>
      <c r="F1158" s="24"/>
      <c r="G1158" s="51"/>
      <c r="H1158" s="51"/>
      <c r="I1158" s="25"/>
      <c r="J1158" s="26"/>
      <c r="K1158" s="26"/>
      <c r="L1158" s="143"/>
      <c r="M1158" s="143"/>
    </row>
    <row r="1159" ht="18.0" customHeight="1">
      <c r="A1159" s="145"/>
      <c r="B1159" s="146"/>
      <c r="C1159" s="169"/>
      <c r="D1159" s="24"/>
      <c r="E1159" s="24"/>
      <c r="F1159" s="24"/>
      <c r="G1159" s="51"/>
      <c r="H1159" s="51"/>
      <c r="I1159" s="25"/>
      <c r="J1159" s="26"/>
      <c r="K1159" s="26"/>
      <c r="L1159" s="143"/>
      <c r="M1159" s="143"/>
    </row>
    <row r="1160" ht="18.0" customHeight="1">
      <c r="A1160" s="145"/>
      <c r="B1160" s="146"/>
      <c r="C1160" s="169"/>
      <c r="D1160" s="24"/>
      <c r="E1160" s="24"/>
      <c r="F1160" s="24"/>
      <c r="G1160" s="51"/>
      <c r="H1160" s="51"/>
      <c r="I1160" s="25"/>
      <c r="J1160" s="26"/>
      <c r="K1160" s="26"/>
      <c r="L1160" s="143"/>
      <c r="M1160" s="143"/>
    </row>
    <row r="1161" ht="18.0" customHeight="1">
      <c r="A1161" s="145"/>
      <c r="B1161" s="146"/>
      <c r="C1161" s="173"/>
      <c r="D1161" s="46"/>
      <c r="E1161" s="46"/>
      <c r="F1161" s="46"/>
      <c r="G1161" s="51"/>
      <c r="H1161" s="174"/>
      <c r="I1161" s="38"/>
      <c r="J1161" s="42"/>
      <c r="K1161" s="42"/>
      <c r="L1161" s="143"/>
      <c r="M1161" s="143"/>
    </row>
    <row r="1162" ht="18.0" customHeight="1">
      <c r="A1162" s="145"/>
      <c r="B1162" s="146"/>
      <c r="C1162" s="169"/>
      <c r="D1162" s="24"/>
      <c r="E1162" s="24"/>
      <c r="F1162" s="24"/>
      <c r="G1162" s="51"/>
      <c r="H1162" s="51"/>
      <c r="I1162" s="29"/>
      <c r="J1162" s="26"/>
      <c r="K1162" s="26"/>
      <c r="L1162" s="143"/>
      <c r="M1162" s="143"/>
    </row>
    <row r="1163" ht="18.0" customHeight="1">
      <c r="A1163" s="145"/>
      <c r="B1163" s="146"/>
      <c r="C1163" s="173"/>
      <c r="D1163" s="46"/>
      <c r="E1163" s="46"/>
      <c r="F1163" s="46"/>
      <c r="G1163" s="51"/>
      <c r="H1163" s="174"/>
      <c r="I1163" s="175"/>
      <c r="J1163" s="42"/>
      <c r="K1163" s="42"/>
      <c r="L1163" s="143"/>
      <c r="M1163" s="143"/>
    </row>
    <row r="1164" ht="18.0" customHeight="1">
      <c r="A1164" s="145"/>
      <c r="B1164" s="146"/>
      <c r="C1164" s="169"/>
      <c r="D1164" s="24"/>
      <c r="E1164" s="24"/>
      <c r="F1164" s="24"/>
      <c r="G1164" s="51"/>
      <c r="H1164" s="51"/>
      <c r="I1164" s="25"/>
      <c r="J1164" s="26"/>
      <c r="K1164" s="26"/>
      <c r="L1164" s="143"/>
      <c r="M1164" s="143"/>
    </row>
    <row r="1165" ht="18.0" customHeight="1">
      <c r="A1165" s="145"/>
      <c r="B1165" s="146"/>
      <c r="C1165" s="169"/>
      <c r="D1165" s="24"/>
      <c r="E1165" s="24"/>
      <c r="F1165" s="24"/>
      <c r="G1165" s="51"/>
      <c r="H1165" s="51"/>
      <c r="I1165" s="25"/>
      <c r="J1165" s="26"/>
      <c r="K1165" s="26"/>
      <c r="L1165" s="143"/>
      <c r="M1165" s="143"/>
    </row>
    <row r="1166" ht="18.0" customHeight="1">
      <c r="A1166" s="145"/>
      <c r="B1166" s="146"/>
      <c r="C1166" s="169"/>
      <c r="D1166" s="24"/>
      <c r="E1166" s="24"/>
      <c r="F1166" s="24"/>
      <c r="G1166" s="51"/>
      <c r="H1166" s="51"/>
      <c r="I1166" s="25"/>
      <c r="J1166" s="26"/>
      <c r="K1166" s="26"/>
      <c r="L1166" s="143"/>
      <c r="M1166" s="143"/>
    </row>
    <row r="1167" ht="18.0" customHeight="1">
      <c r="A1167" s="145"/>
      <c r="B1167" s="146"/>
      <c r="C1167" s="169"/>
      <c r="D1167" s="24"/>
      <c r="E1167" s="24"/>
      <c r="F1167" s="24"/>
      <c r="G1167" s="51"/>
      <c r="H1167" s="51"/>
      <c r="I1167" s="25"/>
      <c r="J1167" s="26"/>
      <c r="K1167" s="26"/>
      <c r="L1167" s="143"/>
      <c r="M1167" s="143"/>
    </row>
    <row r="1168" ht="18.0" customHeight="1">
      <c r="A1168" s="145"/>
      <c r="B1168" s="146"/>
      <c r="C1168" s="169"/>
      <c r="D1168" s="24"/>
      <c r="E1168" s="24"/>
      <c r="F1168" s="24"/>
      <c r="G1168" s="51"/>
      <c r="H1168" s="51"/>
      <c r="I1168" s="25"/>
      <c r="J1168" s="26"/>
      <c r="K1168" s="26"/>
      <c r="L1168" s="143"/>
      <c r="M1168" s="143"/>
    </row>
    <row r="1169" ht="18.0" customHeight="1">
      <c r="A1169" s="145"/>
      <c r="B1169" s="146"/>
      <c r="C1169" s="169"/>
      <c r="D1169" s="24"/>
      <c r="E1169" s="24"/>
      <c r="F1169" s="24"/>
      <c r="G1169" s="51"/>
      <c r="H1169" s="51"/>
      <c r="I1169" s="25"/>
      <c r="J1169" s="26"/>
      <c r="K1169" s="26"/>
      <c r="L1169" s="143"/>
      <c r="M1169" s="143"/>
    </row>
    <row r="1170" ht="18.0" customHeight="1">
      <c r="A1170" s="145"/>
      <c r="B1170" s="146"/>
      <c r="C1170" s="169"/>
      <c r="D1170" s="24"/>
      <c r="E1170" s="24"/>
      <c r="F1170" s="24"/>
      <c r="G1170" s="24"/>
      <c r="H1170" s="24"/>
      <c r="I1170" s="29"/>
      <c r="J1170" s="26"/>
      <c r="K1170" s="26"/>
      <c r="L1170" s="143"/>
      <c r="M1170" s="143"/>
    </row>
    <row r="1171" ht="18.0" customHeight="1">
      <c r="A1171" s="145"/>
      <c r="B1171" s="146"/>
      <c r="C1171" s="169"/>
      <c r="D1171" s="24"/>
      <c r="E1171" s="24"/>
      <c r="F1171" s="24"/>
      <c r="G1171" s="51"/>
      <c r="H1171" s="51"/>
      <c r="I1171" s="25"/>
      <c r="J1171" s="26"/>
      <c r="K1171" s="26"/>
      <c r="L1171" s="143"/>
      <c r="M1171" s="143"/>
    </row>
    <row r="1172" ht="18.0" customHeight="1">
      <c r="A1172" s="145"/>
      <c r="B1172" s="146"/>
      <c r="C1172" s="169"/>
      <c r="D1172" s="24"/>
      <c r="E1172" s="24"/>
      <c r="F1172" s="24"/>
      <c r="G1172" s="51"/>
      <c r="H1172" s="51"/>
      <c r="I1172" s="29"/>
      <c r="J1172" s="26"/>
      <c r="K1172" s="26"/>
      <c r="L1172" s="143"/>
      <c r="M1172" s="143"/>
    </row>
    <row r="1173" ht="18.0" customHeight="1">
      <c r="A1173" s="145"/>
      <c r="B1173" s="146"/>
      <c r="C1173" s="169"/>
      <c r="D1173" s="24"/>
      <c r="E1173" s="24"/>
      <c r="F1173" s="24"/>
      <c r="G1173" s="51"/>
      <c r="H1173" s="51"/>
      <c r="I1173" s="25"/>
      <c r="J1173" s="26"/>
      <c r="K1173" s="26"/>
      <c r="L1173" s="143"/>
      <c r="M1173" s="143"/>
    </row>
    <row r="1174" ht="18.0" customHeight="1">
      <c r="A1174" s="145"/>
      <c r="B1174" s="146"/>
      <c r="C1174" s="169"/>
      <c r="D1174" s="24"/>
      <c r="E1174" s="24"/>
      <c r="F1174" s="24"/>
      <c r="G1174" s="51"/>
      <c r="H1174" s="51"/>
      <c r="I1174" s="25"/>
      <c r="J1174" s="26"/>
      <c r="K1174" s="26"/>
      <c r="L1174" s="143"/>
      <c r="M1174" s="143"/>
    </row>
    <row r="1175" ht="18.0" customHeight="1">
      <c r="A1175" s="145"/>
      <c r="B1175" s="146"/>
      <c r="C1175" s="169"/>
      <c r="D1175" s="24"/>
      <c r="E1175" s="24"/>
      <c r="F1175" s="24"/>
      <c r="G1175" s="51"/>
      <c r="H1175" s="51"/>
      <c r="I1175" s="25"/>
      <c r="J1175" s="26"/>
      <c r="K1175" s="26"/>
      <c r="L1175" s="143"/>
      <c r="M1175" s="143"/>
    </row>
    <row r="1176" ht="18.0" customHeight="1">
      <c r="A1176" s="145"/>
      <c r="B1176" s="146"/>
      <c r="C1176" s="173"/>
      <c r="D1176" s="46"/>
      <c r="E1176" s="46"/>
      <c r="F1176" s="46"/>
      <c r="G1176" s="176"/>
      <c r="H1176" s="176"/>
      <c r="I1176" s="38"/>
      <c r="J1176" s="42"/>
      <c r="K1176" s="42"/>
      <c r="L1176" s="143"/>
      <c r="M1176" s="143"/>
    </row>
    <row r="1177" ht="18.0" customHeight="1">
      <c r="A1177" s="145"/>
      <c r="B1177" s="146"/>
      <c r="C1177" s="169"/>
      <c r="D1177" s="24"/>
      <c r="E1177" s="24"/>
      <c r="F1177" s="24"/>
      <c r="G1177" s="51"/>
      <c r="H1177" s="51"/>
      <c r="I1177" s="25"/>
      <c r="J1177" s="26"/>
      <c r="K1177" s="26"/>
      <c r="L1177" s="143"/>
      <c r="M1177" s="143"/>
    </row>
    <row r="1178" ht="18.0" customHeight="1">
      <c r="A1178" s="145"/>
      <c r="B1178" s="146"/>
      <c r="C1178" s="169"/>
      <c r="D1178" s="24"/>
      <c r="E1178" s="24"/>
      <c r="F1178" s="24"/>
      <c r="G1178" s="51"/>
      <c r="H1178" s="51"/>
      <c r="I1178" s="25"/>
      <c r="J1178" s="26"/>
      <c r="K1178" s="26"/>
      <c r="L1178" s="143"/>
      <c r="M1178" s="143"/>
    </row>
    <row r="1179" ht="18.0" customHeight="1">
      <c r="A1179" s="145"/>
      <c r="B1179" s="146"/>
      <c r="C1179" s="169"/>
      <c r="D1179" s="24"/>
      <c r="E1179" s="24"/>
      <c r="F1179" s="24"/>
      <c r="G1179" s="51"/>
      <c r="H1179" s="51"/>
      <c r="I1179" s="25"/>
      <c r="J1179" s="26"/>
      <c r="K1179" s="26"/>
      <c r="L1179" s="143"/>
      <c r="M1179" s="143"/>
    </row>
    <row r="1180" ht="18.0" customHeight="1">
      <c r="A1180" s="145"/>
      <c r="B1180" s="146"/>
      <c r="C1180" s="169"/>
      <c r="D1180" s="24"/>
      <c r="E1180" s="24"/>
      <c r="F1180" s="24"/>
      <c r="G1180" s="51"/>
      <c r="H1180" s="51"/>
      <c r="I1180" s="25"/>
      <c r="J1180" s="26"/>
      <c r="K1180" s="26"/>
      <c r="L1180" s="143"/>
      <c r="M1180" s="143"/>
    </row>
    <row r="1181" ht="18.0" customHeight="1">
      <c r="A1181" s="145"/>
      <c r="B1181" s="146"/>
      <c r="C1181" s="169"/>
      <c r="D1181" s="24"/>
      <c r="E1181" s="24"/>
      <c r="F1181" s="24"/>
      <c r="G1181" s="51"/>
      <c r="H1181" s="51"/>
      <c r="I1181" s="29"/>
      <c r="J1181" s="26"/>
      <c r="K1181" s="26"/>
      <c r="L1181" s="143"/>
      <c r="M1181" s="143"/>
    </row>
    <row r="1182" ht="18.0" customHeight="1">
      <c r="A1182" s="145"/>
      <c r="B1182" s="146"/>
      <c r="C1182" s="169"/>
      <c r="D1182" s="24"/>
      <c r="E1182" s="24"/>
      <c r="F1182" s="24"/>
      <c r="G1182" s="51"/>
      <c r="H1182" s="51"/>
      <c r="I1182" s="25"/>
      <c r="J1182" s="26"/>
      <c r="K1182" s="26"/>
      <c r="L1182" s="143"/>
      <c r="M1182" s="143"/>
    </row>
    <row r="1183" ht="18.0" customHeight="1">
      <c r="A1183" s="145"/>
      <c r="B1183" s="146"/>
      <c r="C1183" s="169"/>
      <c r="D1183" s="24"/>
      <c r="E1183" s="24"/>
      <c r="F1183" s="24"/>
      <c r="G1183" s="51"/>
      <c r="H1183" s="51"/>
      <c r="I1183" s="25"/>
      <c r="J1183" s="26"/>
      <c r="K1183" s="26"/>
      <c r="L1183" s="143"/>
      <c r="M1183" s="143"/>
    </row>
    <row r="1184" ht="18.0" customHeight="1">
      <c r="A1184" s="145"/>
      <c r="B1184" s="146"/>
      <c r="C1184" s="169"/>
      <c r="D1184" s="24"/>
      <c r="E1184" s="24"/>
      <c r="F1184" s="24"/>
      <c r="G1184" s="51"/>
      <c r="H1184" s="51"/>
      <c r="I1184" s="25"/>
      <c r="J1184" s="26"/>
      <c r="K1184" s="26"/>
      <c r="L1184" s="143"/>
      <c r="M1184" s="143"/>
    </row>
    <row r="1185" ht="18.0" customHeight="1">
      <c r="A1185" s="145"/>
      <c r="B1185" s="146"/>
      <c r="C1185" s="169"/>
      <c r="D1185" s="24"/>
      <c r="E1185" s="24"/>
      <c r="F1185" s="24"/>
      <c r="G1185" s="51"/>
      <c r="H1185" s="51"/>
      <c r="I1185" s="29"/>
      <c r="J1185" s="26"/>
      <c r="K1185" s="26"/>
      <c r="L1185" s="143"/>
      <c r="M1185" s="143"/>
    </row>
    <row r="1186" ht="18.0" customHeight="1">
      <c r="A1186" s="145"/>
      <c r="B1186" s="146"/>
      <c r="C1186" s="169"/>
      <c r="D1186" s="24"/>
      <c r="E1186" s="24"/>
      <c r="F1186" s="24"/>
      <c r="G1186" s="51"/>
      <c r="H1186" s="51"/>
      <c r="I1186" s="29"/>
      <c r="J1186" s="26"/>
      <c r="K1186" s="26"/>
      <c r="L1186" s="143"/>
      <c r="M1186" s="143"/>
    </row>
    <row r="1187" ht="18.0" customHeight="1">
      <c r="A1187" s="145"/>
      <c r="B1187" s="146"/>
      <c r="C1187" s="169"/>
      <c r="D1187" s="24"/>
      <c r="E1187" s="24"/>
      <c r="F1187" s="24"/>
      <c r="G1187" s="51"/>
      <c r="H1187" s="51"/>
      <c r="I1187" s="25"/>
      <c r="J1187" s="26"/>
      <c r="K1187" s="26"/>
      <c r="L1187" s="143"/>
      <c r="M1187" s="143"/>
    </row>
    <row r="1188" ht="18.0" customHeight="1">
      <c r="A1188" s="145"/>
      <c r="B1188" s="146"/>
      <c r="C1188" s="169"/>
      <c r="D1188" s="24"/>
      <c r="E1188" s="24"/>
      <c r="F1188" s="24"/>
      <c r="G1188" s="51"/>
      <c r="H1188" s="51"/>
      <c r="I1188" s="29"/>
      <c r="J1188" s="26"/>
      <c r="K1188" s="26"/>
      <c r="L1188" s="143"/>
      <c r="M1188" s="143"/>
    </row>
    <row r="1189" ht="18.0" customHeight="1">
      <c r="A1189" s="145"/>
      <c r="B1189" s="146"/>
      <c r="C1189" s="169"/>
      <c r="D1189" s="24"/>
      <c r="E1189" s="24"/>
      <c r="F1189" s="24"/>
      <c r="G1189" s="51"/>
      <c r="H1189" s="51"/>
      <c r="I1189" s="25"/>
      <c r="J1189" s="26"/>
      <c r="K1189" s="26"/>
      <c r="L1189" s="143"/>
      <c r="M1189" s="143"/>
    </row>
    <row r="1190" ht="18.0" customHeight="1">
      <c r="A1190" s="145"/>
      <c r="B1190" s="146"/>
      <c r="C1190" s="169"/>
      <c r="D1190" s="24"/>
      <c r="E1190" s="24"/>
      <c r="F1190" s="24"/>
      <c r="G1190" s="51"/>
      <c r="H1190" s="51"/>
      <c r="I1190" s="29"/>
      <c r="J1190" s="26"/>
      <c r="K1190" s="26"/>
      <c r="L1190" s="143"/>
      <c r="M1190" s="143"/>
    </row>
    <row r="1191" ht="18.0" customHeight="1">
      <c r="A1191" s="145"/>
      <c r="B1191" s="146"/>
      <c r="C1191" s="173"/>
      <c r="D1191" s="46"/>
      <c r="E1191" s="46"/>
      <c r="F1191" s="46"/>
      <c r="G1191" s="176"/>
      <c r="H1191" s="176"/>
      <c r="I1191" s="38"/>
      <c r="J1191" s="42"/>
      <c r="K1191" s="42"/>
      <c r="L1191" s="143"/>
      <c r="M1191" s="143"/>
    </row>
    <row r="1192" ht="18.0" customHeight="1">
      <c r="A1192" s="145"/>
      <c r="B1192" s="146"/>
      <c r="C1192" s="169"/>
      <c r="D1192" s="24"/>
      <c r="E1192" s="24"/>
      <c r="F1192" s="24"/>
      <c r="G1192" s="51"/>
      <c r="H1192" s="51"/>
      <c r="I1192" s="29"/>
      <c r="J1192" s="26"/>
      <c r="K1192" s="26"/>
      <c r="L1192" s="143"/>
      <c r="M1192" s="143"/>
    </row>
    <row r="1193" ht="18.0" customHeight="1">
      <c r="A1193" s="145"/>
      <c r="B1193" s="146"/>
      <c r="C1193" s="169"/>
      <c r="D1193" s="24"/>
      <c r="E1193" s="24"/>
      <c r="F1193" s="24"/>
      <c r="G1193" s="51"/>
      <c r="H1193" s="51"/>
      <c r="I1193" s="29"/>
      <c r="J1193" s="26"/>
      <c r="K1193" s="26"/>
      <c r="L1193" s="143"/>
      <c r="M1193" s="143"/>
    </row>
    <row r="1194" ht="18.0" customHeight="1">
      <c r="A1194" s="145"/>
      <c r="B1194" s="146"/>
      <c r="C1194" s="169"/>
      <c r="D1194" s="24"/>
      <c r="E1194" s="24"/>
      <c r="F1194" s="24"/>
      <c r="G1194" s="51"/>
      <c r="H1194" s="51"/>
      <c r="I1194" s="29"/>
      <c r="J1194" s="26"/>
      <c r="K1194" s="26"/>
      <c r="L1194" s="143"/>
      <c r="M1194" s="143"/>
    </row>
    <row r="1195" ht="18.0" customHeight="1">
      <c r="A1195" s="145"/>
      <c r="B1195" s="146"/>
      <c r="C1195" s="169"/>
      <c r="D1195" s="24"/>
      <c r="E1195" s="24"/>
      <c r="F1195" s="24"/>
      <c r="G1195" s="51"/>
      <c r="H1195" s="51"/>
      <c r="I1195" s="29"/>
      <c r="J1195" s="26"/>
      <c r="K1195" s="26"/>
      <c r="L1195" s="143"/>
      <c r="M1195" s="143"/>
    </row>
    <row r="1196" ht="18.0" customHeight="1">
      <c r="A1196" s="145"/>
      <c r="B1196" s="146"/>
      <c r="C1196" s="169"/>
      <c r="D1196" s="24"/>
      <c r="E1196" s="24"/>
      <c r="F1196" s="24"/>
      <c r="G1196" s="51"/>
      <c r="H1196" s="51"/>
      <c r="I1196" s="29"/>
      <c r="J1196" s="26"/>
      <c r="K1196" s="26"/>
      <c r="L1196" s="143"/>
      <c r="M1196" s="143"/>
    </row>
    <row r="1197" ht="18.0" customHeight="1">
      <c r="A1197" s="145"/>
      <c r="B1197" s="146"/>
      <c r="C1197" s="169"/>
      <c r="D1197" s="24"/>
      <c r="E1197" s="24"/>
      <c r="F1197" s="24"/>
      <c r="G1197" s="51"/>
      <c r="H1197" s="51"/>
      <c r="I1197" s="29"/>
      <c r="J1197" s="26"/>
      <c r="K1197" s="26"/>
      <c r="L1197" s="143"/>
      <c r="M1197" s="143"/>
    </row>
    <row r="1198" ht="18.0" customHeight="1">
      <c r="A1198" s="145"/>
      <c r="B1198" s="146"/>
      <c r="C1198" s="169"/>
      <c r="D1198" s="24"/>
      <c r="E1198" s="24"/>
      <c r="F1198" s="24"/>
      <c r="G1198" s="51"/>
      <c r="H1198" s="51"/>
      <c r="I1198" s="25"/>
      <c r="J1198" s="26"/>
      <c r="K1198" s="26"/>
      <c r="L1198" s="143"/>
      <c r="M1198" s="143"/>
    </row>
    <row r="1199" ht="18.0" customHeight="1">
      <c r="A1199" s="145"/>
      <c r="B1199" s="146"/>
      <c r="C1199" s="169"/>
      <c r="D1199" s="24"/>
      <c r="E1199" s="24"/>
      <c r="F1199" s="24"/>
      <c r="G1199" s="24"/>
      <c r="H1199" s="24"/>
      <c r="I1199" s="29"/>
      <c r="J1199" s="26"/>
      <c r="K1199" s="26"/>
      <c r="L1199" s="143"/>
      <c r="M1199" s="143"/>
    </row>
    <row r="1200" ht="18.0" customHeight="1">
      <c r="A1200" s="145"/>
      <c r="B1200" s="146"/>
      <c r="C1200" s="169"/>
      <c r="D1200" s="24"/>
      <c r="E1200" s="24"/>
      <c r="F1200" s="24"/>
      <c r="G1200" s="24"/>
      <c r="H1200" s="24"/>
      <c r="I1200" s="29"/>
      <c r="J1200" s="26"/>
      <c r="K1200" s="26"/>
      <c r="L1200" s="143"/>
      <c r="M1200" s="143"/>
    </row>
    <row r="1201" ht="18.0" customHeight="1">
      <c r="A1201" s="145"/>
      <c r="B1201" s="146"/>
      <c r="C1201" s="169"/>
      <c r="D1201" s="24"/>
      <c r="E1201" s="24"/>
      <c r="F1201" s="24"/>
      <c r="G1201" s="24"/>
      <c r="H1201" s="24"/>
      <c r="I1201" s="29"/>
      <c r="J1201" s="26"/>
      <c r="K1201" s="26"/>
      <c r="L1201" s="143"/>
      <c r="M1201" s="143"/>
    </row>
    <row r="1202" ht="18.0" customHeight="1">
      <c r="A1202" s="145"/>
      <c r="B1202" s="146"/>
      <c r="C1202" s="169"/>
      <c r="D1202" s="24"/>
      <c r="E1202" s="24"/>
      <c r="F1202" s="24"/>
      <c r="G1202" s="24"/>
      <c r="H1202" s="24"/>
      <c r="I1202" s="29"/>
      <c r="J1202" s="26"/>
      <c r="K1202" s="26"/>
      <c r="L1202" s="143"/>
      <c r="M1202" s="143"/>
    </row>
    <row r="1203" ht="18.0" customHeight="1">
      <c r="A1203" s="145"/>
      <c r="B1203" s="146"/>
      <c r="C1203" s="169"/>
      <c r="D1203" s="24"/>
      <c r="E1203" s="24"/>
      <c r="F1203" s="24"/>
      <c r="G1203" s="24"/>
      <c r="H1203" s="24"/>
      <c r="I1203" s="29"/>
      <c r="J1203" s="26"/>
      <c r="K1203" s="26"/>
      <c r="L1203" s="143"/>
      <c r="M1203" s="143"/>
    </row>
    <row r="1204" ht="18.0" customHeight="1">
      <c r="A1204" s="145"/>
      <c r="B1204" s="146"/>
      <c r="C1204" s="169"/>
      <c r="D1204" s="24"/>
      <c r="E1204" s="24"/>
      <c r="F1204" s="24"/>
      <c r="G1204" s="24"/>
      <c r="H1204" s="24"/>
      <c r="I1204" s="29"/>
      <c r="J1204" s="26"/>
      <c r="K1204" s="26"/>
      <c r="L1204" s="143"/>
      <c r="M1204" s="143"/>
    </row>
    <row r="1205" ht="18.0" customHeight="1">
      <c r="A1205" s="145"/>
      <c r="B1205" s="146"/>
      <c r="C1205" s="169"/>
      <c r="D1205" s="24"/>
      <c r="E1205" s="24"/>
      <c r="F1205" s="24"/>
      <c r="G1205" s="24"/>
      <c r="H1205" s="24"/>
      <c r="I1205" s="29"/>
      <c r="J1205" s="26"/>
      <c r="K1205" s="26"/>
      <c r="L1205" s="143"/>
      <c r="M1205" s="143"/>
    </row>
    <row r="1206" ht="18.0" customHeight="1">
      <c r="A1206" s="145"/>
      <c r="B1206" s="146"/>
      <c r="C1206" s="169"/>
      <c r="D1206" s="24"/>
      <c r="E1206" s="24"/>
      <c r="F1206" s="24"/>
      <c r="G1206" s="24"/>
      <c r="H1206" s="24"/>
      <c r="I1206" s="29"/>
      <c r="J1206" s="26"/>
      <c r="K1206" s="26"/>
      <c r="L1206" s="143"/>
      <c r="M1206" s="143"/>
    </row>
    <row r="1207" ht="18.0" customHeight="1">
      <c r="A1207" s="145"/>
      <c r="B1207" s="146"/>
      <c r="C1207" s="169"/>
      <c r="D1207" s="24"/>
      <c r="E1207" s="24"/>
      <c r="F1207" s="24"/>
      <c r="G1207" s="24"/>
      <c r="H1207" s="24"/>
      <c r="I1207" s="29"/>
      <c r="J1207" s="26"/>
      <c r="K1207" s="26"/>
      <c r="L1207" s="143"/>
      <c r="M1207" s="143"/>
    </row>
    <row r="1208" ht="18.0" customHeight="1">
      <c r="A1208" s="145"/>
      <c r="B1208" s="146"/>
      <c r="C1208" s="169"/>
      <c r="D1208" s="24"/>
      <c r="E1208" s="24"/>
      <c r="F1208" s="24"/>
      <c r="G1208" s="24"/>
      <c r="H1208" s="24"/>
      <c r="I1208" s="29"/>
      <c r="J1208" s="26"/>
      <c r="K1208" s="26"/>
      <c r="L1208" s="143"/>
      <c r="M1208" s="143"/>
    </row>
    <row r="1209" ht="18.0" customHeight="1">
      <c r="A1209" s="145"/>
      <c r="B1209" s="146"/>
      <c r="C1209" s="169"/>
      <c r="D1209" s="24"/>
      <c r="E1209" s="24"/>
      <c r="F1209" s="24"/>
      <c r="G1209" s="24"/>
      <c r="H1209" s="24"/>
      <c r="I1209" s="29"/>
      <c r="J1209" s="26"/>
      <c r="K1209" s="26"/>
      <c r="L1209" s="143"/>
      <c r="M1209" s="143"/>
    </row>
    <row r="1210" ht="18.0" customHeight="1">
      <c r="A1210" s="145"/>
      <c r="B1210" s="146"/>
      <c r="C1210" s="169"/>
      <c r="D1210" s="24"/>
      <c r="E1210" s="24"/>
      <c r="F1210" s="24"/>
      <c r="G1210" s="24"/>
      <c r="H1210" s="24"/>
      <c r="I1210" s="29"/>
      <c r="J1210" s="26"/>
      <c r="K1210" s="26"/>
      <c r="L1210" s="143"/>
      <c r="M1210" s="143"/>
    </row>
    <row r="1211" ht="18.0" customHeight="1">
      <c r="A1211" s="145"/>
      <c r="B1211" s="146"/>
      <c r="C1211" s="169"/>
      <c r="D1211" s="24"/>
      <c r="E1211" s="24"/>
      <c r="F1211" s="24"/>
      <c r="G1211" s="24"/>
      <c r="H1211" s="24"/>
      <c r="I1211" s="29"/>
      <c r="J1211" s="26"/>
      <c r="K1211" s="26"/>
      <c r="L1211" s="143"/>
      <c r="M1211" s="143"/>
    </row>
    <row r="1212" ht="18.0" customHeight="1">
      <c r="A1212" s="145"/>
      <c r="B1212" s="146"/>
      <c r="C1212" s="169"/>
      <c r="D1212" s="24"/>
      <c r="E1212" s="24"/>
      <c r="F1212" s="24"/>
      <c r="G1212" s="24"/>
      <c r="H1212" s="24"/>
      <c r="I1212" s="29"/>
      <c r="J1212" s="26"/>
      <c r="K1212" s="26"/>
      <c r="L1212" s="143"/>
      <c r="M1212" s="143"/>
    </row>
    <row r="1213" ht="18.0" customHeight="1">
      <c r="A1213" s="145"/>
      <c r="B1213" s="146"/>
      <c r="C1213" s="169"/>
      <c r="D1213" s="24"/>
      <c r="E1213" s="24"/>
      <c r="F1213" s="24"/>
      <c r="G1213" s="24"/>
      <c r="H1213" s="24"/>
      <c r="I1213" s="29"/>
      <c r="J1213" s="26"/>
      <c r="K1213" s="26"/>
      <c r="L1213" s="143"/>
      <c r="M1213" s="143"/>
    </row>
    <row r="1214" ht="18.0" customHeight="1">
      <c r="A1214" s="145"/>
      <c r="B1214" s="146"/>
      <c r="C1214" s="169"/>
      <c r="D1214" s="24"/>
      <c r="E1214" s="24"/>
      <c r="F1214" s="24"/>
      <c r="G1214" s="24"/>
      <c r="H1214" s="24"/>
      <c r="I1214" s="29"/>
      <c r="J1214" s="26"/>
      <c r="K1214" s="26"/>
      <c r="L1214" s="143"/>
      <c r="M1214" s="143"/>
    </row>
    <row r="1215" ht="18.0" customHeight="1">
      <c r="A1215" s="145"/>
      <c r="B1215" s="146"/>
      <c r="C1215" s="169"/>
      <c r="D1215" s="24"/>
      <c r="E1215" s="24"/>
      <c r="F1215" s="24"/>
      <c r="G1215" s="24"/>
      <c r="H1215" s="24"/>
      <c r="I1215" s="29"/>
      <c r="J1215" s="26"/>
      <c r="K1215" s="26"/>
      <c r="L1215" s="143"/>
      <c r="M1215" s="143"/>
    </row>
    <row r="1216" ht="18.0" customHeight="1">
      <c r="A1216" s="145"/>
      <c r="B1216" s="146"/>
      <c r="C1216" s="169"/>
      <c r="D1216" s="24"/>
      <c r="E1216" s="24"/>
      <c r="F1216" s="24"/>
      <c r="G1216" s="24"/>
      <c r="H1216" s="24"/>
      <c r="I1216" s="29"/>
      <c r="J1216" s="26"/>
      <c r="K1216" s="26"/>
      <c r="L1216" s="143"/>
      <c r="M1216" s="143"/>
    </row>
    <row r="1217" ht="18.0" customHeight="1">
      <c r="A1217" s="145"/>
      <c r="B1217" s="146"/>
      <c r="C1217" s="169"/>
      <c r="D1217" s="24"/>
      <c r="E1217" s="24"/>
      <c r="F1217" s="24"/>
      <c r="G1217" s="24"/>
      <c r="H1217" s="24"/>
      <c r="I1217" s="29"/>
      <c r="J1217" s="26"/>
      <c r="K1217" s="26"/>
      <c r="L1217" s="143"/>
      <c r="M1217" s="143"/>
    </row>
    <row r="1218" ht="18.0" customHeight="1">
      <c r="A1218" s="145"/>
      <c r="B1218" s="146"/>
      <c r="C1218" s="169"/>
      <c r="D1218" s="24"/>
      <c r="E1218" s="24"/>
      <c r="F1218" s="24"/>
      <c r="G1218" s="24"/>
      <c r="H1218" s="24"/>
      <c r="I1218" s="29"/>
      <c r="J1218" s="26"/>
      <c r="K1218" s="26"/>
      <c r="L1218" s="151"/>
      <c r="M1218" s="151"/>
    </row>
    <row r="1219" ht="18.0" customHeight="1">
      <c r="A1219" s="145"/>
      <c r="B1219" s="146"/>
      <c r="C1219" s="169"/>
      <c r="D1219" s="24"/>
      <c r="E1219" s="24"/>
      <c r="F1219" s="24"/>
      <c r="G1219" s="24"/>
      <c r="H1219" s="24"/>
      <c r="I1219" s="29"/>
      <c r="J1219" s="26"/>
      <c r="K1219" s="26"/>
      <c r="L1219" s="143"/>
      <c r="M1219" s="143"/>
    </row>
    <row r="1220" ht="18.0" customHeight="1">
      <c r="A1220" s="145"/>
      <c r="B1220" s="146"/>
      <c r="C1220" s="169"/>
      <c r="D1220" s="24"/>
      <c r="E1220" s="24"/>
      <c r="F1220" s="24"/>
      <c r="G1220" s="24"/>
      <c r="H1220" s="24"/>
      <c r="I1220" s="29"/>
      <c r="J1220" s="26"/>
      <c r="K1220" s="26"/>
      <c r="L1220" s="143"/>
      <c r="M1220" s="143"/>
    </row>
    <row r="1221" ht="18.0" customHeight="1">
      <c r="A1221" s="145"/>
      <c r="B1221" s="146"/>
      <c r="C1221" s="169"/>
      <c r="D1221" s="24"/>
      <c r="E1221" s="24"/>
      <c r="F1221" s="24"/>
      <c r="G1221" s="24"/>
      <c r="H1221" s="24"/>
      <c r="I1221" s="29"/>
      <c r="J1221" s="26"/>
      <c r="K1221" s="26"/>
      <c r="L1221" s="143"/>
      <c r="M1221" s="143"/>
    </row>
    <row r="1222" ht="18.0" customHeight="1">
      <c r="A1222" s="145"/>
      <c r="B1222" s="146"/>
      <c r="C1222" s="169"/>
      <c r="D1222" s="24"/>
      <c r="E1222" s="24"/>
      <c r="F1222" s="24"/>
      <c r="G1222" s="24"/>
      <c r="H1222" s="24"/>
      <c r="I1222" s="29"/>
      <c r="J1222" s="26"/>
      <c r="K1222" s="26"/>
      <c r="L1222" s="143"/>
      <c r="M1222" s="143"/>
    </row>
    <row r="1223" ht="18.0" customHeight="1">
      <c r="A1223" s="145"/>
      <c r="B1223" s="146"/>
      <c r="C1223" s="169"/>
      <c r="D1223" s="24"/>
      <c r="E1223" s="24"/>
      <c r="F1223" s="24"/>
      <c r="G1223" s="24"/>
      <c r="H1223" s="24"/>
      <c r="I1223" s="29"/>
      <c r="J1223" s="26"/>
      <c r="K1223" s="26"/>
      <c r="L1223" s="143"/>
      <c r="M1223" s="143"/>
    </row>
    <row r="1224" ht="18.0" customHeight="1">
      <c r="A1224" s="145"/>
      <c r="B1224" s="146"/>
      <c r="C1224" s="169"/>
      <c r="D1224" s="24"/>
      <c r="E1224" s="24"/>
      <c r="F1224" s="24"/>
      <c r="G1224" s="24"/>
      <c r="H1224" s="24"/>
      <c r="I1224" s="29"/>
      <c r="J1224" s="26"/>
      <c r="K1224" s="26"/>
      <c r="L1224" s="143"/>
      <c r="M1224" s="143"/>
    </row>
    <row r="1225" ht="18.0" customHeight="1">
      <c r="A1225" s="145"/>
      <c r="B1225" s="146"/>
      <c r="C1225" s="169"/>
      <c r="D1225" s="24"/>
      <c r="E1225" s="24"/>
      <c r="F1225" s="24"/>
      <c r="G1225" s="24"/>
      <c r="H1225" s="24"/>
      <c r="I1225" s="29"/>
      <c r="J1225" s="26"/>
      <c r="K1225" s="26"/>
      <c r="L1225" s="143"/>
      <c r="M1225" s="143"/>
    </row>
    <row r="1226" ht="18.0" customHeight="1">
      <c r="A1226" s="145"/>
      <c r="B1226" s="146"/>
      <c r="C1226" s="169"/>
      <c r="D1226" s="24"/>
      <c r="E1226" s="24"/>
      <c r="F1226" s="24"/>
      <c r="G1226" s="24"/>
      <c r="H1226" s="24"/>
      <c r="I1226" s="29"/>
      <c r="J1226" s="26"/>
      <c r="K1226" s="26"/>
      <c r="L1226" s="143"/>
      <c r="M1226" s="143"/>
    </row>
    <row r="1227" ht="18.0" customHeight="1">
      <c r="A1227" s="145"/>
      <c r="B1227" s="146"/>
      <c r="C1227" s="169"/>
      <c r="D1227" s="24"/>
      <c r="E1227" s="24"/>
      <c r="F1227" s="24"/>
      <c r="G1227" s="24"/>
      <c r="H1227" s="24"/>
      <c r="I1227" s="29"/>
      <c r="J1227" s="26"/>
      <c r="K1227" s="26"/>
      <c r="L1227" s="143"/>
      <c r="M1227" s="143"/>
    </row>
    <row r="1228" ht="18.0" customHeight="1">
      <c r="A1228" s="145"/>
      <c r="B1228" s="146"/>
      <c r="C1228" s="169"/>
      <c r="D1228" s="24"/>
      <c r="E1228" s="24"/>
      <c r="F1228" s="24"/>
      <c r="G1228" s="24"/>
      <c r="H1228" s="24"/>
      <c r="I1228" s="29"/>
      <c r="J1228" s="26"/>
      <c r="K1228" s="26"/>
      <c r="L1228" s="143"/>
      <c r="M1228" s="143"/>
    </row>
    <row r="1229" ht="18.0" customHeight="1">
      <c r="A1229" s="145"/>
      <c r="B1229" s="146"/>
      <c r="C1229" s="169"/>
      <c r="D1229" s="24"/>
      <c r="E1229" s="24"/>
      <c r="F1229" s="24"/>
      <c r="G1229" s="24"/>
      <c r="H1229" s="24"/>
      <c r="I1229" s="29"/>
      <c r="J1229" s="26"/>
      <c r="K1229" s="26"/>
      <c r="L1229" s="151"/>
      <c r="M1229" s="151"/>
    </row>
    <row r="1230" ht="18.0" customHeight="1">
      <c r="A1230" s="145"/>
      <c r="B1230" s="146"/>
      <c r="C1230" s="169"/>
      <c r="D1230" s="24"/>
      <c r="E1230" s="24"/>
      <c r="F1230" s="24"/>
      <c r="G1230" s="24"/>
      <c r="H1230" s="24"/>
      <c r="I1230" s="29"/>
      <c r="J1230" s="26"/>
      <c r="K1230" s="26"/>
      <c r="L1230" s="143"/>
      <c r="M1230" s="143"/>
    </row>
    <row r="1231" ht="18.0" customHeight="1">
      <c r="A1231" s="145"/>
      <c r="B1231" s="146"/>
      <c r="C1231" s="169"/>
      <c r="D1231" s="24"/>
      <c r="E1231" s="24"/>
      <c r="F1231" s="24"/>
      <c r="G1231" s="24"/>
      <c r="H1231" s="24"/>
      <c r="I1231" s="29"/>
      <c r="J1231" s="26"/>
      <c r="K1231" s="26"/>
      <c r="L1231" s="143"/>
      <c r="M1231" s="143"/>
    </row>
    <row r="1232" ht="18.0" customHeight="1">
      <c r="A1232" s="145"/>
      <c r="B1232" s="146"/>
      <c r="C1232" s="169"/>
      <c r="D1232" s="24"/>
      <c r="E1232" s="24"/>
      <c r="F1232" s="24"/>
      <c r="G1232" s="24"/>
      <c r="H1232" s="24"/>
      <c r="I1232" s="29"/>
      <c r="J1232" s="26"/>
      <c r="K1232" s="26"/>
      <c r="L1232" s="143"/>
      <c r="M1232" s="143"/>
    </row>
    <row r="1233" ht="18.0" customHeight="1">
      <c r="A1233" s="145"/>
      <c r="B1233" s="146"/>
      <c r="C1233" s="169"/>
      <c r="D1233" s="24"/>
      <c r="E1233" s="24"/>
      <c r="F1233" s="24"/>
      <c r="G1233" s="24"/>
      <c r="H1233" s="24"/>
      <c r="I1233" s="29"/>
      <c r="J1233" s="26"/>
      <c r="K1233" s="26"/>
      <c r="L1233" s="143"/>
      <c r="M1233" s="143"/>
    </row>
    <row r="1234" ht="18.0" customHeight="1">
      <c r="A1234" s="145"/>
      <c r="B1234" s="146"/>
      <c r="C1234" s="169"/>
      <c r="D1234" s="24"/>
      <c r="E1234" s="24"/>
      <c r="F1234" s="24"/>
      <c r="G1234" s="24"/>
      <c r="H1234" s="24"/>
      <c r="I1234" s="29"/>
      <c r="J1234" s="26"/>
      <c r="K1234" s="26"/>
      <c r="L1234" s="143"/>
      <c r="M1234" s="143"/>
    </row>
    <row r="1235" ht="18.0" customHeight="1">
      <c r="A1235" s="145"/>
      <c r="B1235" s="146"/>
      <c r="C1235" s="169"/>
      <c r="D1235" s="24"/>
      <c r="E1235" s="24"/>
      <c r="F1235" s="24"/>
      <c r="G1235" s="24"/>
      <c r="H1235" s="24"/>
      <c r="I1235" s="29"/>
      <c r="J1235" s="26"/>
      <c r="K1235" s="26"/>
      <c r="L1235" s="143"/>
      <c r="M1235" s="143"/>
    </row>
    <row r="1236" ht="18.0" customHeight="1">
      <c r="A1236" s="145"/>
      <c r="B1236" s="146"/>
      <c r="C1236" s="169"/>
      <c r="D1236" s="24"/>
      <c r="E1236" s="24"/>
      <c r="F1236" s="24"/>
      <c r="G1236" s="24"/>
      <c r="H1236" s="24"/>
      <c r="I1236" s="29"/>
      <c r="J1236" s="26"/>
      <c r="K1236" s="26"/>
      <c r="L1236" s="143"/>
      <c r="M1236" s="143"/>
    </row>
    <row r="1237" ht="18.0" customHeight="1">
      <c r="A1237" s="145"/>
      <c r="B1237" s="146"/>
      <c r="C1237" s="169"/>
      <c r="D1237" s="24"/>
      <c r="E1237" s="24"/>
      <c r="F1237" s="24"/>
      <c r="G1237" s="24"/>
      <c r="H1237" s="24"/>
      <c r="I1237" s="29"/>
      <c r="J1237" s="26"/>
      <c r="K1237" s="26"/>
      <c r="L1237" s="143"/>
      <c r="M1237" s="143"/>
    </row>
    <row r="1238" ht="18.0" customHeight="1">
      <c r="A1238" s="145"/>
      <c r="B1238" s="146"/>
      <c r="C1238" s="169"/>
      <c r="D1238" s="24"/>
      <c r="E1238" s="24"/>
      <c r="F1238" s="24"/>
      <c r="G1238" s="24"/>
      <c r="H1238" s="24"/>
      <c r="I1238" s="29"/>
      <c r="J1238" s="26"/>
      <c r="K1238" s="26"/>
      <c r="L1238" s="143"/>
      <c r="M1238" s="143"/>
    </row>
    <row r="1239" ht="18.0" customHeight="1">
      <c r="A1239" s="145"/>
      <c r="B1239" s="146"/>
      <c r="C1239" s="169"/>
      <c r="D1239" s="24"/>
      <c r="E1239" s="24"/>
      <c r="F1239" s="24"/>
      <c r="G1239" s="24"/>
      <c r="H1239" s="24"/>
      <c r="I1239" s="29"/>
      <c r="J1239" s="26"/>
      <c r="K1239" s="26"/>
      <c r="L1239" s="143"/>
      <c r="M1239" s="143"/>
    </row>
    <row r="1240" ht="18.0" customHeight="1">
      <c r="A1240" s="145"/>
      <c r="B1240" s="146"/>
      <c r="C1240" s="169"/>
      <c r="D1240" s="24"/>
      <c r="E1240" s="24"/>
      <c r="F1240" s="24"/>
      <c r="G1240" s="24"/>
      <c r="H1240" s="24"/>
      <c r="I1240" s="29"/>
      <c r="J1240" s="26"/>
      <c r="K1240" s="26"/>
      <c r="L1240" s="143"/>
      <c r="M1240" s="143"/>
    </row>
    <row r="1241" ht="18.0" customHeight="1">
      <c r="A1241" s="145"/>
      <c r="B1241" s="146"/>
      <c r="C1241" s="169"/>
      <c r="D1241" s="24"/>
      <c r="E1241" s="24"/>
      <c r="F1241" s="24"/>
      <c r="G1241" s="24"/>
      <c r="H1241" s="24"/>
      <c r="I1241" s="29"/>
      <c r="J1241" s="26"/>
      <c r="K1241" s="26"/>
      <c r="L1241" s="143"/>
      <c r="M1241" s="143"/>
    </row>
    <row r="1242" ht="18.0" customHeight="1">
      <c r="A1242" s="145"/>
      <c r="B1242" s="146"/>
      <c r="C1242" s="169"/>
      <c r="D1242" s="24"/>
      <c r="E1242" s="24"/>
      <c r="F1242" s="24"/>
      <c r="G1242" s="24"/>
      <c r="H1242" s="24"/>
      <c r="I1242" s="29"/>
      <c r="J1242" s="26"/>
      <c r="K1242" s="26"/>
      <c r="L1242" s="143"/>
      <c r="M1242" s="143"/>
    </row>
    <row r="1243" ht="18.0" customHeight="1">
      <c r="A1243" s="145"/>
      <c r="B1243" s="146"/>
      <c r="C1243" s="169"/>
      <c r="D1243" s="24"/>
      <c r="E1243" s="24"/>
      <c r="F1243" s="24"/>
      <c r="G1243" s="24"/>
      <c r="H1243" s="24"/>
      <c r="I1243" s="29"/>
      <c r="J1243" s="26"/>
      <c r="K1243" s="26"/>
      <c r="L1243" s="143"/>
      <c r="M1243" s="143"/>
    </row>
    <row r="1244" ht="18.0" customHeight="1">
      <c r="A1244" s="145"/>
      <c r="B1244" s="146"/>
      <c r="C1244" s="169"/>
      <c r="D1244" s="24"/>
      <c r="E1244" s="24"/>
      <c r="F1244" s="24"/>
      <c r="G1244" s="24"/>
      <c r="H1244" s="24"/>
      <c r="I1244" s="29"/>
      <c r="J1244" s="26"/>
      <c r="K1244" s="26"/>
      <c r="L1244" s="143"/>
      <c r="M1244" s="143"/>
    </row>
    <row r="1245" ht="18.0" customHeight="1">
      <c r="A1245" s="145"/>
      <c r="B1245" s="146"/>
      <c r="C1245" s="169"/>
      <c r="D1245" s="24"/>
      <c r="E1245" s="24"/>
      <c r="F1245" s="24"/>
      <c r="G1245" s="24"/>
      <c r="H1245" s="24"/>
      <c r="I1245" s="29"/>
      <c r="J1245" s="26"/>
      <c r="K1245" s="26"/>
      <c r="L1245" s="143"/>
      <c r="M1245" s="143"/>
    </row>
    <row r="1246" ht="18.0" customHeight="1">
      <c r="A1246" s="145"/>
      <c r="B1246" s="146"/>
      <c r="C1246" s="169"/>
      <c r="D1246" s="24"/>
      <c r="E1246" s="24"/>
      <c r="F1246" s="24"/>
      <c r="G1246" s="24"/>
      <c r="H1246" s="24"/>
      <c r="I1246" s="29"/>
      <c r="J1246" s="26"/>
      <c r="K1246" s="26"/>
      <c r="L1246" s="143"/>
      <c r="M1246" s="143"/>
    </row>
    <row r="1247" ht="18.0" customHeight="1">
      <c r="A1247" s="145"/>
      <c r="B1247" s="146"/>
      <c r="C1247" s="169"/>
      <c r="D1247" s="24"/>
      <c r="E1247" s="24"/>
      <c r="F1247" s="24"/>
      <c r="G1247" s="24"/>
      <c r="H1247" s="24"/>
      <c r="I1247" s="29"/>
      <c r="J1247" s="26"/>
      <c r="K1247" s="26"/>
      <c r="L1247" s="143"/>
      <c r="M1247" s="143"/>
    </row>
    <row r="1248" ht="18.0" customHeight="1">
      <c r="A1248" s="145"/>
      <c r="B1248" s="146"/>
      <c r="C1248" s="169"/>
      <c r="D1248" s="24"/>
      <c r="E1248" s="24"/>
      <c r="F1248" s="24"/>
      <c r="G1248" s="24"/>
      <c r="H1248" s="24"/>
      <c r="I1248" s="29"/>
      <c r="J1248" s="26"/>
      <c r="K1248" s="26"/>
      <c r="L1248" s="143"/>
      <c r="M1248" s="143"/>
    </row>
    <row r="1249" ht="18.0" customHeight="1">
      <c r="A1249" s="145"/>
      <c r="B1249" s="146"/>
      <c r="C1249" s="169"/>
      <c r="D1249" s="24"/>
      <c r="E1249" s="24"/>
      <c r="F1249" s="24"/>
      <c r="G1249" s="24"/>
      <c r="H1249" s="24"/>
      <c r="I1249" s="29"/>
      <c r="J1249" s="26"/>
      <c r="K1249" s="26"/>
      <c r="L1249" s="143"/>
      <c r="M1249" s="143"/>
    </row>
    <row r="1250" ht="18.0" customHeight="1">
      <c r="A1250" s="145"/>
      <c r="B1250" s="146"/>
      <c r="C1250" s="169"/>
      <c r="D1250" s="24"/>
      <c r="E1250" s="24"/>
      <c r="F1250" s="24"/>
      <c r="G1250" s="24"/>
      <c r="H1250" s="24"/>
      <c r="I1250" s="29"/>
      <c r="J1250" s="26"/>
      <c r="K1250" s="26"/>
      <c r="L1250" s="143"/>
      <c r="M1250" s="143"/>
    </row>
    <row r="1251" ht="18.0" customHeight="1">
      <c r="A1251" s="145"/>
      <c r="B1251" s="146"/>
      <c r="C1251" s="169"/>
      <c r="D1251" s="24"/>
      <c r="E1251" s="24"/>
      <c r="F1251" s="24"/>
      <c r="G1251" s="24"/>
      <c r="H1251" s="24"/>
      <c r="I1251" s="29"/>
      <c r="J1251" s="26"/>
      <c r="K1251" s="26"/>
      <c r="L1251" s="143"/>
      <c r="M1251" s="143"/>
    </row>
    <row r="1252" ht="18.0" customHeight="1">
      <c r="A1252" s="145"/>
      <c r="B1252" s="146"/>
      <c r="C1252" s="169"/>
      <c r="D1252" s="24"/>
      <c r="E1252" s="24"/>
      <c r="F1252" s="24"/>
      <c r="G1252" s="24"/>
      <c r="H1252" s="24"/>
      <c r="I1252" s="29"/>
      <c r="J1252" s="26"/>
      <c r="K1252" s="26"/>
      <c r="L1252" s="143"/>
      <c r="M1252" s="143"/>
    </row>
    <row r="1253" ht="18.0" customHeight="1">
      <c r="A1253" s="145"/>
      <c r="B1253" s="146"/>
      <c r="C1253" s="169"/>
      <c r="D1253" s="24"/>
      <c r="E1253" s="24"/>
      <c r="F1253" s="24"/>
      <c r="G1253" s="24"/>
      <c r="H1253" s="24"/>
      <c r="I1253" s="29"/>
      <c r="J1253" s="26"/>
      <c r="K1253" s="26"/>
      <c r="L1253" s="143"/>
      <c r="M1253" s="143"/>
    </row>
    <row r="1254" ht="18.0" customHeight="1">
      <c r="A1254" s="145"/>
      <c r="B1254" s="146"/>
      <c r="C1254" s="169"/>
      <c r="D1254" s="24"/>
      <c r="E1254" s="24"/>
      <c r="F1254" s="24"/>
      <c r="G1254" s="24"/>
      <c r="H1254" s="24"/>
      <c r="I1254" s="29"/>
      <c r="J1254" s="26"/>
      <c r="K1254" s="26"/>
      <c r="L1254" s="143"/>
      <c r="M1254" s="143"/>
    </row>
    <row r="1255" ht="18.0" customHeight="1">
      <c r="A1255" s="145"/>
      <c r="B1255" s="146"/>
      <c r="C1255" s="169"/>
      <c r="D1255" s="24"/>
      <c r="E1255" s="24"/>
      <c r="F1255" s="24"/>
      <c r="G1255" s="51"/>
      <c r="H1255" s="51"/>
      <c r="I1255" s="29"/>
      <c r="J1255" s="26"/>
      <c r="K1255" s="26"/>
      <c r="L1255" s="143"/>
      <c r="M1255" s="143"/>
    </row>
    <row r="1256" ht="18.0" customHeight="1">
      <c r="A1256" s="145"/>
      <c r="B1256" s="146"/>
      <c r="C1256" s="169"/>
      <c r="D1256" s="24"/>
      <c r="E1256" s="24"/>
      <c r="F1256" s="24"/>
      <c r="G1256" s="24"/>
      <c r="H1256" s="24"/>
      <c r="I1256" s="29"/>
      <c r="J1256" s="26"/>
      <c r="K1256" s="26"/>
      <c r="L1256" s="143"/>
      <c r="M1256" s="143"/>
    </row>
    <row r="1257" ht="18.0" customHeight="1">
      <c r="A1257" s="145"/>
      <c r="B1257" s="146"/>
      <c r="C1257" s="169"/>
      <c r="D1257" s="24"/>
      <c r="E1257" s="24"/>
      <c r="F1257" s="24"/>
      <c r="G1257" s="24"/>
      <c r="H1257" s="24"/>
      <c r="I1257" s="29"/>
      <c r="J1257" s="26"/>
      <c r="K1257" s="26"/>
      <c r="L1257" s="143"/>
      <c r="M1257" s="143"/>
    </row>
    <row r="1258" ht="18.0" customHeight="1">
      <c r="A1258" s="145"/>
      <c r="B1258" s="146"/>
      <c r="C1258" s="169"/>
      <c r="D1258" s="24"/>
      <c r="E1258" s="24"/>
      <c r="F1258" s="24"/>
      <c r="G1258" s="24"/>
      <c r="H1258" s="24"/>
      <c r="I1258" s="29"/>
      <c r="J1258" s="26"/>
      <c r="K1258" s="26"/>
      <c r="L1258" s="143"/>
      <c r="M1258" s="143"/>
    </row>
    <row r="1259" ht="18.0" customHeight="1">
      <c r="A1259" s="145"/>
      <c r="B1259" s="146"/>
      <c r="C1259" s="169"/>
      <c r="D1259" s="24"/>
      <c r="E1259" s="24"/>
      <c r="F1259" s="24"/>
      <c r="G1259" s="24"/>
      <c r="H1259" s="24"/>
      <c r="I1259" s="29"/>
      <c r="J1259" s="26"/>
      <c r="K1259" s="26"/>
      <c r="L1259" s="143"/>
      <c r="M1259" s="143"/>
    </row>
    <row r="1260" ht="18.0" customHeight="1">
      <c r="A1260" s="145"/>
      <c r="B1260" s="146"/>
      <c r="C1260" s="169"/>
      <c r="D1260" s="24"/>
      <c r="E1260" s="24"/>
      <c r="F1260" s="24"/>
      <c r="G1260" s="24"/>
      <c r="H1260" s="24"/>
      <c r="I1260" s="29"/>
      <c r="J1260" s="26"/>
      <c r="K1260" s="26"/>
      <c r="L1260" s="143"/>
      <c r="M1260" s="143"/>
    </row>
    <row r="1261" ht="18.0" customHeight="1">
      <c r="A1261" s="145"/>
      <c r="B1261" s="146"/>
      <c r="C1261" s="169"/>
      <c r="D1261" s="24"/>
      <c r="E1261" s="24"/>
      <c r="F1261" s="24"/>
      <c r="G1261" s="51"/>
      <c r="H1261" s="51"/>
      <c r="I1261" s="25"/>
      <c r="J1261" s="26"/>
      <c r="K1261" s="26"/>
      <c r="L1261" s="143"/>
      <c r="M1261" s="143"/>
    </row>
    <row r="1262" ht="18.0" customHeight="1">
      <c r="A1262" s="145"/>
      <c r="B1262" s="146"/>
      <c r="C1262" s="169"/>
      <c r="D1262" s="24"/>
      <c r="E1262" s="24"/>
      <c r="F1262" s="24"/>
      <c r="G1262" s="24"/>
      <c r="H1262" s="24"/>
      <c r="I1262" s="29"/>
      <c r="J1262" s="26"/>
      <c r="K1262" s="26"/>
      <c r="L1262" s="143"/>
      <c r="M1262" s="143"/>
    </row>
    <row r="1263" ht="18.0" customHeight="1">
      <c r="A1263" s="145"/>
      <c r="B1263" s="146"/>
      <c r="C1263" s="169"/>
      <c r="D1263" s="24"/>
      <c r="E1263" s="24"/>
      <c r="F1263" s="24"/>
      <c r="G1263" s="24"/>
      <c r="H1263" s="24"/>
      <c r="I1263" s="29"/>
      <c r="J1263" s="26"/>
      <c r="K1263" s="26"/>
      <c r="L1263" s="143"/>
      <c r="M1263" s="143"/>
    </row>
    <row r="1264" ht="18.0" customHeight="1">
      <c r="A1264" s="145"/>
      <c r="B1264" s="146"/>
      <c r="C1264" s="169"/>
      <c r="D1264" s="24"/>
      <c r="E1264" s="24"/>
      <c r="F1264" s="24"/>
      <c r="G1264" s="24"/>
      <c r="H1264" s="24"/>
      <c r="I1264" s="25"/>
      <c r="J1264" s="26"/>
      <c r="K1264" s="26"/>
      <c r="L1264" s="143"/>
      <c r="M1264" s="143"/>
    </row>
    <row r="1265" ht="18.0" customHeight="1">
      <c r="A1265" s="145"/>
      <c r="B1265" s="146"/>
      <c r="C1265" s="169"/>
      <c r="D1265" s="24"/>
      <c r="E1265" s="24"/>
      <c r="F1265" s="24"/>
      <c r="G1265" s="24"/>
      <c r="H1265" s="24"/>
      <c r="I1265" s="29"/>
      <c r="J1265" s="26"/>
      <c r="K1265" s="26"/>
      <c r="L1265" s="143"/>
      <c r="M1265" s="143"/>
    </row>
    <row r="1266" ht="18.0" customHeight="1">
      <c r="A1266" s="145"/>
      <c r="B1266" s="146"/>
      <c r="C1266" s="169"/>
      <c r="D1266" s="24"/>
      <c r="E1266" s="24"/>
      <c r="F1266" s="24"/>
      <c r="G1266" s="24"/>
      <c r="H1266" s="24"/>
      <c r="I1266" s="29"/>
      <c r="J1266" s="26"/>
      <c r="K1266" s="26"/>
      <c r="L1266" s="143"/>
      <c r="M1266" s="143"/>
    </row>
    <row r="1267" ht="18.0" customHeight="1">
      <c r="A1267" s="145"/>
      <c r="B1267" s="146"/>
      <c r="C1267" s="169"/>
      <c r="D1267" s="24"/>
      <c r="E1267" s="24"/>
      <c r="F1267" s="24"/>
      <c r="G1267" s="24"/>
      <c r="H1267" s="24"/>
      <c r="I1267" s="29"/>
      <c r="J1267" s="26"/>
      <c r="K1267" s="26"/>
      <c r="L1267" s="143"/>
      <c r="M1267" s="143"/>
    </row>
    <row r="1268" ht="18.0" customHeight="1">
      <c r="A1268" s="145"/>
      <c r="B1268" s="146"/>
      <c r="C1268" s="169"/>
      <c r="D1268" s="24"/>
      <c r="E1268" s="24"/>
      <c r="F1268" s="24"/>
      <c r="G1268" s="24"/>
      <c r="H1268" s="24"/>
      <c r="I1268" s="25"/>
      <c r="J1268" s="26"/>
      <c r="K1268" s="26"/>
      <c r="L1268" s="143"/>
      <c r="M1268" s="143"/>
    </row>
    <row r="1269" ht="18.0" customHeight="1">
      <c r="A1269" s="145"/>
      <c r="B1269" s="146"/>
      <c r="C1269" s="169"/>
      <c r="D1269" s="24"/>
      <c r="E1269" s="24"/>
      <c r="F1269" s="24"/>
      <c r="G1269" s="24"/>
      <c r="H1269" s="24"/>
      <c r="I1269" s="29"/>
      <c r="J1269" s="26"/>
      <c r="K1269" s="26"/>
      <c r="L1269" s="143"/>
      <c r="M1269" s="143"/>
    </row>
    <row r="1270" ht="18.0" customHeight="1">
      <c r="A1270" s="145"/>
      <c r="B1270" s="146"/>
      <c r="C1270" s="169"/>
      <c r="D1270" s="24"/>
      <c r="E1270" s="24"/>
      <c r="F1270" s="24"/>
      <c r="G1270" s="24"/>
      <c r="H1270" s="24"/>
      <c r="I1270" s="29"/>
      <c r="J1270" s="26"/>
      <c r="K1270" s="26"/>
      <c r="L1270" s="143"/>
      <c r="M1270" s="143"/>
    </row>
    <row r="1271" ht="18.0" customHeight="1">
      <c r="A1271" s="145"/>
      <c r="B1271" s="146"/>
      <c r="C1271" s="169"/>
      <c r="D1271" s="24"/>
      <c r="E1271" s="24"/>
      <c r="F1271" s="24"/>
      <c r="G1271" s="24"/>
      <c r="H1271" s="24"/>
      <c r="I1271" s="29"/>
      <c r="J1271" s="26"/>
      <c r="K1271" s="26"/>
      <c r="L1271" s="143"/>
      <c r="M1271" s="143"/>
    </row>
    <row r="1272" ht="18.0" customHeight="1">
      <c r="A1272" s="145"/>
      <c r="B1272" s="146"/>
      <c r="C1272" s="169"/>
      <c r="D1272" s="24"/>
      <c r="E1272" s="24"/>
      <c r="F1272" s="24"/>
      <c r="G1272" s="51"/>
      <c r="H1272" s="51"/>
      <c r="I1272" s="29"/>
      <c r="J1272" s="26"/>
      <c r="K1272" s="26"/>
      <c r="L1272" s="143"/>
      <c r="M1272" s="143"/>
    </row>
    <row r="1273" ht="18.0" customHeight="1">
      <c r="A1273" s="145"/>
      <c r="B1273" s="146"/>
      <c r="C1273" s="177"/>
      <c r="D1273" s="24"/>
      <c r="E1273" s="24"/>
      <c r="F1273" s="24"/>
      <c r="G1273" s="51"/>
      <c r="H1273" s="51"/>
      <c r="I1273" s="25"/>
      <c r="J1273" s="26"/>
      <c r="K1273" s="26"/>
      <c r="L1273" s="143"/>
      <c r="M1273" s="143"/>
    </row>
    <row r="1274" ht="18.0" customHeight="1">
      <c r="A1274" s="145"/>
      <c r="B1274" s="146"/>
      <c r="C1274" s="177"/>
      <c r="D1274" s="24"/>
      <c r="E1274" s="24"/>
      <c r="F1274" s="24"/>
      <c r="G1274" s="24"/>
      <c r="H1274" s="24"/>
      <c r="I1274" s="29"/>
      <c r="J1274" s="26"/>
      <c r="K1274" s="26"/>
      <c r="L1274" s="143"/>
      <c r="M1274" s="143"/>
    </row>
    <row r="1275" ht="18.0" customHeight="1">
      <c r="A1275" s="145"/>
      <c r="B1275" s="145"/>
      <c r="C1275" s="177"/>
      <c r="D1275" s="24"/>
      <c r="E1275" s="24"/>
      <c r="F1275" s="24"/>
      <c r="G1275" s="24"/>
      <c r="H1275" s="24"/>
      <c r="I1275" s="29"/>
      <c r="J1275" s="26"/>
      <c r="K1275" s="26"/>
      <c r="L1275" s="143"/>
      <c r="M1275" s="143"/>
    </row>
    <row r="1276" ht="18.0" customHeight="1">
      <c r="A1276" s="145"/>
      <c r="B1276" s="145"/>
      <c r="C1276" s="177"/>
      <c r="D1276" s="24"/>
      <c r="E1276" s="24"/>
      <c r="F1276" s="24"/>
      <c r="G1276" s="24"/>
      <c r="H1276" s="24"/>
      <c r="I1276" s="29"/>
      <c r="J1276" s="26"/>
      <c r="K1276" s="26"/>
      <c r="L1276" s="143"/>
      <c r="M1276" s="143"/>
    </row>
    <row r="1277" ht="18.0" customHeight="1">
      <c r="A1277" s="145"/>
      <c r="B1277" s="145"/>
      <c r="C1277" s="177"/>
      <c r="D1277" s="24"/>
      <c r="E1277" s="24"/>
      <c r="F1277" s="24"/>
      <c r="G1277" s="24"/>
      <c r="H1277" s="24"/>
      <c r="I1277" s="29"/>
      <c r="J1277" s="26"/>
      <c r="K1277" s="26"/>
      <c r="L1277" s="143"/>
      <c r="M1277" s="143"/>
    </row>
    <row r="1278" ht="18.0" customHeight="1">
      <c r="A1278" s="145"/>
      <c r="B1278" s="145"/>
      <c r="C1278" s="177"/>
      <c r="D1278" s="24"/>
      <c r="E1278" s="24"/>
      <c r="F1278" s="24"/>
      <c r="G1278" s="24"/>
      <c r="H1278" s="24"/>
      <c r="I1278" s="25"/>
      <c r="J1278" s="26"/>
      <c r="K1278" s="26"/>
      <c r="L1278" s="143"/>
      <c r="M1278" s="143"/>
    </row>
    <row r="1279" ht="18.0" customHeight="1">
      <c r="A1279" s="145"/>
      <c r="B1279" s="145"/>
      <c r="C1279" s="177"/>
      <c r="D1279" s="24"/>
      <c r="E1279" s="24"/>
      <c r="F1279" s="24"/>
      <c r="G1279" s="24"/>
      <c r="H1279" s="24"/>
      <c r="I1279" s="25"/>
      <c r="J1279" s="26"/>
      <c r="K1279" s="26"/>
      <c r="L1279" s="143"/>
      <c r="M1279" s="143"/>
    </row>
    <row r="1280" ht="18.0" customHeight="1">
      <c r="A1280" s="145"/>
      <c r="B1280" s="146"/>
      <c r="C1280" s="177"/>
      <c r="D1280" s="24"/>
      <c r="E1280" s="24"/>
      <c r="F1280" s="24"/>
      <c r="G1280" s="24"/>
      <c r="H1280" s="24"/>
      <c r="I1280" s="29"/>
      <c r="J1280" s="26"/>
      <c r="K1280" s="26"/>
      <c r="L1280" s="143"/>
      <c r="M1280" s="143"/>
    </row>
    <row r="1281" ht="18.0" customHeight="1">
      <c r="A1281" s="145"/>
      <c r="B1281" s="146"/>
      <c r="C1281" s="177"/>
      <c r="D1281" s="24"/>
      <c r="E1281" s="24"/>
      <c r="F1281" s="24"/>
      <c r="G1281" s="24"/>
      <c r="H1281" s="24"/>
      <c r="I1281" s="29"/>
      <c r="J1281" s="26"/>
      <c r="K1281" s="26"/>
      <c r="L1281" s="143"/>
      <c r="M1281" s="143"/>
    </row>
    <row r="1282" ht="18.0" customHeight="1">
      <c r="A1282" s="145"/>
      <c r="B1282" s="146"/>
      <c r="C1282" s="169"/>
      <c r="D1282" s="24"/>
      <c r="E1282" s="24"/>
      <c r="F1282" s="24"/>
      <c r="G1282" s="51"/>
      <c r="H1282" s="51"/>
      <c r="I1282" s="25"/>
      <c r="J1282" s="26"/>
      <c r="K1282" s="26"/>
      <c r="L1282" s="143"/>
      <c r="M1282" s="143"/>
    </row>
    <row r="1283" ht="18.0" customHeight="1">
      <c r="A1283" s="145"/>
      <c r="B1283" s="146"/>
      <c r="C1283" s="169"/>
      <c r="D1283" s="24"/>
      <c r="E1283" s="24"/>
      <c r="F1283" s="24"/>
      <c r="G1283" s="51"/>
      <c r="H1283" s="51"/>
      <c r="I1283" s="25"/>
      <c r="J1283" s="26"/>
      <c r="K1283" s="26"/>
      <c r="L1283" s="143"/>
      <c r="M1283" s="143"/>
    </row>
    <row r="1284" ht="18.0" customHeight="1">
      <c r="A1284" s="145"/>
      <c r="B1284" s="146"/>
      <c r="C1284" s="169"/>
      <c r="D1284" s="24"/>
      <c r="E1284" s="24"/>
      <c r="F1284" s="24"/>
      <c r="G1284" s="51"/>
      <c r="H1284" s="51"/>
      <c r="I1284" s="25"/>
      <c r="J1284" s="26"/>
      <c r="K1284" s="26"/>
      <c r="L1284" s="143"/>
      <c r="M1284" s="143"/>
    </row>
    <row r="1285" ht="18.0" customHeight="1">
      <c r="A1285" s="145"/>
      <c r="B1285" s="146"/>
      <c r="C1285" s="169"/>
      <c r="D1285" s="24"/>
      <c r="E1285" s="24"/>
      <c r="F1285" s="24"/>
      <c r="G1285" s="51"/>
      <c r="H1285" s="51"/>
      <c r="I1285" s="25"/>
      <c r="J1285" s="26"/>
      <c r="K1285" s="26"/>
      <c r="L1285" s="143"/>
      <c r="M1285" s="143"/>
    </row>
    <row r="1286" ht="18.0" customHeight="1">
      <c r="A1286" s="145"/>
      <c r="B1286" s="146"/>
      <c r="C1286" s="169"/>
      <c r="D1286" s="24"/>
      <c r="E1286" s="24"/>
      <c r="F1286" s="24"/>
      <c r="G1286" s="24"/>
      <c r="H1286" s="24"/>
      <c r="I1286" s="29"/>
      <c r="J1286" s="26"/>
      <c r="K1286" s="26"/>
      <c r="L1286" s="143"/>
      <c r="M1286" s="143"/>
    </row>
    <row r="1287" ht="18.0" customHeight="1">
      <c r="A1287" s="145"/>
      <c r="B1287" s="146"/>
      <c r="C1287" s="169"/>
      <c r="D1287" s="24"/>
      <c r="E1287" s="24"/>
      <c r="F1287" s="24"/>
      <c r="G1287" s="51"/>
      <c r="H1287" s="51"/>
      <c r="I1287" s="25"/>
      <c r="J1287" s="26"/>
      <c r="K1287" s="26"/>
      <c r="L1287" s="143"/>
      <c r="M1287" s="143"/>
    </row>
    <row r="1288" ht="18.0" customHeight="1">
      <c r="A1288" s="145"/>
      <c r="B1288" s="146"/>
      <c r="C1288" s="169"/>
      <c r="D1288" s="24"/>
      <c r="E1288" s="24"/>
      <c r="F1288" s="24"/>
      <c r="G1288" s="51"/>
      <c r="H1288" s="51"/>
      <c r="I1288" s="25"/>
      <c r="J1288" s="26"/>
      <c r="K1288" s="26"/>
      <c r="L1288" s="143"/>
      <c r="M1288" s="143"/>
    </row>
    <row r="1289" ht="18.0" customHeight="1">
      <c r="A1289" s="145"/>
      <c r="B1289" s="146"/>
      <c r="C1289" s="169"/>
      <c r="D1289" s="24"/>
      <c r="E1289" s="24"/>
      <c r="F1289" s="24"/>
      <c r="G1289" s="51"/>
      <c r="H1289" s="51"/>
      <c r="I1289" s="25"/>
      <c r="J1289" s="26"/>
      <c r="K1289" s="26"/>
      <c r="L1289" s="143"/>
      <c r="M1289" s="143"/>
    </row>
    <row r="1290" ht="18.0" customHeight="1">
      <c r="A1290" s="145"/>
      <c r="B1290" s="146"/>
      <c r="C1290" s="169"/>
      <c r="D1290" s="24"/>
      <c r="E1290" s="24"/>
      <c r="F1290" s="24"/>
      <c r="G1290" s="51"/>
      <c r="H1290" s="51"/>
      <c r="I1290" s="25"/>
      <c r="J1290" s="26"/>
      <c r="K1290" s="26"/>
      <c r="L1290" s="143"/>
      <c r="M1290" s="143"/>
    </row>
    <row r="1291" ht="18.0" customHeight="1">
      <c r="A1291" s="145"/>
      <c r="B1291" s="146"/>
      <c r="C1291" s="169"/>
      <c r="D1291" s="24"/>
      <c r="E1291" s="24"/>
      <c r="F1291" s="24"/>
      <c r="G1291" s="24"/>
      <c r="H1291" s="24"/>
      <c r="I1291" s="29"/>
      <c r="J1291" s="26"/>
      <c r="K1291" s="26"/>
      <c r="L1291" s="143"/>
      <c r="M1291" s="143"/>
    </row>
    <row r="1292" ht="18.0" customHeight="1">
      <c r="A1292" s="145"/>
      <c r="B1292" s="146"/>
      <c r="C1292" s="169"/>
      <c r="D1292" s="24"/>
      <c r="E1292" s="24"/>
      <c r="F1292" s="24"/>
      <c r="G1292" s="51"/>
      <c r="H1292" s="51"/>
      <c r="I1292" s="25"/>
      <c r="J1292" s="26"/>
      <c r="K1292" s="26"/>
      <c r="L1292" s="143"/>
      <c r="M1292" s="143"/>
    </row>
    <row r="1293" ht="18.0" customHeight="1">
      <c r="A1293" s="145"/>
      <c r="B1293" s="146"/>
      <c r="C1293" s="169"/>
      <c r="D1293" s="24"/>
      <c r="E1293" s="24"/>
      <c r="F1293" s="24"/>
      <c r="G1293" s="51"/>
      <c r="H1293" s="51"/>
      <c r="I1293" s="25"/>
      <c r="J1293" s="26"/>
      <c r="K1293" s="26"/>
      <c r="L1293" s="143"/>
      <c r="M1293" s="143"/>
    </row>
    <row r="1294" ht="18.0" customHeight="1">
      <c r="A1294" s="145"/>
      <c r="B1294" s="146"/>
      <c r="C1294" s="169"/>
      <c r="D1294" s="24"/>
      <c r="E1294" s="24"/>
      <c r="F1294" s="24"/>
      <c r="G1294" s="51"/>
      <c r="H1294" s="51"/>
      <c r="I1294" s="25"/>
      <c r="J1294" s="26"/>
      <c r="K1294" s="26"/>
      <c r="L1294" s="143"/>
      <c r="M1294" s="143"/>
    </row>
    <row r="1295" ht="18.0" customHeight="1">
      <c r="A1295" s="145"/>
      <c r="B1295" s="146"/>
      <c r="C1295" s="169"/>
      <c r="D1295" s="24"/>
      <c r="E1295" s="24"/>
      <c r="F1295" s="24"/>
      <c r="G1295" s="24"/>
      <c r="H1295" s="24"/>
      <c r="I1295" s="25"/>
      <c r="J1295" s="26"/>
      <c r="K1295" s="26"/>
      <c r="L1295" s="143"/>
      <c r="M1295" s="143"/>
    </row>
    <row r="1296" ht="18.0" customHeight="1">
      <c r="A1296" s="145"/>
      <c r="B1296" s="146"/>
      <c r="C1296" s="169"/>
      <c r="D1296" s="24"/>
      <c r="E1296" s="24"/>
      <c r="F1296" s="24"/>
      <c r="G1296" s="24"/>
      <c r="H1296" s="24"/>
      <c r="I1296" s="29"/>
      <c r="J1296" s="26"/>
      <c r="K1296" s="26"/>
      <c r="L1296" s="143"/>
      <c r="M1296" s="143"/>
    </row>
    <row r="1297" ht="18.0" customHeight="1">
      <c r="A1297" s="145"/>
      <c r="B1297" s="146"/>
      <c r="C1297" s="169"/>
      <c r="D1297" s="24"/>
      <c r="E1297" s="24"/>
      <c r="F1297" s="24"/>
      <c r="G1297" s="24"/>
      <c r="H1297" s="24"/>
      <c r="I1297" s="29"/>
      <c r="J1297" s="26"/>
      <c r="K1297" s="26"/>
      <c r="L1297" s="143"/>
      <c r="M1297" s="143"/>
    </row>
    <row r="1298" ht="18.0" customHeight="1">
      <c r="A1298" s="145"/>
      <c r="B1298" s="146"/>
      <c r="C1298" s="169"/>
      <c r="D1298" s="24"/>
      <c r="E1298" s="24"/>
      <c r="F1298" s="24"/>
      <c r="G1298" s="24"/>
      <c r="H1298" s="24"/>
      <c r="I1298" s="29"/>
      <c r="J1298" s="26"/>
      <c r="K1298" s="26"/>
      <c r="L1298" s="143"/>
      <c r="M1298" s="143"/>
    </row>
    <row r="1299" ht="18.0" customHeight="1">
      <c r="A1299" s="145"/>
      <c r="B1299" s="146"/>
      <c r="C1299" s="169"/>
      <c r="D1299" s="24"/>
      <c r="E1299" s="24"/>
      <c r="F1299" s="24"/>
      <c r="G1299" s="51"/>
      <c r="H1299" s="51"/>
      <c r="I1299" s="25"/>
      <c r="J1299" s="26"/>
      <c r="K1299" s="26"/>
      <c r="L1299" s="143"/>
      <c r="M1299" s="143"/>
    </row>
    <row r="1300" ht="18.0" customHeight="1">
      <c r="A1300" s="145"/>
      <c r="B1300" s="146"/>
      <c r="C1300" s="169"/>
      <c r="D1300" s="24"/>
      <c r="E1300" s="24"/>
      <c r="F1300" s="24"/>
      <c r="G1300" s="51"/>
      <c r="H1300" s="51"/>
      <c r="I1300" s="25"/>
      <c r="J1300" s="26"/>
      <c r="K1300" s="26"/>
      <c r="L1300" s="143"/>
      <c r="M1300" s="143"/>
    </row>
    <row r="1301" ht="18.0" customHeight="1">
      <c r="A1301" s="145"/>
      <c r="B1301" s="146"/>
      <c r="C1301" s="169"/>
      <c r="D1301" s="24"/>
      <c r="E1301" s="24"/>
      <c r="F1301" s="24"/>
      <c r="G1301" s="24"/>
      <c r="H1301" s="24"/>
      <c r="I1301" s="29"/>
      <c r="J1301" s="26"/>
      <c r="K1301" s="26"/>
      <c r="L1301" s="143"/>
      <c r="M1301" s="143"/>
    </row>
    <row r="1302" ht="18.0" customHeight="1">
      <c r="A1302" s="145"/>
      <c r="B1302" s="146"/>
      <c r="C1302" s="169"/>
      <c r="D1302" s="24"/>
      <c r="E1302" s="24"/>
      <c r="F1302" s="24"/>
      <c r="G1302" s="51"/>
      <c r="H1302" s="51"/>
      <c r="I1302" s="29"/>
      <c r="J1302" s="26"/>
      <c r="K1302" s="26"/>
      <c r="L1302" s="143"/>
      <c r="M1302" s="143"/>
    </row>
    <row r="1303" ht="18.0" customHeight="1">
      <c r="A1303" s="145"/>
      <c r="B1303" s="146"/>
      <c r="C1303" s="169"/>
      <c r="D1303" s="24"/>
      <c r="E1303" s="24"/>
      <c r="F1303" s="24"/>
      <c r="G1303" s="51"/>
      <c r="H1303" s="51"/>
      <c r="I1303" s="25"/>
      <c r="J1303" s="26"/>
      <c r="K1303" s="26"/>
      <c r="L1303" s="143"/>
      <c r="M1303" s="143"/>
    </row>
    <row r="1304" ht="18.0" customHeight="1">
      <c r="A1304" s="145"/>
      <c r="B1304" s="146"/>
      <c r="C1304" s="169"/>
      <c r="D1304" s="24"/>
      <c r="E1304" s="24"/>
      <c r="F1304" s="24"/>
      <c r="G1304" s="51"/>
      <c r="H1304" s="51"/>
      <c r="I1304" s="25"/>
      <c r="J1304" s="26"/>
      <c r="K1304" s="26"/>
      <c r="L1304" s="143"/>
      <c r="M1304" s="143"/>
    </row>
    <row r="1305" ht="18.0" customHeight="1">
      <c r="A1305" s="145"/>
      <c r="B1305" s="146"/>
      <c r="C1305" s="169"/>
      <c r="D1305" s="24"/>
      <c r="E1305" s="24"/>
      <c r="F1305" s="24"/>
      <c r="G1305" s="51"/>
      <c r="H1305" s="51"/>
      <c r="I1305" s="25"/>
      <c r="J1305" s="26"/>
      <c r="K1305" s="26"/>
      <c r="L1305" s="143"/>
      <c r="M1305" s="143"/>
    </row>
    <row r="1306" ht="18.0" customHeight="1">
      <c r="A1306" s="145"/>
      <c r="B1306" s="146"/>
      <c r="C1306" s="169"/>
      <c r="D1306" s="24"/>
      <c r="E1306" s="24"/>
      <c r="F1306" s="24"/>
      <c r="G1306" s="24"/>
      <c r="H1306" s="24"/>
      <c r="I1306" s="25"/>
      <c r="J1306" s="26"/>
      <c r="K1306" s="26"/>
      <c r="L1306" s="143"/>
      <c r="M1306" s="143"/>
    </row>
    <row r="1307" ht="18.0" customHeight="1">
      <c r="A1307" s="145"/>
      <c r="B1307" s="146"/>
      <c r="C1307" s="169"/>
      <c r="D1307" s="24"/>
      <c r="E1307" s="24"/>
      <c r="F1307" s="24"/>
      <c r="G1307" s="24"/>
      <c r="H1307" s="24"/>
      <c r="I1307" s="25"/>
      <c r="J1307" s="26"/>
      <c r="K1307" s="26"/>
      <c r="L1307" s="143"/>
      <c r="M1307" s="143"/>
    </row>
    <row r="1308" ht="18.0" customHeight="1">
      <c r="A1308" s="145"/>
      <c r="B1308" s="146"/>
      <c r="C1308" s="169"/>
      <c r="D1308" s="24"/>
      <c r="E1308" s="24"/>
      <c r="F1308" s="24"/>
      <c r="G1308" s="51"/>
      <c r="H1308" s="51"/>
      <c r="I1308" s="25"/>
      <c r="J1308" s="26"/>
      <c r="K1308" s="26"/>
      <c r="L1308" s="143"/>
      <c r="M1308" s="143"/>
    </row>
    <row r="1309" ht="18.0" customHeight="1">
      <c r="A1309" s="145"/>
      <c r="B1309" s="146"/>
      <c r="C1309" s="169"/>
      <c r="D1309" s="24"/>
      <c r="E1309" s="24"/>
      <c r="F1309" s="24"/>
      <c r="G1309" s="24"/>
      <c r="H1309" s="24"/>
      <c r="I1309" s="29"/>
      <c r="J1309" s="26"/>
      <c r="K1309" s="26"/>
      <c r="L1309" s="143"/>
      <c r="M1309" s="143"/>
    </row>
    <row r="1310" ht="18.0" customHeight="1">
      <c r="A1310" s="145"/>
      <c r="B1310" s="146"/>
      <c r="C1310" s="169"/>
      <c r="D1310" s="24"/>
      <c r="E1310" s="24"/>
      <c r="F1310" s="24"/>
      <c r="G1310" s="51"/>
      <c r="H1310" s="51"/>
      <c r="I1310" s="25"/>
      <c r="J1310" s="26"/>
      <c r="K1310" s="26"/>
      <c r="L1310" s="143"/>
      <c r="M1310" s="143"/>
    </row>
    <row r="1311" ht="18.0" customHeight="1">
      <c r="A1311" s="145"/>
      <c r="B1311" s="146"/>
      <c r="C1311" s="169"/>
      <c r="D1311" s="24"/>
      <c r="E1311" s="24"/>
      <c r="F1311" s="24"/>
      <c r="G1311" s="51"/>
      <c r="H1311" s="51"/>
      <c r="I1311" s="29"/>
      <c r="J1311" s="26"/>
      <c r="K1311" s="26"/>
      <c r="L1311" s="143"/>
      <c r="M1311" s="143"/>
    </row>
    <row r="1312" ht="18.0" customHeight="1">
      <c r="A1312" s="145"/>
      <c r="B1312" s="146"/>
      <c r="C1312" s="169"/>
      <c r="D1312" s="24"/>
      <c r="E1312" s="24"/>
      <c r="F1312" s="24"/>
      <c r="G1312" s="24"/>
      <c r="H1312" s="24"/>
      <c r="I1312" s="25"/>
      <c r="J1312" s="26"/>
      <c r="K1312" s="26"/>
      <c r="L1312" s="143"/>
      <c r="M1312" s="143"/>
    </row>
    <row r="1313" ht="18.0" customHeight="1">
      <c r="A1313" s="145"/>
      <c r="B1313" s="146"/>
      <c r="C1313" s="169"/>
      <c r="D1313" s="24"/>
      <c r="E1313" s="24"/>
      <c r="F1313" s="24"/>
      <c r="G1313" s="24"/>
      <c r="H1313" s="24"/>
      <c r="I1313" s="25"/>
      <c r="J1313" s="26"/>
      <c r="K1313" s="26"/>
      <c r="L1313" s="143"/>
      <c r="M1313" s="143"/>
    </row>
    <row r="1314" ht="18.0" customHeight="1">
      <c r="A1314" s="145"/>
      <c r="B1314" s="146"/>
      <c r="C1314" s="169"/>
      <c r="D1314" s="24"/>
      <c r="E1314" s="24"/>
      <c r="F1314" s="24"/>
      <c r="G1314" s="51"/>
      <c r="H1314" s="51"/>
      <c r="I1314" s="25"/>
      <c r="J1314" s="26"/>
      <c r="K1314" s="26"/>
      <c r="L1314" s="143"/>
      <c r="M1314" s="143"/>
    </row>
    <row r="1315" ht="18.0" customHeight="1">
      <c r="A1315" s="145"/>
      <c r="B1315" s="146"/>
      <c r="C1315" s="169"/>
      <c r="D1315" s="24"/>
      <c r="E1315" s="24"/>
      <c r="F1315" s="24"/>
      <c r="G1315" s="51"/>
      <c r="H1315" s="51"/>
      <c r="I1315" s="25"/>
      <c r="J1315" s="26"/>
      <c r="K1315" s="26"/>
      <c r="L1315" s="143"/>
      <c r="M1315" s="143"/>
    </row>
    <row r="1316" ht="18.0" customHeight="1">
      <c r="A1316" s="145"/>
      <c r="B1316" s="146"/>
      <c r="C1316" s="169"/>
      <c r="D1316" s="24"/>
      <c r="E1316" s="24"/>
      <c r="F1316" s="24"/>
      <c r="G1316" s="51"/>
      <c r="H1316" s="51"/>
      <c r="I1316" s="25"/>
      <c r="J1316" s="26"/>
      <c r="K1316" s="26"/>
      <c r="L1316" s="143"/>
      <c r="M1316" s="143"/>
    </row>
    <row r="1317" ht="18.0" customHeight="1">
      <c r="A1317" s="145"/>
      <c r="B1317" s="146"/>
      <c r="C1317" s="169"/>
      <c r="D1317" s="24"/>
      <c r="E1317" s="24"/>
      <c r="F1317" s="24"/>
      <c r="G1317" s="51"/>
      <c r="H1317" s="51"/>
      <c r="I1317" s="25"/>
      <c r="J1317" s="26"/>
      <c r="K1317" s="26"/>
      <c r="L1317" s="143"/>
      <c r="M1317" s="143"/>
    </row>
    <row r="1318" ht="18.0" customHeight="1">
      <c r="A1318" s="145"/>
      <c r="B1318" s="146"/>
      <c r="C1318" s="169"/>
      <c r="D1318" s="24"/>
      <c r="E1318" s="24"/>
      <c r="F1318" s="24"/>
      <c r="G1318" s="24"/>
      <c r="H1318" s="24"/>
      <c r="I1318" s="29"/>
      <c r="J1318" s="26"/>
      <c r="K1318" s="26"/>
      <c r="L1318" s="143"/>
      <c r="M1318" s="143"/>
    </row>
    <row r="1319" ht="18.0" customHeight="1">
      <c r="A1319" s="145"/>
      <c r="B1319" s="146"/>
      <c r="C1319" s="169"/>
      <c r="D1319" s="24"/>
      <c r="E1319" s="24"/>
      <c r="F1319" s="24"/>
      <c r="G1319" s="24"/>
      <c r="H1319" s="24"/>
      <c r="I1319" s="29"/>
      <c r="J1319" s="26"/>
      <c r="K1319" s="26"/>
      <c r="L1319" s="143"/>
      <c r="M1319" s="143"/>
    </row>
    <row r="1320" ht="18.0" customHeight="1">
      <c r="A1320" s="145"/>
      <c r="B1320" s="146"/>
      <c r="C1320" s="169"/>
      <c r="D1320" s="24"/>
      <c r="E1320" s="24"/>
      <c r="F1320" s="24"/>
      <c r="G1320" s="24"/>
      <c r="H1320" s="24"/>
      <c r="I1320" s="29"/>
      <c r="J1320" s="26"/>
      <c r="K1320" s="26"/>
      <c r="L1320" s="143"/>
      <c r="M1320" s="143"/>
    </row>
    <row r="1321" ht="18.0" customHeight="1">
      <c r="A1321" s="145"/>
      <c r="B1321" s="146"/>
      <c r="C1321" s="169"/>
      <c r="D1321" s="24"/>
      <c r="E1321" s="24"/>
      <c r="F1321" s="24"/>
      <c r="G1321" s="24"/>
      <c r="H1321" s="24"/>
      <c r="I1321" s="29"/>
      <c r="J1321" s="26"/>
      <c r="K1321" s="26"/>
      <c r="L1321" s="143"/>
      <c r="M1321" s="143"/>
    </row>
    <row r="1322" ht="18.0" customHeight="1">
      <c r="A1322" s="145"/>
      <c r="B1322" s="146"/>
      <c r="C1322" s="169"/>
      <c r="D1322" s="24"/>
      <c r="E1322" s="24"/>
      <c r="F1322" s="24"/>
      <c r="G1322" s="51"/>
      <c r="H1322" s="51"/>
      <c r="I1322" s="25"/>
      <c r="J1322" s="26"/>
      <c r="K1322" s="26"/>
      <c r="L1322" s="143"/>
      <c r="M1322" s="143"/>
    </row>
    <row r="1323" ht="18.0" customHeight="1">
      <c r="A1323" s="145"/>
      <c r="B1323" s="146"/>
      <c r="C1323" s="169"/>
      <c r="D1323" s="24"/>
      <c r="E1323" s="24"/>
      <c r="F1323" s="24"/>
      <c r="G1323" s="51"/>
      <c r="H1323" s="51"/>
      <c r="I1323" s="25"/>
      <c r="J1323" s="26"/>
      <c r="K1323" s="26"/>
      <c r="L1323" s="143"/>
      <c r="M1323" s="143"/>
    </row>
    <row r="1324" ht="18.0" customHeight="1">
      <c r="A1324" s="145"/>
      <c r="B1324" s="146"/>
      <c r="C1324" s="169"/>
      <c r="D1324" s="24"/>
      <c r="E1324" s="24"/>
      <c r="F1324" s="24"/>
      <c r="G1324" s="51"/>
      <c r="H1324" s="51"/>
      <c r="I1324" s="25"/>
      <c r="J1324" s="26"/>
      <c r="K1324" s="26"/>
      <c r="L1324" s="143"/>
      <c r="M1324" s="143"/>
    </row>
    <row r="1325" ht="18.0" customHeight="1">
      <c r="A1325" s="145"/>
      <c r="B1325" s="146"/>
      <c r="C1325" s="169"/>
      <c r="D1325" s="24"/>
      <c r="E1325" s="24"/>
      <c r="F1325" s="24"/>
      <c r="G1325" s="51"/>
      <c r="H1325" s="51"/>
      <c r="I1325" s="25"/>
      <c r="J1325" s="26"/>
      <c r="K1325" s="26"/>
      <c r="L1325" s="143"/>
      <c r="M1325" s="143"/>
    </row>
    <row r="1326" ht="18.0" customHeight="1">
      <c r="A1326" s="145"/>
      <c r="B1326" s="146"/>
      <c r="C1326" s="169"/>
      <c r="D1326" s="24"/>
      <c r="E1326" s="24"/>
      <c r="F1326" s="24"/>
      <c r="G1326" s="51"/>
      <c r="H1326" s="51"/>
      <c r="I1326" s="25"/>
      <c r="J1326" s="26"/>
      <c r="K1326" s="26"/>
      <c r="L1326" s="143"/>
      <c r="M1326" s="143"/>
    </row>
    <row r="1327" ht="18.0" customHeight="1">
      <c r="A1327" s="145"/>
      <c r="B1327" s="146"/>
      <c r="C1327" s="169"/>
      <c r="D1327" s="24"/>
      <c r="E1327" s="24"/>
      <c r="F1327" s="24"/>
      <c r="G1327" s="51"/>
      <c r="H1327" s="51"/>
      <c r="I1327" s="25"/>
      <c r="J1327" s="26"/>
      <c r="K1327" s="26"/>
      <c r="L1327" s="143"/>
      <c r="M1327" s="143"/>
    </row>
    <row r="1328" ht="18.0" customHeight="1">
      <c r="A1328" s="145"/>
      <c r="B1328" s="146"/>
      <c r="C1328" s="169"/>
      <c r="D1328" s="24"/>
      <c r="E1328" s="24"/>
      <c r="F1328" s="24"/>
      <c r="G1328" s="51"/>
      <c r="H1328" s="51"/>
      <c r="I1328" s="25"/>
      <c r="J1328" s="26"/>
      <c r="K1328" s="26"/>
      <c r="L1328" s="143"/>
      <c r="M1328" s="143"/>
    </row>
    <row r="1329" ht="18.0" customHeight="1">
      <c r="A1329" s="145"/>
      <c r="B1329" s="146"/>
      <c r="C1329" s="169"/>
      <c r="D1329" s="24"/>
      <c r="E1329" s="24"/>
      <c r="F1329" s="24"/>
      <c r="G1329" s="51"/>
      <c r="H1329" s="51"/>
      <c r="I1329" s="25"/>
      <c r="J1329" s="26"/>
      <c r="K1329" s="26"/>
      <c r="L1329" s="143"/>
      <c r="M1329" s="143"/>
    </row>
    <row r="1330" ht="18.0" customHeight="1">
      <c r="A1330" s="145"/>
      <c r="B1330" s="146"/>
      <c r="C1330" s="169"/>
      <c r="D1330" s="24"/>
      <c r="E1330" s="24"/>
      <c r="F1330" s="24"/>
      <c r="G1330" s="51"/>
      <c r="H1330" s="51"/>
      <c r="I1330" s="25"/>
      <c r="J1330" s="26"/>
      <c r="K1330" s="26"/>
      <c r="L1330" s="143"/>
      <c r="M1330" s="143"/>
    </row>
    <row r="1331" ht="18.0" customHeight="1">
      <c r="A1331" s="145"/>
      <c r="B1331" s="146"/>
      <c r="C1331" s="169"/>
      <c r="D1331" s="24"/>
      <c r="E1331" s="24"/>
      <c r="F1331" s="24"/>
      <c r="G1331" s="51"/>
      <c r="H1331" s="51"/>
      <c r="I1331" s="25"/>
      <c r="J1331" s="26"/>
      <c r="K1331" s="26"/>
      <c r="L1331" s="143"/>
      <c r="M1331" s="143"/>
    </row>
    <row r="1332" ht="18.0" customHeight="1">
      <c r="A1332" s="145"/>
      <c r="B1332" s="146"/>
      <c r="C1332" s="169"/>
      <c r="D1332" s="24"/>
      <c r="E1332" s="24"/>
      <c r="F1332" s="24"/>
      <c r="G1332" s="51"/>
      <c r="H1332" s="51"/>
      <c r="I1332" s="25"/>
      <c r="J1332" s="26"/>
      <c r="K1332" s="26"/>
      <c r="L1332" s="143"/>
      <c r="M1332" s="143"/>
    </row>
    <row r="1333" ht="18.0" customHeight="1">
      <c r="A1333" s="145"/>
      <c r="B1333" s="146"/>
      <c r="C1333" s="169"/>
      <c r="D1333" s="24"/>
      <c r="E1333" s="24"/>
      <c r="F1333" s="24"/>
      <c r="G1333" s="24"/>
      <c r="H1333" s="24"/>
      <c r="I1333" s="29"/>
      <c r="J1333" s="26"/>
      <c r="K1333" s="26"/>
      <c r="L1333" s="143"/>
      <c r="M1333" s="143"/>
    </row>
    <row r="1334" ht="18.0" customHeight="1">
      <c r="A1334" s="145"/>
      <c r="B1334" s="146"/>
      <c r="C1334" s="169"/>
      <c r="D1334" s="24"/>
      <c r="E1334" s="24"/>
      <c r="F1334" s="24"/>
      <c r="G1334" s="51"/>
      <c r="H1334" s="51"/>
      <c r="I1334" s="25"/>
      <c r="J1334" s="26"/>
      <c r="K1334" s="26"/>
      <c r="L1334" s="143"/>
      <c r="M1334" s="143"/>
    </row>
    <row r="1335" ht="18.0" customHeight="1">
      <c r="A1335" s="145"/>
      <c r="B1335" s="146"/>
      <c r="C1335" s="169"/>
      <c r="D1335" s="24"/>
      <c r="E1335" s="24"/>
      <c r="F1335" s="24"/>
      <c r="G1335" s="51"/>
      <c r="H1335" s="51"/>
      <c r="I1335" s="25"/>
      <c r="J1335" s="26"/>
      <c r="K1335" s="26"/>
      <c r="L1335" s="143"/>
      <c r="M1335" s="143"/>
    </row>
    <row r="1336" ht="18.0" customHeight="1">
      <c r="A1336" s="145"/>
      <c r="B1336" s="146"/>
      <c r="C1336" s="169"/>
      <c r="D1336" s="24"/>
      <c r="E1336" s="24"/>
      <c r="F1336" s="24"/>
      <c r="G1336" s="51"/>
      <c r="H1336" s="51"/>
      <c r="I1336" s="25"/>
      <c r="J1336" s="26"/>
      <c r="K1336" s="26"/>
      <c r="L1336" s="143"/>
      <c r="M1336" s="143"/>
    </row>
    <row r="1337" ht="18.0" customHeight="1">
      <c r="A1337" s="145"/>
      <c r="B1337" s="146"/>
      <c r="C1337" s="169"/>
      <c r="D1337" s="24"/>
      <c r="E1337" s="24"/>
      <c r="F1337" s="24"/>
      <c r="G1337" s="51"/>
      <c r="H1337" s="51"/>
      <c r="I1337" s="25"/>
      <c r="J1337" s="26"/>
      <c r="K1337" s="26"/>
      <c r="L1337" s="143"/>
      <c r="M1337" s="143"/>
    </row>
    <row r="1338" ht="18.0" customHeight="1">
      <c r="A1338" s="145"/>
      <c r="B1338" s="146"/>
      <c r="C1338" s="169"/>
      <c r="D1338" s="24"/>
      <c r="E1338" s="24"/>
      <c r="F1338" s="24"/>
      <c r="G1338" s="51"/>
      <c r="H1338" s="51"/>
      <c r="I1338" s="29"/>
      <c r="J1338" s="26"/>
      <c r="K1338" s="26"/>
      <c r="L1338" s="143"/>
      <c r="M1338" s="143"/>
    </row>
    <row r="1339" ht="18.0" customHeight="1">
      <c r="A1339" s="145"/>
      <c r="B1339" s="146"/>
      <c r="C1339" s="169"/>
      <c r="D1339" s="24"/>
      <c r="E1339" s="24"/>
      <c r="F1339" s="24"/>
      <c r="G1339" s="51"/>
      <c r="H1339" s="51"/>
      <c r="I1339" s="25"/>
      <c r="J1339" s="26"/>
      <c r="K1339" s="26"/>
      <c r="L1339" s="143"/>
      <c r="M1339" s="143"/>
    </row>
    <row r="1340" ht="18.0" customHeight="1">
      <c r="A1340" s="145"/>
      <c r="B1340" s="146"/>
      <c r="C1340" s="169"/>
      <c r="D1340" s="24"/>
      <c r="E1340" s="24"/>
      <c r="F1340" s="24"/>
      <c r="G1340" s="51"/>
      <c r="H1340" s="51"/>
      <c r="I1340" s="25"/>
      <c r="J1340" s="26"/>
      <c r="K1340" s="26"/>
      <c r="L1340" s="143"/>
      <c r="M1340" s="143"/>
    </row>
    <row r="1341" ht="18.0" customHeight="1">
      <c r="A1341" s="145"/>
      <c r="B1341" s="146"/>
      <c r="C1341" s="169"/>
      <c r="D1341" s="24"/>
      <c r="E1341" s="24"/>
      <c r="F1341" s="24"/>
      <c r="G1341" s="24"/>
      <c r="H1341" s="24"/>
      <c r="I1341" s="29"/>
      <c r="J1341" s="26"/>
      <c r="K1341" s="26"/>
      <c r="L1341" s="143"/>
      <c r="M1341" s="143"/>
    </row>
    <row r="1342" ht="18.0" customHeight="1">
      <c r="A1342" s="145"/>
      <c r="B1342" s="146"/>
      <c r="C1342" s="169"/>
      <c r="D1342" s="24"/>
      <c r="E1342" s="24"/>
      <c r="F1342" s="24"/>
      <c r="G1342" s="51"/>
      <c r="H1342" s="51"/>
      <c r="I1342" s="25"/>
      <c r="J1342" s="26"/>
      <c r="K1342" s="26"/>
      <c r="L1342" s="143"/>
      <c r="M1342" s="143"/>
    </row>
    <row r="1343" ht="18.0" customHeight="1">
      <c r="A1343" s="145"/>
      <c r="B1343" s="146"/>
      <c r="C1343" s="169"/>
      <c r="D1343" s="24"/>
      <c r="E1343" s="24"/>
      <c r="F1343" s="24"/>
      <c r="G1343" s="51"/>
      <c r="H1343" s="51"/>
      <c r="I1343" s="25"/>
      <c r="J1343" s="26"/>
      <c r="K1343" s="26"/>
      <c r="L1343" s="143"/>
      <c r="M1343" s="143"/>
    </row>
    <row r="1344" ht="18.0" customHeight="1">
      <c r="A1344" s="145"/>
      <c r="B1344" s="146"/>
      <c r="C1344" s="169"/>
      <c r="D1344" s="24"/>
      <c r="E1344" s="24"/>
      <c r="F1344" s="24"/>
      <c r="G1344" s="51"/>
      <c r="H1344" s="51"/>
      <c r="I1344" s="25"/>
      <c r="J1344" s="26"/>
      <c r="K1344" s="26"/>
      <c r="L1344" s="143"/>
      <c r="M1344" s="143"/>
    </row>
    <row r="1345" ht="18.0" customHeight="1">
      <c r="A1345" s="145"/>
      <c r="B1345" s="146"/>
      <c r="C1345" s="169"/>
      <c r="D1345" s="24"/>
      <c r="E1345" s="24"/>
      <c r="F1345" s="24"/>
      <c r="G1345" s="51"/>
      <c r="H1345" s="51"/>
      <c r="I1345" s="25"/>
      <c r="J1345" s="26"/>
      <c r="K1345" s="26"/>
      <c r="L1345" s="143"/>
      <c r="M1345" s="143"/>
    </row>
    <row r="1346" ht="18.0" customHeight="1">
      <c r="A1346" s="145"/>
      <c r="B1346" s="146"/>
      <c r="C1346" s="169"/>
      <c r="D1346" s="24"/>
      <c r="E1346" s="24"/>
      <c r="F1346" s="24"/>
      <c r="G1346" s="51"/>
      <c r="H1346" s="51"/>
      <c r="I1346" s="25"/>
      <c r="J1346" s="26"/>
      <c r="K1346" s="26"/>
      <c r="L1346" s="143"/>
      <c r="M1346" s="143"/>
    </row>
    <row r="1347" ht="18.0" customHeight="1">
      <c r="A1347" s="145"/>
      <c r="B1347" s="146"/>
      <c r="C1347" s="169"/>
      <c r="D1347" s="24"/>
      <c r="E1347" s="24"/>
      <c r="F1347" s="24"/>
      <c r="G1347" s="51"/>
      <c r="H1347" s="51"/>
      <c r="I1347" s="25"/>
      <c r="J1347" s="26"/>
      <c r="K1347" s="26"/>
      <c r="L1347" s="143"/>
      <c r="M1347" s="143"/>
    </row>
    <row r="1348" ht="18.0" customHeight="1">
      <c r="A1348" s="145"/>
      <c r="B1348" s="146"/>
      <c r="C1348" s="169"/>
      <c r="D1348" s="24"/>
      <c r="E1348" s="24"/>
      <c r="F1348" s="24"/>
      <c r="G1348" s="24"/>
      <c r="H1348" s="24"/>
      <c r="I1348" s="29"/>
      <c r="J1348" s="26"/>
      <c r="K1348" s="26"/>
      <c r="L1348" s="143"/>
      <c r="M1348" s="143"/>
    </row>
    <row r="1349" ht="18.0" customHeight="1">
      <c r="A1349" s="145"/>
      <c r="B1349" s="146"/>
      <c r="C1349" s="169"/>
      <c r="D1349" s="24"/>
      <c r="E1349" s="24"/>
      <c r="F1349" s="24"/>
      <c r="G1349" s="51"/>
      <c r="H1349" s="51"/>
      <c r="I1349" s="25"/>
      <c r="J1349" s="26"/>
      <c r="K1349" s="26"/>
      <c r="L1349" s="143"/>
      <c r="M1349" s="143"/>
    </row>
    <row r="1350" ht="18.0" customHeight="1">
      <c r="A1350" s="145"/>
      <c r="B1350" s="146"/>
      <c r="C1350" s="169"/>
      <c r="D1350" s="24"/>
      <c r="E1350" s="24"/>
      <c r="F1350" s="24"/>
      <c r="G1350" s="51"/>
      <c r="H1350" s="51"/>
      <c r="I1350" s="25"/>
      <c r="J1350" s="26"/>
      <c r="K1350" s="26"/>
      <c r="L1350" s="143"/>
      <c r="M1350" s="143"/>
    </row>
    <row r="1351" ht="18.0" customHeight="1">
      <c r="A1351" s="145"/>
      <c r="B1351" s="146"/>
      <c r="C1351" s="169"/>
      <c r="D1351" s="24"/>
      <c r="E1351" s="24"/>
      <c r="F1351" s="24"/>
      <c r="G1351" s="51"/>
      <c r="H1351" s="51"/>
      <c r="I1351" s="25"/>
      <c r="J1351" s="26"/>
      <c r="K1351" s="26"/>
      <c r="L1351" s="143"/>
      <c r="M1351" s="143"/>
    </row>
    <row r="1352" ht="18.0" customHeight="1">
      <c r="A1352" s="145"/>
      <c r="B1352" s="146"/>
      <c r="C1352" s="169"/>
      <c r="D1352" s="24"/>
      <c r="E1352" s="24"/>
      <c r="F1352" s="24"/>
      <c r="G1352" s="51"/>
      <c r="H1352" s="51"/>
      <c r="I1352" s="25"/>
      <c r="J1352" s="26"/>
      <c r="K1352" s="26"/>
      <c r="L1352" s="143"/>
      <c r="M1352" s="143"/>
    </row>
    <row r="1353" ht="18.0" customHeight="1">
      <c r="A1353" s="145"/>
      <c r="B1353" s="146"/>
      <c r="C1353" s="169"/>
      <c r="D1353" s="24"/>
      <c r="E1353" s="24"/>
      <c r="F1353" s="24"/>
      <c r="G1353" s="51"/>
      <c r="H1353" s="51"/>
      <c r="I1353" s="25"/>
      <c r="J1353" s="26"/>
      <c r="K1353" s="26"/>
      <c r="L1353" s="143"/>
      <c r="M1353" s="143"/>
    </row>
    <row r="1354" ht="18.0" customHeight="1">
      <c r="A1354" s="145"/>
      <c r="B1354" s="146"/>
      <c r="C1354" s="169"/>
      <c r="D1354" s="24"/>
      <c r="E1354" s="24"/>
      <c r="F1354" s="24"/>
      <c r="G1354" s="24"/>
      <c r="H1354" s="24"/>
      <c r="I1354" s="29"/>
      <c r="J1354" s="26"/>
      <c r="K1354" s="26"/>
      <c r="L1354" s="143"/>
      <c r="M1354" s="143"/>
    </row>
    <row r="1355" ht="18.0" customHeight="1">
      <c r="A1355" s="145"/>
      <c r="B1355" s="146"/>
      <c r="C1355" s="169"/>
      <c r="D1355" s="24"/>
      <c r="E1355" s="24"/>
      <c r="F1355" s="24"/>
      <c r="G1355" s="51"/>
      <c r="H1355" s="51"/>
      <c r="I1355" s="25"/>
      <c r="J1355" s="26"/>
      <c r="K1355" s="26"/>
      <c r="L1355" s="143"/>
      <c r="M1355" s="143"/>
    </row>
    <row r="1356" ht="18.0" customHeight="1">
      <c r="A1356" s="145"/>
      <c r="B1356" s="146"/>
      <c r="C1356" s="169"/>
      <c r="D1356" s="24"/>
      <c r="E1356" s="24"/>
      <c r="F1356" s="24"/>
      <c r="G1356" s="51"/>
      <c r="H1356" s="51"/>
      <c r="I1356" s="25"/>
      <c r="J1356" s="26"/>
      <c r="K1356" s="26"/>
      <c r="L1356" s="143"/>
      <c r="M1356" s="143"/>
    </row>
    <row r="1357" ht="18.0" customHeight="1">
      <c r="A1357" s="145"/>
      <c r="B1357" s="146"/>
      <c r="C1357" s="169"/>
      <c r="D1357" s="24"/>
      <c r="E1357" s="24"/>
      <c r="F1357" s="24"/>
      <c r="G1357" s="51"/>
      <c r="H1357" s="51"/>
      <c r="I1357" s="25"/>
      <c r="J1357" s="26"/>
      <c r="K1357" s="26"/>
      <c r="L1357" s="143"/>
      <c r="M1357" s="143"/>
    </row>
    <row r="1358" ht="18.0" customHeight="1">
      <c r="A1358" s="145"/>
      <c r="B1358" s="146"/>
      <c r="C1358" s="169"/>
      <c r="D1358" s="24"/>
      <c r="E1358" s="24"/>
      <c r="F1358" s="24"/>
      <c r="G1358" s="51"/>
      <c r="H1358" s="51"/>
      <c r="I1358" s="25"/>
      <c r="J1358" s="26"/>
      <c r="K1358" s="26"/>
      <c r="L1358" s="143"/>
      <c r="M1358" s="143"/>
    </row>
    <row r="1359" ht="18.0" customHeight="1">
      <c r="A1359" s="145"/>
      <c r="B1359" s="146"/>
      <c r="C1359" s="169"/>
      <c r="D1359" s="24"/>
      <c r="E1359" s="24"/>
      <c r="F1359" s="24"/>
      <c r="G1359" s="24"/>
      <c r="H1359" s="24"/>
      <c r="I1359" s="29"/>
      <c r="J1359" s="26"/>
      <c r="K1359" s="26"/>
      <c r="L1359" s="143"/>
      <c r="M1359" s="143"/>
    </row>
    <row r="1360" ht="18.0" customHeight="1">
      <c r="A1360" s="145"/>
      <c r="B1360" s="146"/>
      <c r="C1360" s="169"/>
      <c r="D1360" s="24"/>
      <c r="E1360" s="24"/>
      <c r="F1360" s="24"/>
      <c r="G1360" s="51"/>
      <c r="H1360" s="51"/>
      <c r="I1360" s="25"/>
      <c r="J1360" s="26"/>
      <c r="K1360" s="26"/>
      <c r="L1360" s="143"/>
      <c r="M1360" s="143"/>
    </row>
    <row r="1361" ht="18.0" customHeight="1">
      <c r="A1361" s="145"/>
      <c r="B1361" s="146"/>
      <c r="C1361" s="169"/>
      <c r="D1361" s="24"/>
      <c r="E1361" s="24"/>
      <c r="F1361" s="24"/>
      <c r="G1361" s="24"/>
      <c r="H1361" s="24"/>
      <c r="I1361" s="29"/>
      <c r="J1361" s="26"/>
      <c r="K1361" s="26"/>
      <c r="L1361" s="143"/>
      <c r="M1361" s="143"/>
    </row>
    <row r="1362" ht="18.0" customHeight="1">
      <c r="A1362" s="145"/>
      <c r="B1362" s="146"/>
      <c r="C1362" s="169"/>
      <c r="D1362" s="24"/>
      <c r="E1362" s="24"/>
      <c r="F1362" s="24"/>
      <c r="G1362" s="51"/>
      <c r="H1362" s="51"/>
      <c r="I1362" s="25"/>
      <c r="J1362" s="26"/>
      <c r="K1362" s="26"/>
      <c r="L1362" s="143"/>
      <c r="M1362" s="143"/>
    </row>
    <row r="1363" ht="18.0" customHeight="1">
      <c r="A1363" s="145"/>
      <c r="B1363" s="146"/>
      <c r="C1363" s="169"/>
      <c r="D1363" s="24"/>
      <c r="E1363" s="24"/>
      <c r="F1363" s="24"/>
      <c r="G1363" s="51"/>
      <c r="H1363" s="51"/>
      <c r="I1363" s="25"/>
      <c r="J1363" s="26"/>
      <c r="K1363" s="26"/>
      <c r="L1363" s="143"/>
      <c r="M1363" s="143"/>
    </row>
    <row r="1364" ht="18.0" customHeight="1">
      <c r="A1364" s="145"/>
      <c r="B1364" s="146"/>
      <c r="C1364" s="169"/>
      <c r="D1364" s="24"/>
      <c r="E1364" s="24"/>
      <c r="F1364" s="24"/>
      <c r="G1364" s="51"/>
      <c r="H1364" s="51"/>
      <c r="I1364" s="25"/>
      <c r="J1364" s="26"/>
      <c r="K1364" s="26"/>
      <c r="L1364" s="143"/>
      <c r="M1364" s="143"/>
    </row>
    <row r="1365" ht="18.0" customHeight="1">
      <c r="A1365" s="145"/>
      <c r="B1365" s="146"/>
      <c r="C1365" s="169"/>
      <c r="D1365" s="24"/>
      <c r="E1365" s="24"/>
      <c r="F1365" s="24"/>
      <c r="G1365" s="24"/>
      <c r="H1365" s="24"/>
      <c r="I1365" s="29"/>
      <c r="J1365" s="26"/>
      <c r="K1365" s="26"/>
      <c r="L1365" s="143"/>
      <c r="M1365" s="143"/>
    </row>
    <row r="1366" ht="18.0" customHeight="1">
      <c r="A1366" s="145"/>
      <c r="B1366" s="146"/>
      <c r="C1366" s="169"/>
      <c r="D1366" s="24"/>
      <c r="E1366" s="24"/>
      <c r="F1366" s="24"/>
      <c r="G1366" s="24"/>
      <c r="H1366" s="24"/>
      <c r="I1366" s="29"/>
      <c r="J1366" s="26"/>
      <c r="K1366" s="26"/>
      <c r="L1366" s="143"/>
      <c r="M1366" s="143"/>
    </row>
    <row r="1367" ht="18.0" customHeight="1">
      <c r="A1367" s="145"/>
      <c r="B1367" s="146"/>
      <c r="C1367" s="169"/>
      <c r="D1367" s="24"/>
      <c r="E1367" s="24"/>
      <c r="F1367" s="24"/>
      <c r="G1367" s="24"/>
      <c r="H1367" s="24"/>
      <c r="I1367" s="29"/>
      <c r="J1367" s="26"/>
      <c r="K1367" s="26"/>
      <c r="L1367" s="143"/>
      <c r="M1367" s="143"/>
    </row>
    <row r="1368" ht="18.0" customHeight="1">
      <c r="A1368" s="145"/>
      <c r="B1368" s="146"/>
      <c r="C1368" s="169"/>
      <c r="D1368" s="24"/>
      <c r="E1368" s="24"/>
      <c r="F1368" s="24"/>
      <c r="G1368" s="24"/>
      <c r="H1368" s="24"/>
      <c r="I1368" s="25"/>
      <c r="J1368" s="26"/>
      <c r="K1368" s="26"/>
      <c r="L1368" s="143"/>
      <c r="M1368" s="143"/>
    </row>
    <row r="1369" ht="18.0" customHeight="1">
      <c r="A1369" s="145"/>
      <c r="B1369" s="146"/>
      <c r="C1369" s="169"/>
      <c r="D1369" s="24"/>
      <c r="E1369" s="24"/>
      <c r="F1369" s="24"/>
      <c r="G1369" s="24"/>
      <c r="H1369" s="24"/>
      <c r="I1369" s="29"/>
      <c r="J1369" s="26"/>
      <c r="K1369" s="26"/>
      <c r="L1369" s="143"/>
      <c r="M1369" s="143"/>
    </row>
    <row r="1370" ht="18.0" customHeight="1">
      <c r="A1370" s="145"/>
      <c r="B1370" s="146"/>
      <c r="C1370" s="169"/>
      <c r="D1370" s="24"/>
      <c r="E1370" s="24"/>
      <c r="F1370" s="24"/>
      <c r="G1370" s="24"/>
      <c r="H1370" s="24"/>
      <c r="I1370" s="29"/>
      <c r="J1370" s="26"/>
      <c r="K1370" s="26"/>
      <c r="L1370" s="143"/>
      <c r="M1370" s="143"/>
    </row>
    <row r="1371" ht="18.0" customHeight="1">
      <c r="A1371" s="145"/>
      <c r="B1371" s="146"/>
      <c r="C1371" s="169"/>
      <c r="D1371" s="24"/>
      <c r="E1371" s="24"/>
      <c r="F1371" s="24"/>
      <c r="G1371" s="51"/>
      <c r="H1371" s="51"/>
      <c r="I1371" s="25"/>
      <c r="J1371" s="26"/>
      <c r="K1371" s="26"/>
      <c r="L1371" s="143"/>
      <c r="M1371" s="143"/>
    </row>
    <row r="1372" ht="18.0" customHeight="1">
      <c r="A1372" s="145"/>
      <c r="B1372" s="146"/>
      <c r="C1372" s="169"/>
      <c r="D1372" s="24"/>
      <c r="E1372" s="24"/>
      <c r="F1372" s="24"/>
      <c r="G1372" s="51"/>
      <c r="H1372" s="51"/>
      <c r="I1372" s="25"/>
      <c r="J1372" s="26"/>
      <c r="K1372" s="26"/>
      <c r="L1372" s="143"/>
      <c r="M1372" s="143"/>
    </row>
    <row r="1373" ht="18.0" customHeight="1">
      <c r="A1373" s="145"/>
      <c r="B1373" s="146"/>
      <c r="C1373" s="169"/>
      <c r="D1373" s="24"/>
      <c r="E1373" s="24"/>
      <c r="F1373" s="24"/>
      <c r="G1373" s="51"/>
      <c r="H1373" s="51"/>
      <c r="I1373" s="25"/>
      <c r="J1373" s="26"/>
      <c r="K1373" s="26"/>
      <c r="L1373" s="143"/>
      <c r="M1373" s="143"/>
    </row>
    <row r="1374" ht="18.0" customHeight="1">
      <c r="A1374" s="145"/>
      <c r="B1374" s="146"/>
      <c r="C1374" s="169"/>
      <c r="D1374" s="24"/>
      <c r="E1374" s="24"/>
      <c r="F1374" s="24"/>
      <c r="G1374" s="51"/>
      <c r="H1374" s="51"/>
      <c r="I1374" s="25"/>
      <c r="J1374" s="26"/>
      <c r="K1374" s="26"/>
      <c r="L1374" s="143"/>
      <c r="M1374" s="143"/>
    </row>
    <row r="1375" ht="18.0" customHeight="1">
      <c r="A1375" s="145"/>
      <c r="B1375" s="146"/>
      <c r="C1375" s="169"/>
      <c r="D1375" s="24"/>
      <c r="E1375" s="24"/>
      <c r="F1375" s="24"/>
      <c r="G1375" s="51"/>
      <c r="H1375" s="51"/>
      <c r="I1375" s="25"/>
      <c r="J1375" s="26"/>
      <c r="K1375" s="26"/>
      <c r="L1375" s="143"/>
      <c r="M1375" s="143"/>
    </row>
    <row r="1376" ht="18.0" customHeight="1">
      <c r="A1376" s="145"/>
      <c r="B1376" s="146"/>
      <c r="C1376" s="169"/>
      <c r="D1376" s="24"/>
      <c r="E1376" s="24"/>
      <c r="F1376" s="24"/>
      <c r="G1376" s="24"/>
      <c r="H1376" s="24"/>
      <c r="I1376" s="29"/>
      <c r="J1376" s="26"/>
      <c r="K1376" s="26"/>
      <c r="L1376" s="143"/>
      <c r="M1376" s="143"/>
    </row>
    <row r="1377" ht="18.0" customHeight="1">
      <c r="A1377" s="145"/>
      <c r="B1377" s="146"/>
      <c r="C1377" s="169"/>
      <c r="D1377" s="24"/>
      <c r="E1377" s="24"/>
      <c r="F1377" s="24"/>
      <c r="G1377" s="51"/>
      <c r="H1377" s="51"/>
      <c r="I1377" s="178"/>
      <c r="J1377" s="26"/>
      <c r="K1377" s="26"/>
      <c r="L1377" s="143"/>
      <c r="M1377" s="143"/>
    </row>
    <row r="1378" ht="18.0" customHeight="1">
      <c r="A1378" s="145"/>
      <c r="B1378" s="146"/>
      <c r="C1378" s="169"/>
      <c r="D1378" s="24"/>
      <c r="E1378" s="24"/>
      <c r="F1378" s="24"/>
      <c r="G1378" s="51"/>
      <c r="H1378" s="51"/>
      <c r="I1378" s="29"/>
      <c r="J1378" s="26"/>
      <c r="K1378" s="26"/>
      <c r="L1378" s="143"/>
      <c r="M1378" s="143"/>
    </row>
    <row r="1379" ht="18.0" customHeight="1">
      <c r="A1379" s="145"/>
      <c r="B1379" s="146"/>
      <c r="C1379" s="169"/>
      <c r="D1379" s="24"/>
      <c r="E1379" s="24"/>
      <c r="F1379" s="24"/>
      <c r="G1379" s="51"/>
      <c r="H1379" s="51"/>
      <c r="I1379" s="25"/>
      <c r="J1379" s="26"/>
      <c r="K1379" s="26"/>
      <c r="L1379" s="143"/>
      <c r="M1379" s="143"/>
    </row>
    <row r="1380" ht="18.0" customHeight="1">
      <c r="A1380" s="145"/>
      <c r="B1380" s="146"/>
      <c r="C1380" s="169"/>
      <c r="D1380" s="24"/>
      <c r="E1380" s="24"/>
      <c r="F1380" s="24"/>
      <c r="G1380" s="24"/>
      <c r="H1380" s="24"/>
      <c r="I1380" s="25"/>
      <c r="J1380" s="26"/>
      <c r="K1380" s="26"/>
      <c r="L1380" s="143"/>
      <c r="M1380" s="143"/>
    </row>
    <row r="1381" ht="18.0" customHeight="1">
      <c r="A1381" s="145"/>
      <c r="B1381" s="146"/>
      <c r="C1381" s="169"/>
      <c r="D1381" s="24"/>
      <c r="E1381" s="24"/>
      <c r="F1381" s="24"/>
      <c r="G1381" s="51"/>
      <c r="H1381" s="51"/>
      <c r="I1381" s="29"/>
      <c r="J1381" s="26"/>
      <c r="K1381" s="26"/>
      <c r="L1381" s="143"/>
      <c r="M1381" s="143"/>
    </row>
    <row r="1382" ht="18.0" customHeight="1">
      <c r="A1382" s="145"/>
      <c r="B1382" s="146"/>
      <c r="C1382" s="169"/>
      <c r="D1382" s="24"/>
      <c r="E1382" s="24"/>
      <c r="F1382" s="24"/>
      <c r="G1382" s="51"/>
      <c r="H1382" s="51"/>
      <c r="I1382" s="29"/>
      <c r="J1382" s="26"/>
      <c r="K1382" s="26"/>
      <c r="L1382" s="143"/>
      <c r="M1382" s="143"/>
    </row>
    <row r="1383" ht="18.0" customHeight="1">
      <c r="A1383" s="145"/>
      <c r="B1383" s="146"/>
      <c r="C1383" s="169"/>
      <c r="D1383" s="24"/>
      <c r="E1383" s="24"/>
      <c r="F1383" s="24"/>
      <c r="G1383" s="51"/>
      <c r="H1383" s="51"/>
      <c r="I1383" s="25"/>
      <c r="J1383" s="26"/>
      <c r="K1383" s="26"/>
      <c r="L1383" s="143"/>
      <c r="M1383" s="143"/>
    </row>
    <row r="1384" ht="18.0" customHeight="1">
      <c r="A1384" s="145"/>
      <c r="B1384" s="146"/>
      <c r="C1384" s="169"/>
      <c r="D1384" s="24"/>
      <c r="E1384" s="24"/>
      <c r="F1384" s="24"/>
      <c r="G1384" s="51"/>
      <c r="H1384" s="51"/>
      <c r="I1384" s="25"/>
      <c r="J1384" s="26"/>
      <c r="K1384" s="26"/>
      <c r="L1384" s="143"/>
      <c r="M1384" s="143"/>
    </row>
    <row r="1385" ht="18.0" customHeight="1">
      <c r="A1385" s="145"/>
      <c r="B1385" s="146"/>
      <c r="C1385" s="169"/>
      <c r="D1385" s="24"/>
      <c r="E1385" s="24"/>
      <c r="F1385" s="24"/>
      <c r="G1385" s="51"/>
      <c r="H1385" s="51"/>
      <c r="I1385" s="25"/>
      <c r="J1385" s="26"/>
      <c r="K1385" s="26"/>
      <c r="L1385" s="143"/>
      <c r="M1385" s="143"/>
    </row>
    <row r="1386" ht="18.0" customHeight="1">
      <c r="A1386" s="145"/>
      <c r="B1386" s="146"/>
      <c r="C1386" s="169"/>
      <c r="D1386" s="24"/>
      <c r="E1386" s="24"/>
      <c r="F1386" s="24"/>
      <c r="G1386" s="51"/>
      <c r="H1386" s="51"/>
      <c r="I1386" s="25"/>
      <c r="J1386" s="26"/>
      <c r="K1386" s="26"/>
      <c r="L1386" s="143"/>
      <c r="M1386" s="143"/>
    </row>
    <row r="1387" ht="18.0" customHeight="1">
      <c r="A1387" s="145"/>
      <c r="B1387" s="146"/>
      <c r="C1387" s="169"/>
      <c r="D1387" s="24"/>
      <c r="E1387" s="24"/>
      <c r="F1387" s="24"/>
      <c r="G1387" s="51"/>
      <c r="H1387" s="51"/>
      <c r="I1387" s="25"/>
      <c r="J1387" s="26"/>
      <c r="K1387" s="26"/>
      <c r="L1387" s="143"/>
      <c r="M1387" s="143"/>
    </row>
    <row r="1388" ht="18.0" customHeight="1">
      <c r="A1388" s="145"/>
      <c r="B1388" s="146"/>
      <c r="C1388" s="169"/>
      <c r="D1388" s="24"/>
      <c r="E1388" s="24"/>
      <c r="F1388" s="24"/>
      <c r="G1388" s="24"/>
      <c r="H1388" s="24"/>
      <c r="I1388" s="29"/>
      <c r="J1388" s="26"/>
      <c r="K1388" s="26"/>
      <c r="L1388" s="143"/>
      <c r="M1388" s="143"/>
    </row>
    <row r="1389" ht="18.0" customHeight="1">
      <c r="A1389" s="145"/>
      <c r="B1389" s="146"/>
      <c r="C1389" s="169"/>
      <c r="D1389" s="24"/>
      <c r="E1389" s="24"/>
      <c r="F1389" s="24"/>
      <c r="G1389" s="51"/>
      <c r="H1389" s="51"/>
      <c r="I1389" s="29"/>
      <c r="J1389" s="26"/>
      <c r="K1389" s="26"/>
      <c r="L1389" s="143"/>
      <c r="M1389" s="143"/>
    </row>
    <row r="1390" ht="18.0" customHeight="1">
      <c r="A1390" s="145"/>
      <c r="B1390" s="146"/>
      <c r="C1390" s="169"/>
      <c r="D1390" s="24"/>
      <c r="E1390" s="24"/>
      <c r="F1390" s="24"/>
      <c r="G1390" s="51"/>
      <c r="H1390" s="51"/>
      <c r="I1390" s="25"/>
      <c r="J1390" s="26"/>
      <c r="K1390" s="26"/>
      <c r="L1390" s="143"/>
      <c r="M1390" s="143"/>
    </row>
    <row r="1391" ht="18.0" customHeight="1">
      <c r="A1391" s="145"/>
      <c r="B1391" s="146"/>
      <c r="C1391" s="169"/>
      <c r="D1391" s="24"/>
      <c r="E1391" s="24"/>
      <c r="F1391" s="24"/>
      <c r="G1391" s="24"/>
      <c r="H1391" s="24"/>
      <c r="I1391" s="29"/>
      <c r="J1391" s="26"/>
      <c r="K1391" s="26"/>
      <c r="L1391" s="143"/>
      <c r="M1391" s="143"/>
    </row>
    <row r="1392" ht="18.0" customHeight="1">
      <c r="A1392" s="145"/>
      <c r="B1392" s="146"/>
      <c r="C1392" s="169"/>
      <c r="D1392" s="24"/>
      <c r="E1392" s="24"/>
      <c r="F1392" s="24"/>
      <c r="G1392" s="51"/>
      <c r="H1392" s="51"/>
      <c r="I1392" s="25"/>
      <c r="J1392" s="26"/>
      <c r="K1392" s="26"/>
      <c r="L1392" s="143"/>
      <c r="M1392" s="143"/>
    </row>
    <row r="1393" ht="18.0" customHeight="1">
      <c r="A1393" s="145"/>
      <c r="B1393" s="146"/>
      <c r="C1393" s="169"/>
      <c r="D1393" s="24"/>
      <c r="E1393" s="24"/>
      <c r="F1393" s="24"/>
      <c r="G1393" s="24"/>
      <c r="H1393" s="24"/>
      <c r="I1393" s="25"/>
      <c r="J1393" s="26"/>
      <c r="K1393" s="26"/>
      <c r="L1393" s="143"/>
      <c r="M1393" s="143"/>
    </row>
    <row r="1394" ht="18.0" customHeight="1">
      <c r="A1394" s="145"/>
      <c r="B1394" s="146"/>
      <c r="C1394" s="169"/>
      <c r="D1394" s="24"/>
      <c r="E1394" s="24"/>
      <c r="F1394" s="24"/>
      <c r="G1394" s="51"/>
      <c r="H1394" s="51"/>
      <c r="I1394" s="29"/>
      <c r="J1394" s="26"/>
      <c r="K1394" s="26"/>
      <c r="L1394" s="143"/>
      <c r="M1394" s="143"/>
    </row>
    <row r="1395" ht="18.0" customHeight="1">
      <c r="A1395" s="145"/>
      <c r="B1395" s="146"/>
      <c r="C1395" s="169"/>
      <c r="D1395" s="24"/>
      <c r="E1395" s="24"/>
      <c r="F1395" s="24"/>
      <c r="G1395" s="51"/>
      <c r="H1395" s="51"/>
      <c r="I1395" s="25"/>
      <c r="J1395" s="26"/>
      <c r="K1395" s="26"/>
      <c r="L1395" s="143"/>
      <c r="M1395" s="143"/>
    </row>
    <row r="1396" ht="18.0" customHeight="1">
      <c r="A1396" s="145"/>
      <c r="B1396" s="146"/>
      <c r="C1396" s="169"/>
      <c r="D1396" s="24"/>
      <c r="E1396" s="24"/>
      <c r="F1396" s="24"/>
      <c r="G1396" s="24"/>
      <c r="H1396" s="24"/>
      <c r="I1396" s="29"/>
      <c r="J1396" s="26"/>
      <c r="K1396" s="26"/>
      <c r="L1396" s="143"/>
      <c r="M1396" s="143"/>
    </row>
    <row r="1397" ht="18.0" customHeight="1">
      <c r="A1397" s="145"/>
      <c r="B1397" s="146"/>
      <c r="C1397" s="169"/>
      <c r="D1397" s="24"/>
      <c r="E1397" s="24"/>
      <c r="F1397" s="24"/>
      <c r="G1397" s="51"/>
      <c r="H1397" s="51"/>
      <c r="I1397" s="25"/>
      <c r="J1397" s="26"/>
      <c r="K1397" s="26"/>
      <c r="L1397" s="143"/>
      <c r="M1397" s="143"/>
    </row>
    <row r="1398" ht="18.0" customHeight="1">
      <c r="A1398" s="145"/>
      <c r="B1398" s="146"/>
      <c r="C1398" s="169"/>
      <c r="D1398" s="24"/>
      <c r="E1398" s="24"/>
      <c r="F1398" s="24"/>
      <c r="G1398" s="24"/>
      <c r="H1398" s="24"/>
      <c r="I1398" s="29"/>
      <c r="J1398" s="26"/>
      <c r="K1398" s="26"/>
      <c r="L1398" s="143"/>
      <c r="M1398" s="143"/>
    </row>
    <row r="1399" ht="18.0" customHeight="1">
      <c r="A1399" s="145"/>
      <c r="B1399" s="146"/>
      <c r="C1399" s="169"/>
      <c r="D1399" s="24"/>
      <c r="E1399" s="24"/>
      <c r="F1399" s="24"/>
      <c r="G1399" s="51"/>
      <c r="H1399" s="51"/>
      <c r="I1399" s="29"/>
      <c r="J1399" s="26"/>
      <c r="K1399" s="26"/>
      <c r="L1399" s="143"/>
      <c r="M1399" s="143"/>
    </row>
    <row r="1400" ht="18.0" customHeight="1">
      <c r="A1400" s="145"/>
      <c r="B1400" s="146"/>
      <c r="C1400" s="169"/>
      <c r="D1400" s="24"/>
      <c r="E1400" s="24"/>
      <c r="F1400" s="24"/>
      <c r="G1400" s="51"/>
      <c r="H1400" s="51"/>
      <c r="I1400" s="29"/>
      <c r="J1400" s="26"/>
      <c r="K1400" s="26"/>
      <c r="L1400" s="143"/>
      <c r="M1400" s="143"/>
    </row>
    <row r="1401" ht="18.0" customHeight="1">
      <c r="A1401" s="145"/>
      <c r="B1401" s="146"/>
      <c r="C1401" s="169"/>
      <c r="D1401" s="24"/>
      <c r="E1401" s="24"/>
      <c r="F1401" s="24"/>
      <c r="G1401" s="51"/>
      <c r="H1401" s="51"/>
      <c r="I1401" s="25"/>
      <c r="J1401" s="26"/>
      <c r="K1401" s="26"/>
      <c r="L1401" s="143"/>
      <c r="M1401" s="143"/>
    </row>
    <row r="1402" ht="18.0" customHeight="1">
      <c r="A1402" s="145"/>
      <c r="B1402" s="146"/>
      <c r="C1402" s="169"/>
      <c r="D1402" s="24"/>
      <c r="E1402" s="24"/>
      <c r="F1402" s="24"/>
      <c r="G1402" s="24"/>
      <c r="H1402" s="24"/>
      <c r="I1402" s="29"/>
      <c r="J1402" s="26"/>
      <c r="K1402" s="26"/>
      <c r="L1402" s="143"/>
      <c r="M1402" s="143"/>
    </row>
    <row r="1403" ht="18.0" customHeight="1">
      <c r="A1403" s="145"/>
      <c r="B1403" s="146"/>
      <c r="C1403" s="169"/>
      <c r="D1403" s="24"/>
      <c r="E1403" s="24"/>
      <c r="F1403" s="24"/>
      <c r="G1403" s="51"/>
      <c r="H1403" s="51"/>
      <c r="I1403" s="25"/>
      <c r="J1403" s="26"/>
      <c r="K1403" s="26"/>
      <c r="L1403" s="143"/>
      <c r="M1403" s="143"/>
    </row>
    <row r="1404" ht="18.0" customHeight="1">
      <c r="A1404" s="145"/>
      <c r="B1404" s="146"/>
      <c r="C1404" s="169"/>
      <c r="D1404" s="24"/>
      <c r="E1404" s="24"/>
      <c r="F1404" s="24"/>
      <c r="G1404" s="51"/>
      <c r="H1404" s="51"/>
      <c r="I1404" s="25"/>
      <c r="J1404" s="26"/>
      <c r="K1404" s="26"/>
      <c r="L1404" s="143"/>
      <c r="M1404" s="143"/>
    </row>
    <row r="1405" ht="18.0" customHeight="1">
      <c r="A1405" s="145"/>
      <c r="B1405" s="146"/>
      <c r="C1405" s="169"/>
      <c r="D1405" s="24"/>
      <c r="E1405" s="24"/>
      <c r="F1405" s="24"/>
      <c r="G1405" s="51"/>
      <c r="H1405" s="51"/>
      <c r="I1405" s="25"/>
      <c r="J1405" s="26"/>
      <c r="K1405" s="26"/>
      <c r="L1405" s="143"/>
      <c r="M1405" s="143"/>
    </row>
    <row r="1406" ht="18.0" customHeight="1">
      <c r="A1406" s="145"/>
      <c r="B1406" s="146"/>
      <c r="C1406" s="169"/>
      <c r="D1406" s="24"/>
      <c r="E1406" s="24"/>
      <c r="F1406" s="24"/>
      <c r="G1406" s="24"/>
      <c r="H1406" s="24"/>
      <c r="I1406" s="29"/>
      <c r="J1406" s="26"/>
      <c r="K1406" s="26"/>
      <c r="L1406" s="143"/>
      <c r="M1406" s="143"/>
    </row>
    <row r="1407" ht="18.0" customHeight="1">
      <c r="A1407" s="145"/>
      <c r="B1407" s="146"/>
      <c r="C1407" s="169"/>
      <c r="D1407" s="24"/>
      <c r="E1407" s="24"/>
      <c r="F1407" s="24"/>
      <c r="G1407" s="24"/>
      <c r="H1407" s="24"/>
      <c r="I1407" s="29"/>
      <c r="J1407" s="26"/>
      <c r="K1407" s="26"/>
      <c r="L1407" s="143"/>
      <c r="M1407" s="143"/>
    </row>
    <row r="1408" ht="18.0" customHeight="1">
      <c r="A1408" s="145"/>
      <c r="B1408" s="146"/>
      <c r="C1408" s="169"/>
      <c r="D1408" s="24"/>
      <c r="E1408" s="24"/>
      <c r="F1408" s="24"/>
      <c r="G1408" s="24"/>
      <c r="H1408" s="24"/>
      <c r="I1408" s="29"/>
      <c r="J1408" s="26"/>
      <c r="K1408" s="26"/>
      <c r="L1408" s="143"/>
      <c r="M1408" s="143"/>
    </row>
    <row r="1409" ht="18.0" customHeight="1">
      <c r="A1409" s="145"/>
      <c r="B1409" s="146"/>
      <c r="C1409" s="169"/>
      <c r="D1409" s="24"/>
      <c r="E1409" s="24"/>
      <c r="F1409" s="24"/>
      <c r="G1409" s="24"/>
      <c r="H1409" s="24"/>
      <c r="I1409" s="29"/>
      <c r="J1409" s="26"/>
      <c r="K1409" s="26"/>
      <c r="L1409" s="143"/>
      <c r="M1409" s="143"/>
    </row>
    <row r="1410" ht="18.0" customHeight="1">
      <c r="A1410" s="145"/>
      <c r="B1410" s="146"/>
      <c r="C1410" s="169"/>
      <c r="D1410" s="24"/>
      <c r="E1410" s="24"/>
      <c r="F1410" s="24"/>
      <c r="G1410" s="24"/>
      <c r="H1410" s="24"/>
      <c r="I1410" s="29"/>
      <c r="J1410" s="26"/>
      <c r="K1410" s="26"/>
      <c r="L1410" s="143"/>
      <c r="M1410" s="143"/>
    </row>
    <row r="1411" ht="18.0" customHeight="1">
      <c r="A1411" s="145"/>
      <c r="B1411" s="146"/>
      <c r="C1411" s="169"/>
      <c r="D1411" s="24"/>
      <c r="E1411" s="24"/>
      <c r="F1411" s="24"/>
      <c r="G1411" s="24"/>
      <c r="H1411" s="24"/>
      <c r="I1411" s="29"/>
      <c r="J1411" s="26"/>
      <c r="K1411" s="26"/>
      <c r="L1411" s="143"/>
      <c r="M1411" s="143"/>
    </row>
    <row r="1412" ht="18.0" customHeight="1">
      <c r="A1412" s="145"/>
      <c r="B1412" s="146"/>
      <c r="C1412" s="179"/>
      <c r="D1412" s="24"/>
      <c r="E1412" s="24"/>
      <c r="F1412" s="24"/>
      <c r="G1412" s="24"/>
      <c r="H1412" s="24"/>
      <c r="I1412" s="29"/>
      <c r="J1412" s="26"/>
      <c r="K1412" s="26"/>
      <c r="L1412" s="143"/>
      <c r="M1412" s="143"/>
    </row>
    <row r="1413" ht="18.0" customHeight="1">
      <c r="A1413" s="145"/>
      <c r="B1413" s="146"/>
      <c r="C1413" s="179"/>
      <c r="D1413" s="24"/>
      <c r="E1413" s="24"/>
      <c r="F1413" s="24"/>
      <c r="G1413" s="24"/>
      <c r="H1413" s="24"/>
      <c r="I1413" s="29"/>
      <c r="J1413" s="26"/>
      <c r="K1413" s="26"/>
      <c r="L1413" s="143"/>
      <c r="M1413" s="143"/>
    </row>
    <row r="1414" ht="18.0" customHeight="1">
      <c r="A1414" s="145"/>
      <c r="B1414" s="146"/>
      <c r="C1414" s="179"/>
      <c r="D1414" s="24"/>
      <c r="E1414" s="24"/>
      <c r="F1414" s="24"/>
      <c r="G1414" s="51"/>
      <c r="H1414" s="51"/>
      <c r="I1414" s="29"/>
      <c r="J1414" s="26"/>
      <c r="K1414" s="26"/>
      <c r="L1414" s="151"/>
      <c r="M1414" s="151"/>
    </row>
    <row r="1415" ht="18.0" customHeight="1">
      <c r="A1415" s="145"/>
      <c r="B1415" s="146"/>
      <c r="C1415" s="179"/>
      <c r="D1415" s="24"/>
      <c r="E1415" s="24"/>
      <c r="F1415" s="24"/>
      <c r="G1415" s="24"/>
      <c r="H1415" s="24"/>
      <c r="I1415" s="29"/>
      <c r="J1415" s="26"/>
      <c r="K1415" s="26"/>
      <c r="L1415" s="143"/>
      <c r="M1415" s="143"/>
    </row>
    <row r="1416" ht="18.0" customHeight="1">
      <c r="A1416" s="145"/>
      <c r="B1416" s="146"/>
      <c r="C1416" s="179"/>
      <c r="D1416" s="24"/>
      <c r="E1416" s="24"/>
      <c r="F1416" s="24"/>
      <c r="G1416" s="24"/>
      <c r="H1416" s="24"/>
      <c r="I1416" s="25"/>
      <c r="J1416" s="26"/>
      <c r="K1416" s="26"/>
      <c r="L1416" s="151"/>
      <c r="M1416" s="151"/>
    </row>
    <row r="1417" ht="18.0" customHeight="1">
      <c r="A1417" s="145"/>
      <c r="B1417" s="146"/>
      <c r="C1417" s="169"/>
      <c r="D1417" s="24"/>
      <c r="E1417" s="24"/>
      <c r="F1417" s="24"/>
      <c r="G1417" s="24"/>
      <c r="H1417" s="24"/>
      <c r="I1417" s="25"/>
      <c r="J1417" s="26"/>
      <c r="K1417" s="26"/>
      <c r="L1417" s="143"/>
      <c r="M1417" s="143"/>
    </row>
    <row r="1418" ht="18.0" customHeight="1">
      <c r="A1418" s="145"/>
      <c r="B1418" s="146"/>
      <c r="C1418" s="169"/>
      <c r="D1418" s="24"/>
      <c r="E1418" s="24"/>
      <c r="F1418" s="24"/>
      <c r="G1418" s="51"/>
      <c r="H1418" s="51"/>
      <c r="I1418" s="25"/>
      <c r="J1418" s="26"/>
      <c r="K1418" s="26"/>
      <c r="L1418" s="151"/>
      <c r="M1418" s="151"/>
    </row>
    <row r="1419" ht="18.0" customHeight="1">
      <c r="A1419" s="145"/>
      <c r="B1419" s="146"/>
      <c r="C1419" s="169"/>
      <c r="D1419" s="24"/>
      <c r="E1419" s="24"/>
      <c r="F1419" s="24"/>
      <c r="G1419" s="24"/>
      <c r="H1419" s="24"/>
      <c r="I1419" s="25"/>
      <c r="J1419" s="26"/>
      <c r="K1419" s="26"/>
      <c r="L1419" s="143"/>
      <c r="M1419" s="143"/>
    </row>
    <row r="1420" ht="18.0" customHeight="1">
      <c r="A1420" s="145"/>
      <c r="B1420" s="146"/>
      <c r="C1420" s="169"/>
      <c r="D1420" s="24"/>
      <c r="E1420" s="24"/>
      <c r="F1420" s="24"/>
      <c r="G1420" s="24"/>
      <c r="H1420" s="24"/>
      <c r="I1420" s="29"/>
      <c r="J1420" s="26"/>
      <c r="K1420" s="26"/>
      <c r="L1420" s="143"/>
      <c r="M1420" s="143"/>
    </row>
    <row r="1421" ht="18.0" customHeight="1">
      <c r="A1421" s="145"/>
      <c r="B1421" s="146"/>
      <c r="C1421" s="169"/>
      <c r="D1421" s="24"/>
      <c r="E1421" s="24"/>
      <c r="F1421" s="24"/>
      <c r="G1421" s="24"/>
      <c r="H1421" s="24"/>
      <c r="I1421" s="25"/>
      <c r="J1421" s="26"/>
      <c r="K1421" s="26"/>
      <c r="L1421" s="151"/>
      <c r="M1421" s="151"/>
    </row>
    <row r="1422" ht="18.0" customHeight="1">
      <c r="A1422" s="145"/>
      <c r="B1422" s="146"/>
      <c r="C1422" s="169"/>
      <c r="D1422" s="24"/>
      <c r="E1422" s="24"/>
      <c r="F1422" s="24"/>
      <c r="G1422" s="24"/>
      <c r="H1422" s="24"/>
      <c r="I1422" s="25"/>
      <c r="J1422" s="26"/>
      <c r="K1422" s="26"/>
      <c r="L1422" s="151"/>
      <c r="M1422" s="151"/>
    </row>
    <row r="1423" ht="18.0" customHeight="1">
      <c r="A1423" s="145"/>
      <c r="B1423" s="146"/>
      <c r="C1423" s="169"/>
      <c r="D1423" s="24"/>
      <c r="E1423" s="24"/>
      <c r="F1423" s="24"/>
      <c r="G1423" s="24"/>
      <c r="H1423" s="24"/>
      <c r="I1423" s="25"/>
      <c r="J1423" s="26"/>
      <c r="K1423" s="26"/>
      <c r="L1423" s="143"/>
      <c r="M1423" s="143"/>
    </row>
    <row r="1424" ht="18.0" customHeight="1">
      <c r="A1424" s="145"/>
      <c r="B1424" s="146"/>
      <c r="C1424" s="169"/>
      <c r="D1424" s="24"/>
      <c r="E1424" s="24"/>
      <c r="F1424" s="24"/>
      <c r="G1424" s="24"/>
      <c r="H1424" s="24"/>
      <c r="I1424" s="25"/>
      <c r="J1424" s="26"/>
      <c r="K1424" s="26"/>
      <c r="L1424" s="143"/>
      <c r="M1424" s="143"/>
    </row>
    <row r="1425" ht="18.0" customHeight="1">
      <c r="A1425" s="145"/>
      <c r="B1425" s="146"/>
      <c r="C1425" s="169"/>
      <c r="D1425" s="24"/>
      <c r="E1425" s="24"/>
      <c r="F1425" s="24"/>
      <c r="G1425" s="24"/>
      <c r="H1425" s="24"/>
      <c r="I1425" s="29"/>
      <c r="J1425" s="26"/>
      <c r="K1425" s="26"/>
      <c r="L1425" s="143"/>
      <c r="M1425" s="143"/>
    </row>
    <row r="1426" ht="18.0" customHeight="1">
      <c r="A1426" s="145"/>
      <c r="B1426" s="146"/>
      <c r="C1426" s="169"/>
      <c r="D1426" s="24"/>
      <c r="E1426" s="24"/>
      <c r="F1426" s="24"/>
      <c r="G1426" s="24"/>
      <c r="H1426" s="24"/>
      <c r="I1426" s="25"/>
      <c r="J1426" s="26"/>
      <c r="K1426" s="26"/>
      <c r="L1426" s="143"/>
      <c r="M1426" s="143"/>
    </row>
    <row r="1427" ht="18.0" customHeight="1">
      <c r="A1427" s="145"/>
      <c r="B1427" s="146"/>
      <c r="C1427" s="169"/>
      <c r="D1427" s="24"/>
      <c r="E1427" s="24"/>
      <c r="F1427" s="24"/>
      <c r="G1427" s="24"/>
      <c r="H1427" s="24"/>
      <c r="I1427" s="25"/>
      <c r="J1427" s="26"/>
      <c r="K1427" s="26"/>
      <c r="L1427" s="143"/>
      <c r="M1427" s="143"/>
    </row>
    <row r="1428" ht="18.0" customHeight="1">
      <c r="A1428" s="145"/>
      <c r="B1428" s="146"/>
      <c r="C1428" s="169"/>
      <c r="D1428" s="24"/>
      <c r="E1428" s="24"/>
      <c r="F1428" s="24"/>
      <c r="G1428" s="51"/>
      <c r="H1428" s="51"/>
      <c r="I1428" s="25"/>
      <c r="J1428" s="26"/>
      <c r="K1428" s="26"/>
      <c r="L1428" s="143"/>
      <c r="M1428" s="143"/>
    </row>
    <row r="1429" ht="18.0" customHeight="1">
      <c r="A1429" s="145"/>
      <c r="B1429" s="146"/>
      <c r="C1429" s="169"/>
      <c r="D1429" s="24"/>
      <c r="E1429" s="24"/>
      <c r="F1429" s="24"/>
      <c r="G1429" s="24"/>
      <c r="H1429" s="24"/>
      <c r="I1429" s="25"/>
      <c r="J1429" s="26"/>
      <c r="K1429" s="26"/>
      <c r="L1429" s="143"/>
      <c r="M1429" s="143"/>
    </row>
    <row r="1430" ht="18.0" customHeight="1">
      <c r="A1430" s="145"/>
      <c r="B1430" s="146"/>
      <c r="C1430" s="169"/>
      <c r="D1430" s="24"/>
      <c r="E1430" s="24"/>
      <c r="F1430" s="24"/>
      <c r="G1430" s="24"/>
      <c r="H1430" s="24"/>
      <c r="I1430" s="25"/>
      <c r="J1430" s="26"/>
      <c r="K1430" s="26"/>
      <c r="L1430" s="143"/>
      <c r="M1430" s="143"/>
    </row>
    <row r="1431" ht="18.0" customHeight="1">
      <c r="A1431" s="145"/>
      <c r="B1431" s="146"/>
      <c r="C1431" s="169"/>
      <c r="D1431" s="24"/>
      <c r="E1431" s="24"/>
      <c r="F1431" s="24"/>
      <c r="G1431" s="24"/>
      <c r="H1431" s="24"/>
      <c r="I1431" s="25"/>
      <c r="J1431" s="26"/>
      <c r="K1431" s="26"/>
      <c r="L1431" s="143"/>
      <c r="M1431" s="143"/>
    </row>
    <row r="1432" ht="18.0" customHeight="1">
      <c r="A1432" s="145"/>
      <c r="B1432" s="146"/>
      <c r="C1432" s="169"/>
      <c r="D1432" s="24"/>
      <c r="E1432" s="24"/>
      <c r="F1432" s="24"/>
      <c r="G1432" s="24"/>
      <c r="H1432" s="24"/>
      <c r="I1432" s="25"/>
      <c r="J1432" s="26"/>
      <c r="K1432" s="26"/>
      <c r="L1432" s="143"/>
      <c r="M1432" s="143"/>
    </row>
    <row r="1433" ht="18.0" customHeight="1">
      <c r="A1433" s="145"/>
      <c r="B1433" s="146"/>
      <c r="C1433" s="169"/>
      <c r="D1433" s="24"/>
      <c r="E1433" s="24"/>
      <c r="F1433" s="24"/>
      <c r="G1433" s="24"/>
      <c r="H1433" s="24"/>
      <c r="I1433" s="25"/>
      <c r="J1433" s="26"/>
      <c r="K1433" s="26"/>
      <c r="L1433" s="143"/>
      <c r="M1433" s="143"/>
    </row>
    <row r="1434" ht="18.0" customHeight="1">
      <c r="A1434" s="145"/>
      <c r="B1434" s="146"/>
      <c r="C1434" s="169"/>
      <c r="D1434" s="24"/>
      <c r="E1434" s="24"/>
      <c r="F1434" s="24"/>
      <c r="G1434" s="24"/>
      <c r="H1434" s="24"/>
      <c r="I1434" s="25"/>
      <c r="J1434" s="26"/>
      <c r="K1434" s="26"/>
      <c r="L1434" s="143"/>
      <c r="M1434" s="143"/>
    </row>
    <row r="1435" ht="18.0" customHeight="1">
      <c r="A1435" s="145"/>
      <c r="B1435" s="146"/>
      <c r="C1435" s="169"/>
      <c r="D1435" s="24"/>
      <c r="E1435" s="24"/>
      <c r="F1435" s="24"/>
      <c r="G1435" s="24"/>
      <c r="H1435" s="24"/>
      <c r="I1435" s="25"/>
      <c r="J1435" s="26"/>
      <c r="K1435" s="26"/>
      <c r="L1435" s="143"/>
      <c r="M1435" s="143"/>
    </row>
    <row r="1436" ht="18.0" customHeight="1">
      <c r="A1436" s="145"/>
      <c r="B1436" s="146"/>
      <c r="C1436" s="169"/>
      <c r="D1436" s="24"/>
      <c r="E1436" s="24"/>
      <c r="F1436" s="24"/>
      <c r="G1436" s="24"/>
      <c r="H1436" s="24"/>
      <c r="I1436" s="25"/>
      <c r="J1436" s="26"/>
      <c r="K1436" s="26"/>
      <c r="L1436" s="143"/>
      <c r="M1436" s="143"/>
    </row>
    <row r="1437" ht="18.0" customHeight="1">
      <c r="A1437" s="145"/>
      <c r="B1437" s="146"/>
      <c r="C1437" s="169"/>
      <c r="D1437" s="24"/>
      <c r="E1437" s="24"/>
      <c r="F1437" s="24"/>
      <c r="G1437" s="24"/>
      <c r="H1437" s="24"/>
      <c r="I1437" s="25"/>
      <c r="J1437" s="26"/>
      <c r="K1437" s="26"/>
      <c r="L1437" s="143"/>
      <c r="M1437" s="143"/>
    </row>
    <row r="1438" ht="18.0" customHeight="1">
      <c r="A1438" s="145"/>
      <c r="B1438" s="146"/>
      <c r="C1438" s="169"/>
      <c r="D1438" s="24"/>
      <c r="E1438" s="24"/>
      <c r="F1438" s="24"/>
      <c r="G1438" s="24"/>
      <c r="H1438" s="24"/>
      <c r="I1438" s="25"/>
      <c r="J1438" s="26"/>
      <c r="K1438" s="26"/>
      <c r="L1438" s="143"/>
      <c r="M1438" s="143"/>
    </row>
    <row r="1439" ht="18.0" customHeight="1">
      <c r="A1439" s="145"/>
      <c r="B1439" s="146"/>
      <c r="C1439" s="169"/>
      <c r="D1439" s="24"/>
      <c r="E1439" s="24"/>
      <c r="F1439" s="24"/>
      <c r="G1439" s="24"/>
      <c r="H1439" s="24"/>
      <c r="I1439" s="25"/>
      <c r="J1439" s="26"/>
      <c r="K1439" s="26"/>
      <c r="L1439" s="143"/>
      <c r="M1439" s="143"/>
    </row>
    <row r="1440" ht="18.0" customHeight="1">
      <c r="A1440" s="145"/>
      <c r="B1440" s="146"/>
      <c r="C1440" s="169"/>
      <c r="D1440" s="24"/>
      <c r="E1440" s="24"/>
      <c r="F1440" s="24"/>
      <c r="G1440" s="24"/>
      <c r="H1440" s="24"/>
      <c r="I1440" s="25"/>
      <c r="J1440" s="26"/>
      <c r="K1440" s="26"/>
      <c r="L1440" s="143"/>
      <c r="M1440" s="143"/>
    </row>
    <row r="1441" ht="18.0" customHeight="1">
      <c r="A1441" s="145"/>
      <c r="B1441" s="146"/>
      <c r="C1441" s="169"/>
      <c r="D1441" s="24"/>
      <c r="E1441" s="24"/>
      <c r="F1441" s="24"/>
      <c r="G1441" s="24"/>
      <c r="H1441" s="24"/>
      <c r="I1441" s="25"/>
      <c r="J1441" s="26"/>
      <c r="K1441" s="26"/>
      <c r="L1441" s="143"/>
      <c r="M1441" s="143"/>
    </row>
    <row r="1442" ht="18.0" customHeight="1">
      <c r="A1442" s="145"/>
      <c r="B1442" s="146"/>
      <c r="C1442" s="169"/>
      <c r="D1442" s="24"/>
      <c r="E1442" s="24"/>
      <c r="F1442" s="24"/>
      <c r="G1442" s="24"/>
      <c r="H1442" s="24"/>
      <c r="I1442" s="25"/>
      <c r="J1442" s="26"/>
      <c r="K1442" s="26"/>
      <c r="L1442" s="143"/>
      <c r="M1442" s="143"/>
    </row>
    <row r="1443" ht="18.0" customHeight="1">
      <c r="A1443" s="145"/>
      <c r="B1443" s="146"/>
      <c r="C1443" s="169"/>
      <c r="D1443" s="24"/>
      <c r="E1443" s="24"/>
      <c r="F1443" s="24"/>
      <c r="G1443" s="24"/>
      <c r="H1443" s="24"/>
      <c r="I1443" s="29"/>
      <c r="J1443" s="26"/>
      <c r="K1443" s="26"/>
      <c r="L1443" s="143"/>
      <c r="M1443" s="143"/>
    </row>
    <row r="1444" ht="18.0" customHeight="1">
      <c r="A1444" s="145"/>
      <c r="B1444" s="146"/>
      <c r="C1444" s="169"/>
      <c r="D1444" s="24"/>
      <c r="E1444" s="24"/>
      <c r="F1444" s="24"/>
      <c r="G1444" s="24"/>
      <c r="H1444" s="24"/>
      <c r="I1444" s="25"/>
      <c r="J1444" s="26"/>
      <c r="K1444" s="26"/>
      <c r="L1444" s="143"/>
      <c r="M1444" s="143"/>
    </row>
    <row r="1445" ht="18.0" customHeight="1">
      <c r="A1445" s="145"/>
      <c r="B1445" s="146"/>
      <c r="C1445" s="169"/>
      <c r="D1445" s="24"/>
      <c r="E1445" s="24"/>
      <c r="F1445" s="24"/>
      <c r="G1445" s="24"/>
      <c r="H1445" s="24"/>
      <c r="I1445" s="25"/>
      <c r="J1445" s="26"/>
      <c r="K1445" s="26"/>
      <c r="L1445" s="143"/>
      <c r="M1445" s="143"/>
    </row>
    <row r="1446" ht="18.0" customHeight="1">
      <c r="A1446" s="145"/>
      <c r="B1446" s="146"/>
      <c r="C1446" s="169"/>
      <c r="D1446" s="24"/>
      <c r="E1446" s="24"/>
      <c r="F1446" s="24"/>
      <c r="G1446" s="24"/>
      <c r="H1446" s="24"/>
      <c r="I1446" s="25"/>
      <c r="J1446" s="26"/>
      <c r="K1446" s="26"/>
      <c r="L1446" s="143"/>
      <c r="M1446" s="143"/>
    </row>
    <row r="1447" ht="18.0" customHeight="1">
      <c r="A1447" s="145"/>
      <c r="B1447" s="146"/>
      <c r="C1447" s="169"/>
      <c r="D1447" s="24"/>
      <c r="E1447" s="24"/>
      <c r="F1447" s="24"/>
      <c r="G1447" s="24"/>
      <c r="H1447" s="24"/>
      <c r="I1447" s="29"/>
      <c r="J1447" s="26"/>
      <c r="K1447" s="26"/>
      <c r="L1447" s="143"/>
      <c r="M1447" s="143"/>
    </row>
    <row r="1448" ht="18.0" customHeight="1">
      <c r="A1448" s="145"/>
      <c r="B1448" s="146"/>
      <c r="C1448" s="169"/>
      <c r="D1448" s="24"/>
      <c r="E1448" s="24"/>
      <c r="F1448" s="24"/>
      <c r="G1448" s="24"/>
      <c r="H1448" s="24"/>
      <c r="I1448" s="25"/>
      <c r="J1448" s="26"/>
      <c r="K1448" s="26"/>
      <c r="L1448" s="143"/>
      <c r="M1448" s="143"/>
    </row>
    <row r="1449" ht="18.0" customHeight="1">
      <c r="A1449" s="145"/>
      <c r="B1449" s="146"/>
      <c r="C1449" s="169"/>
      <c r="D1449" s="24"/>
      <c r="E1449" s="24"/>
      <c r="F1449" s="24"/>
      <c r="G1449" s="24"/>
      <c r="H1449" s="24"/>
      <c r="I1449" s="25"/>
      <c r="J1449" s="26"/>
      <c r="K1449" s="26"/>
      <c r="L1449" s="143"/>
      <c r="M1449" s="143"/>
    </row>
    <row r="1450" ht="18.0" customHeight="1">
      <c r="A1450" s="145"/>
      <c r="B1450" s="146"/>
      <c r="C1450" s="169"/>
      <c r="D1450" s="24"/>
      <c r="E1450" s="24"/>
      <c r="F1450" s="24"/>
      <c r="G1450" s="24"/>
      <c r="H1450" s="24"/>
      <c r="I1450" s="25"/>
      <c r="J1450" s="26"/>
      <c r="K1450" s="26"/>
      <c r="L1450" s="143"/>
      <c r="M1450" s="143"/>
    </row>
    <row r="1451" ht="18.0" customHeight="1">
      <c r="A1451" s="145"/>
      <c r="B1451" s="146"/>
      <c r="C1451" s="169"/>
      <c r="D1451" s="24"/>
      <c r="E1451" s="24"/>
      <c r="F1451" s="24"/>
      <c r="G1451" s="24"/>
      <c r="H1451" s="24"/>
      <c r="I1451" s="29"/>
      <c r="J1451" s="26"/>
      <c r="K1451" s="26"/>
      <c r="L1451" s="143"/>
      <c r="M1451" s="143"/>
    </row>
    <row r="1452" ht="18.0" customHeight="1">
      <c r="A1452" s="145"/>
      <c r="B1452" s="146"/>
      <c r="C1452" s="169"/>
      <c r="D1452" s="24"/>
      <c r="E1452" s="24"/>
      <c r="F1452" s="24"/>
      <c r="G1452" s="24"/>
      <c r="H1452" s="24"/>
      <c r="I1452" s="25"/>
      <c r="J1452" s="26"/>
      <c r="K1452" s="26"/>
      <c r="L1452" s="143"/>
      <c r="M1452" s="143"/>
    </row>
    <row r="1453" ht="18.0" customHeight="1">
      <c r="A1453" s="145"/>
      <c r="B1453" s="146"/>
      <c r="C1453" s="169"/>
      <c r="D1453" s="24"/>
      <c r="E1453" s="24"/>
      <c r="F1453" s="24"/>
      <c r="G1453" s="24"/>
      <c r="H1453" s="24"/>
      <c r="I1453" s="25"/>
      <c r="J1453" s="26"/>
      <c r="K1453" s="26"/>
      <c r="L1453" s="143"/>
      <c r="M1453" s="143"/>
    </row>
    <row r="1454" ht="18.0" customHeight="1">
      <c r="A1454" s="145"/>
      <c r="B1454" s="146"/>
      <c r="C1454" s="169"/>
      <c r="D1454" s="24"/>
      <c r="E1454" s="24"/>
      <c r="F1454" s="24"/>
      <c r="G1454" s="24"/>
      <c r="H1454" s="24"/>
      <c r="I1454" s="29"/>
      <c r="J1454" s="26"/>
      <c r="K1454" s="26"/>
      <c r="L1454" s="143"/>
      <c r="M1454" s="143"/>
    </row>
    <row r="1455" ht="18.0" customHeight="1">
      <c r="A1455" s="145"/>
      <c r="B1455" s="146"/>
      <c r="C1455" s="169"/>
      <c r="D1455" s="24"/>
      <c r="E1455" s="24"/>
      <c r="F1455" s="24"/>
      <c r="G1455" s="24"/>
      <c r="H1455" s="24"/>
      <c r="I1455" s="25"/>
      <c r="J1455" s="26"/>
      <c r="K1455" s="26"/>
      <c r="L1455" s="143"/>
      <c r="M1455" s="143"/>
    </row>
    <row r="1456" ht="18.0" customHeight="1">
      <c r="A1456" s="145"/>
      <c r="B1456" s="146"/>
      <c r="C1456" s="169"/>
      <c r="D1456" s="24"/>
      <c r="E1456" s="24"/>
      <c r="F1456" s="24"/>
      <c r="G1456" s="24"/>
      <c r="H1456" s="24"/>
      <c r="I1456" s="25"/>
      <c r="J1456" s="26"/>
      <c r="K1456" s="26"/>
      <c r="L1456" s="143"/>
      <c r="M1456" s="143"/>
    </row>
    <row r="1457" ht="18.0" customHeight="1">
      <c r="A1457" s="145"/>
      <c r="B1457" s="146"/>
      <c r="C1457" s="169"/>
      <c r="D1457" s="24"/>
      <c r="E1457" s="24"/>
      <c r="F1457" s="24"/>
      <c r="G1457" s="24"/>
      <c r="H1457" s="24"/>
      <c r="I1457" s="25"/>
      <c r="J1457" s="26"/>
      <c r="K1457" s="26"/>
      <c r="L1457" s="143"/>
      <c r="M1457" s="143"/>
    </row>
    <row r="1458" ht="18.0" customHeight="1">
      <c r="A1458" s="145"/>
      <c r="B1458" s="146"/>
      <c r="C1458" s="169"/>
      <c r="D1458" s="24"/>
      <c r="E1458" s="24"/>
      <c r="F1458" s="24"/>
      <c r="G1458" s="24"/>
      <c r="H1458" s="24"/>
      <c r="I1458" s="29"/>
      <c r="J1458" s="26"/>
      <c r="K1458" s="26"/>
      <c r="L1458" s="143"/>
      <c r="M1458" s="143"/>
    </row>
    <row r="1459" ht="18.0" customHeight="1">
      <c r="A1459" s="145"/>
      <c r="B1459" s="146"/>
      <c r="C1459" s="169"/>
      <c r="D1459" s="24"/>
      <c r="E1459" s="24"/>
      <c r="F1459" s="24"/>
      <c r="G1459" s="24"/>
      <c r="H1459" s="24"/>
      <c r="I1459" s="25"/>
      <c r="J1459" s="26"/>
      <c r="K1459" s="26"/>
      <c r="L1459" s="143"/>
      <c r="M1459" s="143"/>
    </row>
    <row r="1460" ht="18.0" customHeight="1">
      <c r="A1460" s="145"/>
      <c r="B1460" s="146"/>
      <c r="C1460" s="169"/>
      <c r="D1460" s="24"/>
      <c r="E1460" s="24"/>
      <c r="F1460" s="24"/>
      <c r="G1460" s="24"/>
      <c r="H1460" s="24"/>
      <c r="I1460" s="25"/>
      <c r="J1460" s="26"/>
      <c r="K1460" s="26"/>
      <c r="L1460" s="143"/>
      <c r="M1460" s="143"/>
    </row>
    <row r="1461" ht="18.0" customHeight="1">
      <c r="A1461" s="145"/>
      <c r="B1461" s="146"/>
      <c r="C1461" s="169"/>
      <c r="D1461" s="24"/>
      <c r="E1461" s="24"/>
      <c r="F1461" s="24"/>
      <c r="G1461" s="24"/>
      <c r="H1461" s="24"/>
      <c r="I1461" s="29"/>
      <c r="J1461" s="26"/>
      <c r="K1461" s="26"/>
      <c r="L1461" s="143"/>
      <c r="M1461" s="143"/>
    </row>
    <row r="1462" ht="18.0" customHeight="1">
      <c r="A1462" s="145"/>
      <c r="B1462" s="146"/>
      <c r="C1462" s="169"/>
      <c r="D1462" s="24"/>
      <c r="E1462" s="24"/>
      <c r="F1462" s="24"/>
      <c r="G1462" s="24"/>
      <c r="H1462" s="24"/>
      <c r="I1462" s="29"/>
      <c r="J1462" s="26"/>
      <c r="K1462" s="26"/>
      <c r="L1462" s="143"/>
      <c r="M1462" s="143"/>
    </row>
    <row r="1463" ht="18.0" customHeight="1">
      <c r="A1463" s="145"/>
      <c r="B1463" s="146"/>
      <c r="C1463" s="169"/>
      <c r="D1463" s="24"/>
      <c r="E1463" s="24"/>
      <c r="F1463" s="24"/>
      <c r="G1463" s="24"/>
      <c r="H1463" s="24"/>
      <c r="I1463" s="29"/>
      <c r="J1463" s="26"/>
      <c r="K1463" s="26"/>
      <c r="L1463" s="143"/>
      <c r="M1463" s="143"/>
    </row>
    <row r="1464" ht="18.0" customHeight="1">
      <c r="A1464" s="145"/>
      <c r="B1464" s="146"/>
      <c r="C1464" s="169"/>
      <c r="D1464" s="24"/>
      <c r="E1464" s="24"/>
      <c r="F1464" s="24"/>
      <c r="G1464" s="24"/>
      <c r="H1464" s="24"/>
      <c r="I1464" s="29"/>
      <c r="J1464" s="26"/>
      <c r="K1464" s="26"/>
      <c r="L1464" s="143"/>
      <c r="M1464" s="143"/>
    </row>
    <row r="1465" ht="18.0" customHeight="1">
      <c r="A1465" s="145"/>
      <c r="B1465" s="146"/>
      <c r="C1465" s="169"/>
      <c r="D1465" s="24"/>
      <c r="E1465" s="24"/>
      <c r="F1465" s="24"/>
      <c r="G1465" s="24"/>
      <c r="H1465" s="24"/>
      <c r="I1465" s="25"/>
      <c r="J1465" s="26"/>
      <c r="K1465" s="26"/>
      <c r="L1465" s="143"/>
      <c r="M1465" s="143"/>
    </row>
    <row r="1466" ht="18.0" customHeight="1">
      <c r="A1466" s="145"/>
      <c r="B1466" s="146"/>
      <c r="C1466" s="169"/>
      <c r="D1466" s="24"/>
      <c r="E1466" s="24"/>
      <c r="F1466" s="24"/>
      <c r="G1466" s="24"/>
      <c r="H1466" s="24"/>
      <c r="I1466" s="29"/>
      <c r="J1466" s="26"/>
      <c r="K1466" s="26"/>
      <c r="L1466" s="143"/>
      <c r="M1466" s="143"/>
    </row>
    <row r="1467" ht="18.0" customHeight="1">
      <c r="A1467" s="145"/>
      <c r="B1467" s="146"/>
      <c r="C1467" s="169"/>
      <c r="D1467" s="24"/>
      <c r="E1467" s="24"/>
      <c r="F1467" s="24"/>
      <c r="G1467" s="24"/>
      <c r="H1467" s="24"/>
      <c r="I1467" s="29"/>
      <c r="J1467" s="26"/>
      <c r="K1467" s="26"/>
      <c r="L1467" s="143"/>
      <c r="M1467" s="143"/>
    </row>
    <row r="1468" ht="18.0" customHeight="1">
      <c r="A1468" s="145"/>
      <c r="B1468" s="146"/>
      <c r="C1468" s="169"/>
      <c r="D1468" s="24"/>
      <c r="E1468" s="24"/>
      <c r="F1468" s="24"/>
      <c r="G1468" s="24"/>
      <c r="H1468" s="24"/>
      <c r="I1468" s="25"/>
      <c r="J1468" s="26"/>
      <c r="K1468" s="26"/>
      <c r="L1468" s="143"/>
      <c r="M1468" s="143"/>
    </row>
    <row r="1469" ht="18.0" customHeight="1">
      <c r="A1469" s="145"/>
      <c r="B1469" s="146"/>
      <c r="C1469" s="169"/>
      <c r="D1469" s="24"/>
      <c r="E1469" s="24"/>
      <c r="F1469" s="24"/>
      <c r="G1469" s="24"/>
      <c r="H1469" s="24"/>
      <c r="I1469" s="25"/>
      <c r="J1469" s="26"/>
      <c r="K1469" s="26"/>
      <c r="L1469" s="143"/>
      <c r="M1469" s="143"/>
    </row>
    <row r="1470" ht="18.0" customHeight="1">
      <c r="A1470" s="145"/>
      <c r="B1470" s="146"/>
      <c r="C1470" s="169"/>
      <c r="D1470" s="24"/>
      <c r="E1470" s="24"/>
      <c r="F1470" s="24"/>
      <c r="G1470" s="24"/>
      <c r="H1470" s="24"/>
      <c r="I1470" s="25"/>
      <c r="J1470" s="26"/>
      <c r="K1470" s="26"/>
      <c r="L1470" s="143"/>
      <c r="M1470" s="143"/>
    </row>
    <row r="1471" ht="18.0" customHeight="1">
      <c r="A1471" s="145"/>
      <c r="B1471" s="146"/>
      <c r="C1471" s="169"/>
      <c r="D1471" s="24"/>
      <c r="E1471" s="24"/>
      <c r="F1471" s="24"/>
      <c r="G1471" s="24"/>
      <c r="H1471" s="24"/>
      <c r="I1471" s="25"/>
      <c r="J1471" s="26"/>
      <c r="K1471" s="26"/>
      <c r="L1471" s="143"/>
      <c r="M1471" s="143"/>
    </row>
    <row r="1472" ht="18.0" customHeight="1">
      <c r="A1472" s="145"/>
      <c r="B1472" s="146"/>
      <c r="C1472" s="169"/>
      <c r="D1472" s="24"/>
      <c r="E1472" s="24"/>
      <c r="F1472" s="24"/>
      <c r="G1472" s="24"/>
      <c r="H1472" s="24"/>
      <c r="I1472" s="29"/>
      <c r="J1472" s="26"/>
      <c r="K1472" s="26"/>
      <c r="L1472" s="143"/>
      <c r="M1472" s="143"/>
    </row>
    <row r="1473" ht="18.0" customHeight="1">
      <c r="A1473" s="145"/>
      <c r="B1473" s="146"/>
      <c r="C1473" s="169"/>
      <c r="D1473" s="24"/>
      <c r="E1473" s="24"/>
      <c r="F1473" s="24"/>
      <c r="G1473" s="24"/>
      <c r="H1473" s="24"/>
      <c r="I1473" s="25"/>
      <c r="J1473" s="26"/>
      <c r="K1473" s="26"/>
      <c r="L1473" s="143"/>
      <c r="M1473" s="143"/>
    </row>
    <row r="1474" ht="18.0" customHeight="1">
      <c r="A1474" s="145"/>
      <c r="B1474" s="146"/>
      <c r="C1474" s="169"/>
      <c r="D1474" s="24"/>
      <c r="E1474" s="24"/>
      <c r="F1474" s="24"/>
      <c r="G1474" s="24"/>
      <c r="H1474" s="24"/>
      <c r="I1474" s="25"/>
      <c r="J1474" s="26"/>
      <c r="K1474" s="26"/>
      <c r="L1474" s="143"/>
      <c r="M1474" s="143"/>
    </row>
    <row r="1475" ht="18.0" customHeight="1">
      <c r="A1475" s="145"/>
      <c r="B1475" s="146"/>
      <c r="C1475" s="169"/>
      <c r="D1475" s="24"/>
      <c r="E1475" s="24"/>
      <c r="F1475" s="24"/>
      <c r="G1475" s="24"/>
      <c r="H1475" s="24"/>
      <c r="I1475" s="25"/>
      <c r="J1475" s="26"/>
      <c r="K1475" s="26"/>
      <c r="L1475" s="143"/>
      <c r="M1475" s="143"/>
    </row>
    <row r="1476" ht="18.0" customHeight="1">
      <c r="A1476" s="145"/>
      <c r="B1476" s="146"/>
      <c r="C1476" s="169"/>
      <c r="D1476" s="24"/>
      <c r="E1476" s="24"/>
      <c r="F1476" s="24"/>
      <c r="G1476" s="24"/>
      <c r="H1476" s="24"/>
      <c r="I1476" s="25"/>
      <c r="J1476" s="26"/>
      <c r="K1476" s="26"/>
      <c r="L1476" s="143"/>
      <c r="M1476" s="143"/>
    </row>
    <row r="1477" ht="18.0" customHeight="1">
      <c r="A1477" s="145"/>
      <c r="B1477" s="146"/>
      <c r="C1477" s="169"/>
      <c r="D1477" s="24"/>
      <c r="E1477" s="24"/>
      <c r="F1477" s="24"/>
      <c r="G1477" s="24"/>
      <c r="H1477" s="24"/>
      <c r="I1477" s="25"/>
      <c r="J1477" s="26"/>
      <c r="K1477" s="26"/>
      <c r="L1477" s="143"/>
      <c r="M1477" s="143"/>
    </row>
    <row r="1478" ht="18.0" customHeight="1">
      <c r="A1478" s="145"/>
      <c r="B1478" s="146"/>
      <c r="C1478" s="169"/>
      <c r="D1478" s="24"/>
      <c r="E1478" s="24"/>
      <c r="F1478" s="24"/>
      <c r="G1478" s="24"/>
      <c r="H1478" s="24"/>
      <c r="I1478" s="25"/>
      <c r="J1478" s="26"/>
      <c r="K1478" s="26"/>
      <c r="L1478" s="143"/>
      <c r="M1478" s="143"/>
    </row>
    <row r="1479" ht="18.0" customHeight="1">
      <c r="A1479" s="145"/>
      <c r="B1479" s="146"/>
      <c r="C1479" s="169"/>
      <c r="D1479" s="24"/>
      <c r="E1479" s="24"/>
      <c r="F1479" s="24"/>
      <c r="G1479" s="24"/>
      <c r="H1479" s="24"/>
      <c r="I1479" s="29"/>
      <c r="J1479" s="26"/>
      <c r="K1479" s="26"/>
      <c r="L1479" s="143"/>
      <c r="M1479" s="143"/>
    </row>
    <row r="1480" ht="18.0" customHeight="1">
      <c r="A1480" s="145"/>
      <c r="B1480" s="146"/>
      <c r="C1480" s="169"/>
      <c r="D1480" s="24"/>
      <c r="E1480" s="24"/>
      <c r="F1480" s="24"/>
      <c r="G1480" s="24"/>
      <c r="H1480" s="24"/>
      <c r="I1480" s="29"/>
      <c r="J1480" s="26"/>
      <c r="K1480" s="26"/>
      <c r="L1480" s="143"/>
      <c r="M1480" s="143"/>
    </row>
    <row r="1481" ht="18.0" customHeight="1">
      <c r="A1481" s="145"/>
      <c r="B1481" s="146"/>
      <c r="C1481" s="169"/>
      <c r="D1481" s="24"/>
      <c r="E1481" s="24"/>
      <c r="F1481" s="24"/>
      <c r="G1481" s="24"/>
      <c r="H1481" s="24"/>
      <c r="I1481" s="25"/>
      <c r="J1481" s="26"/>
      <c r="K1481" s="26"/>
      <c r="L1481" s="143"/>
      <c r="M1481" s="143"/>
    </row>
    <row r="1482" ht="18.0" customHeight="1">
      <c r="A1482" s="145"/>
      <c r="B1482" s="146"/>
      <c r="C1482" s="169"/>
      <c r="D1482" s="24"/>
      <c r="E1482" s="24"/>
      <c r="F1482" s="24"/>
      <c r="G1482" s="24"/>
      <c r="H1482" s="24"/>
      <c r="I1482" s="25"/>
      <c r="J1482" s="26"/>
      <c r="K1482" s="26"/>
      <c r="L1482" s="143"/>
      <c r="M1482" s="143"/>
    </row>
    <row r="1483" ht="18.0" customHeight="1">
      <c r="A1483" s="145"/>
      <c r="B1483" s="146"/>
      <c r="C1483" s="169"/>
      <c r="D1483" s="24"/>
      <c r="E1483" s="24"/>
      <c r="F1483" s="24"/>
      <c r="G1483" s="24"/>
      <c r="H1483" s="24"/>
      <c r="I1483" s="25"/>
      <c r="J1483" s="26"/>
      <c r="K1483" s="26"/>
      <c r="L1483" s="143"/>
      <c r="M1483" s="143"/>
    </row>
    <row r="1484" ht="18.0" customHeight="1">
      <c r="A1484" s="145"/>
      <c r="B1484" s="146"/>
      <c r="C1484" s="169"/>
      <c r="D1484" s="24"/>
      <c r="E1484" s="24"/>
      <c r="F1484" s="24"/>
      <c r="G1484" s="24"/>
      <c r="H1484" s="24"/>
      <c r="I1484" s="29"/>
      <c r="J1484" s="26"/>
      <c r="K1484" s="26"/>
      <c r="L1484" s="143"/>
      <c r="M1484" s="143"/>
    </row>
    <row r="1485" ht="18.0" customHeight="1">
      <c r="A1485" s="145"/>
      <c r="B1485" s="146"/>
      <c r="C1485" s="169"/>
      <c r="D1485" s="24"/>
      <c r="E1485" s="24"/>
      <c r="F1485" s="24"/>
      <c r="G1485" s="24"/>
      <c r="H1485" s="24"/>
      <c r="I1485" s="25"/>
      <c r="J1485" s="26"/>
      <c r="K1485" s="26"/>
      <c r="L1485" s="143"/>
      <c r="M1485" s="143"/>
    </row>
    <row r="1486" ht="18.0" customHeight="1">
      <c r="A1486" s="145"/>
      <c r="B1486" s="146"/>
      <c r="C1486" s="169"/>
      <c r="D1486" s="24"/>
      <c r="E1486" s="24"/>
      <c r="F1486" s="24"/>
      <c r="G1486" s="24"/>
      <c r="H1486" s="24"/>
      <c r="I1486" s="25"/>
      <c r="J1486" s="26"/>
      <c r="K1486" s="26"/>
      <c r="L1486" s="143"/>
      <c r="M1486" s="143"/>
    </row>
    <row r="1487" ht="18.0" customHeight="1">
      <c r="A1487" s="145"/>
      <c r="B1487" s="146"/>
      <c r="C1487" s="169"/>
      <c r="D1487" s="24"/>
      <c r="E1487" s="24"/>
      <c r="F1487" s="24"/>
      <c r="G1487" s="24"/>
      <c r="H1487" s="24"/>
      <c r="I1487" s="29"/>
      <c r="J1487" s="26"/>
      <c r="K1487" s="26"/>
      <c r="L1487" s="143"/>
      <c r="M1487" s="143"/>
    </row>
    <row r="1488" ht="18.0" customHeight="1">
      <c r="A1488" s="145"/>
      <c r="B1488" s="146"/>
      <c r="C1488" s="169"/>
      <c r="D1488" s="24"/>
      <c r="E1488" s="24"/>
      <c r="F1488" s="24"/>
      <c r="G1488" s="24"/>
      <c r="H1488" s="24"/>
      <c r="I1488" s="25"/>
      <c r="J1488" s="26"/>
      <c r="K1488" s="26"/>
      <c r="L1488" s="143"/>
      <c r="M1488" s="143"/>
    </row>
    <row r="1489" ht="18.0" customHeight="1">
      <c r="A1489" s="145"/>
      <c r="B1489" s="146"/>
      <c r="C1489" s="169"/>
      <c r="D1489" s="24"/>
      <c r="E1489" s="24"/>
      <c r="F1489" s="24"/>
      <c r="G1489" s="24"/>
      <c r="H1489" s="24"/>
      <c r="I1489" s="29"/>
      <c r="J1489" s="26"/>
      <c r="K1489" s="26"/>
      <c r="L1489" s="143"/>
      <c r="M1489" s="143"/>
    </row>
    <row r="1490" ht="18.0" customHeight="1">
      <c r="A1490" s="145"/>
      <c r="B1490" s="146"/>
      <c r="C1490" s="169"/>
      <c r="D1490" s="24"/>
      <c r="E1490" s="24"/>
      <c r="F1490" s="24"/>
      <c r="G1490" s="24"/>
      <c r="H1490" s="24"/>
      <c r="I1490" s="25"/>
      <c r="J1490" s="26"/>
      <c r="K1490" s="26"/>
      <c r="L1490" s="143"/>
      <c r="M1490" s="143"/>
    </row>
    <row r="1491" ht="18.0" customHeight="1">
      <c r="A1491" s="145"/>
      <c r="B1491" s="146"/>
      <c r="C1491" s="169"/>
      <c r="D1491" s="24"/>
      <c r="E1491" s="24"/>
      <c r="F1491" s="24"/>
      <c r="G1491" s="24"/>
      <c r="H1491" s="24"/>
      <c r="I1491" s="25"/>
      <c r="J1491" s="26"/>
      <c r="K1491" s="26"/>
      <c r="L1491" s="143"/>
      <c r="M1491" s="143"/>
    </row>
    <row r="1492" ht="18.0" customHeight="1">
      <c r="A1492" s="145"/>
      <c r="B1492" s="146"/>
      <c r="C1492" s="169"/>
      <c r="D1492" s="24"/>
      <c r="E1492" s="24"/>
      <c r="F1492" s="24"/>
      <c r="G1492" s="24"/>
      <c r="H1492" s="24"/>
      <c r="I1492" s="25"/>
      <c r="J1492" s="26"/>
      <c r="K1492" s="26"/>
      <c r="L1492" s="143"/>
      <c r="M1492" s="143"/>
    </row>
    <row r="1493" ht="18.0" customHeight="1">
      <c r="A1493" s="145"/>
      <c r="B1493" s="146"/>
      <c r="C1493" s="169"/>
      <c r="D1493" s="24"/>
      <c r="E1493" s="24"/>
      <c r="F1493" s="24"/>
      <c r="G1493" s="24"/>
      <c r="H1493" s="24"/>
      <c r="I1493" s="25"/>
      <c r="J1493" s="26"/>
      <c r="K1493" s="26"/>
      <c r="L1493" s="143"/>
      <c r="M1493" s="143"/>
    </row>
    <row r="1494" ht="18.0" customHeight="1">
      <c r="A1494" s="145"/>
      <c r="B1494" s="146"/>
      <c r="C1494" s="169"/>
      <c r="D1494" s="24"/>
      <c r="E1494" s="24"/>
      <c r="F1494" s="24"/>
      <c r="G1494" s="24"/>
      <c r="H1494" s="24"/>
      <c r="I1494" s="29"/>
      <c r="J1494" s="26"/>
      <c r="K1494" s="26"/>
      <c r="L1494" s="143"/>
      <c r="M1494" s="143"/>
    </row>
    <row r="1495" ht="18.0" customHeight="1">
      <c r="A1495" s="145"/>
      <c r="B1495" s="146"/>
      <c r="C1495" s="169"/>
      <c r="D1495" s="24"/>
      <c r="E1495" s="24"/>
      <c r="F1495" s="24"/>
      <c r="G1495" s="24"/>
      <c r="H1495" s="24"/>
      <c r="I1495" s="25"/>
      <c r="J1495" s="26"/>
      <c r="K1495" s="26"/>
      <c r="L1495" s="143"/>
      <c r="M1495" s="143"/>
    </row>
    <row r="1496" ht="18.0" customHeight="1">
      <c r="A1496" s="145"/>
      <c r="B1496" s="146"/>
      <c r="C1496" s="169"/>
      <c r="D1496" s="24"/>
      <c r="E1496" s="24"/>
      <c r="F1496" s="24"/>
      <c r="G1496" s="24"/>
      <c r="H1496" s="24"/>
      <c r="I1496" s="25"/>
      <c r="J1496" s="26"/>
      <c r="K1496" s="26"/>
      <c r="L1496" s="143"/>
      <c r="M1496" s="143"/>
    </row>
    <row r="1497" ht="18.0" customHeight="1">
      <c r="A1497" s="145"/>
      <c r="B1497" s="146"/>
      <c r="C1497" s="169"/>
      <c r="D1497" s="24"/>
      <c r="E1497" s="24"/>
      <c r="F1497" s="24"/>
      <c r="G1497" s="24"/>
      <c r="H1497" s="24"/>
      <c r="I1497" s="29"/>
      <c r="J1497" s="26"/>
      <c r="K1497" s="26"/>
      <c r="L1497" s="143"/>
      <c r="M1497" s="143"/>
    </row>
    <row r="1498" ht="18.0" customHeight="1">
      <c r="A1498" s="145"/>
      <c r="B1498" s="146"/>
      <c r="C1498" s="169"/>
      <c r="D1498" s="24"/>
      <c r="E1498" s="24"/>
      <c r="F1498" s="24"/>
      <c r="G1498" s="24"/>
      <c r="H1498" s="24"/>
      <c r="I1498" s="29"/>
      <c r="J1498" s="26"/>
      <c r="K1498" s="26"/>
      <c r="L1498" s="143"/>
      <c r="M1498" s="143"/>
    </row>
    <row r="1499" ht="18.0" customHeight="1">
      <c r="A1499" s="145"/>
      <c r="B1499" s="146"/>
      <c r="C1499" s="169"/>
      <c r="D1499" s="24"/>
      <c r="E1499" s="24"/>
      <c r="F1499" s="24"/>
      <c r="G1499" s="24"/>
      <c r="H1499" s="24"/>
      <c r="I1499" s="25"/>
      <c r="J1499" s="26"/>
      <c r="K1499" s="26"/>
      <c r="L1499" s="143"/>
      <c r="M1499" s="143"/>
    </row>
    <row r="1500" ht="18.0" customHeight="1">
      <c r="A1500" s="145"/>
      <c r="B1500" s="146"/>
      <c r="C1500" s="169"/>
      <c r="D1500" s="24"/>
      <c r="E1500" s="24"/>
      <c r="F1500" s="24"/>
      <c r="G1500" s="24"/>
      <c r="H1500" s="24"/>
      <c r="I1500" s="29"/>
      <c r="J1500" s="26"/>
      <c r="K1500" s="26"/>
      <c r="L1500" s="143"/>
      <c r="M1500" s="143"/>
    </row>
    <row r="1501" ht="18.0" customHeight="1">
      <c r="A1501" s="145"/>
      <c r="B1501" s="146"/>
      <c r="C1501" s="169"/>
      <c r="D1501" s="24"/>
      <c r="E1501" s="24"/>
      <c r="F1501" s="24"/>
      <c r="G1501" s="24"/>
      <c r="H1501" s="24"/>
      <c r="I1501" s="25"/>
      <c r="J1501" s="26"/>
      <c r="K1501" s="26"/>
      <c r="L1501" s="143"/>
      <c r="M1501" s="143"/>
    </row>
    <row r="1502" ht="18.0" customHeight="1">
      <c r="A1502" s="145"/>
      <c r="B1502" s="146"/>
      <c r="C1502" s="169"/>
      <c r="D1502" s="24"/>
      <c r="E1502" s="24"/>
      <c r="F1502" s="24"/>
      <c r="G1502" s="24"/>
      <c r="H1502" s="24"/>
      <c r="I1502" s="25"/>
      <c r="J1502" s="26"/>
      <c r="K1502" s="26"/>
      <c r="L1502" s="143"/>
      <c r="M1502" s="143"/>
    </row>
    <row r="1503" ht="18.0" customHeight="1">
      <c r="A1503" s="145"/>
      <c r="B1503" s="146"/>
      <c r="C1503" s="169"/>
      <c r="D1503" s="24"/>
      <c r="E1503" s="24"/>
      <c r="F1503" s="24"/>
      <c r="G1503" s="24"/>
      <c r="H1503" s="24"/>
      <c r="I1503" s="25"/>
      <c r="J1503" s="26"/>
      <c r="K1503" s="26"/>
      <c r="L1503" s="143"/>
      <c r="M1503" s="143"/>
    </row>
    <row r="1504" ht="18.0" customHeight="1">
      <c r="A1504" s="145"/>
      <c r="B1504" s="146"/>
      <c r="C1504" s="169"/>
      <c r="D1504" s="24"/>
      <c r="E1504" s="24"/>
      <c r="F1504" s="24"/>
      <c r="G1504" s="24"/>
      <c r="H1504" s="24"/>
      <c r="I1504" s="25"/>
      <c r="J1504" s="26"/>
      <c r="K1504" s="26"/>
      <c r="L1504" s="143"/>
      <c r="M1504" s="143"/>
    </row>
    <row r="1505" ht="18.0" customHeight="1">
      <c r="A1505" s="145"/>
      <c r="B1505" s="146"/>
      <c r="C1505" s="169"/>
      <c r="D1505" s="24"/>
      <c r="E1505" s="24"/>
      <c r="F1505" s="24"/>
      <c r="G1505" s="24"/>
      <c r="H1505" s="24"/>
      <c r="I1505" s="25"/>
      <c r="J1505" s="26"/>
      <c r="K1505" s="26"/>
      <c r="L1505" s="143"/>
      <c r="M1505" s="143"/>
    </row>
    <row r="1506" ht="18.0" customHeight="1">
      <c r="A1506" s="145"/>
      <c r="B1506" s="146"/>
      <c r="C1506" s="169"/>
      <c r="D1506" s="24"/>
      <c r="E1506" s="24"/>
      <c r="F1506" s="24"/>
      <c r="G1506" s="24"/>
      <c r="H1506" s="24"/>
      <c r="I1506" s="25"/>
      <c r="J1506" s="26"/>
      <c r="K1506" s="26"/>
      <c r="L1506" s="143"/>
      <c r="M1506" s="143"/>
    </row>
    <row r="1507" ht="18.0" customHeight="1">
      <c r="A1507" s="145"/>
      <c r="B1507" s="146"/>
      <c r="C1507" s="169"/>
      <c r="D1507" s="24"/>
      <c r="E1507" s="24"/>
      <c r="F1507" s="24"/>
      <c r="G1507" s="24"/>
      <c r="H1507" s="24"/>
      <c r="I1507" s="29"/>
      <c r="J1507" s="26"/>
      <c r="K1507" s="26"/>
      <c r="L1507" s="143"/>
      <c r="M1507" s="143"/>
    </row>
    <row r="1508" ht="18.0" customHeight="1">
      <c r="A1508" s="145"/>
      <c r="B1508" s="146"/>
      <c r="C1508" s="169"/>
      <c r="D1508" s="24"/>
      <c r="E1508" s="24"/>
      <c r="F1508" s="24"/>
      <c r="G1508" s="24"/>
      <c r="H1508" s="24"/>
      <c r="I1508" s="25"/>
      <c r="J1508" s="26"/>
      <c r="K1508" s="26"/>
      <c r="L1508" s="143"/>
      <c r="M1508" s="143"/>
    </row>
    <row r="1509" ht="18.0" customHeight="1">
      <c r="A1509" s="145"/>
      <c r="B1509" s="146"/>
      <c r="C1509" s="169"/>
      <c r="D1509" s="24"/>
      <c r="E1509" s="24"/>
      <c r="F1509" s="24"/>
      <c r="G1509" s="24"/>
      <c r="H1509" s="24"/>
      <c r="I1509" s="25"/>
      <c r="J1509" s="26"/>
      <c r="K1509" s="26"/>
      <c r="L1509" s="143"/>
      <c r="M1509" s="143"/>
    </row>
    <row r="1510" ht="18.0" customHeight="1">
      <c r="A1510" s="145"/>
      <c r="B1510" s="146"/>
      <c r="C1510" s="169"/>
      <c r="D1510" s="24"/>
      <c r="E1510" s="24"/>
      <c r="F1510" s="24"/>
      <c r="G1510" s="24"/>
      <c r="H1510" s="24"/>
      <c r="I1510" s="25"/>
      <c r="J1510" s="26"/>
      <c r="K1510" s="26"/>
      <c r="L1510" s="143"/>
      <c r="M1510" s="143"/>
    </row>
    <row r="1511" ht="18.0" customHeight="1">
      <c r="A1511" s="145"/>
      <c r="B1511" s="146"/>
      <c r="C1511" s="169"/>
      <c r="D1511" s="24"/>
      <c r="E1511" s="24"/>
      <c r="F1511" s="24"/>
      <c r="G1511" s="24"/>
      <c r="H1511" s="24"/>
      <c r="I1511" s="25"/>
      <c r="J1511" s="26"/>
      <c r="K1511" s="26"/>
      <c r="L1511" s="143"/>
      <c r="M1511" s="143"/>
    </row>
    <row r="1512" ht="18.0" customHeight="1">
      <c r="A1512" s="145"/>
      <c r="B1512" s="146"/>
      <c r="C1512" s="169"/>
      <c r="D1512" s="24"/>
      <c r="E1512" s="24"/>
      <c r="F1512" s="24"/>
      <c r="G1512" s="24"/>
      <c r="H1512" s="24"/>
      <c r="I1512" s="25"/>
      <c r="J1512" s="26"/>
      <c r="K1512" s="26"/>
      <c r="L1512" s="143"/>
      <c r="M1512" s="143"/>
    </row>
    <row r="1513" ht="18.0" customHeight="1">
      <c r="A1513" s="145"/>
      <c r="B1513" s="146"/>
      <c r="C1513" s="169"/>
      <c r="D1513" s="24"/>
      <c r="E1513" s="24"/>
      <c r="F1513" s="24"/>
      <c r="G1513" s="24"/>
      <c r="H1513" s="24"/>
      <c r="I1513" s="29"/>
      <c r="J1513" s="26"/>
      <c r="K1513" s="26"/>
      <c r="L1513" s="143"/>
      <c r="M1513" s="143"/>
    </row>
    <row r="1514" ht="18.0" customHeight="1">
      <c r="A1514" s="145"/>
      <c r="B1514" s="146"/>
      <c r="C1514" s="169"/>
      <c r="D1514" s="24"/>
      <c r="E1514" s="24"/>
      <c r="F1514" s="24"/>
      <c r="G1514" s="24"/>
      <c r="H1514" s="24"/>
      <c r="I1514" s="25"/>
      <c r="J1514" s="26"/>
      <c r="K1514" s="26"/>
      <c r="L1514" s="143"/>
      <c r="M1514" s="143"/>
    </row>
    <row r="1515" ht="18.0" customHeight="1">
      <c r="A1515" s="145"/>
      <c r="B1515" s="146"/>
      <c r="C1515" s="169"/>
      <c r="D1515" s="24"/>
      <c r="E1515" s="24"/>
      <c r="F1515" s="24"/>
      <c r="G1515" s="24"/>
      <c r="H1515" s="24"/>
      <c r="I1515" s="25"/>
      <c r="J1515" s="26"/>
      <c r="K1515" s="26"/>
      <c r="L1515" s="143"/>
      <c r="M1515" s="143"/>
    </row>
    <row r="1516" ht="18.0" customHeight="1">
      <c r="A1516" s="145"/>
      <c r="B1516" s="146"/>
      <c r="C1516" s="169"/>
      <c r="D1516" s="24"/>
      <c r="E1516" s="24"/>
      <c r="F1516" s="24"/>
      <c r="G1516" s="24"/>
      <c r="H1516" s="24"/>
      <c r="I1516" s="25"/>
      <c r="J1516" s="26"/>
      <c r="K1516" s="26"/>
      <c r="L1516" s="143"/>
      <c r="M1516" s="143"/>
    </row>
    <row r="1517" ht="18.0" customHeight="1">
      <c r="A1517" s="145"/>
      <c r="B1517" s="146"/>
      <c r="C1517" s="169"/>
      <c r="D1517" s="24"/>
      <c r="E1517" s="24"/>
      <c r="F1517" s="24"/>
      <c r="G1517" s="24"/>
      <c r="H1517" s="24"/>
      <c r="I1517" s="29"/>
      <c r="J1517" s="26"/>
      <c r="K1517" s="26"/>
      <c r="L1517" s="143"/>
      <c r="M1517" s="143"/>
    </row>
    <row r="1518" ht="18.0" customHeight="1">
      <c r="A1518" s="145"/>
      <c r="B1518" s="146"/>
      <c r="C1518" s="169"/>
      <c r="D1518" s="24"/>
      <c r="E1518" s="24"/>
      <c r="F1518" s="24"/>
      <c r="G1518" s="24"/>
      <c r="H1518" s="24"/>
      <c r="I1518" s="29"/>
      <c r="J1518" s="26"/>
      <c r="K1518" s="26"/>
      <c r="L1518" s="143"/>
      <c r="M1518" s="143"/>
    </row>
    <row r="1519" ht="18.0" customHeight="1">
      <c r="A1519" s="145"/>
      <c r="B1519" s="146"/>
      <c r="C1519" s="169"/>
      <c r="D1519" s="24"/>
      <c r="E1519" s="24"/>
      <c r="F1519" s="24"/>
      <c r="G1519" s="24"/>
      <c r="H1519" s="24"/>
      <c r="I1519" s="29"/>
      <c r="J1519" s="26"/>
      <c r="K1519" s="26"/>
      <c r="L1519" s="143"/>
      <c r="M1519" s="143"/>
    </row>
    <row r="1520" ht="18.0" customHeight="1">
      <c r="A1520" s="145"/>
      <c r="B1520" s="146"/>
      <c r="C1520" s="169"/>
      <c r="D1520" s="24"/>
      <c r="E1520" s="24"/>
      <c r="F1520" s="24"/>
      <c r="G1520" s="24"/>
      <c r="H1520" s="24"/>
      <c r="I1520" s="29"/>
      <c r="J1520" s="26"/>
      <c r="K1520" s="26"/>
      <c r="L1520" s="143"/>
      <c r="M1520" s="143"/>
    </row>
    <row r="1521" ht="18.0" customHeight="1">
      <c r="A1521" s="145"/>
      <c r="B1521" s="146"/>
      <c r="C1521" s="169"/>
      <c r="D1521" s="24"/>
      <c r="E1521" s="24"/>
      <c r="F1521" s="24"/>
      <c r="G1521" s="24"/>
      <c r="H1521" s="24"/>
      <c r="I1521" s="25"/>
      <c r="J1521" s="26"/>
      <c r="K1521" s="26"/>
      <c r="L1521" s="143"/>
      <c r="M1521" s="143"/>
    </row>
    <row r="1522" ht="18.0" customHeight="1">
      <c r="A1522" s="145"/>
      <c r="B1522" s="146"/>
      <c r="C1522" s="169"/>
      <c r="D1522" s="24"/>
      <c r="E1522" s="24"/>
      <c r="F1522" s="24"/>
      <c r="G1522" s="24"/>
      <c r="H1522" s="24"/>
      <c r="I1522" s="25"/>
      <c r="J1522" s="26"/>
      <c r="K1522" s="26"/>
      <c r="L1522" s="143"/>
      <c r="M1522" s="143"/>
    </row>
    <row r="1523" ht="18.0" customHeight="1">
      <c r="A1523" s="145"/>
      <c r="B1523" s="146"/>
      <c r="C1523" s="169"/>
      <c r="D1523" s="24"/>
      <c r="E1523" s="24"/>
      <c r="F1523" s="24"/>
      <c r="G1523" s="24"/>
      <c r="H1523" s="24"/>
      <c r="I1523" s="25"/>
      <c r="J1523" s="26"/>
      <c r="K1523" s="26"/>
      <c r="L1523" s="143"/>
      <c r="M1523" s="143"/>
    </row>
    <row r="1524" ht="18.0" customHeight="1">
      <c r="A1524" s="145"/>
      <c r="B1524" s="146"/>
      <c r="C1524" s="169"/>
      <c r="D1524" s="24"/>
      <c r="E1524" s="24"/>
      <c r="F1524" s="24"/>
      <c r="G1524" s="24"/>
      <c r="H1524" s="24"/>
      <c r="I1524" s="25"/>
      <c r="J1524" s="26"/>
      <c r="K1524" s="26"/>
      <c r="L1524" s="143"/>
      <c r="M1524" s="143"/>
    </row>
    <row r="1525" ht="18.0" customHeight="1">
      <c r="A1525" s="145"/>
      <c r="B1525" s="146"/>
      <c r="C1525" s="169"/>
      <c r="D1525" s="24"/>
      <c r="E1525" s="24"/>
      <c r="F1525" s="24"/>
      <c r="G1525" s="24"/>
      <c r="H1525" s="24"/>
      <c r="I1525" s="25"/>
      <c r="J1525" s="26"/>
      <c r="K1525" s="26"/>
      <c r="L1525" s="143"/>
      <c r="M1525" s="143"/>
    </row>
    <row r="1526" ht="18.0" customHeight="1">
      <c r="A1526" s="145"/>
      <c r="B1526" s="146"/>
      <c r="C1526" s="169"/>
      <c r="D1526" s="24"/>
      <c r="E1526" s="24"/>
      <c r="F1526" s="24"/>
      <c r="G1526" s="24"/>
      <c r="H1526" s="24"/>
      <c r="I1526" s="25"/>
      <c r="J1526" s="26"/>
      <c r="K1526" s="26"/>
      <c r="L1526" s="143"/>
      <c r="M1526" s="143"/>
    </row>
    <row r="1527" ht="18.0" customHeight="1">
      <c r="A1527" s="145"/>
      <c r="B1527" s="146"/>
      <c r="C1527" s="169"/>
      <c r="D1527" s="24"/>
      <c r="E1527" s="24"/>
      <c r="F1527" s="24"/>
      <c r="G1527" s="24"/>
      <c r="H1527" s="24"/>
      <c r="I1527" s="25"/>
      <c r="J1527" s="26"/>
      <c r="K1527" s="26"/>
      <c r="L1527" s="143"/>
      <c r="M1527" s="143"/>
    </row>
    <row r="1528" ht="18.0" customHeight="1">
      <c r="A1528" s="145"/>
      <c r="B1528" s="146"/>
      <c r="C1528" s="169"/>
      <c r="D1528" s="24"/>
      <c r="E1528" s="24"/>
      <c r="F1528" s="24"/>
      <c r="G1528" s="24"/>
      <c r="H1528" s="24"/>
      <c r="I1528" s="25"/>
      <c r="J1528" s="26"/>
      <c r="K1528" s="26"/>
      <c r="L1528" s="143"/>
      <c r="M1528" s="143"/>
    </row>
    <row r="1529" ht="18.0" customHeight="1">
      <c r="A1529" s="145"/>
      <c r="B1529" s="146"/>
      <c r="C1529" s="169"/>
      <c r="D1529" s="24"/>
      <c r="E1529" s="24"/>
      <c r="F1529" s="24"/>
      <c r="G1529" s="24"/>
      <c r="H1529" s="24"/>
      <c r="I1529" s="25"/>
      <c r="J1529" s="26"/>
      <c r="K1529" s="26"/>
      <c r="L1529" s="143"/>
      <c r="M1529" s="143"/>
    </row>
    <row r="1530" ht="18.0" customHeight="1">
      <c r="A1530" s="145"/>
      <c r="B1530" s="146"/>
      <c r="C1530" s="169"/>
      <c r="D1530" s="24"/>
      <c r="E1530" s="24"/>
      <c r="F1530" s="24"/>
      <c r="G1530" s="24"/>
      <c r="H1530" s="24"/>
      <c r="I1530" s="29"/>
      <c r="J1530" s="26"/>
      <c r="K1530" s="26"/>
      <c r="L1530" s="143"/>
      <c r="M1530" s="143"/>
    </row>
    <row r="1531" ht="18.0" customHeight="1">
      <c r="A1531" s="145"/>
      <c r="B1531" s="146"/>
      <c r="C1531" s="169"/>
      <c r="D1531" s="24"/>
      <c r="E1531" s="24"/>
      <c r="F1531" s="24"/>
      <c r="G1531" s="24"/>
      <c r="H1531" s="24"/>
      <c r="I1531" s="29"/>
      <c r="J1531" s="26"/>
      <c r="K1531" s="26"/>
      <c r="L1531" s="143"/>
      <c r="M1531" s="143"/>
    </row>
    <row r="1532" ht="18.0" customHeight="1">
      <c r="A1532" s="145"/>
      <c r="B1532" s="146"/>
      <c r="C1532" s="169"/>
      <c r="D1532" s="24"/>
      <c r="E1532" s="24"/>
      <c r="F1532" s="24"/>
      <c r="G1532" s="24"/>
      <c r="H1532" s="24"/>
      <c r="I1532" s="25"/>
      <c r="J1532" s="26"/>
      <c r="K1532" s="26"/>
      <c r="L1532" s="143"/>
      <c r="M1532" s="143"/>
    </row>
    <row r="1533" ht="18.0" customHeight="1">
      <c r="A1533" s="145"/>
      <c r="B1533" s="146"/>
      <c r="C1533" s="169"/>
      <c r="D1533" s="24"/>
      <c r="E1533" s="24"/>
      <c r="F1533" s="24"/>
      <c r="G1533" s="24"/>
      <c r="H1533" s="24"/>
      <c r="I1533" s="25"/>
      <c r="J1533" s="26"/>
      <c r="K1533" s="26"/>
      <c r="L1533" s="143"/>
      <c r="M1533" s="143"/>
    </row>
    <row r="1534" ht="18.0" customHeight="1">
      <c r="A1534" s="145"/>
      <c r="B1534" s="146"/>
      <c r="C1534" s="169"/>
      <c r="D1534" s="24"/>
      <c r="E1534" s="24"/>
      <c r="F1534" s="24"/>
      <c r="G1534" s="24"/>
      <c r="H1534" s="24"/>
      <c r="I1534" s="25"/>
      <c r="J1534" s="26"/>
      <c r="K1534" s="26"/>
      <c r="L1534" s="143"/>
      <c r="M1534" s="143"/>
    </row>
    <row r="1535" ht="18.0" customHeight="1">
      <c r="A1535" s="145"/>
      <c r="B1535" s="146"/>
      <c r="C1535" s="169"/>
      <c r="D1535" s="24"/>
      <c r="E1535" s="24"/>
      <c r="F1535" s="24"/>
      <c r="G1535" s="24"/>
      <c r="H1535" s="24"/>
      <c r="I1535" s="29"/>
      <c r="J1535" s="26"/>
      <c r="K1535" s="26"/>
      <c r="L1535" s="143"/>
      <c r="M1535" s="143"/>
    </row>
    <row r="1536" ht="18.0" customHeight="1">
      <c r="A1536" s="145"/>
      <c r="B1536" s="146"/>
      <c r="C1536" s="169"/>
      <c r="D1536" s="24"/>
      <c r="E1536" s="24"/>
      <c r="F1536" s="24"/>
      <c r="G1536" s="24"/>
      <c r="H1536" s="24"/>
      <c r="I1536" s="29"/>
      <c r="J1536" s="26"/>
      <c r="K1536" s="26"/>
      <c r="L1536" s="143"/>
      <c r="M1536" s="143"/>
    </row>
    <row r="1537" ht="18.0" customHeight="1">
      <c r="A1537" s="145"/>
      <c r="B1537" s="146"/>
      <c r="C1537" s="169"/>
      <c r="D1537" s="24"/>
      <c r="E1537" s="24"/>
      <c r="F1537" s="24"/>
      <c r="G1537" s="24"/>
      <c r="H1537" s="24"/>
      <c r="I1537" s="25"/>
      <c r="J1537" s="26"/>
      <c r="K1537" s="26"/>
      <c r="L1537" s="143"/>
      <c r="M1537" s="143"/>
    </row>
    <row r="1538" ht="18.0" customHeight="1">
      <c r="A1538" s="145"/>
      <c r="B1538" s="146"/>
      <c r="C1538" s="169"/>
      <c r="D1538" s="24"/>
      <c r="E1538" s="24"/>
      <c r="F1538" s="24"/>
      <c r="G1538" s="24"/>
      <c r="H1538" s="24"/>
      <c r="I1538" s="25"/>
      <c r="J1538" s="26"/>
      <c r="K1538" s="26"/>
      <c r="L1538" s="143"/>
      <c r="M1538" s="143"/>
    </row>
    <row r="1539" ht="18.0" customHeight="1">
      <c r="A1539" s="145"/>
      <c r="B1539" s="146"/>
      <c r="C1539" s="169"/>
      <c r="D1539" s="24"/>
      <c r="E1539" s="24"/>
      <c r="F1539" s="24"/>
      <c r="G1539" s="24"/>
      <c r="H1539" s="24"/>
      <c r="I1539" s="25"/>
      <c r="J1539" s="26"/>
      <c r="K1539" s="26"/>
      <c r="L1539" s="143"/>
      <c r="M1539" s="143"/>
    </row>
    <row r="1540" ht="18.0" customHeight="1">
      <c r="A1540" s="145"/>
      <c r="B1540" s="146"/>
      <c r="C1540" s="169"/>
      <c r="D1540" s="24"/>
      <c r="E1540" s="24"/>
      <c r="F1540" s="24"/>
      <c r="G1540" s="24"/>
      <c r="H1540" s="24"/>
      <c r="I1540" s="25"/>
      <c r="J1540" s="26"/>
      <c r="K1540" s="26"/>
      <c r="L1540" s="143"/>
      <c r="M1540" s="143"/>
    </row>
    <row r="1541" ht="18.0" customHeight="1">
      <c r="A1541" s="145"/>
      <c r="B1541" s="146"/>
      <c r="C1541" s="169"/>
      <c r="D1541" s="24"/>
      <c r="E1541" s="24"/>
      <c r="F1541" s="24"/>
      <c r="G1541" s="24"/>
      <c r="H1541" s="24"/>
      <c r="I1541" s="29"/>
      <c r="J1541" s="26"/>
      <c r="K1541" s="26"/>
      <c r="L1541" s="143"/>
      <c r="M1541" s="143"/>
    </row>
    <row r="1542" ht="18.0" customHeight="1">
      <c r="A1542" s="145"/>
      <c r="B1542" s="146"/>
      <c r="C1542" s="169"/>
      <c r="D1542" s="24"/>
      <c r="E1542" s="24"/>
      <c r="F1542" s="24"/>
      <c r="G1542" s="24"/>
      <c r="H1542" s="24"/>
      <c r="I1542" s="25"/>
      <c r="J1542" s="26"/>
      <c r="K1542" s="26"/>
      <c r="L1542" s="143"/>
      <c r="M1542" s="143"/>
    </row>
    <row r="1543" ht="18.0" customHeight="1">
      <c r="A1543" s="145"/>
      <c r="B1543" s="146"/>
      <c r="C1543" s="169"/>
      <c r="D1543" s="24"/>
      <c r="E1543" s="24"/>
      <c r="F1543" s="24"/>
      <c r="G1543" s="24"/>
      <c r="H1543" s="24"/>
      <c r="I1543" s="25"/>
      <c r="J1543" s="26"/>
      <c r="K1543" s="26"/>
      <c r="L1543" s="143"/>
      <c r="M1543" s="143"/>
    </row>
    <row r="1544" ht="18.0" customHeight="1">
      <c r="A1544" s="145"/>
      <c r="B1544" s="146"/>
      <c r="C1544" s="169"/>
      <c r="D1544" s="24"/>
      <c r="E1544" s="24"/>
      <c r="F1544" s="24"/>
      <c r="G1544" s="24"/>
      <c r="H1544" s="24"/>
      <c r="I1544" s="29"/>
      <c r="J1544" s="26"/>
      <c r="K1544" s="26"/>
      <c r="L1544" s="143"/>
      <c r="M1544" s="143"/>
    </row>
    <row r="1545" ht="18.0" customHeight="1">
      <c r="A1545" s="145"/>
      <c r="B1545" s="146"/>
      <c r="C1545" s="169"/>
      <c r="D1545" s="24"/>
      <c r="E1545" s="24"/>
      <c r="F1545" s="24"/>
      <c r="G1545" s="24"/>
      <c r="H1545" s="24"/>
      <c r="I1545" s="29"/>
      <c r="J1545" s="26"/>
      <c r="K1545" s="26"/>
      <c r="L1545" s="143"/>
      <c r="M1545" s="143"/>
    </row>
    <row r="1546" ht="18.0" customHeight="1">
      <c r="A1546" s="145"/>
      <c r="B1546" s="146"/>
      <c r="C1546" s="169"/>
      <c r="D1546" s="24"/>
      <c r="E1546" s="24"/>
      <c r="F1546" s="24"/>
      <c r="G1546" s="24"/>
      <c r="H1546" s="24"/>
      <c r="I1546" s="29"/>
      <c r="J1546" s="26"/>
      <c r="K1546" s="26"/>
      <c r="L1546" s="143"/>
      <c r="M1546" s="143"/>
    </row>
    <row r="1547" ht="18.0" customHeight="1">
      <c r="A1547" s="145"/>
      <c r="B1547" s="146"/>
      <c r="C1547" s="169"/>
      <c r="D1547" s="24"/>
      <c r="E1547" s="24"/>
      <c r="F1547" s="24"/>
      <c r="G1547" s="24"/>
      <c r="H1547" s="24"/>
      <c r="I1547" s="25"/>
      <c r="J1547" s="26"/>
      <c r="K1547" s="26"/>
      <c r="L1547" s="143"/>
      <c r="M1547" s="143"/>
    </row>
    <row r="1548" ht="18.0" customHeight="1">
      <c r="A1548" s="145"/>
      <c r="B1548" s="146"/>
      <c r="C1548" s="169"/>
      <c r="D1548" s="24"/>
      <c r="E1548" s="24"/>
      <c r="F1548" s="24"/>
      <c r="G1548" s="24"/>
      <c r="H1548" s="24"/>
      <c r="I1548" s="29"/>
      <c r="J1548" s="26"/>
      <c r="K1548" s="26"/>
      <c r="L1548" s="143"/>
      <c r="M1548" s="143"/>
    </row>
    <row r="1549" ht="18.0" customHeight="1">
      <c r="A1549" s="145"/>
      <c r="B1549" s="146"/>
      <c r="C1549" s="169"/>
      <c r="D1549" s="24"/>
      <c r="E1549" s="24"/>
      <c r="F1549" s="24"/>
      <c r="G1549" s="24"/>
      <c r="H1549" s="24"/>
      <c r="I1549" s="25"/>
      <c r="J1549" s="26"/>
      <c r="K1549" s="26"/>
      <c r="L1549" s="143"/>
      <c r="M1549" s="143"/>
    </row>
    <row r="1550" ht="18.0" customHeight="1">
      <c r="A1550" s="145"/>
      <c r="B1550" s="146"/>
      <c r="C1550" s="169"/>
      <c r="D1550" s="24"/>
      <c r="E1550" s="24"/>
      <c r="F1550" s="24"/>
      <c r="G1550" s="24"/>
      <c r="H1550" s="24"/>
      <c r="I1550" s="29"/>
      <c r="J1550" s="26"/>
      <c r="K1550" s="26"/>
      <c r="L1550" s="143"/>
      <c r="M1550" s="143"/>
    </row>
    <row r="1551" ht="18.0" customHeight="1">
      <c r="A1551" s="145"/>
      <c r="B1551" s="146"/>
      <c r="C1551" s="169"/>
      <c r="D1551" s="24"/>
      <c r="E1551" s="24"/>
      <c r="F1551" s="24"/>
      <c r="G1551" s="24"/>
      <c r="H1551" s="24"/>
      <c r="I1551" s="25"/>
      <c r="J1551" s="26"/>
      <c r="K1551" s="26"/>
      <c r="L1551" s="143"/>
      <c r="M1551" s="143"/>
    </row>
    <row r="1552" ht="18.0" customHeight="1">
      <c r="A1552" s="145"/>
      <c r="B1552" s="146"/>
      <c r="C1552" s="169"/>
      <c r="D1552" s="24"/>
      <c r="E1552" s="24"/>
      <c r="F1552" s="24"/>
      <c r="G1552" s="24"/>
      <c r="H1552" s="24"/>
      <c r="I1552" s="25"/>
      <c r="J1552" s="26"/>
      <c r="K1552" s="26"/>
      <c r="L1552" s="143"/>
      <c r="M1552" s="143"/>
    </row>
    <row r="1553" ht="18.0" customHeight="1">
      <c r="A1553" s="145"/>
      <c r="B1553" s="146"/>
      <c r="C1553" s="169"/>
      <c r="D1553" s="24"/>
      <c r="E1553" s="24"/>
      <c r="F1553" s="24"/>
      <c r="G1553" s="24"/>
      <c r="H1553" s="24"/>
      <c r="I1553" s="25"/>
      <c r="J1553" s="26"/>
      <c r="K1553" s="26"/>
      <c r="L1553" s="143"/>
      <c r="M1553" s="143"/>
    </row>
    <row r="1554" ht="18.0" customHeight="1">
      <c r="A1554" s="145"/>
      <c r="B1554" s="146"/>
      <c r="C1554" s="169"/>
      <c r="D1554" s="24"/>
      <c r="E1554" s="24"/>
      <c r="F1554" s="24"/>
      <c r="G1554" s="24"/>
      <c r="H1554" s="24"/>
      <c r="I1554" s="25"/>
      <c r="J1554" s="26"/>
      <c r="K1554" s="26"/>
      <c r="L1554" s="143"/>
      <c r="M1554" s="143"/>
    </row>
    <row r="1555" ht="18.0" customHeight="1">
      <c r="A1555" s="145"/>
      <c r="B1555" s="146"/>
      <c r="C1555" s="169"/>
      <c r="D1555" s="24"/>
      <c r="E1555" s="24"/>
      <c r="F1555" s="24"/>
      <c r="G1555" s="24"/>
      <c r="H1555" s="24"/>
      <c r="I1555" s="25"/>
      <c r="J1555" s="26"/>
      <c r="K1555" s="26"/>
      <c r="L1555" s="143"/>
      <c r="M1555" s="143"/>
    </row>
    <row r="1556" ht="18.0" customHeight="1">
      <c r="A1556" s="145"/>
      <c r="B1556" s="146"/>
      <c r="C1556" s="169"/>
      <c r="D1556" s="24"/>
      <c r="E1556" s="24"/>
      <c r="F1556" s="24"/>
      <c r="G1556" s="24"/>
      <c r="H1556" s="24"/>
      <c r="I1556" s="25"/>
      <c r="J1556" s="26"/>
      <c r="K1556" s="26"/>
      <c r="L1556" s="143"/>
      <c r="M1556" s="143"/>
    </row>
    <row r="1557" ht="18.0" customHeight="1">
      <c r="A1557" s="145"/>
      <c r="B1557" s="146"/>
      <c r="C1557" s="169"/>
      <c r="D1557" s="24"/>
      <c r="E1557" s="24"/>
      <c r="F1557" s="24"/>
      <c r="G1557" s="24"/>
      <c r="H1557" s="24"/>
      <c r="I1557" s="25"/>
      <c r="J1557" s="26"/>
      <c r="K1557" s="26"/>
      <c r="L1557" s="143"/>
      <c r="M1557" s="143"/>
    </row>
    <row r="1558" ht="18.0" customHeight="1">
      <c r="A1558" s="145"/>
      <c r="B1558" s="146"/>
      <c r="C1558" s="169"/>
      <c r="D1558" s="24"/>
      <c r="E1558" s="24"/>
      <c r="F1558" s="24"/>
      <c r="G1558" s="24"/>
      <c r="H1558" s="24"/>
      <c r="I1558" s="25"/>
      <c r="J1558" s="26"/>
      <c r="K1558" s="26"/>
      <c r="L1558" s="143"/>
      <c r="M1558" s="143"/>
    </row>
    <row r="1559" ht="18.0" customHeight="1">
      <c r="A1559" s="145"/>
      <c r="B1559" s="146"/>
      <c r="C1559" s="169"/>
      <c r="D1559" s="24"/>
      <c r="E1559" s="24"/>
      <c r="F1559" s="24"/>
      <c r="G1559" s="24"/>
      <c r="H1559" s="24"/>
      <c r="I1559" s="25"/>
      <c r="J1559" s="26"/>
      <c r="K1559" s="26"/>
      <c r="L1559" s="143"/>
      <c r="M1559" s="143"/>
    </row>
    <row r="1560" ht="18.0" customHeight="1">
      <c r="A1560" s="145"/>
      <c r="B1560" s="146"/>
      <c r="C1560" s="169"/>
      <c r="D1560" s="24"/>
      <c r="E1560" s="24"/>
      <c r="F1560" s="24"/>
      <c r="G1560" s="24"/>
      <c r="H1560" s="24"/>
      <c r="I1560" s="25"/>
      <c r="J1560" s="26"/>
      <c r="K1560" s="26"/>
      <c r="L1560" s="143"/>
      <c r="M1560" s="143"/>
    </row>
    <row r="1561" ht="18.0" customHeight="1">
      <c r="A1561" s="145"/>
      <c r="B1561" s="146"/>
      <c r="C1561" s="169"/>
      <c r="D1561" s="24"/>
      <c r="E1561" s="24"/>
      <c r="F1561" s="24"/>
      <c r="G1561" s="24"/>
      <c r="H1561" s="24"/>
      <c r="I1561" s="25"/>
      <c r="J1561" s="26"/>
      <c r="K1561" s="26"/>
      <c r="L1561" s="143"/>
      <c r="M1561" s="143"/>
    </row>
    <row r="1562" ht="18.0" customHeight="1">
      <c r="A1562" s="145"/>
      <c r="B1562" s="146"/>
      <c r="C1562" s="169"/>
      <c r="D1562" s="24"/>
      <c r="E1562" s="24"/>
      <c r="F1562" s="24"/>
      <c r="G1562" s="24"/>
      <c r="H1562" s="24"/>
      <c r="I1562" s="29"/>
      <c r="J1562" s="26"/>
      <c r="K1562" s="26"/>
      <c r="L1562" s="143"/>
      <c r="M1562" s="143"/>
    </row>
    <row r="1563" ht="18.0" customHeight="1">
      <c r="A1563" s="145"/>
      <c r="B1563" s="146"/>
      <c r="C1563" s="169"/>
      <c r="D1563" s="24"/>
      <c r="E1563" s="24"/>
      <c r="F1563" s="24"/>
      <c r="G1563" s="24"/>
      <c r="H1563" s="24"/>
      <c r="I1563" s="29"/>
      <c r="J1563" s="26"/>
      <c r="K1563" s="26"/>
      <c r="L1563" s="143"/>
      <c r="M1563" s="143"/>
    </row>
    <row r="1564" ht="18.0" customHeight="1">
      <c r="A1564" s="145"/>
      <c r="B1564" s="146"/>
      <c r="C1564" s="169"/>
      <c r="D1564" s="24"/>
      <c r="E1564" s="24"/>
      <c r="F1564" s="24"/>
      <c r="G1564" s="24"/>
      <c r="H1564" s="24"/>
      <c r="I1564" s="25"/>
      <c r="J1564" s="26"/>
      <c r="K1564" s="26"/>
      <c r="L1564" s="143"/>
      <c r="M1564" s="143"/>
    </row>
    <row r="1565" ht="18.0" customHeight="1">
      <c r="A1565" s="145"/>
      <c r="B1565" s="146"/>
      <c r="C1565" s="169"/>
      <c r="D1565" s="24"/>
      <c r="E1565" s="24"/>
      <c r="F1565" s="24"/>
      <c r="G1565" s="24"/>
      <c r="H1565" s="24"/>
      <c r="I1565" s="29"/>
      <c r="J1565" s="26"/>
      <c r="K1565" s="26"/>
      <c r="L1565" s="143"/>
      <c r="M1565" s="143"/>
    </row>
    <row r="1566" ht="18.0" customHeight="1">
      <c r="A1566" s="145"/>
      <c r="B1566" s="146"/>
      <c r="C1566" s="169"/>
      <c r="D1566" s="24"/>
      <c r="E1566" s="24"/>
      <c r="F1566" s="24"/>
      <c r="G1566" s="24"/>
      <c r="H1566" s="24"/>
      <c r="I1566" s="29"/>
      <c r="J1566" s="26"/>
      <c r="K1566" s="26"/>
      <c r="L1566" s="143"/>
      <c r="M1566" s="143"/>
    </row>
    <row r="1567" ht="18.0" customHeight="1">
      <c r="A1567" s="145"/>
      <c r="B1567" s="146"/>
      <c r="C1567" s="169"/>
      <c r="D1567" s="24"/>
      <c r="E1567" s="24"/>
      <c r="F1567" s="24"/>
      <c r="G1567" s="24"/>
      <c r="H1567" s="24"/>
      <c r="I1567" s="25"/>
      <c r="J1567" s="26"/>
      <c r="K1567" s="26"/>
      <c r="L1567" s="143"/>
      <c r="M1567" s="143"/>
    </row>
    <row r="1568" ht="18.0" customHeight="1">
      <c r="A1568" s="145"/>
      <c r="B1568" s="146"/>
      <c r="C1568" s="169"/>
      <c r="D1568" s="24"/>
      <c r="E1568" s="24"/>
      <c r="F1568" s="24"/>
      <c r="G1568" s="24"/>
      <c r="H1568" s="24"/>
      <c r="I1568" s="29"/>
      <c r="J1568" s="26"/>
      <c r="K1568" s="26"/>
      <c r="L1568" s="143"/>
      <c r="M1568" s="143"/>
    </row>
    <row r="1569" ht="18.0" customHeight="1">
      <c r="A1569" s="145"/>
      <c r="B1569" s="146"/>
      <c r="C1569" s="169"/>
      <c r="D1569" s="24"/>
      <c r="E1569" s="24"/>
      <c r="F1569" s="24"/>
      <c r="G1569" s="24"/>
      <c r="H1569" s="24"/>
      <c r="I1569" s="29"/>
      <c r="J1569" s="26"/>
      <c r="K1569" s="26"/>
      <c r="L1569" s="143"/>
      <c r="M1569" s="143"/>
    </row>
    <row r="1570" ht="18.0" customHeight="1">
      <c r="A1570" s="145"/>
      <c r="B1570" s="146"/>
      <c r="C1570" s="169"/>
      <c r="D1570" s="24"/>
      <c r="E1570" s="24"/>
      <c r="F1570" s="24"/>
      <c r="G1570" s="24"/>
      <c r="H1570" s="24"/>
      <c r="I1570" s="25"/>
      <c r="J1570" s="26"/>
      <c r="K1570" s="26"/>
      <c r="L1570" s="143"/>
      <c r="M1570" s="143"/>
    </row>
    <row r="1571" ht="18.0" customHeight="1">
      <c r="A1571" s="145"/>
      <c r="B1571" s="146"/>
      <c r="C1571" s="169"/>
      <c r="D1571" s="24"/>
      <c r="E1571" s="24"/>
      <c r="F1571" s="24"/>
      <c r="G1571" s="24"/>
      <c r="H1571" s="24"/>
      <c r="I1571" s="29"/>
      <c r="J1571" s="26"/>
      <c r="K1571" s="26"/>
      <c r="L1571" s="143"/>
      <c r="M1571" s="143"/>
    </row>
    <row r="1572" ht="18.0" customHeight="1">
      <c r="A1572" s="145"/>
      <c r="B1572" s="146"/>
      <c r="C1572" s="169"/>
      <c r="D1572" s="24"/>
      <c r="E1572" s="24"/>
      <c r="F1572" s="24"/>
      <c r="G1572" s="24"/>
      <c r="H1572" s="24"/>
      <c r="I1572" s="25"/>
      <c r="J1572" s="26"/>
      <c r="K1572" s="26"/>
      <c r="L1572" s="143"/>
      <c r="M1572" s="143"/>
    </row>
    <row r="1573" ht="18.0" customHeight="1">
      <c r="A1573" s="145"/>
      <c r="B1573" s="146"/>
      <c r="C1573" s="169"/>
      <c r="D1573" s="24"/>
      <c r="E1573" s="24"/>
      <c r="F1573" s="24"/>
      <c r="G1573" s="24"/>
      <c r="H1573" s="24"/>
      <c r="I1573" s="29"/>
      <c r="J1573" s="26"/>
      <c r="K1573" s="26"/>
      <c r="L1573" s="143"/>
      <c r="M1573" s="143"/>
    </row>
    <row r="1574" ht="18.0" customHeight="1">
      <c r="A1574" s="145"/>
      <c r="B1574" s="146"/>
      <c r="C1574" s="169"/>
      <c r="D1574" s="24"/>
      <c r="E1574" s="24"/>
      <c r="F1574" s="24"/>
      <c r="G1574" s="24"/>
      <c r="H1574" s="24"/>
      <c r="I1574" s="29"/>
      <c r="J1574" s="26"/>
      <c r="K1574" s="26"/>
      <c r="L1574" s="143"/>
      <c r="M1574" s="143"/>
    </row>
    <row r="1575" ht="18.0" customHeight="1">
      <c r="A1575" s="145"/>
      <c r="B1575" s="146"/>
      <c r="C1575" s="169"/>
      <c r="D1575" s="24"/>
      <c r="E1575" s="24"/>
      <c r="F1575" s="24"/>
      <c r="G1575" s="24"/>
      <c r="H1575" s="24"/>
      <c r="I1575" s="29"/>
      <c r="J1575" s="26"/>
      <c r="K1575" s="26"/>
      <c r="L1575" s="143"/>
      <c r="M1575" s="143"/>
    </row>
    <row r="1576" ht="18.0" customHeight="1">
      <c r="A1576" s="145"/>
      <c r="B1576" s="146"/>
      <c r="C1576" s="169"/>
      <c r="D1576" s="24"/>
      <c r="E1576" s="24"/>
      <c r="F1576" s="24"/>
      <c r="G1576" s="24"/>
      <c r="H1576" s="24"/>
      <c r="I1576" s="25"/>
      <c r="J1576" s="26"/>
      <c r="K1576" s="26"/>
      <c r="L1576" s="143"/>
      <c r="M1576" s="143"/>
    </row>
    <row r="1577" ht="18.0" customHeight="1">
      <c r="A1577" s="145"/>
      <c r="B1577" s="146"/>
      <c r="C1577" s="169"/>
      <c r="D1577" s="24"/>
      <c r="E1577" s="24"/>
      <c r="F1577" s="24"/>
      <c r="G1577" s="24"/>
      <c r="H1577" s="24"/>
      <c r="I1577" s="25"/>
      <c r="J1577" s="26"/>
      <c r="K1577" s="26"/>
      <c r="L1577" s="143"/>
      <c r="M1577" s="143"/>
    </row>
    <row r="1578" ht="18.0" customHeight="1">
      <c r="A1578" s="145"/>
      <c r="B1578" s="146"/>
      <c r="C1578" s="169"/>
      <c r="D1578" s="24"/>
      <c r="E1578" s="24"/>
      <c r="F1578" s="24"/>
      <c r="G1578" s="24"/>
      <c r="H1578" s="24"/>
      <c r="I1578" s="25"/>
      <c r="J1578" s="26"/>
      <c r="K1578" s="26"/>
      <c r="L1578" s="143"/>
      <c r="M1578" s="143"/>
    </row>
    <row r="1579" ht="18.0" customHeight="1">
      <c r="A1579" s="145"/>
      <c r="B1579" s="146"/>
      <c r="C1579" s="169"/>
      <c r="D1579" s="24"/>
      <c r="E1579" s="24"/>
      <c r="F1579" s="24"/>
      <c r="G1579" s="24"/>
      <c r="H1579" s="24"/>
      <c r="I1579" s="25"/>
      <c r="J1579" s="26"/>
      <c r="K1579" s="26"/>
      <c r="L1579" s="143"/>
      <c r="M1579" s="143"/>
    </row>
    <row r="1580" ht="18.0" customHeight="1">
      <c r="A1580" s="145"/>
      <c r="B1580" s="146"/>
      <c r="C1580" s="169"/>
      <c r="D1580" s="24"/>
      <c r="E1580" s="24"/>
      <c r="F1580" s="24"/>
      <c r="G1580" s="24"/>
      <c r="H1580" s="24"/>
      <c r="I1580" s="25"/>
      <c r="J1580" s="26"/>
      <c r="K1580" s="26"/>
      <c r="L1580" s="143"/>
      <c r="M1580" s="143"/>
    </row>
    <row r="1581" ht="18.0" customHeight="1">
      <c r="A1581" s="145"/>
      <c r="B1581" s="146"/>
      <c r="C1581" s="169"/>
      <c r="D1581" s="24"/>
      <c r="E1581" s="24"/>
      <c r="F1581" s="24"/>
      <c r="G1581" s="24"/>
      <c r="H1581" s="24"/>
      <c r="I1581" s="25"/>
      <c r="J1581" s="26"/>
      <c r="K1581" s="26"/>
      <c r="L1581" s="143"/>
      <c r="M1581" s="143"/>
    </row>
    <row r="1582" ht="18.0" customHeight="1">
      <c r="A1582" s="145"/>
      <c r="B1582" s="146"/>
      <c r="C1582" s="169"/>
      <c r="D1582" s="24"/>
      <c r="E1582" s="24"/>
      <c r="F1582" s="24"/>
      <c r="G1582" s="24"/>
      <c r="H1582" s="24"/>
      <c r="I1582" s="25"/>
      <c r="J1582" s="26"/>
      <c r="K1582" s="26"/>
      <c r="L1582" s="143"/>
      <c r="M1582" s="143"/>
    </row>
    <row r="1583" ht="18.0" customHeight="1">
      <c r="A1583" s="145"/>
      <c r="B1583" s="146"/>
      <c r="C1583" s="169"/>
      <c r="D1583" s="24"/>
      <c r="E1583" s="24"/>
      <c r="F1583" s="24"/>
      <c r="G1583" s="24"/>
      <c r="H1583" s="24"/>
      <c r="I1583" s="25"/>
      <c r="J1583" s="26"/>
      <c r="K1583" s="26"/>
      <c r="L1583" s="143"/>
      <c r="M1583" s="143"/>
    </row>
    <row r="1584" ht="18.0" customHeight="1">
      <c r="A1584" s="145"/>
      <c r="B1584" s="146"/>
      <c r="C1584" s="169"/>
      <c r="D1584" s="24"/>
      <c r="E1584" s="24"/>
      <c r="F1584" s="24"/>
      <c r="G1584" s="24"/>
      <c r="H1584" s="24"/>
      <c r="I1584" s="25"/>
      <c r="J1584" s="26"/>
      <c r="K1584" s="26"/>
      <c r="L1584" s="143"/>
      <c r="M1584" s="143"/>
    </row>
    <row r="1585" ht="18.0" customHeight="1">
      <c r="A1585" s="145"/>
      <c r="B1585" s="146"/>
      <c r="C1585" s="169"/>
      <c r="D1585" s="24"/>
      <c r="E1585" s="24"/>
      <c r="F1585" s="24"/>
      <c r="G1585" s="24"/>
      <c r="H1585" s="24"/>
      <c r="I1585" s="29"/>
      <c r="J1585" s="26"/>
      <c r="K1585" s="26"/>
      <c r="L1585" s="143"/>
      <c r="M1585" s="143"/>
    </row>
    <row r="1586" ht="18.0" customHeight="1">
      <c r="A1586" s="145"/>
      <c r="B1586" s="146"/>
      <c r="C1586" s="169"/>
      <c r="D1586" s="24"/>
      <c r="E1586" s="24"/>
      <c r="F1586" s="24"/>
      <c r="G1586" s="24"/>
      <c r="H1586" s="24"/>
      <c r="I1586" s="25"/>
      <c r="J1586" s="26"/>
      <c r="K1586" s="26"/>
      <c r="L1586" s="143"/>
      <c r="M1586" s="143"/>
    </row>
    <row r="1587" ht="18.0" customHeight="1">
      <c r="A1587" s="145"/>
      <c r="B1587" s="146"/>
      <c r="C1587" s="169"/>
      <c r="D1587" s="24"/>
      <c r="E1587" s="24"/>
      <c r="F1587" s="24"/>
      <c r="G1587" s="24"/>
      <c r="H1587" s="24"/>
      <c r="I1587" s="29"/>
      <c r="J1587" s="26"/>
      <c r="K1587" s="26"/>
      <c r="L1587" s="143"/>
      <c r="M1587" s="143"/>
    </row>
    <row r="1588" ht="18.0" customHeight="1">
      <c r="A1588" s="145"/>
      <c r="B1588" s="146"/>
      <c r="C1588" s="169"/>
      <c r="D1588" s="24"/>
      <c r="E1588" s="24"/>
      <c r="F1588" s="24"/>
      <c r="G1588" s="24"/>
      <c r="H1588" s="24"/>
      <c r="I1588" s="29"/>
      <c r="J1588" s="26"/>
      <c r="K1588" s="26"/>
      <c r="L1588" s="143"/>
      <c r="M1588" s="143"/>
    </row>
    <row r="1589" ht="18.0" customHeight="1">
      <c r="A1589" s="145"/>
      <c r="B1589" s="146"/>
      <c r="C1589" s="169"/>
      <c r="D1589" s="24"/>
      <c r="E1589" s="24"/>
      <c r="F1589" s="24"/>
      <c r="G1589" s="24"/>
      <c r="H1589" s="24"/>
      <c r="I1589" s="29"/>
      <c r="J1589" s="26"/>
      <c r="K1589" s="26"/>
      <c r="L1589" s="143"/>
      <c r="M1589" s="143"/>
    </row>
    <row r="1590" ht="18.0" customHeight="1">
      <c r="A1590" s="145"/>
      <c r="B1590" s="146"/>
      <c r="C1590" s="169"/>
      <c r="D1590" s="24"/>
      <c r="E1590" s="24"/>
      <c r="F1590" s="24"/>
      <c r="G1590" s="24"/>
      <c r="H1590" s="24"/>
      <c r="I1590" s="29"/>
      <c r="J1590" s="26"/>
      <c r="K1590" s="26"/>
      <c r="L1590" s="143"/>
      <c r="M1590" s="143"/>
    </row>
    <row r="1591" ht="18.0" customHeight="1">
      <c r="A1591" s="145"/>
      <c r="B1591" s="146"/>
      <c r="C1591" s="169"/>
      <c r="D1591" s="24"/>
      <c r="E1591" s="24"/>
      <c r="F1591" s="24"/>
      <c r="G1591" s="24"/>
      <c r="H1591" s="24"/>
      <c r="I1591" s="25"/>
      <c r="J1591" s="26"/>
      <c r="K1591" s="26"/>
      <c r="L1591" s="143"/>
      <c r="M1591" s="143"/>
    </row>
    <row r="1592" ht="18.0" customHeight="1">
      <c r="A1592" s="145"/>
      <c r="B1592" s="146"/>
      <c r="C1592" s="169"/>
      <c r="D1592" s="24"/>
      <c r="E1592" s="24"/>
      <c r="F1592" s="24"/>
      <c r="G1592" s="24"/>
      <c r="H1592" s="24"/>
      <c r="I1592" s="29"/>
      <c r="J1592" s="26"/>
      <c r="K1592" s="26"/>
      <c r="L1592" s="143"/>
      <c r="M1592" s="143"/>
    </row>
    <row r="1593" ht="18.0" customHeight="1">
      <c r="A1593" s="145"/>
      <c r="B1593" s="146"/>
      <c r="C1593" s="169"/>
      <c r="D1593" s="24"/>
      <c r="E1593" s="24"/>
      <c r="F1593" s="24"/>
      <c r="G1593" s="24"/>
      <c r="H1593" s="24"/>
      <c r="I1593" s="29"/>
      <c r="J1593" s="26"/>
      <c r="K1593" s="26"/>
      <c r="L1593" s="143"/>
      <c r="M1593" s="143"/>
    </row>
    <row r="1594" ht="18.0" customHeight="1">
      <c r="A1594" s="145"/>
      <c r="B1594" s="146"/>
      <c r="C1594" s="169"/>
      <c r="D1594" s="24"/>
      <c r="E1594" s="24"/>
      <c r="F1594" s="24"/>
      <c r="G1594" s="24"/>
      <c r="H1594" s="24"/>
      <c r="I1594" s="25"/>
      <c r="J1594" s="26"/>
      <c r="K1594" s="26"/>
      <c r="L1594" s="143"/>
      <c r="M1594" s="143"/>
    </row>
    <row r="1595" ht="18.0" customHeight="1">
      <c r="A1595" s="145"/>
      <c r="B1595" s="146"/>
      <c r="C1595" s="169"/>
      <c r="D1595" s="24"/>
      <c r="E1595" s="24"/>
      <c r="F1595" s="24"/>
      <c r="G1595" s="24"/>
      <c r="H1595" s="24"/>
      <c r="I1595" s="29"/>
      <c r="J1595" s="26"/>
      <c r="K1595" s="26"/>
      <c r="L1595" s="143"/>
      <c r="M1595" s="143"/>
    </row>
    <row r="1596" ht="18.0" customHeight="1">
      <c r="A1596" s="145"/>
      <c r="B1596" s="146"/>
      <c r="C1596" s="169"/>
      <c r="D1596" s="24"/>
      <c r="E1596" s="24"/>
      <c r="F1596" s="24"/>
      <c r="G1596" s="24"/>
      <c r="H1596" s="24"/>
      <c r="I1596" s="29"/>
      <c r="J1596" s="26"/>
      <c r="K1596" s="26"/>
      <c r="L1596" s="143"/>
      <c r="M1596" s="143"/>
    </row>
    <row r="1597" ht="18.0" customHeight="1">
      <c r="A1597" s="145"/>
      <c r="B1597" s="146"/>
      <c r="C1597" s="169"/>
      <c r="D1597" s="24"/>
      <c r="E1597" s="24"/>
      <c r="F1597" s="24"/>
      <c r="G1597" s="24"/>
      <c r="H1597" s="24"/>
      <c r="I1597" s="25"/>
      <c r="J1597" s="26"/>
      <c r="K1597" s="26"/>
      <c r="L1597" s="143"/>
      <c r="M1597" s="143"/>
    </row>
    <row r="1598" ht="18.0" customHeight="1">
      <c r="A1598" s="145"/>
      <c r="B1598" s="146"/>
      <c r="C1598" s="169"/>
      <c r="D1598" s="24"/>
      <c r="E1598" s="24"/>
      <c r="F1598" s="24"/>
      <c r="G1598" s="24"/>
      <c r="H1598" s="24"/>
      <c r="I1598" s="25"/>
      <c r="J1598" s="26"/>
      <c r="K1598" s="26"/>
      <c r="L1598" s="143"/>
      <c r="M1598" s="143"/>
    </row>
    <row r="1599" ht="18.0" customHeight="1">
      <c r="A1599" s="145"/>
      <c r="B1599" s="146"/>
      <c r="C1599" s="169"/>
      <c r="D1599" s="24"/>
      <c r="E1599" s="24"/>
      <c r="F1599" s="24"/>
      <c r="G1599" s="24"/>
      <c r="H1599" s="24"/>
      <c r="I1599" s="25"/>
      <c r="J1599" s="26"/>
      <c r="K1599" s="26"/>
      <c r="L1599" s="143"/>
      <c r="M1599" s="143"/>
    </row>
    <row r="1600" ht="18.0" customHeight="1">
      <c r="A1600" s="145"/>
      <c r="B1600" s="146"/>
      <c r="C1600" s="169"/>
      <c r="D1600" s="24"/>
      <c r="E1600" s="24"/>
      <c r="F1600" s="24"/>
      <c r="G1600" s="24"/>
      <c r="H1600" s="24"/>
      <c r="I1600" s="29"/>
      <c r="J1600" s="26"/>
      <c r="K1600" s="26"/>
      <c r="L1600" s="143"/>
      <c r="M1600" s="143"/>
    </row>
    <row r="1601" ht="18.0" customHeight="1">
      <c r="A1601" s="145"/>
      <c r="B1601" s="146"/>
      <c r="C1601" s="169"/>
      <c r="D1601" s="24"/>
      <c r="E1601" s="24"/>
      <c r="F1601" s="24"/>
      <c r="G1601" s="24"/>
      <c r="H1601" s="24"/>
      <c r="I1601" s="29"/>
      <c r="J1601" s="26"/>
      <c r="K1601" s="26"/>
      <c r="L1601" s="143"/>
      <c r="M1601" s="143"/>
    </row>
    <row r="1602" ht="18.0" customHeight="1">
      <c r="A1602" s="145"/>
      <c r="B1602" s="146"/>
      <c r="C1602" s="169"/>
      <c r="D1602" s="24"/>
      <c r="E1602" s="24"/>
      <c r="F1602" s="24"/>
      <c r="G1602" s="24"/>
      <c r="H1602" s="24"/>
      <c r="I1602" s="25"/>
      <c r="J1602" s="26"/>
      <c r="K1602" s="26"/>
      <c r="L1602" s="143"/>
      <c r="M1602" s="143"/>
    </row>
    <row r="1603" ht="18.0" customHeight="1">
      <c r="A1603" s="145"/>
      <c r="B1603" s="146"/>
      <c r="C1603" s="169"/>
      <c r="D1603" s="24"/>
      <c r="E1603" s="24"/>
      <c r="F1603" s="24"/>
      <c r="G1603" s="24"/>
      <c r="H1603" s="24"/>
      <c r="I1603" s="25"/>
      <c r="J1603" s="26"/>
      <c r="K1603" s="26"/>
      <c r="L1603" s="143"/>
      <c r="M1603" s="143"/>
    </row>
    <row r="1604" ht="18.0" customHeight="1">
      <c r="A1604" s="145"/>
      <c r="B1604" s="146"/>
      <c r="C1604" s="169"/>
      <c r="D1604" s="24"/>
      <c r="E1604" s="24"/>
      <c r="F1604" s="24"/>
      <c r="G1604" s="24"/>
      <c r="H1604" s="24"/>
      <c r="I1604" s="29"/>
      <c r="J1604" s="26"/>
      <c r="K1604" s="26"/>
      <c r="L1604" s="143"/>
      <c r="M1604" s="143"/>
    </row>
    <row r="1605" ht="18.0" customHeight="1">
      <c r="A1605" s="145"/>
      <c r="B1605" s="146"/>
      <c r="C1605" s="169"/>
      <c r="D1605" s="24"/>
      <c r="E1605" s="24"/>
      <c r="F1605" s="24"/>
      <c r="G1605" s="24"/>
      <c r="H1605" s="24"/>
      <c r="I1605" s="25"/>
      <c r="J1605" s="26"/>
      <c r="K1605" s="26"/>
      <c r="L1605" s="143"/>
      <c r="M1605" s="143"/>
    </row>
    <row r="1606" ht="18.0" customHeight="1">
      <c r="A1606" s="145"/>
      <c r="B1606" s="146"/>
      <c r="C1606" s="169"/>
      <c r="D1606" s="24"/>
      <c r="E1606" s="24"/>
      <c r="F1606" s="24"/>
      <c r="G1606" s="24"/>
      <c r="H1606" s="24"/>
      <c r="I1606" s="25"/>
      <c r="J1606" s="26"/>
      <c r="K1606" s="26"/>
      <c r="L1606" s="143"/>
      <c r="M1606" s="143"/>
    </row>
    <row r="1607" ht="18.0" customHeight="1">
      <c r="A1607" s="145"/>
      <c r="B1607" s="146"/>
      <c r="C1607" s="169"/>
      <c r="D1607" s="24"/>
      <c r="E1607" s="24"/>
      <c r="F1607" s="24"/>
      <c r="G1607" s="24"/>
      <c r="H1607" s="24"/>
      <c r="I1607" s="25"/>
      <c r="J1607" s="26"/>
      <c r="K1607" s="26"/>
      <c r="L1607" s="143"/>
      <c r="M1607" s="143"/>
    </row>
    <row r="1608" ht="18.0" customHeight="1">
      <c r="A1608" s="145"/>
      <c r="B1608" s="146"/>
      <c r="C1608" s="169"/>
      <c r="D1608" s="24"/>
      <c r="E1608" s="24"/>
      <c r="F1608" s="24"/>
      <c r="G1608" s="24"/>
      <c r="H1608" s="24"/>
      <c r="I1608" s="25"/>
      <c r="J1608" s="26"/>
      <c r="K1608" s="26"/>
      <c r="L1608" s="143"/>
      <c r="M1608" s="143"/>
    </row>
    <row r="1609" ht="18.0" customHeight="1">
      <c r="A1609" s="145"/>
      <c r="B1609" s="146"/>
      <c r="C1609" s="169"/>
      <c r="D1609" s="24"/>
      <c r="E1609" s="24"/>
      <c r="F1609" s="24"/>
      <c r="G1609" s="24"/>
      <c r="H1609" s="24"/>
      <c r="I1609" s="29"/>
      <c r="J1609" s="26"/>
      <c r="K1609" s="26"/>
      <c r="L1609" s="143"/>
      <c r="M1609" s="143"/>
    </row>
    <row r="1610" ht="18.0" customHeight="1">
      <c r="A1610" s="145"/>
      <c r="B1610" s="146"/>
      <c r="C1610" s="169"/>
      <c r="D1610" s="24"/>
      <c r="E1610" s="24"/>
      <c r="F1610" s="24"/>
      <c r="G1610" s="24"/>
      <c r="H1610" s="24"/>
      <c r="I1610" s="29"/>
      <c r="J1610" s="26"/>
      <c r="K1610" s="26"/>
      <c r="L1610" s="143"/>
      <c r="M1610" s="143"/>
    </row>
    <row r="1611" ht="18.0" customHeight="1">
      <c r="A1611" s="145"/>
      <c r="B1611" s="146"/>
      <c r="C1611" s="169"/>
      <c r="D1611" s="24"/>
      <c r="E1611" s="24"/>
      <c r="F1611" s="24"/>
      <c r="G1611" s="24"/>
      <c r="H1611" s="24"/>
      <c r="I1611" s="29"/>
      <c r="J1611" s="26"/>
      <c r="K1611" s="26"/>
      <c r="L1611" s="143"/>
      <c r="M1611" s="143"/>
    </row>
    <row r="1612" ht="18.0" customHeight="1">
      <c r="A1612" s="145"/>
      <c r="B1612" s="146"/>
      <c r="C1612" s="169"/>
      <c r="D1612" s="24"/>
      <c r="E1612" s="24"/>
      <c r="F1612" s="24"/>
      <c r="G1612" s="24"/>
      <c r="H1612" s="24"/>
      <c r="I1612" s="25"/>
      <c r="J1612" s="26"/>
      <c r="K1612" s="26"/>
      <c r="L1612" s="143"/>
      <c r="M1612" s="143"/>
    </row>
    <row r="1613" ht="18.0" customHeight="1">
      <c r="A1613" s="145"/>
      <c r="B1613" s="146"/>
      <c r="C1613" s="169"/>
      <c r="D1613" s="24"/>
      <c r="E1613" s="24"/>
      <c r="F1613" s="24"/>
      <c r="G1613" s="24"/>
      <c r="H1613" s="24"/>
      <c r="I1613" s="29"/>
      <c r="J1613" s="26"/>
      <c r="K1613" s="26"/>
      <c r="L1613" s="143"/>
      <c r="M1613" s="143"/>
    </row>
    <row r="1614" ht="18.0" customHeight="1">
      <c r="A1614" s="145"/>
      <c r="B1614" s="146"/>
      <c r="C1614" s="169"/>
      <c r="D1614" s="24"/>
      <c r="E1614" s="24"/>
      <c r="F1614" s="24"/>
      <c r="G1614" s="24"/>
      <c r="H1614" s="24"/>
      <c r="I1614" s="29"/>
      <c r="J1614" s="26"/>
      <c r="K1614" s="26"/>
      <c r="L1614" s="143"/>
      <c r="M1614" s="143"/>
    </row>
    <row r="1615" ht="18.0" customHeight="1">
      <c r="A1615" s="145"/>
      <c r="B1615" s="146"/>
      <c r="C1615" s="169"/>
      <c r="D1615" s="24"/>
      <c r="E1615" s="24"/>
      <c r="F1615" s="24"/>
      <c r="G1615" s="24"/>
      <c r="H1615" s="24"/>
      <c r="I1615" s="25"/>
      <c r="J1615" s="26"/>
      <c r="K1615" s="26"/>
      <c r="L1615" s="143"/>
      <c r="M1615" s="143"/>
    </row>
    <row r="1616" ht="18.0" customHeight="1">
      <c r="A1616" s="145"/>
      <c r="B1616" s="146"/>
      <c r="C1616" s="169"/>
      <c r="D1616" s="24"/>
      <c r="E1616" s="24"/>
      <c r="F1616" s="24"/>
      <c r="G1616" s="24"/>
      <c r="H1616" s="24"/>
      <c r="I1616" s="29"/>
      <c r="J1616" s="26"/>
      <c r="K1616" s="26"/>
      <c r="L1616" s="143"/>
      <c r="M1616" s="143"/>
    </row>
    <row r="1617" ht="18.0" customHeight="1">
      <c r="A1617" s="145"/>
      <c r="B1617" s="146"/>
      <c r="C1617" s="169"/>
      <c r="D1617" s="24"/>
      <c r="E1617" s="24"/>
      <c r="F1617" s="24"/>
      <c r="G1617" s="24"/>
      <c r="H1617" s="24"/>
      <c r="I1617" s="25"/>
      <c r="J1617" s="26"/>
      <c r="K1617" s="26"/>
      <c r="L1617" s="143"/>
      <c r="M1617" s="143"/>
    </row>
    <row r="1618" ht="18.0" customHeight="1">
      <c r="A1618" s="145"/>
      <c r="B1618" s="146"/>
      <c r="C1618" s="169"/>
      <c r="D1618" s="24"/>
      <c r="E1618" s="24"/>
      <c r="F1618" s="24"/>
      <c r="G1618" s="24"/>
      <c r="H1618" s="24"/>
      <c r="I1618" s="25"/>
      <c r="J1618" s="26"/>
      <c r="K1618" s="26"/>
      <c r="L1618" s="143"/>
      <c r="M1618" s="143"/>
    </row>
    <row r="1619" ht="18.0" customHeight="1">
      <c r="A1619" s="145"/>
      <c r="B1619" s="146"/>
      <c r="C1619" s="169"/>
      <c r="D1619" s="24"/>
      <c r="E1619" s="24"/>
      <c r="F1619" s="24"/>
      <c r="G1619" s="24"/>
      <c r="H1619" s="24"/>
      <c r="I1619" s="25"/>
      <c r="J1619" s="26"/>
      <c r="K1619" s="26"/>
      <c r="L1619" s="143"/>
      <c r="M1619" s="143"/>
    </row>
    <row r="1620" ht="18.0" customHeight="1">
      <c r="A1620" s="145"/>
      <c r="B1620" s="146"/>
      <c r="C1620" s="169"/>
      <c r="D1620" s="24"/>
      <c r="E1620" s="24"/>
      <c r="F1620" s="24"/>
      <c r="G1620" s="24"/>
      <c r="H1620" s="24"/>
      <c r="I1620" s="25"/>
      <c r="J1620" s="26"/>
      <c r="K1620" s="26"/>
      <c r="L1620" s="143"/>
      <c r="M1620" s="143"/>
    </row>
    <row r="1621" ht="18.0" customHeight="1">
      <c r="A1621" s="145"/>
      <c r="B1621" s="146"/>
      <c r="C1621" s="169"/>
      <c r="D1621" s="24"/>
      <c r="E1621" s="24"/>
      <c r="F1621" s="24"/>
      <c r="G1621" s="24"/>
      <c r="H1621" s="24"/>
      <c r="I1621" s="25"/>
      <c r="J1621" s="26"/>
      <c r="K1621" s="26"/>
      <c r="L1621" s="143"/>
      <c r="M1621" s="143"/>
    </row>
    <row r="1622" ht="18.0" customHeight="1">
      <c r="A1622" s="145"/>
      <c r="B1622" s="146"/>
      <c r="C1622" s="169"/>
      <c r="D1622" s="24"/>
      <c r="E1622" s="24"/>
      <c r="F1622" s="24"/>
      <c r="G1622" s="24"/>
      <c r="H1622" s="24"/>
      <c r="I1622" s="25"/>
      <c r="J1622" s="26"/>
      <c r="K1622" s="26"/>
      <c r="L1622" s="143"/>
      <c r="M1622" s="143"/>
    </row>
    <row r="1623" ht="18.0" customHeight="1">
      <c r="A1623" s="145"/>
      <c r="B1623" s="146"/>
      <c r="C1623" s="169"/>
      <c r="D1623" s="24"/>
      <c r="E1623" s="24"/>
      <c r="F1623" s="24"/>
      <c r="G1623" s="24"/>
      <c r="H1623" s="24"/>
      <c r="I1623" s="25"/>
      <c r="J1623" s="26"/>
      <c r="K1623" s="26"/>
      <c r="L1623" s="143"/>
      <c r="M1623" s="143"/>
    </row>
    <row r="1624" ht="18.0" customHeight="1">
      <c r="A1624" s="145"/>
      <c r="B1624" s="146"/>
      <c r="C1624" s="169"/>
      <c r="D1624" s="24"/>
      <c r="E1624" s="24"/>
      <c r="F1624" s="24"/>
      <c r="G1624" s="24"/>
      <c r="H1624" s="24"/>
      <c r="I1624" s="25"/>
      <c r="J1624" s="26"/>
      <c r="K1624" s="26"/>
      <c r="L1624" s="143"/>
      <c r="M1624" s="143"/>
    </row>
    <row r="1625" ht="18.0" customHeight="1">
      <c r="A1625" s="145"/>
      <c r="B1625" s="146"/>
      <c r="C1625" s="169"/>
      <c r="D1625" s="24"/>
      <c r="E1625" s="24"/>
      <c r="F1625" s="24"/>
      <c r="G1625" s="24"/>
      <c r="H1625" s="24"/>
      <c r="I1625" s="29"/>
      <c r="J1625" s="26"/>
      <c r="K1625" s="26"/>
      <c r="L1625" s="143"/>
      <c r="M1625" s="143"/>
    </row>
    <row r="1626" ht="18.0" customHeight="1">
      <c r="A1626" s="145"/>
      <c r="B1626" s="146"/>
      <c r="C1626" s="169"/>
      <c r="D1626" s="24"/>
      <c r="E1626" s="24"/>
      <c r="F1626" s="24"/>
      <c r="G1626" s="24"/>
      <c r="H1626" s="24"/>
      <c r="I1626" s="25"/>
      <c r="J1626" s="26"/>
      <c r="K1626" s="26"/>
      <c r="L1626" s="143"/>
      <c r="M1626" s="143"/>
    </row>
    <row r="1627" ht="18.0" customHeight="1">
      <c r="A1627" s="145"/>
      <c r="B1627" s="146"/>
      <c r="C1627" s="169"/>
      <c r="D1627" s="24"/>
      <c r="E1627" s="24"/>
      <c r="F1627" s="24"/>
      <c r="G1627" s="24"/>
      <c r="H1627" s="24"/>
      <c r="I1627" s="25"/>
      <c r="J1627" s="26"/>
      <c r="K1627" s="26"/>
      <c r="L1627" s="143"/>
      <c r="M1627" s="143"/>
    </row>
    <row r="1628" ht="18.0" customHeight="1">
      <c r="A1628" s="145"/>
      <c r="B1628" s="146"/>
      <c r="C1628" s="169"/>
      <c r="D1628" s="24"/>
      <c r="E1628" s="24"/>
      <c r="F1628" s="24"/>
      <c r="G1628" s="24"/>
      <c r="H1628" s="24"/>
      <c r="I1628" s="29"/>
      <c r="J1628" s="26"/>
      <c r="K1628" s="26"/>
      <c r="L1628" s="143"/>
      <c r="M1628" s="143"/>
    </row>
    <row r="1629" ht="18.0" customHeight="1">
      <c r="A1629" s="145"/>
      <c r="B1629" s="146"/>
      <c r="C1629" s="169"/>
      <c r="D1629" s="24"/>
      <c r="E1629" s="24"/>
      <c r="F1629" s="24"/>
      <c r="G1629" s="24"/>
      <c r="H1629" s="24"/>
      <c r="I1629" s="29"/>
      <c r="J1629" s="26"/>
      <c r="K1629" s="26"/>
      <c r="L1629" s="143"/>
      <c r="M1629" s="143"/>
    </row>
    <row r="1630" ht="18.0" customHeight="1">
      <c r="A1630" s="145"/>
      <c r="B1630" s="146"/>
      <c r="C1630" s="169"/>
      <c r="D1630" s="24"/>
      <c r="E1630" s="24"/>
      <c r="F1630" s="24"/>
      <c r="G1630" s="24"/>
      <c r="H1630" s="24"/>
      <c r="I1630" s="25"/>
      <c r="J1630" s="26"/>
      <c r="K1630" s="26"/>
      <c r="L1630" s="143"/>
      <c r="M1630" s="143"/>
    </row>
    <row r="1631" ht="18.0" customHeight="1">
      <c r="A1631" s="145"/>
      <c r="B1631" s="146"/>
      <c r="C1631" s="169"/>
      <c r="D1631" s="24"/>
      <c r="E1631" s="24"/>
      <c r="F1631" s="24"/>
      <c r="G1631" s="24"/>
      <c r="H1631" s="24"/>
      <c r="I1631" s="29"/>
      <c r="J1631" s="26"/>
      <c r="K1631" s="26"/>
      <c r="L1631" s="143"/>
      <c r="M1631" s="143"/>
    </row>
    <row r="1632" ht="18.0" customHeight="1">
      <c r="A1632" s="145"/>
      <c r="B1632" s="146"/>
      <c r="C1632" s="169"/>
      <c r="D1632" s="24"/>
      <c r="E1632" s="24"/>
      <c r="F1632" s="24"/>
      <c r="G1632" s="24"/>
      <c r="H1632" s="24"/>
      <c r="I1632" s="25"/>
      <c r="J1632" s="26"/>
      <c r="K1632" s="26"/>
      <c r="L1632" s="143"/>
      <c r="M1632" s="143"/>
    </row>
    <row r="1633" ht="18.0" customHeight="1">
      <c r="A1633" s="145"/>
      <c r="B1633" s="146"/>
      <c r="C1633" s="169"/>
      <c r="D1633" s="24"/>
      <c r="E1633" s="24"/>
      <c r="F1633" s="24"/>
      <c r="G1633" s="24"/>
      <c r="H1633" s="24"/>
      <c r="I1633" s="25"/>
      <c r="J1633" s="26"/>
      <c r="K1633" s="26"/>
      <c r="L1633" s="143"/>
      <c r="M1633" s="143"/>
    </row>
    <row r="1634" ht="18.0" customHeight="1">
      <c r="A1634" s="145"/>
      <c r="B1634" s="146"/>
      <c r="C1634" s="169"/>
      <c r="D1634" s="24"/>
      <c r="E1634" s="24"/>
      <c r="F1634" s="24"/>
      <c r="G1634" s="24"/>
      <c r="H1634" s="24"/>
      <c r="I1634" s="29"/>
      <c r="J1634" s="26"/>
      <c r="K1634" s="26"/>
      <c r="L1634" s="143"/>
      <c r="M1634" s="143"/>
    </row>
    <row r="1635" ht="18.0" customHeight="1">
      <c r="A1635" s="145"/>
      <c r="B1635" s="146"/>
      <c r="C1635" s="169"/>
      <c r="D1635" s="24"/>
      <c r="E1635" s="24"/>
      <c r="F1635" s="24"/>
      <c r="G1635" s="24"/>
      <c r="H1635" s="24"/>
      <c r="I1635" s="29"/>
      <c r="J1635" s="26"/>
      <c r="K1635" s="26"/>
      <c r="L1635" s="143"/>
      <c r="M1635" s="143"/>
    </row>
    <row r="1636" ht="18.0" customHeight="1">
      <c r="A1636" s="145"/>
      <c r="B1636" s="146"/>
      <c r="C1636" s="169"/>
      <c r="D1636" s="24"/>
      <c r="E1636" s="24"/>
      <c r="F1636" s="24"/>
      <c r="G1636" s="24"/>
      <c r="H1636" s="24"/>
      <c r="I1636" s="25"/>
      <c r="J1636" s="26"/>
      <c r="K1636" s="26"/>
      <c r="L1636" s="143"/>
      <c r="M1636" s="143"/>
    </row>
    <row r="1637" ht="18.0" customHeight="1">
      <c r="A1637" s="145"/>
      <c r="B1637" s="146"/>
      <c r="C1637" s="169"/>
      <c r="D1637" s="24"/>
      <c r="E1637" s="24"/>
      <c r="F1637" s="24"/>
      <c r="G1637" s="24"/>
      <c r="H1637" s="24"/>
      <c r="I1637" s="29"/>
      <c r="J1637" s="26"/>
      <c r="K1637" s="26"/>
      <c r="L1637" s="143"/>
      <c r="M1637" s="143"/>
    </row>
    <row r="1638" ht="18.0" customHeight="1">
      <c r="A1638" s="145"/>
      <c r="B1638" s="146"/>
      <c r="C1638" s="169"/>
      <c r="D1638" s="24"/>
      <c r="E1638" s="24"/>
      <c r="F1638" s="24"/>
      <c r="G1638" s="24"/>
      <c r="H1638" s="24"/>
      <c r="I1638" s="29"/>
      <c r="J1638" s="26"/>
      <c r="K1638" s="26"/>
      <c r="L1638" s="143"/>
      <c r="M1638" s="143"/>
    </row>
    <row r="1639" ht="18.0" customHeight="1">
      <c r="A1639" s="145"/>
      <c r="B1639" s="146"/>
      <c r="C1639" s="169"/>
      <c r="D1639" s="24"/>
      <c r="E1639" s="24"/>
      <c r="F1639" s="24"/>
      <c r="G1639" s="24"/>
      <c r="H1639" s="24"/>
      <c r="I1639" s="29"/>
      <c r="J1639" s="26"/>
      <c r="K1639" s="26"/>
      <c r="L1639" s="143"/>
      <c r="M1639" s="143"/>
    </row>
    <row r="1640" ht="18.0" customHeight="1">
      <c r="A1640" s="145"/>
      <c r="B1640" s="146"/>
      <c r="C1640" s="169"/>
      <c r="D1640" s="24"/>
      <c r="E1640" s="24"/>
      <c r="F1640" s="24"/>
      <c r="G1640" s="24"/>
      <c r="H1640" s="24"/>
      <c r="I1640" s="29"/>
      <c r="J1640" s="26"/>
      <c r="K1640" s="26"/>
      <c r="L1640" s="143"/>
      <c r="M1640" s="143"/>
    </row>
    <row r="1641" ht="18.0" customHeight="1">
      <c r="A1641" s="145"/>
      <c r="B1641" s="146"/>
      <c r="C1641" s="169"/>
      <c r="D1641" s="24"/>
      <c r="E1641" s="24"/>
      <c r="F1641" s="24"/>
      <c r="G1641" s="24"/>
      <c r="H1641" s="24"/>
      <c r="I1641" s="29"/>
      <c r="J1641" s="26"/>
      <c r="K1641" s="26"/>
      <c r="L1641" s="143"/>
      <c r="M1641" s="143"/>
    </row>
    <row r="1642" ht="18.0" customHeight="1">
      <c r="A1642" s="145"/>
      <c r="B1642" s="146"/>
      <c r="C1642" s="169"/>
      <c r="D1642" s="24"/>
      <c r="E1642" s="24"/>
      <c r="F1642" s="24"/>
      <c r="G1642" s="24"/>
      <c r="H1642" s="24"/>
      <c r="I1642" s="29"/>
      <c r="J1642" s="26"/>
      <c r="K1642" s="26"/>
      <c r="L1642" s="143"/>
      <c r="M1642" s="143"/>
    </row>
    <row r="1643" ht="18.0" customHeight="1">
      <c r="A1643" s="145"/>
      <c r="B1643" s="146"/>
      <c r="C1643" s="169"/>
      <c r="D1643" s="24"/>
      <c r="E1643" s="24"/>
      <c r="F1643" s="24"/>
      <c r="G1643" s="24"/>
      <c r="H1643" s="24"/>
      <c r="I1643" s="29"/>
      <c r="J1643" s="26"/>
      <c r="K1643" s="26"/>
      <c r="L1643" s="143"/>
      <c r="M1643" s="143"/>
    </row>
    <row r="1644" ht="18.0" customHeight="1">
      <c r="A1644" s="145"/>
      <c r="B1644" s="146"/>
      <c r="C1644" s="169"/>
      <c r="D1644" s="24"/>
      <c r="E1644" s="24"/>
      <c r="F1644" s="24"/>
      <c r="G1644" s="24"/>
      <c r="H1644" s="24"/>
      <c r="I1644" s="25"/>
      <c r="J1644" s="26"/>
      <c r="K1644" s="26"/>
      <c r="L1644" s="143"/>
      <c r="M1644" s="143"/>
    </row>
    <row r="1645" ht="18.0" customHeight="1">
      <c r="A1645" s="145"/>
      <c r="B1645" s="146"/>
      <c r="C1645" s="169"/>
      <c r="D1645" s="24"/>
      <c r="E1645" s="24"/>
      <c r="F1645" s="24"/>
      <c r="G1645" s="24"/>
      <c r="H1645" s="24"/>
      <c r="I1645" s="29"/>
      <c r="J1645" s="26"/>
      <c r="K1645" s="26"/>
      <c r="L1645" s="143"/>
      <c r="M1645" s="143"/>
    </row>
    <row r="1646" ht="18.0" customHeight="1">
      <c r="A1646" s="145"/>
      <c r="B1646" s="146"/>
      <c r="C1646" s="169"/>
      <c r="D1646" s="24"/>
      <c r="E1646" s="24"/>
      <c r="F1646" s="24"/>
      <c r="G1646" s="24"/>
      <c r="H1646" s="24"/>
      <c r="I1646" s="29"/>
      <c r="J1646" s="26"/>
      <c r="K1646" s="26"/>
      <c r="L1646" s="143"/>
      <c r="M1646" s="143"/>
    </row>
    <row r="1647" ht="18.0" customHeight="1">
      <c r="A1647" s="145"/>
      <c r="B1647" s="146"/>
      <c r="C1647" s="169"/>
      <c r="D1647" s="24"/>
      <c r="E1647" s="24"/>
      <c r="F1647" s="24"/>
      <c r="G1647" s="24"/>
      <c r="H1647" s="24"/>
      <c r="I1647" s="25"/>
      <c r="J1647" s="26"/>
      <c r="K1647" s="26"/>
      <c r="L1647" s="143"/>
      <c r="M1647" s="143"/>
    </row>
    <row r="1648" ht="18.0" customHeight="1">
      <c r="A1648" s="145"/>
      <c r="B1648" s="146"/>
      <c r="C1648" s="169"/>
      <c r="D1648" s="24"/>
      <c r="E1648" s="24"/>
      <c r="F1648" s="24"/>
      <c r="G1648" s="24"/>
      <c r="H1648" s="24"/>
      <c r="I1648" s="29"/>
      <c r="J1648" s="26"/>
      <c r="K1648" s="26"/>
      <c r="L1648" s="143"/>
      <c r="M1648" s="143"/>
    </row>
    <row r="1649" ht="18.0" customHeight="1">
      <c r="A1649" s="145"/>
      <c r="B1649" s="146"/>
      <c r="C1649" s="169"/>
      <c r="D1649" s="24"/>
      <c r="E1649" s="24"/>
      <c r="F1649" s="24"/>
      <c r="G1649" s="24"/>
      <c r="H1649" s="24"/>
      <c r="I1649" s="25"/>
      <c r="J1649" s="26"/>
      <c r="K1649" s="26"/>
      <c r="L1649" s="143"/>
      <c r="M1649" s="143"/>
    </row>
    <row r="1650" ht="18.0" customHeight="1">
      <c r="A1650" s="145"/>
      <c r="B1650" s="146"/>
      <c r="C1650" s="169"/>
      <c r="D1650" s="24"/>
      <c r="E1650" s="24"/>
      <c r="F1650" s="24"/>
      <c r="G1650" s="24"/>
      <c r="H1650" s="24"/>
      <c r="I1650" s="25"/>
      <c r="J1650" s="26"/>
      <c r="K1650" s="26"/>
      <c r="L1650" s="143"/>
      <c r="M1650" s="143"/>
    </row>
    <row r="1651" ht="18.0" customHeight="1">
      <c r="A1651" s="145"/>
      <c r="B1651" s="146"/>
      <c r="C1651" s="169"/>
      <c r="D1651" s="24"/>
      <c r="E1651" s="24"/>
      <c r="F1651" s="24"/>
      <c r="G1651" s="24"/>
      <c r="H1651" s="24"/>
      <c r="I1651" s="25"/>
      <c r="J1651" s="26"/>
      <c r="K1651" s="26"/>
      <c r="L1651" s="143"/>
      <c r="M1651" s="143"/>
    </row>
    <row r="1652" ht="18.0" customHeight="1">
      <c r="A1652" s="145"/>
      <c r="B1652" s="146"/>
      <c r="C1652" s="169"/>
      <c r="D1652" s="24"/>
      <c r="E1652" s="24"/>
      <c r="F1652" s="24"/>
      <c r="G1652" s="24"/>
      <c r="H1652" s="24"/>
      <c r="I1652" s="29"/>
      <c r="J1652" s="26"/>
      <c r="K1652" s="26"/>
      <c r="L1652" s="143"/>
      <c r="M1652" s="143"/>
    </row>
    <row r="1653" ht="18.0" customHeight="1">
      <c r="A1653" s="145"/>
      <c r="B1653" s="146"/>
      <c r="C1653" s="169"/>
      <c r="D1653" s="24"/>
      <c r="E1653" s="24"/>
      <c r="F1653" s="24"/>
      <c r="G1653" s="24"/>
      <c r="H1653" s="24"/>
      <c r="I1653" s="29"/>
      <c r="J1653" s="26"/>
      <c r="K1653" s="26"/>
      <c r="L1653" s="143"/>
      <c r="M1653" s="143"/>
    </row>
    <row r="1654" ht="18.0" customHeight="1">
      <c r="A1654" s="145"/>
      <c r="B1654" s="146"/>
      <c r="C1654" s="169"/>
      <c r="D1654" s="24"/>
      <c r="E1654" s="24"/>
      <c r="F1654" s="24"/>
      <c r="G1654" s="24"/>
      <c r="H1654" s="24"/>
      <c r="I1654" s="25"/>
      <c r="J1654" s="26"/>
      <c r="K1654" s="26"/>
      <c r="L1654" s="143"/>
      <c r="M1654" s="143"/>
    </row>
    <row r="1655" ht="18.0" customHeight="1">
      <c r="A1655" s="145"/>
      <c r="B1655" s="146"/>
      <c r="C1655" s="169"/>
      <c r="D1655" s="24"/>
      <c r="E1655" s="24"/>
      <c r="F1655" s="24"/>
      <c r="G1655" s="24"/>
      <c r="H1655" s="24"/>
      <c r="I1655" s="29"/>
      <c r="J1655" s="26"/>
      <c r="K1655" s="26"/>
      <c r="L1655" s="143"/>
      <c r="M1655" s="143"/>
    </row>
    <row r="1656" ht="18.0" customHeight="1">
      <c r="A1656" s="145"/>
      <c r="B1656" s="146"/>
      <c r="C1656" s="169"/>
      <c r="D1656" s="24"/>
      <c r="E1656" s="24"/>
      <c r="F1656" s="24"/>
      <c r="G1656" s="51"/>
      <c r="H1656" s="51"/>
      <c r="I1656" s="29"/>
      <c r="J1656" s="26"/>
      <c r="K1656" s="26"/>
      <c r="L1656" s="143"/>
      <c r="M1656" s="143"/>
    </row>
    <row r="1657" ht="18.0" customHeight="1">
      <c r="A1657" s="145"/>
      <c r="B1657" s="146"/>
      <c r="C1657" s="169"/>
      <c r="D1657" s="24"/>
      <c r="E1657" s="24"/>
      <c r="F1657" s="24"/>
      <c r="G1657" s="24"/>
      <c r="H1657" s="24"/>
      <c r="I1657" s="25"/>
      <c r="J1657" s="26"/>
      <c r="K1657" s="26"/>
      <c r="L1657" s="143"/>
      <c r="M1657" s="143"/>
    </row>
    <row r="1658" ht="18.0" customHeight="1">
      <c r="A1658" s="145"/>
      <c r="B1658" s="146"/>
      <c r="C1658" s="169"/>
      <c r="D1658" s="24"/>
      <c r="E1658" s="24"/>
      <c r="F1658" s="24"/>
      <c r="G1658" s="24"/>
      <c r="H1658" s="24"/>
      <c r="I1658" s="25"/>
      <c r="J1658" s="26"/>
      <c r="K1658" s="26"/>
      <c r="L1658" s="143"/>
      <c r="M1658" s="143"/>
    </row>
    <row r="1659" ht="18.0" customHeight="1">
      <c r="A1659" s="145"/>
      <c r="B1659" s="146"/>
      <c r="C1659" s="169"/>
      <c r="D1659" s="24"/>
      <c r="E1659" s="24"/>
      <c r="F1659" s="24"/>
      <c r="G1659" s="24"/>
      <c r="H1659" s="24"/>
      <c r="I1659" s="25"/>
      <c r="J1659" s="26"/>
      <c r="K1659" s="26"/>
      <c r="L1659" s="143"/>
      <c r="M1659" s="143"/>
    </row>
    <row r="1660" ht="18.0" customHeight="1">
      <c r="A1660" s="145"/>
      <c r="B1660" s="146"/>
      <c r="C1660" s="169"/>
      <c r="D1660" s="24"/>
      <c r="E1660" s="24"/>
      <c r="F1660" s="24"/>
      <c r="G1660" s="24"/>
      <c r="H1660" s="24"/>
      <c r="I1660" s="25"/>
      <c r="J1660" s="26"/>
      <c r="K1660" s="26"/>
      <c r="L1660" s="143"/>
      <c r="M1660" s="143"/>
    </row>
    <row r="1661" ht="18.0" customHeight="1">
      <c r="A1661" s="145"/>
      <c r="B1661" s="146"/>
      <c r="C1661" s="169"/>
      <c r="D1661" s="24"/>
      <c r="E1661" s="24"/>
      <c r="F1661" s="24"/>
      <c r="G1661" s="24"/>
      <c r="H1661" s="24"/>
      <c r="I1661" s="25"/>
      <c r="J1661" s="26"/>
      <c r="K1661" s="26"/>
      <c r="L1661" s="143"/>
      <c r="M1661" s="143"/>
    </row>
    <row r="1662" ht="18.0" customHeight="1">
      <c r="A1662" s="145"/>
      <c r="B1662" s="146"/>
      <c r="C1662" s="169"/>
      <c r="D1662" s="24"/>
      <c r="E1662" s="24"/>
      <c r="F1662" s="24"/>
      <c r="G1662" s="24"/>
      <c r="H1662" s="24"/>
      <c r="I1662" s="29"/>
      <c r="J1662" s="26"/>
      <c r="K1662" s="26"/>
      <c r="L1662" s="143"/>
      <c r="M1662" s="143"/>
    </row>
    <row r="1663" ht="18.0" customHeight="1">
      <c r="A1663" s="145"/>
      <c r="B1663" s="146"/>
      <c r="C1663" s="169"/>
      <c r="D1663" s="24"/>
      <c r="E1663" s="24"/>
      <c r="F1663" s="24"/>
      <c r="G1663" s="24"/>
      <c r="H1663" s="24"/>
      <c r="I1663" s="29"/>
      <c r="J1663" s="26"/>
      <c r="K1663" s="26"/>
      <c r="L1663" s="143"/>
      <c r="M1663" s="143"/>
    </row>
    <row r="1664" ht="18.0" customHeight="1">
      <c r="A1664" s="145"/>
      <c r="B1664" s="146"/>
      <c r="C1664" s="169"/>
      <c r="D1664" s="24"/>
      <c r="E1664" s="24"/>
      <c r="F1664" s="24"/>
      <c r="G1664" s="24"/>
      <c r="H1664" s="24"/>
      <c r="I1664" s="25"/>
      <c r="J1664" s="26"/>
      <c r="K1664" s="26"/>
      <c r="L1664" s="143"/>
      <c r="M1664" s="143"/>
    </row>
    <row r="1665" ht="18.0" customHeight="1">
      <c r="A1665" s="145"/>
      <c r="B1665" s="146"/>
      <c r="C1665" s="169"/>
      <c r="D1665" s="24"/>
      <c r="E1665" s="24"/>
      <c r="F1665" s="24"/>
      <c r="G1665" s="24"/>
      <c r="H1665" s="24"/>
      <c r="I1665" s="25"/>
      <c r="J1665" s="26"/>
      <c r="K1665" s="26"/>
      <c r="L1665" s="143"/>
      <c r="M1665" s="143"/>
    </row>
    <row r="1666" ht="18.0" customHeight="1">
      <c r="A1666" s="145"/>
      <c r="B1666" s="146"/>
      <c r="C1666" s="169"/>
      <c r="D1666" s="24"/>
      <c r="E1666" s="24"/>
      <c r="F1666" s="24"/>
      <c r="G1666" s="24"/>
      <c r="H1666" s="24"/>
      <c r="I1666" s="25"/>
      <c r="J1666" s="26"/>
      <c r="K1666" s="26"/>
      <c r="L1666" s="143"/>
      <c r="M1666" s="143"/>
    </row>
    <row r="1667" ht="18.0" customHeight="1">
      <c r="A1667" s="145"/>
      <c r="B1667" s="146"/>
      <c r="C1667" s="169"/>
      <c r="D1667" s="24"/>
      <c r="E1667" s="24"/>
      <c r="F1667" s="24"/>
      <c r="G1667" s="24"/>
      <c r="H1667" s="24"/>
      <c r="I1667" s="25"/>
      <c r="J1667" s="26"/>
      <c r="K1667" s="26"/>
      <c r="L1667" s="143"/>
      <c r="M1667" s="143"/>
    </row>
    <row r="1668" ht="18.0" customHeight="1">
      <c r="A1668" s="145"/>
      <c r="B1668" s="146"/>
      <c r="C1668" s="169"/>
      <c r="D1668" s="24"/>
      <c r="E1668" s="24"/>
      <c r="F1668" s="24"/>
      <c r="G1668" s="24"/>
      <c r="H1668" s="24"/>
      <c r="I1668" s="29"/>
      <c r="J1668" s="26"/>
      <c r="K1668" s="26"/>
      <c r="L1668" s="143"/>
      <c r="M1668" s="143"/>
    </row>
    <row r="1669" ht="18.0" customHeight="1">
      <c r="A1669" s="145"/>
      <c r="B1669" s="146"/>
      <c r="C1669" s="169"/>
      <c r="D1669" s="24"/>
      <c r="E1669" s="24"/>
      <c r="F1669" s="24"/>
      <c r="G1669" s="24"/>
      <c r="H1669" s="24"/>
      <c r="I1669" s="29"/>
      <c r="J1669" s="26"/>
      <c r="K1669" s="26"/>
      <c r="L1669" s="143"/>
      <c r="M1669" s="143"/>
    </row>
    <row r="1670" ht="18.0" customHeight="1">
      <c r="A1670" s="145"/>
      <c r="B1670" s="146"/>
      <c r="C1670" s="169"/>
      <c r="D1670" s="24"/>
      <c r="E1670" s="24"/>
      <c r="F1670" s="24"/>
      <c r="G1670" s="24"/>
      <c r="H1670" s="24"/>
      <c r="I1670" s="29"/>
      <c r="J1670" s="26"/>
      <c r="K1670" s="26"/>
      <c r="L1670" s="143"/>
      <c r="M1670" s="143"/>
    </row>
    <row r="1671" ht="18.0" customHeight="1">
      <c r="A1671" s="145"/>
      <c r="B1671" s="146"/>
      <c r="C1671" s="169"/>
      <c r="D1671" s="24"/>
      <c r="E1671" s="24"/>
      <c r="F1671" s="24"/>
      <c r="G1671" s="24"/>
      <c r="H1671" s="24"/>
      <c r="I1671" s="29"/>
      <c r="J1671" s="26"/>
      <c r="K1671" s="26"/>
      <c r="L1671" s="143"/>
      <c r="M1671" s="143"/>
    </row>
    <row r="1672" ht="18.0" customHeight="1">
      <c r="A1672" s="145"/>
      <c r="B1672" s="146"/>
      <c r="C1672" s="169"/>
      <c r="D1672" s="24"/>
      <c r="E1672" s="24"/>
      <c r="F1672" s="24"/>
      <c r="G1672" s="24"/>
      <c r="H1672" s="24"/>
      <c r="I1672" s="25"/>
      <c r="J1672" s="26"/>
      <c r="K1672" s="26"/>
      <c r="L1672" s="143"/>
      <c r="M1672" s="143"/>
    </row>
    <row r="1673" ht="18.0" customHeight="1">
      <c r="A1673" s="145"/>
      <c r="B1673" s="146"/>
      <c r="C1673" s="169"/>
      <c r="D1673" s="24"/>
      <c r="E1673" s="24"/>
      <c r="F1673" s="24"/>
      <c r="G1673" s="24"/>
      <c r="H1673" s="24"/>
      <c r="I1673" s="25"/>
      <c r="J1673" s="26"/>
      <c r="K1673" s="26"/>
      <c r="L1673" s="143"/>
      <c r="M1673" s="143"/>
    </row>
    <row r="1674" ht="18.0" customHeight="1">
      <c r="A1674" s="145"/>
      <c r="B1674" s="146"/>
      <c r="C1674" s="169"/>
      <c r="D1674" s="24"/>
      <c r="E1674" s="24"/>
      <c r="F1674" s="24"/>
      <c r="G1674" s="24"/>
      <c r="H1674" s="24"/>
      <c r="I1674" s="29"/>
      <c r="J1674" s="26"/>
      <c r="K1674" s="26"/>
      <c r="L1674" s="143"/>
      <c r="M1674" s="143"/>
    </row>
    <row r="1675" ht="18.0" customHeight="1">
      <c r="A1675" s="145"/>
      <c r="B1675" s="146"/>
      <c r="C1675" s="169"/>
      <c r="D1675" s="24"/>
      <c r="E1675" s="24"/>
      <c r="F1675" s="24"/>
      <c r="G1675" s="24"/>
      <c r="H1675" s="24"/>
      <c r="I1675" s="29"/>
      <c r="J1675" s="26"/>
      <c r="K1675" s="26"/>
      <c r="L1675" s="143"/>
      <c r="M1675" s="143"/>
    </row>
    <row r="1676" ht="18.0" customHeight="1">
      <c r="A1676" s="145"/>
      <c r="B1676" s="146"/>
      <c r="C1676" s="169"/>
      <c r="D1676" s="24"/>
      <c r="E1676" s="24"/>
      <c r="F1676" s="24"/>
      <c r="G1676" s="24"/>
      <c r="H1676" s="24"/>
      <c r="I1676" s="29"/>
      <c r="J1676" s="26"/>
      <c r="K1676" s="26"/>
      <c r="L1676" s="143"/>
      <c r="M1676" s="143"/>
    </row>
    <row r="1677" ht="18.0" customHeight="1">
      <c r="A1677" s="145"/>
      <c r="B1677" s="146"/>
      <c r="C1677" s="169"/>
      <c r="D1677" s="24"/>
      <c r="E1677" s="24"/>
      <c r="F1677" s="24"/>
      <c r="G1677" s="24"/>
      <c r="H1677" s="24"/>
      <c r="I1677" s="25"/>
      <c r="J1677" s="26"/>
      <c r="K1677" s="26"/>
      <c r="L1677" s="143"/>
      <c r="M1677" s="143"/>
    </row>
    <row r="1678" ht="18.0" customHeight="1">
      <c r="A1678" s="145"/>
      <c r="B1678" s="146"/>
      <c r="C1678" s="169"/>
      <c r="D1678" s="24"/>
      <c r="E1678" s="24"/>
      <c r="F1678" s="24"/>
      <c r="G1678" s="24"/>
      <c r="H1678" s="24"/>
      <c r="I1678" s="25"/>
      <c r="J1678" s="26"/>
      <c r="K1678" s="26"/>
      <c r="L1678" s="143"/>
      <c r="M1678" s="143"/>
    </row>
    <row r="1679" ht="18.0" customHeight="1">
      <c r="A1679" s="145"/>
      <c r="B1679" s="146"/>
      <c r="C1679" s="169"/>
      <c r="D1679" s="24"/>
      <c r="E1679" s="24"/>
      <c r="F1679" s="24"/>
      <c r="G1679" s="24"/>
      <c r="H1679" s="24"/>
      <c r="I1679" s="29"/>
      <c r="J1679" s="26"/>
      <c r="K1679" s="26"/>
      <c r="L1679" s="143"/>
      <c r="M1679" s="143"/>
    </row>
    <row r="1680" ht="18.0" customHeight="1">
      <c r="A1680" s="145"/>
      <c r="B1680" s="146"/>
      <c r="C1680" s="169"/>
      <c r="D1680" s="24"/>
      <c r="E1680" s="24"/>
      <c r="F1680" s="24"/>
      <c r="G1680" s="24"/>
      <c r="H1680" s="24"/>
      <c r="I1680" s="29"/>
      <c r="J1680" s="26"/>
      <c r="K1680" s="26"/>
      <c r="L1680" s="143"/>
      <c r="M1680" s="143"/>
    </row>
    <row r="1681" ht="18.0" customHeight="1">
      <c r="A1681" s="145"/>
      <c r="B1681" s="146"/>
      <c r="C1681" s="169"/>
      <c r="D1681" s="24"/>
      <c r="E1681" s="24"/>
      <c r="F1681" s="24"/>
      <c r="G1681" s="24"/>
      <c r="H1681" s="24"/>
      <c r="I1681" s="25"/>
      <c r="J1681" s="26"/>
      <c r="K1681" s="26"/>
      <c r="L1681" s="143"/>
      <c r="M1681" s="143"/>
    </row>
    <row r="1682" ht="18.0" customHeight="1">
      <c r="A1682" s="145"/>
      <c r="B1682" s="146"/>
      <c r="C1682" s="169"/>
      <c r="D1682" s="24"/>
      <c r="E1682" s="24"/>
      <c r="F1682" s="24"/>
      <c r="G1682" s="24"/>
      <c r="H1682" s="24"/>
      <c r="I1682" s="25"/>
      <c r="J1682" s="26"/>
      <c r="K1682" s="26"/>
      <c r="L1682" s="143"/>
      <c r="M1682" s="143"/>
    </row>
    <row r="1683" ht="18.0" customHeight="1">
      <c r="A1683" s="145"/>
      <c r="B1683" s="146"/>
      <c r="C1683" s="169"/>
      <c r="D1683" s="24"/>
      <c r="E1683" s="24"/>
      <c r="F1683" s="24"/>
      <c r="G1683" s="24"/>
      <c r="H1683" s="24"/>
      <c r="I1683" s="25"/>
      <c r="J1683" s="26"/>
      <c r="K1683" s="26"/>
      <c r="L1683" s="143"/>
      <c r="M1683" s="143"/>
    </row>
    <row r="1684" ht="18.0" customHeight="1">
      <c r="A1684" s="145"/>
      <c r="B1684" s="146"/>
      <c r="C1684" s="169"/>
      <c r="D1684" s="24"/>
      <c r="E1684" s="24"/>
      <c r="F1684" s="24"/>
      <c r="G1684" s="24"/>
      <c r="H1684" s="24"/>
      <c r="I1684" s="29"/>
      <c r="J1684" s="26"/>
      <c r="K1684" s="26"/>
      <c r="L1684" s="143"/>
      <c r="M1684" s="143"/>
    </row>
    <row r="1685" ht="18.0" customHeight="1">
      <c r="A1685" s="145"/>
      <c r="B1685" s="146"/>
      <c r="C1685" s="169"/>
      <c r="D1685" s="24"/>
      <c r="E1685" s="24"/>
      <c r="F1685" s="24"/>
      <c r="G1685" s="24"/>
      <c r="H1685" s="24"/>
      <c r="I1685" s="25"/>
      <c r="J1685" s="26"/>
      <c r="K1685" s="26"/>
      <c r="L1685" s="143"/>
      <c r="M1685" s="143"/>
    </row>
    <row r="1686" ht="18.0" customHeight="1">
      <c r="A1686" s="145"/>
      <c r="B1686" s="146"/>
      <c r="C1686" s="169"/>
      <c r="D1686" s="24"/>
      <c r="E1686" s="24"/>
      <c r="F1686" s="24"/>
      <c r="G1686" s="24"/>
      <c r="H1686" s="24"/>
      <c r="I1686" s="29"/>
      <c r="J1686" s="26"/>
      <c r="K1686" s="26"/>
      <c r="L1686" s="143"/>
      <c r="M1686" s="143"/>
    </row>
    <row r="1687" ht="18.0" customHeight="1">
      <c r="A1687" s="145"/>
      <c r="B1687" s="146"/>
      <c r="C1687" s="169"/>
      <c r="D1687" s="24"/>
      <c r="E1687" s="24"/>
      <c r="F1687" s="24"/>
      <c r="G1687" s="24"/>
      <c r="H1687" s="24"/>
      <c r="I1687" s="25"/>
      <c r="J1687" s="26"/>
      <c r="K1687" s="26"/>
      <c r="L1687" s="143"/>
      <c r="M1687" s="143"/>
    </row>
    <row r="1688" ht="18.0" customHeight="1">
      <c r="A1688" s="145"/>
      <c r="B1688" s="146"/>
      <c r="C1688" s="169"/>
      <c r="D1688" s="24"/>
      <c r="E1688" s="24"/>
      <c r="F1688" s="24"/>
      <c r="G1688" s="24"/>
      <c r="H1688" s="24"/>
      <c r="I1688" s="25"/>
      <c r="J1688" s="26"/>
      <c r="K1688" s="26"/>
      <c r="L1688" s="143"/>
      <c r="M1688" s="143"/>
    </row>
    <row r="1689" ht="18.0" customHeight="1">
      <c r="A1689" s="145"/>
      <c r="B1689" s="146"/>
      <c r="C1689" s="169"/>
      <c r="D1689" s="24"/>
      <c r="E1689" s="24"/>
      <c r="F1689" s="24"/>
      <c r="G1689" s="24"/>
      <c r="H1689" s="24"/>
      <c r="I1689" s="25"/>
      <c r="J1689" s="26"/>
      <c r="K1689" s="26"/>
      <c r="L1689" s="143"/>
      <c r="M1689" s="143"/>
    </row>
    <row r="1690" ht="18.0" customHeight="1">
      <c r="A1690" s="145"/>
      <c r="B1690" s="146"/>
      <c r="C1690" s="169"/>
      <c r="D1690" s="24"/>
      <c r="E1690" s="24"/>
      <c r="F1690" s="24"/>
      <c r="G1690" s="24"/>
      <c r="H1690" s="24"/>
      <c r="I1690" s="29"/>
      <c r="J1690" s="26"/>
      <c r="K1690" s="26"/>
      <c r="L1690" s="143"/>
      <c r="M1690" s="143"/>
    </row>
    <row r="1691" ht="18.0" customHeight="1">
      <c r="A1691" s="145"/>
      <c r="B1691" s="146"/>
      <c r="C1691" s="169"/>
      <c r="D1691" s="24"/>
      <c r="E1691" s="24"/>
      <c r="F1691" s="24"/>
      <c r="G1691" s="24"/>
      <c r="H1691" s="24"/>
      <c r="I1691" s="29"/>
      <c r="J1691" s="26"/>
      <c r="K1691" s="26"/>
      <c r="L1691" s="143"/>
      <c r="M1691" s="143"/>
    </row>
    <row r="1692" ht="18.0" customHeight="1">
      <c r="A1692" s="145"/>
      <c r="B1692" s="146"/>
      <c r="C1692" s="169"/>
      <c r="D1692" s="24"/>
      <c r="E1692" s="24"/>
      <c r="F1692" s="24"/>
      <c r="G1692" s="24"/>
      <c r="H1692" s="24"/>
      <c r="I1692" s="29"/>
      <c r="J1692" s="26"/>
      <c r="K1692" s="26"/>
      <c r="L1692" s="143"/>
      <c r="M1692" s="143"/>
    </row>
    <row r="1693" ht="18.0" customHeight="1">
      <c r="A1693" s="145"/>
      <c r="B1693" s="146"/>
      <c r="C1693" s="169"/>
      <c r="D1693" s="24"/>
      <c r="E1693" s="24"/>
      <c r="F1693" s="24"/>
      <c r="G1693" s="24"/>
      <c r="H1693" s="24"/>
      <c r="I1693" s="25"/>
      <c r="J1693" s="26"/>
      <c r="K1693" s="26"/>
      <c r="L1693" s="143"/>
      <c r="M1693" s="143"/>
    </row>
    <row r="1694" ht="18.0" customHeight="1">
      <c r="A1694" s="145"/>
      <c r="B1694" s="146"/>
      <c r="C1694" s="169"/>
      <c r="D1694" s="24"/>
      <c r="E1694" s="24"/>
      <c r="F1694" s="24"/>
      <c r="G1694" s="24"/>
      <c r="H1694" s="24"/>
      <c r="I1694" s="25"/>
      <c r="J1694" s="26"/>
      <c r="K1694" s="26"/>
      <c r="L1694" s="143"/>
      <c r="M1694" s="143"/>
    </row>
    <row r="1695" ht="18.0" customHeight="1">
      <c r="A1695" s="145"/>
      <c r="B1695" s="146"/>
      <c r="C1695" s="169"/>
      <c r="D1695" s="24"/>
      <c r="E1695" s="24"/>
      <c r="F1695" s="24"/>
      <c r="G1695" s="24"/>
      <c r="H1695" s="24"/>
      <c r="I1695" s="25"/>
      <c r="J1695" s="26"/>
      <c r="K1695" s="26"/>
      <c r="L1695" s="143"/>
      <c r="M1695" s="143"/>
    </row>
    <row r="1696" ht="18.0" customHeight="1">
      <c r="A1696" s="145"/>
      <c r="B1696" s="146"/>
      <c r="C1696" s="169"/>
      <c r="D1696" s="24"/>
      <c r="E1696" s="24"/>
      <c r="F1696" s="24"/>
      <c r="G1696" s="24"/>
      <c r="H1696" s="24"/>
      <c r="I1696" s="25"/>
      <c r="J1696" s="26"/>
      <c r="K1696" s="26"/>
      <c r="L1696" s="143"/>
      <c r="M1696" s="143"/>
    </row>
    <row r="1697" ht="18.0" customHeight="1">
      <c r="A1697" s="145"/>
      <c r="B1697" s="146"/>
      <c r="C1697" s="169"/>
      <c r="D1697" s="24"/>
      <c r="E1697" s="24"/>
      <c r="F1697" s="24"/>
      <c r="G1697" s="24"/>
      <c r="H1697" s="24"/>
      <c r="I1697" s="25"/>
      <c r="J1697" s="26"/>
      <c r="K1697" s="26"/>
      <c r="L1697" s="143"/>
      <c r="M1697" s="143"/>
    </row>
    <row r="1698" ht="18.0" customHeight="1">
      <c r="A1698" s="145"/>
      <c r="B1698" s="146"/>
      <c r="C1698" s="169"/>
      <c r="D1698" s="24"/>
      <c r="E1698" s="24"/>
      <c r="F1698" s="24"/>
      <c r="G1698" s="24"/>
      <c r="H1698" s="24"/>
      <c r="I1698" s="25"/>
      <c r="J1698" s="26"/>
      <c r="K1698" s="26"/>
      <c r="L1698" s="143"/>
      <c r="M1698" s="143"/>
    </row>
    <row r="1699" ht="18.0" customHeight="1">
      <c r="A1699" s="145"/>
      <c r="B1699" s="146"/>
      <c r="C1699" s="169"/>
      <c r="D1699" s="24"/>
      <c r="E1699" s="24"/>
      <c r="F1699" s="24"/>
      <c r="G1699" s="24"/>
      <c r="H1699" s="24"/>
      <c r="I1699" s="29"/>
      <c r="J1699" s="26"/>
      <c r="K1699" s="26"/>
      <c r="L1699" s="143"/>
      <c r="M1699" s="143"/>
    </row>
    <row r="1700" ht="18.0" customHeight="1">
      <c r="A1700" s="145"/>
      <c r="B1700" s="146"/>
      <c r="C1700" s="169"/>
      <c r="D1700" s="24"/>
      <c r="E1700" s="24"/>
      <c r="F1700" s="24"/>
      <c r="G1700" s="24"/>
      <c r="H1700" s="24"/>
      <c r="I1700" s="29"/>
      <c r="J1700" s="26"/>
      <c r="K1700" s="26"/>
      <c r="L1700" s="143"/>
      <c r="M1700" s="143"/>
    </row>
    <row r="1701" ht="18.0" customHeight="1">
      <c r="A1701" s="145"/>
      <c r="B1701" s="146"/>
      <c r="C1701" s="169"/>
      <c r="D1701" s="24"/>
      <c r="E1701" s="24"/>
      <c r="F1701" s="24"/>
      <c r="G1701" s="24"/>
      <c r="H1701" s="24"/>
      <c r="I1701" s="29"/>
      <c r="J1701" s="26"/>
      <c r="K1701" s="26"/>
      <c r="L1701" s="143"/>
      <c r="M1701" s="143"/>
    </row>
    <row r="1702" ht="18.0" customHeight="1">
      <c r="A1702" s="145"/>
      <c r="B1702" s="146"/>
      <c r="C1702" s="169"/>
      <c r="D1702" s="24"/>
      <c r="E1702" s="24"/>
      <c r="F1702" s="24"/>
      <c r="G1702" s="24"/>
      <c r="H1702" s="24"/>
      <c r="I1702" s="25"/>
      <c r="J1702" s="26"/>
      <c r="K1702" s="26"/>
      <c r="L1702" s="143"/>
      <c r="M1702" s="143"/>
    </row>
    <row r="1703" ht="18.0" customHeight="1">
      <c r="A1703" s="145"/>
      <c r="B1703" s="146"/>
      <c r="C1703" s="169"/>
      <c r="D1703" s="24"/>
      <c r="E1703" s="24"/>
      <c r="F1703" s="24"/>
      <c r="G1703" s="24"/>
      <c r="H1703" s="24"/>
      <c r="I1703" s="29"/>
      <c r="J1703" s="26"/>
      <c r="K1703" s="26"/>
      <c r="L1703" s="143"/>
      <c r="M1703" s="143"/>
    </row>
    <row r="1704" ht="18.0" customHeight="1">
      <c r="A1704" s="145"/>
      <c r="B1704" s="146"/>
      <c r="C1704" s="169"/>
      <c r="D1704" s="24"/>
      <c r="E1704" s="24"/>
      <c r="F1704" s="24"/>
      <c r="G1704" s="24"/>
      <c r="H1704" s="24"/>
      <c r="I1704" s="25"/>
      <c r="J1704" s="26"/>
      <c r="K1704" s="26"/>
      <c r="L1704" s="143"/>
      <c r="M1704" s="143"/>
    </row>
    <row r="1705" ht="18.0" customHeight="1">
      <c r="A1705" s="145"/>
      <c r="B1705" s="146"/>
      <c r="C1705" s="169"/>
      <c r="D1705" s="24"/>
      <c r="E1705" s="24"/>
      <c r="F1705" s="24"/>
      <c r="G1705" s="24"/>
      <c r="H1705" s="24"/>
      <c r="I1705" s="25"/>
      <c r="J1705" s="26"/>
      <c r="K1705" s="26"/>
      <c r="L1705" s="143"/>
      <c r="M1705" s="143"/>
    </row>
    <row r="1706" ht="18.0" customHeight="1">
      <c r="A1706" s="145"/>
      <c r="B1706" s="146"/>
      <c r="C1706" s="177"/>
      <c r="D1706" s="24"/>
      <c r="E1706" s="24"/>
      <c r="F1706" s="24"/>
      <c r="G1706" s="24"/>
      <c r="H1706" s="24"/>
      <c r="I1706" s="25"/>
      <c r="J1706" s="26"/>
      <c r="K1706" s="26"/>
      <c r="L1706" s="143"/>
      <c r="M1706" s="143"/>
    </row>
    <row r="1707" ht="18.0" customHeight="1">
      <c r="A1707" s="145"/>
      <c r="B1707" s="145"/>
      <c r="C1707" s="177"/>
      <c r="D1707" s="24"/>
      <c r="E1707" s="24"/>
      <c r="F1707" s="24"/>
      <c r="G1707" s="24"/>
      <c r="H1707" s="24"/>
      <c r="I1707" s="25"/>
      <c r="J1707" s="26"/>
      <c r="K1707" s="26"/>
      <c r="L1707" s="143"/>
      <c r="M1707" s="143"/>
    </row>
    <row r="1708" ht="18.0" customHeight="1">
      <c r="A1708" s="145"/>
      <c r="B1708" s="145"/>
      <c r="C1708" s="177"/>
      <c r="D1708" s="24"/>
      <c r="E1708" s="24"/>
      <c r="F1708" s="24"/>
      <c r="G1708" s="24"/>
      <c r="H1708" s="24"/>
      <c r="I1708" s="25"/>
      <c r="J1708" s="26"/>
      <c r="K1708" s="26"/>
      <c r="L1708" s="143"/>
      <c r="M1708" s="143"/>
    </row>
    <row r="1709" ht="18.0" customHeight="1">
      <c r="A1709" s="145"/>
      <c r="B1709" s="145"/>
      <c r="C1709" s="177"/>
      <c r="D1709" s="24"/>
      <c r="E1709" s="24"/>
      <c r="F1709" s="24"/>
      <c r="G1709" s="24"/>
      <c r="H1709" s="24"/>
      <c r="I1709" s="25"/>
      <c r="J1709" s="26"/>
      <c r="K1709" s="26"/>
      <c r="L1709" s="143"/>
      <c r="M1709" s="143"/>
    </row>
    <row r="1710" ht="18.0" customHeight="1">
      <c r="A1710" s="145"/>
      <c r="B1710" s="145"/>
      <c r="C1710" s="177"/>
      <c r="D1710" s="24"/>
      <c r="E1710" s="24"/>
      <c r="F1710" s="24"/>
      <c r="G1710" s="24"/>
      <c r="H1710" s="24"/>
      <c r="I1710" s="25"/>
      <c r="J1710" s="26"/>
      <c r="K1710" s="26"/>
      <c r="L1710" s="143"/>
      <c r="M1710" s="143"/>
    </row>
    <row r="1711" ht="18.0" customHeight="1">
      <c r="A1711" s="145"/>
      <c r="B1711" s="145"/>
      <c r="C1711" s="177"/>
      <c r="D1711" s="24"/>
      <c r="E1711" s="24"/>
      <c r="F1711" s="24"/>
      <c r="G1711" s="24"/>
      <c r="H1711" s="24"/>
      <c r="I1711" s="29"/>
      <c r="J1711" s="26"/>
      <c r="K1711" s="26"/>
      <c r="L1711" s="143"/>
      <c r="M1711" s="143"/>
    </row>
    <row r="1712" ht="18.0" customHeight="1">
      <c r="A1712" s="145"/>
      <c r="B1712" s="145"/>
      <c r="C1712" s="177"/>
      <c r="D1712" s="24"/>
      <c r="E1712" s="24"/>
      <c r="F1712" s="24"/>
      <c r="G1712" s="24"/>
      <c r="H1712" s="24"/>
      <c r="I1712" s="29"/>
      <c r="J1712" s="26"/>
      <c r="K1712" s="26"/>
      <c r="L1712" s="143"/>
      <c r="M1712" s="143"/>
    </row>
    <row r="1713" ht="18.0" customHeight="1">
      <c r="A1713" s="145"/>
      <c r="B1713" s="145"/>
      <c r="C1713" s="177"/>
      <c r="D1713" s="24"/>
      <c r="E1713" s="24"/>
      <c r="F1713" s="24"/>
      <c r="G1713" s="24"/>
      <c r="H1713" s="24"/>
      <c r="I1713" s="25"/>
      <c r="J1713" s="26"/>
      <c r="K1713" s="26"/>
      <c r="L1713" s="143"/>
      <c r="M1713" s="143"/>
    </row>
    <row r="1714" ht="18.0" customHeight="1">
      <c r="A1714" s="145"/>
      <c r="B1714" s="145"/>
      <c r="C1714" s="177"/>
      <c r="D1714" s="24"/>
      <c r="E1714" s="24"/>
      <c r="F1714" s="24"/>
      <c r="G1714" s="24"/>
      <c r="H1714" s="24"/>
      <c r="I1714" s="29"/>
      <c r="J1714" s="26"/>
      <c r="K1714" s="26"/>
      <c r="L1714" s="143"/>
      <c r="M1714" s="143"/>
    </row>
    <row r="1715" ht="18.0" customHeight="1">
      <c r="A1715" s="145"/>
      <c r="B1715" s="145"/>
      <c r="C1715" s="177"/>
      <c r="D1715" s="24"/>
      <c r="E1715" s="24"/>
      <c r="F1715" s="24"/>
      <c r="G1715" s="24"/>
      <c r="H1715" s="24"/>
      <c r="I1715" s="25"/>
      <c r="J1715" s="26"/>
      <c r="K1715" s="26"/>
      <c r="L1715" s="143"/>
      <c r="M1715" s="143"/>
    </row>
    <row r="1716" ht="18.0" customHeight="1">
      <c r="A1716" s="145"/>
      <c r="B1716" s="145"/>
      <c r="C1716" s="177"/>
      <c r="D1716" s="24"/>
      <c r="E1716" s="24"/>
      <c r="F1716" s="24"/>
      <c r="G1716" s="24"/>
      <c r="H1716" s="24"/>
      <c r="I1716" s="25"/>
      <c r="J1716" s="26"/>
      <c r="K1716" s="26"/>
      <c r="L1716" s="143"/>
      <c r="M1716" s="143"/>
    </row>
    <row r="1717" ht="18.0" customHeight="1">
      <c r="A1717" s="145"/>
      <c r="B1717" s="145"/>
      <c r="C1717" s="177"/>
      <c r="D1717" s="24"/>
      <c r="E1717" s="24"/>
      <c r="F1717" s="24"/>
      <c r="G1717" s="24"/>
      <c r="H1717" s="24"/>
      <c r="I1717" s="25"/>
      <c r="J1717" s="26"/>
      <c r="K1717" s="26"/>
      <c r="L1717" s="143"/>
      <c r="M1717" s="143"/>
    </row>
    <row r="1718" ht="18.0" customHeight="1">
      <c r="A1718" s="145"/>
      <c r="B1718" s="145"/>
      <c r="C1718" s="177"/>
      <c r="D1718" s="24"/>
      <c r="E1718" s="24"/>
      <c r="F1718" s="24"/>
      <c r="G1718" s="24"/>
      <c r="H1718" s="24"/>
      <c r="I1718" s="25"/>
      <c r="J1718" s="26"/>
      <c r="K1718" s="26"/>
      <c r="L1718" s="143"/>
      <c r="M1718" s="143"/>
    </row>
    <row r="1719" ht="18.0" customHeight="1">
      <c r="A1719" s="145"/>
      <c r="B1719" s="145"/>
      <c r="C1719" s="177"/>
      <c r="D1719" s="24"/>
      <c r="E1719" s="24"/>
      <c r="F1719" s="24"/>
      <c r="G1719" s="24"/>
      <c r="H1719" s="24"/>
      <c r="I1719" s="25"/>
      <c r="J1719" s="26"/>
      <c r="K1719" s="26"/>
      <c r="L1719" s="143"/>
      <c r="M1719" s="143"/>
    </row>
    <row r="1720" ht="18.0" customHeight="1">
      <c r="A1720" s="145"/>
      <c r="B1720" s="145"/>
      <c r="C1720" s="177"/>
      <c r="D1720" s="24"/>
      <c r="E1720" s="24"/>
      <c r="F1720" s="24"/>
      <c r="G1720" s="24"/>
      <c r="H1720" s="24"/>
      <c r="I1720" s="25"/>
      <c r="J1720" s="26"/>
      <c r="K1720" s="26"/>
      <c r="L1720" s="143"/>
      <c r="M1720" s="143"/>
    </row>
    <row r="1721" ht="18.0" customHeight="1">
      <c r="A1721" s="145"/>
      <c r="B1721" s="145"/>
      <c r="C1721" s="177"/>
      <c r="D1721" s="24"/>
      <c r="E1721" s="24"/>
      <c r="F1721" s="24"/>
      <c r="G1721" s="24"/>
      <c r="H1721" s="24"/>
      <c r="I1721" s="25"/>
      <c r="J1721" s="26"/>
      <c r="K1721" s="26"/>
      <c r="L1721" s="143"/>
      <c r="M1721" s="143"/>
    </row>
    <row r="1722" ht="18.0" customHeight="1">
      <c r="A1722" s="145"/>
      <c r="B1722" s="145"/>
      <c r="C1722" s="177"/>
      <c r="D1722" s="24"/>
      <c r="E1722" s="24"/>
      <c r="F1722" s="24"/>
      <c r="G1722" s="24"/>
      <c r="H1722" s="24"/>
      <c r="I1722" s="29"/>
      <c r="J1722" s="26"/>
      <c r="K1722" s="26"/>
      <c r="L1722" s="143"/>
      <c r="M1722" s="143"/>
    </row>
    <row r="1723" ht="18.0" customHeight="1">
      <c r="A1723" s="145"/>
      <c r="B1723" s="145"/>
      <c r="C1723" s="177"/>
      <c r="D1723" s="24"/>
      <c r="E1723" s="24"/>
      <c r="F1723" s="24"/>
      <c r="G1723" s="24"/>
      <c r="H1723" s="24"/>
      <c r="I1723" s="25"/>
      <c r="J1723" s="26"/>
      <c r="K1723" s="26"/>
      <c r="L1723" s="143"/>
      <c r="M1723" s="143"/>
    </row>
    <row r="1724" ht="18.0" customHeight="1">
      <c r="A1724" s="145"/>
      <c r="B1724" s="145"/>
      <c r="C1724" s="177"/>
      <c r="D1724" s="24"/>
      <c r="E1724" s="24"/>
      <c r="F1724" s="24"/>
      <c r="G1724" s="24"/>
      <c r="H1724" s="24"/>
      <c r="I1724" s="25"/>
      <c r="J1724" s="26"/>
      <c r="K1724" s="26"/>
      <c r="L1724" s="143"/>
      <c r="M1724" s="143"/>
    </row>
    <row r="1725" ht="18.0" customHeight="1">
      <c r="A1725" s="145"/>
      <c r="B1725" s="145"/>
      <c r="C1725" s="177"/>
      <c r="D1725" s="24"/>
      <c r="E1725" s="24"/>
      <c r="F1725" s="24"/>
      <c r="G1725" s="24"/>
      <c r="H1725" s="24"/>
      <c r="I1725" s="25"/>
      <c r="J1725" s="26"/>
      <c r="K1725" s="26"/>
      <c r="L1725" s="143"/>
      <c r="M1725" s="143"/>
    </row>
    <row r="1726" ht="18.0" customHeight="1">
      <c r="A1726" s="145"/>
      <c r="B1726" s="145"/>
      <c r="C1726" s="177"/>
      <c r="D1726" s="24"/>
      <c r="E1726" s="24"/>
      <c r="F1726" s="24"/>
      <c r="G1726" s="24"/>
      <c r="H1726" s="24"/>
      <c r="I1726" s="25"/>
      <c r="J1726" s="26"/>
      <c r="K1726" s="26"/>
      <c r="L1726" s="143"/>
      <c r="M1726" s="143"/>
    </row>
    <row r="1727" ht="18.0" customHeight="1">
      <c r="A1727" s="145"/>
      <c r="B1727" s="145"/>
      <c r="C1727" s="177"/>
      <c r="D1727" s="24"/>
      <c r="E1727" s="24"/>
      <c r="F1727" s="24"/>
      <c r="G1727" s="24"/>
      <c r="H1727" s="24"/>
      <c r="I1727" s="29"/>
      <c r="J1727" s="26"/>
      <c r="K1727" s="26"/>
      <c r="L1727" s="143"/>
      <c r="M1727" s="143"/>
    </row>
    <row r="1728" ht="18.0" customHeight="1">
      <c r="A1728" s="145"/>
      <c r="B1728" s="145"/>
      <c r="C1728" s="177"/>
      <c r="D1728" s="24"/>
      <c r="E1728" s="24"/>
      <c r="F1728" s="24"/>
      <c r="G1728" s="24"/>
      <c r="H1728" s="24"/>
      <c r="I1728" s="25"/>
      <c r="J1728" s="26"/>
      <c r="K1728" s="26"/>
      <c r="L1728" s="143"/>
      <c r="M1728" s="143"/>
    </row>
    <row r="1729" ht="18.0" customHeight="1">
      <c r="A1729" s="145"/>
      <c r="B1729" s="145"/>
      <c r="C1729" s="177"/>
      <c r="D1729" s="24"/>
      <c r="E1729" s="24"/>
      <c r="F1729" s="24"/>
      <c r="G1729" s="24"/>
      <c r="H1729" s="24"/>
      <c r="I1729" s="25"/>
      <c r="J1729" s="26"/>
      <c r="K1729" s="26"/>
      <c r="L1729" s="143"/>
      <c r="M1729" s="143"/>
    </row>
    <row r="1730" ht="18.0" customHeight="1">
      <c r="A1730" s="145"/>
      <c r="B1730" s="145"/>
      <c r="C1730" s="177"/>
      <c r="D1730" s="24"/>
      <c r="E1730" s="24"/>
      <c r="F1730" s="24"/>
      <c r="G1730" s="24"/>
      <c r="H1730" s="24"/>
      <c r="I1730" s="29"/>
      <c r="J1730" s="26"/>
      <c r="K1730" s="26"/>
      <c r="L1730" s="143"/>
      <c r="M1730" s="143"/>
    </row>
    <row r="1731" ht="18.0" customHeight="1">
      <c r="A1731" s="145"/>
      <c r="B1731" s="145"/>
      <c r="C1731" s="177"/>
      <c r="D1731" s="24"/>
      <c r="E1731" s="24"/>
      <c r="F1731" s="24"/>
      <c r="G1731" s="24"/>
      <c r="H1731" s="24"/>
      <c r="I1731" s="29"/>
      <c r="J1731" s="26"/>
      <c r="K1731" s="26"/>
      <c r="L1731" s="143"/>
      <c r="M1731" s="143"/>
    </row>
    <row r="1732" ht="18.0" customHeight="1">
      <c r="A1732" s="145"/>
      <c r="B1732" s="145"/>
      <c r="C1732" s="177"/>
      <c r="D1732" s="24"/>
      <c r="E1732" s="24"/>
      <c r="F1732" s="24"/>
      <c r="G1732" s="24"/>
      <c r="H1732" s="24"/>
      <c r="I1732" s="25"/>
      <c r="J1732" s="26"/>
      <c r="K1732" s="26"/>
      <c r="L1732" s="143"/>
      <c r="M1732" s="143"/>
    </row>
    <row r="1733" ht="18.0" customHeight="1">
      <c r="A1733" s="145"/>
      <c r="B1733" s="145"/>
      <c r="C1733" s="177"/>
      <c r="D1733" s="24"/>
      <c r="E1733" s="24"/>
      <c r="F1733" s="24"/>
      <c r="G1733" s="24"/>
      <c r="H1733" s="24"/>
      <c r="I1733" s="29"/>
      <c r="J1733" s="26"/>
      <c r="K1733" s="26"/>
      <c r="L1733" s="143"/>
      <c r="M1733" s="143"/>
    </row>
    <row r="1734" ht="18.0" customHeight="1">
      <c r="A1734" s="145"/>
      <c r="B1734" s="145"/>
      <c r="C1734" s="177"/>
      <c r="D1734" s="24"/>
      <c r="E1734" s="24"/>
      <c r="F1734" s="24"/>
      <c r="G1734" s="24"/>
      <c r="H1734" s="24"/>
      <c r="I1734" s="29"/>
      <c r="J1734" s="26"/>
      <c r="K1734" s="26"/>
      <c r="L1734" s="143"/>
      <c r="M1734" s="143"/>
    </row>
    <row r="1735" ht="18.0" customHeight="1">
      <c r="A1735" s="145"/>
      <c r="B1735" s="145"/>
      <c r="C1735" s="177"/>
      <c r="D1735" s="24"/>
      <c r="E1735" s="24"/>
      <c r="F1735" s="24"/>
      <c r="G1735" s="24"/>
      <c r="H1735" s="24"/>
      <c r="I1735" s="25"/>
      <c r="J1735" s="26"/>
      <c r="K1735" s="26"/>
      <c r="L1735" s="143"/>
      <c r="M1735" s="143"/>
    </row>
    <row r="1736" ht="18.0" customHeight="1">
      <c r="A1736" s="145"/>
      <c r="B1736" s="145"/>
      <c r="C1736" s="177"/>
      <c r="D1736" s="24"/>
      <c r="E1736" s="24"/>
      <c r="F1736" s="24"/>
      <c r="G1736" s="24"/>
      <c r="H1736" s="24"/>
      <c r="I1736" s="25"/>
      <c r="J1736" s="26"/>
      <c r="K1736" s="26"/>
      <c r="L1736" s="143"/>
      <c r="M1736" s="143"/>
    </row>
    <row r="1737" ht="18.0" customHeight="1">
      <c r="A1737" s="145"/>
      <c r="B1737" s="145"/>
      <c r="C1737" s="177"/>
      <c r="D1737" s="24"/>
      <c r="E1737" s="24"/>
      <c r="F1737" s="24"/>
      <c r="G1737" s="24"/>
      <c r="H1737" s="24"/>
      <c r="I1737" s="25"/>
      <c r="J1737" s="26"/>
      <c r="K1737" s="26"/>
      <c r="L1737" s="143"/>
      <c r="M1737" s="143"/>
    </row>
    <row r="1738" ht="18.0" customHeight="1">
      <c r="A1738" s="145"/>
      <c r="B1738" s="145"/>
      <c r="C1738" s="177"/>
      <c r="D1738" s="24"/>
      <c r="E1738" s="24"/>
      <c r="F1738" s="24"/>
      <c r="G1738" s="24"/>
      <c r="H1738" s="24"/>
      <c r="I1738" s="29"/>
      <c r="J1738" s="26"/>
      <c r="K1738" s="26"/>
      <c r="L1738" s="143"/>
      <c r="M1738" s="143"/>
    </row>
    <row r="1739" ht="18.0" customHeight="1">
      <c r="A1739" s="145"/>
      <c r="B1739" s="145"/>
      <c r="C1739" s="177"/>
      <c r="D1739" s="24"/>
      <c r="E1739" s="24"/>
      <c r="F1739" s="24"/>
      <c r="G1739" s="24"/>
      <c r="H1739" s="24"/>
      <c r="I1739" s="25"/>
      <c r="J1739" s="26"/>
      <c r="K1739" s="26"/>
      <c r="L1739" s="143"/>
      <c r="M1739" s="143"/>
    </row>
    <row r="1740" ht="18.0" customHeight="1">
      <c r="A1740" s="145"/>
      <c r="B1740" s="145"/>
      <c r="C1740" s="177"/>
      <c r="D1740" s="24"/>
      <c r="E1740" s="24"/>
      <c r="F1740" s="24"/>
      <c r="G1740" s="24"/>
      <c r="H1740" s="24"/>
      <c r="I1740" s="25"/>
      <c r="J1740" s="26"/>
      <c r="K1740" s="26"/>
      <c r="L1740" s="143"/>
      <c r="M1740" s="143"/>
    </row>
    <row r="1741" ht="18.0" customHeight="1">
      <c r="A1741" s="145"/>
      <c r="B1741" s="145"/>
      <c r="C1741" s="177"/>
      <c r="D1741" s="24"/>
      <c r="E1741" s="24"/>
      <c r="F1741" s="24"/>
      <c r="G1741" s="24"/>
      <c r="H1741" s="24"/>
      <c r="I1741" s="25"/>
      <c r="J1741" s="26"/>
      <c r="K1741" s="26"/>
      <c r="L1741" s="143"/>
      <c r="M1741" s="143"/>
    </row>
    <row r="1742" ht="18.0" customHeight="1">
      <c r="A1742" s="145"/>
      <c r="B1742" s="145"/>
      <c r="C1742" s="177"/>
      <c r="D1742" s="24"/>
      <c r="E1742" s="24"/>
      <c r="F1742" s="24"/>
      <c r="G1742" s="24"/>
      <c r="H1742" s="24"/>
      <c r="I1742" s="25"/>
      <c r="J1742" s="26"/>
      <c r="K1742" s="26"/>
      <c r="L1742" s="143"/>
      <c r="M1742" s="143"/>
    </row>
    <row r="1743" ht="18.0" customHeight="1">
      <c r="A1743" s="145"/>
      <c r="B1743" s="145"/>
      <c r="C1743" s="177"/>
      <c r="D1743" s="24"/>
      <c r="E1743" s="24"/>
      <c r="F1743" s="24"/>
      <c r="G1743" s="24"/>
      <c r="H1743" s="24"/>
      <c r="I1743" s="29"/>
      <c r="J1743" s="26"/>
      <c r="K1743" s="26"/>
      <c r="L1743" s="151"/>
      <c r="M1743" s="151"/>
    </row>
    <row r="1744" ht="18.0" customHeight="1">
      <c r="A1744" s="145"/>
      <c r="B1744" s="145"/>
      <c r="C1744" s="177"/>
      <c r="D1744" s="24"/>
      <c r="E1744" s="24"/>
      <c r="F1744" s="24"/>
      <c r="G1744" s="24"/>
      <c r="H1744" s="24"/>
      <c r="I1744" s="25"/>
      <c r="J1744" s="26"/>
      <c r="K1744" s="26"/>
      <c r="L1744" s="143"/>
      <c r="M1744" s="143"/>
    </row>
    <row r="1745" ht="18.0" customHeight="1">
      <c r="A1745" s="145"/>
      <c r="B1745" s="145"/>
      <c r="C1745" s="177"/>
      <c r="D1745" s="24"/>
      <c r="E1745" s="24"/>
      <c r="F1745" s="24"/>
      <c r="G1745" s="24"/>
      <c r="H1745" s="24"/>
      <c r="I1745" s="29"/>
      <c r="J1745" s="26"/>
      <c r="K1745" s="26"/>
      <c r="L1745" s="143"/>
      <c r="M1745" s="143"/>
    </row>
    <row r="1746" ht="18.0" customHeight="1">
      <c r="A1746" s="145"/>
      <c r="B1746" s="145"/>
      <c r="C1746" s="177"/>
      <c r="D1746" s="24"/>
      <c r="E1746" s="24"/>
      <c r="F1746" s="24"/>
      <c r="G1746" s="24"/>
      <c r="H1746" s="24"/>
      <c r="I1746" s="29"/>
      <c r="J1746" s="26"/>
      <c r="K1746" s="26"/>
      <c r="L1746" s="143"/>
      <c r="M1746" s="143"/>
    </row>
    <row r="1747" ht="18.0" customHeight="1">
      <c r="A1747" s="145"/>
      <c r="B1747" s="145"/>
      <c r="C1747" s="177"/>
      <c r="D1747" s="24"/>
      <c r="E1747" s="24"/>
      <c r="F1747" s="24"/>
      <c r="G1747" s="24"/>
      <c r="H1747" s="24"/>
      <c r="I1747" s="29"/>
      <c r="J1747" s="26"/>
      <c r="K1747" s="26"/>
      <c r="L1747" s="143"/>
      <c r="M1747" s="143"/>
    </row>
    <row r="1748" ht="18.0" customHeight="1">
      <c r="A1748" s="145"/>
      <c r="B1748" s="145"/>
      <c r="C1748" s="177"/>
      <c r="D1748" s="24"/>
      <c r="E1748" s="24"/>
      <c r="F1748" s="24"/>
      <c r="G1748" s="24"/>
      <c r="H1748" s="24"/>
      <c r="I1748" s="25"/>
      <c r="J1748" s="26"/>
      <c r="K1748" s="26"/>
      <c r="L1748" s="143"/>
      <c r="M1748" s="143"/>
    </row>
    <row r="1749" ht="18.0" customHeight="1">
      <c r="A1749" s="145"/>
      <c r="B1749" s="145"/>
      <c r="C1749" s="177"/>
      <c r="D1749" s="24"/>
      <c r="E1749" s="24"/>
      <c r="F1749" s="24"/>
      <c r="G1749" s="24"/>
      <c r="H1749" s="24"/>
      <c r="I1749" s="25"/>
      <c r="J1749" s="26"/>
      <c r="K1749" s="26"/>
      <c r="L1749" s="143"/>
      <c r="M1749" s="143"/>
    </row>
    <row r="1750" ht="18.0" customHeight="1">
      <c r="A1750" s="145"/>
      <c r="B1750" s="145"/>
      <c r="C1750" s="177"/>
      <c r="D1750" s="24"/>
      <c r="E1750" s="24"/>
      <c r="F1750" s="24"/>
      <c r="G1750" s="24"/>
      <c r="H1750" s="24"/>
      <c r="I1750" s="25"/>
      <c r="J1750" s="26"/>
      <c r="K1750" s="26"/>
      <c r="L1750" s="143"/>
      <c r="M1750" s="143"/>
    </row>
    <row r="1751" ht="18.0" customHeight="1">
      <c r="A1751" s="145"/>
      <c r="B1751" s="145"/>
      <c r="C1751" s="177"/>
      <c r="D1751" s="24"/>
      <c r="E1751" s="24"/>
      <c r="F1751" s="24"/>
      <c r="G1751" s="24"/>
      <c r="H1751" s="24"/>
      <c r="I1751" s="29"/>
      <c r="J1751" s="26"/>
      <c r="K1751" s="26"/>
      <c r="L1751" s="143"/>
      <c r="M1751" s="143"/>
    </row>
    <row r="1752" ht="18.0" customHeight="1">
      <c r="A1752" s="145"/>
      <c r="B1752" s="145"/>
      <c r="C1752" s="177"/>
      <c r="D1752" s="24"/>
      <c r="E1752" s="24"/>
      <c r="F1752" s="24"/>
      <c r="G1752" s="24"/>
      <c r="H1752" s="24"/>
      <c r="I1752" s="29"/>
      <c r="J1752" s="26"/>
      <c r="K1752" s="26"/>
      <c r="L1752" s="143"/>
      <c r="M1752" s="143"/>
    </row>
    <row r="1753" ht="18.0" customHeight="1">
      <c r="A1753" s="145"/>
      <c r="B1753" s="145"/>
      <c r="C1753" s="177"/>
      <c r="D1753" s="24"/>
      <c r="E1753" s="24"/>
      <c r="F1753" s="24"/>
      <c r="G1753" s="24"/>
      <c r="H1753" s="24"/>
      <c r="I1753" s="29"/>
      <c r="J1753" s="26"/>
      <c r="K1753" s="26"/>
      <c r="L1753" s="143"/>
      <c r="M1753" s="143"/>
    </row>
    <row r="1754" ht="18.0" customHeight="1">
      <c r="A1754" s="145"/>
      <c r="B1754" s="145"/>
      <c r="C1754" s="177"/>
      <c r="D1754" s="24"/>
      <c r="E1754" s="24"/>
      <c r="F1754" s="24"/>
      <c r="G1754" s="24"/>
      <c r="H1754" s="24"/>
      <c r="I1754" s="29"/>
      <c r="J1754" s="26"/>
      <c r="K1754" s="26"/>
      <c r="L1754" s="143"/>
      <c r="M1754" s="143"/>
    </row>
    <row r="1755" ht="18.0" customHeight="1">
      <c r="A1755" s="145"/>
      <c r="B1755" s="145"/>
      <c r="C1755" s="177"/>
      <c r="D1755" s="24"/>
      <c r="E1755" s="24"/>
      <c r="F1755" s="24"/>
      <c r="G1755" s="24"/>
      <c r="H1755" s="24"/>
      <c r="I1755" s="25"/>
      <c r="J1755" s="26"/>
      <c r="K1755" s="26"/>
      <c r="L1755" s="143"/>
      <c r="M1755" s="143"/>
    </row>
    <row r="1756" ht="18.0" customHeight="1">
      <c r="A1756" s="145"/>
      <c r="B1756" s="145"/>
      <c r="C1756" s="177"/>
      <c r="D1756" s="24"/>
      <c r="E1756" s="24"/>
      <c r="F1756" s="24"/>
      <c r="G1756" s="24"/>
      <c r="H1756" s="24"/>
      <c r="I1756" s="25"/>
      <c r="J1756" s="26"/>
      <c r="K1756" s="26"/>
      <c r="L1756" s="143"/>
      <c r="M1756" s="143"/>
    </row>
    <row r="1757" ht="18.0" customHeight="1">
      <c r="A1757" s="145"/>
      <c r="B1757" s="145"/>
      <c r="C1757" s="177"/>
      <c r="D1757" s="24"/>
      <c r="E1757" s="24"/>
      <c r="F1757" s="24"/>
      <c r="G1757" s="24"/>
      <c r="H1757" s="24"/>
      <c r="I1757" s="29"/>
      <c r="J1757" s="26"/>
      <c r="K1757" s="26"/>
      <c r="L1757" s="143"/>
      <c r="M1757" s="143"/>
    </row>
    <row r="1758" ht="18.0" customHeight="1">
      <c r="A1758" s="145"/>
      <c r="B1758" s="145"/>
      <c r="C1758" s="177"/>
      <c r="D1758" s="24"/>
      <c r="E1758" s="24"/>
      <c r="F1758" s="24"/>
      <c r="G1758" s="24"/>
      <c r="H1758" s="24"/>
      <c r="I1758" s="25"/>
      <c r="J1758" s="26"/>
      <c r="K1758" s="26"/>
      <c r="L1758" s="143"/>
      <c r="M1758" s="143"/>
    </row>
    <row r="1759" ht="18.0" customHeight="1">
      <c r="A1759" s="145"/>
      <c r="B1759" s="145"/>
      <c r="C1759" s="177"/>
      <c r="D1759" s="24"/>
      <c r="E1759" s="24"/>
      <c r="F1759" s="24"/>
      <c r="G1759" s="24"/>
      <c r="H1759" s="24"/>
      <c r="I1759" s="29"/>
      <c r="J1759" s="26"/>
      <c r="K1759" s="26"/>
      <c r="L1759" s="143"/>
      <c r="M1759" s="143"/>
    </row>
    <row r="1760" ht="18.0" customHeight="1">
      <c r="A1760" s="145"/>
      <c r="B1760" s="145"/>
      <c r="C1760" s="177"/>
      <c r="D1760" s="24"/>
      <c r="E1760" s="24"/>
      <c r="F1760" s="24"/>
      <c r="G1760" s="24"/>
      <c r="H1760" s="24"/>
      <c r="I1760" s="29"/>
      <c r="J1760" s="26"/>
      <c r="K1760" s="26"/>
      <c r="L1760" s="143"/>
      <c r="M1760" s="143"/>
    </row>
    <row r="1761" ht="18.0" customHeight="1">
      <c r="A1761" s="145"/>
      <c r="B1761" s="145"/>
      <c r="C1761" s="177"/>
      <c r="D1761" s="24"/>
      <c r="E1761" s="24"/>
      <c r="F1761" s="24"/>
      <c r="G1761" s="24"/>
      <c r="H1761" s="24"/>
      <c r="I1761" s="25"/>
      <c r="J1761" s="26"/>
      <c r="K1761" s="26"/>
      <c r="L1761" s="143"/>
      <c r="M1761" s="143"/>
    </row>
    <row r="1762" ht="18.0" customHeight="1">
      <c r="A1762" s="145"/>
      <c r="B1762" s="145"/>
      <c r="C1762" s="177"/>
      <c r="D1762" s="24"/>
      <c r="E1762" s="24"/>
      <c r="F1762" s="24"/>
      <c r="G1762" s="24"/>
      <c r="H1762" s="24"/>
      <c r="I1762" s="29"/>
      <c r="J1762" s="26"/>
      <c r="K1762" s="26"/>
      <c r="L1762" s="143"/>
      <c r="M1762" s="143"/>
    </row>
    <row r="1763" ht="18.0" customHeight="1">
      <c r="A1763" s="145"/>
      <c r="B1763" s="145"/>
      <c r="C1763" s="177"/>
      <c r="D1763" s="24"/>
      <c r="E1763" s="24"/>
      <c r="F1763" s="24"/>
      <c r="G1763" s="24"/>
      <c r="H1763" s="24"/>
      <c r="I1763" s="29"/>
      <c r="J1763" s="26"/>
      <c r="K1763" s="26"/>
      <c r="L1763" s="143"/>
      <c r="M1763" s="143"/>
    </row>
    <row r="1764" ht="18.0" customHeight="1">
      <c r="A1764" s="145"/>
      <c r="B1764" s="145"/>
      <c r="C1764" s="177"/>
      <c r="D1764" s="24"/>
      <c r="E1764" s="24"/>
      <c r="F1764" s="24"/>
      <c r="G1764" s="24"/>
      <c r="H1764" s="24"/>
      <c r="I1764" s="25"/>
      <c r="J1764" s="26"/>
      <c r="K1764" s="26"/>
      <c r="L1764" s="143"/>
      <c r="M1764" s="143"/>
    </row>
    <row r="1765" ht="18.0" customHeight="1">
      <c r="A1765" s="145"/>
      <c r="B1765" s="145"/>
      <c r="C1765" s="177"/>
      <c r="D1765" s="24"/>
      <c r="E1765" s="24"/>
      <c r="F1765" s="24"/>
      <c r="G1765" s="24"/>
      <c r="H1765" s="24"/>
      <c r="I1765" s="25"/>
      <c r="J1765" s="26"/>
      <c r="K1765" s="26"/>
      <c r="L1765" s="143"/>
      <c r="M1765" s="143"/>
    </row>
    <row r="1766" ht="18.0" customHeight="1">
      <c r="A1766" s="145"/>
      <c r="B1766" s="145"/>
      <c r="C1766" s="177"/>
      <c r="D1766" s="24"/>
      <c r="E1766" s="24"/>
      <c r="F1766" s="24"/>
      <c r="G1766" s="24"/>
      <c r="H1766" s="24"/>
      <c r="I1766" s="25"/>
      <c r="J1766" s="26"/>
      <c r="K1766" s="26"/>
      <c r="L1766" s="143"/>
      <c r="M1766" s="143"/>
    </row>
    <row r="1767" ht="18.0" customHeight="1">
      <c r="A1767" s="145"/>
      <c r="B1767" s="145"/>
      <c r="C1767" s="177"/>
      <c r="D1767" s="24"/>
      <c r="E1767" s="24"/>
      <c r="F1767" s="24"/>
      <c r="G1767" s="51"/>
      <c r="H1767" s="51"/>
      <c r="I1767" s="25"/>
      <c r="J1767" s="26"/>
      <c r="K1767" s="26"/>
      <c r="L1767" s="143"/>
      <c r="M1767" s="143"/>
    </row>
    <row r="1768" ht="18.0" customHeight="1">
      <c r="A1768" s="145"/>
      <c r="B1768" s="145"/>
      <c r="C1768" s="177"/>
      <c r="D1768" s="24"/>
      <c r="E1768" s="24"/>
      <c r="F1768" s="24"/>
      <c r="G1768" s="24"/>
      <c r="H1768" s="24"/>
      <c r="I1768" s="25"/>
      <c r="J1768" s="26"/>
      <c r="K1768" s="26"/>
      <c r="L1768" s="143"/>
      <c r="M1768" s="143"/>
    </row>
    <row r="1769" ht="18.0" customHeight="1">
      <c r="A1769" s="145"/>
      <c r="B1769" s="145"/>
      <c r="C1769" s="177"/>
      <c r="D1769" s="24"/>
      <c r="E1769" s="24"/>
      <c r="F1769" s="24"/>
      <c r="G1769" s="24"/>
      <c r="H1769" s="24"/>
      <c r="I1769" s="25"/>
      <c r="J1769" s="26"/>
      <c r="K1769" s="26"/>
      <c r="L1769" s="151"/>
      <c r="M1769" s="151"/>
    </row>
    <row r="1770" ht="18.0" customHeight="1">
      <c r="A1770" s="145"/>
      <c r="B1770" s="145"/>
      <c r="C1770" s="177"/>
      <c r="D1770" s="24"/>
      <c r="E1770" s="24"/>
      <c r="F1770" s="24"/>
      <c r="G1770" s="24"/>
      <c r="H1770" s="24"/>
      <c r="I1770" s="25"/>
      <c r="J1770" s="26"/>
      <c r="K1770" s="26"/>
      <c r="L1770" s="143"/>
      <c r="M1770" s="143"/>
    </row>
    <row r="1771" ht="18.0" customHeight="1">
      <c r="A1771" s="145"/>
      <c r="B1771" s="145"/>
      <c r="C1771" s="177"/>
      <c r="D1771" s="24"/>
      <c r="E1771" s="24"/>
      <c r="F1771" s="24"/>
      <c r="G1771" s="24"/>
      <c r="H1771" s="24"/>
      <c r="I1771" s="29"/>
      <c r="J1771" s="26"/>
      <c r="K1771" s="26"/>
      <c r="L1771" s="151"/>
      <c r="M1771" s="151"/>
    </row>
    <row r="1772" ht="18.0" customHeight="1">
      <c r="A1772" s="145"/>
      <c r="B1772" s="145"/>
      <c r="C1772" s="177"/>
      <c r="D1772" s="24"/>
      <c r="E1772" s="24"/>
      <c r="F1772" s="24"/>
      <c r="G1772" s="24"/>
      <c r="H1772" s="24"/>
      <c r="I1772" s="25"/>
      <c r="J1772" s="26"/>
      <c r="K1772" s="26"/>
      <c r="L1772" s="143"/>
      <c r="M1772" s="143"/>
    </row>
    <row r="1773" ht="18.0" customHeight="1">
      <c r="A1773" s="145"/>
      <c r="B1773" s="145"/>
      <c r="C1773" s="177"/>
      <c r="D1773" s="24"/>
      <c r="E1773" s="24"/>
      <c r="F1773" s="24"/>
      <c r="G1773" s="24"/>
      <c r="H1773" s="24"/>
      <c r="I1773" s="25"/>
      <c r="J1773" s="26"/>
      <c r="K1773" s="26"/>
      <c r="L1773" s="143"/>
      <c r="M1773" s="143"/>
    </row>
    <row r="1774" ht="18.0" customHeight="1">
      <c r="A1774" s="145"/>
      <c r="B1774" s="145"/>
      <c r="C1774" s="177"/>
      <c r="D1774" s="24"/>
      <c r="E1774" s="24"/>
      <c r="F1774" s="24"/>
      <c r="G1774" s="24"/>
      <c r="H1774" s="24"/>
      <c r="I1774" s="25"/>
      <c r="J1774" s="26"/>
      <c r="K1774" s="26"/>
      <c r="L1774" s="143"/>
      <c r="M1774" s="143"/>
    </row>
    <row r="1775" ht="18.0" customHeight="1">
      <c r="A1775" s="145"/>
      <c r="B1775" s="145"/>
      <c r="C1775" s="177"/>
      <c r="D1775" s="24"/>
      <c r="E1775" s="24"/>
      <c r="F1775" s="24"/>
      <c r="G1775" s="51"/>
      <c r="H1775" s="51"/>
      <c r="I1775" s="25"/>
      <c r="J1775" s="26"/>
      <c r="K1775" s="26"/>
      <c r="L1775" s="151"/>
      <c r="M1775" s="151"/>
    </row>
    <row r="1776" ht="18.0" customHeight="1">
      <c r="A1776" s="145"/>
      <c r="B1776" s="145"/>
      <c r="C1776" s="177"/>
      <c r="D1776" s="24"/>
      <c r="E1776" s="24"/>
      <c r="F1776" s="24"/>
      <c r="G1776" s="24"/>
      <c r="H1776" s="24"/>
      <c r="I1776" s="25"/>
      <c r="J1776" s="26"/>
      <c r="K1776" s="26"/>
      <c r="L1776" s="143"/>
      <c r="M1776" s="143"/>
    </row>
    <row r="1777" ht="18.0" customHeight="1">
      <c r="A1777" s="145"/>
      <c r="B1777" s="145"/>
      <c r="C1777" s="177"/>
      <c r="D1777" s="24"/>
      <c r="E1777" s="24"/>
      <c r="F1777" s="24"/>
      <c r="G1777" s="24"/>
      <c r="H1777" s="24"/>
      <c r="I1777" s="25"/>
      <c r="J1777" s="26"/>
      <c r="K1777" s="26"/>
      <c r="L1777" s="143"/>
      <c r="M1777" s="143"/>
    </row>
    <row r="1778" ht="18.0" customHeight="1">
      <c r="A1778" s="145"/>
      <c r="B1778" s="145"/>
      <c r="C1778" s="177"/>
      <c r="D1778" s="24"/>
      <c r="E1778" s="24"/>
      <c r="F1778" s="24"/>
      <c r="G1778" s="24"/>
      <c r="H1778" s="24"/>
      <c r="I1778" s="25"/>
      <c r="J1778" s="26"/>
      <c r="K1778" s="26"/>
      <c r="L1778" s="143"/>
      <c r="M1778" s="143"/>
    </row>
    <row r="1779" ht="18.0" customHeight="1">
      <c r="A1779" s="145"/>
      <c r="B1779" s="145"/>
      <c r="C1779" s="177"/>
      <c r="D1779" s="24"/>
      <c r="E1779" s="24"/>
      <c r="F1779" s="24"/>
      <c r="G1779" s="24"/>
      <c r="H1779" s="24"/>
      <c r="I1779" s="25"/>
      <c r="J1779" s="26"/>
      <c r="K1779" s="26"/>
      <c r="L1779" s="143"/>
      <c r="M1779" s="143"/>
    </row>
    <row r="1780" ht="18.0" customHeight="1">
      <c r="A1780" s="145"/>
      <c r="B1780" s="145"/>
      <c r="C1780" s="177"/>
      <c r="D1780" s="24"/>
      <c r="E1780" s="24"/>
      <c r="F1780" s="24"/>
      <c r="G1780" s="24"/>
      <c r="H1780" s="24"/>
      <c r="I1780" s="25"/>
      <c r="J1780" s="26"/>
      <c r="K1780" s="26"/>
      <c r="L1780" s="143"/>
      <c r="M1780" s="143"/>
    </row>
    <row r="1781" ht="18.0" customHeight="1">
      <c r="A1781" s="145"/>
      <c r="B1781" s="145"/>
      <c r="C1781" s="177"/>
      <c r="D1781" s="24"/>
      <c r="E1781" s="24"/>
      <c r="F1781" s="24"/>
      <c r="G1781" s="24"/>
      <c r="H1781" s="24"/>
      <c r="I1781" s="25"/>
      <c r="J1781" s="26"/>
      <c r="K1781" s="26"/>
      <c r="L1781" s="143"/>
      <c r="M1781" s="143"/>
    </row>
    <row r="1782" ht="18.0" customHeight="1">
      <c r="A1782" s="145"/>
      <c r="B1782" s="145"/>
      <c r="C1782" s="177"/>
      <c r="D1782" s="24"/>
      <c r="E1782" s="24"/>
      <c r="F1782" s="24"/>
      <c r="G1782" s="24"/>
      <c r="H1782" s="24"/>
      <c r="I1782" s="25"/>
      <c r="J1782" s="26"/>
      <c r="K1782" s="26"/>
      <c r="L1782" s="151"/>
      <c r="M1782" s="151"/>
    </row>
    <row r="1783" ht="18.0" customHeight="1">
      <c r="A1783" s="145"/>
      <c r="B1783" s="145"/>
      <c r="C1783" s="177"/>
      <c r="D1783" s="24"/>
      <c r="E1783" s="24"/>
      <c r="F1783" s="24"/>
      <c r="G1783" s="24"/>
      <c r="H1783" s="24"/>
      <c r="I1783" s="25"/>
      <c r="J1783" s="26"/>
      <c r="K1783" s="26"/>
      <c r="L1783" s="143"/>
      <c r="M1783" s="143"/>
    </row>
    <row r="1784" ht="18.0" customHeight="1">
      <c r="A1784" s="145"/>
      <c r="B1784" s="145"/>
      <c r="C1784" s="177"/>
      <c r="D1784" s="24"/>
      <c r="E1784" s="24"/>
      <c r="F1784" s="24"/>
      <c r="G1784" s="24"/>
      <c r="H1784" s="24"/>
      <c r="I1784" s="25"/>
      <c r="J1784" s="26"/>
      <c r="K1784" s="26"/>
      <c r="L1784" s="143"/>
      <c r="M1784" s="143"/>
    </row>
    <row r="1785" ht="18.0" customHeight="1">
      <c r="A1785" s="145"/>
      <c r="B1785" s="145"/>
      <c r="C1785" s="177"/>
      <c r="D1785" s="24"/>
      <c r="E1785" s="24"/>
      <c r="F1785" s="24"/>
      <c r="G1785" s="51"/>
      <c r="H1785" s="51"/>
      <c r="I1785" s="25"/>
      <c r="J1785" s="26"/>
      <c r="K1785" s="26"/>
      <c r="L1785" s="143"/>
      <c r="M1785" s="143"/>
    </row>
    <row r="1786" ht="18.0" customHeight="1">
      <c r="A1786" s="145"/>
      <c r="B1786" s="145"/>
      <c r="C1786" s="177"/>
      <c r="D1786" s="24"/>
      <c r="E1786" s="24"/>
      <c r="F1786" s="24"/>
      <c r="G1786" s="24"/>
      <c r="H1786" s="24"/>
      <c r="I1786" s="25"/>
      <c r="J1786" s="26"/>
      <c r="K1786" s="26"/>
      <c r="L1786" s="143"/>
      <c r="M1786" s="143"/>
    </row>
    <row r="1787" ht="18.0" customHeight="1">
      <c r="A1787" s="145"/>
      <c r="B1787" s="145"/>
      <c r="C1787" s="177"/>
      <c r="D1787" s="24"/>
      <c r="E1787" s="24"/>
      <c r="F1787" s="24"/>
      <c r="G1787" s="24"/>
      <c r="H1787" s="24"/>
      <c r="I1787" s="25"/>
      <c r="J1787" s="26"/>
      <c r="K1787" s="26"/>
      <c r="L1787" s="151"/>
      <c r="M1787" s="151"/>
    </row>
    <row r="1788" ht="18.0" customHeight="1">
      <c r="A1788" s="145"/>
      <c r="B1788" s="145"/>
      <c r="C1788" s="177"/>
      <c r="D1788" s="24"/>
      <c r="E1788" s="24"/>
      <c r="F1788" s="24"/>
      <c r="G1788" s="24"/>
      <c r="H1788" s="24"/>
      <c r="I1788" s="25"/>
      <c r="J1788" s="26"/>
      <c r="K1788" s="26"/>
      <c r="L1788" s="143"/>
      <c r="M1788" s="143"/>
    </row>
    <row r="1789" ht="18.0" customHeight="1">
      <c r="A1789" s="145"/>
      <c r="B1789" s="145"/>
      <c r="C1789" s="177"/>
      <c r="D1789" s="24"/>
      <c r="E1789" s="24"/>
      <c r="F1789" s="24"/>
      <c r="G1789" s="24"/>
      <c r="H1789" s="24"/>
      <c r="I1789" s="25"/>
      <c r="J1789" s="26"/>
      <c r="K1789" s="26"/>
      <c r="L1789" s="151"/>
      <c r="M1789" s="151"/>
    </row>
    <row r="1790" ht="18.0" customHeight="1">
      <c r="A1790" s="145"/>
      <c r="B1790" s="145"/>
      <c r="C1790" s="177"/>
      <c r="D1790" s="24"/>
      <c r="E1790" s="24"/>
      <c r="F1790" s="24"/>
      <c r="G1790" s="24"/>
      <c r="H1790" s="24"/>
      <c r="I1790" s="29"/>
      <c r="J1790" s="26"/>
      <c r="K1790" s="26"/>
      <c r="L1790" s="143"/>
      <c r="M1790" s="143"/>
    </row>
    <row r="1791" ht="18.0" customHeight="1">
      <c r="A1791" s="145"/>
      <c r="B1791" s="145"/>
      <c r="C1791" s="177"/>
      <c r="D1791" s="24"/>
      <c r="E1791" s="24"/>
      <c r="F1791" s="24"/>
      <c r="G1791" s="24"/>
      <c r="H1791" s="24"/>
      <c r="I1791" s="25"/>
      <c r="J1791" s="26"/>
      <c r="K1791" s="26"/>
      <c r="L1791" s="143"/>
      <c r="M1791" s="143"/>
    </row>
    <row r="1792" ht="18.0" customHeight="1">
      <c r="A1792" s="145"/>
      <c r="B1792" s="145"/>
      <c r="C1792" s="177"/>
      <c r="D1792" s="24"/>
      <c r="E1792" s="24"/>
      <c r="F1792" s="24"/>
      <c r="G1792" s="24"/>
      <c r="H1792" s="24"/>
      <c r="I1792" s="25"/>
      <c r="J1792" s="26"/>
      <c r="K1792" s="26"/>
      <c r="L1792" s="143"/>
      <c r="M1792" s="143"/>
    </row>
    <row r="1793" ht="18.0" customHeight="1">
      <c r="A1793" s="145"/>
      <c r="B1793" s="145"/>
      <c r="C1793" s="177"/>
      <c r="D1793" s="24"/>
      <c r="E1793" s="24"/>
      <c r="F1793" s="24"/>
      <c r="G1793" s="24"/>
      <c r="H1793" s="24"/>
      <c r="I1793" s="25"/>
      <c r="J1793" s="26"/>
      <c r="K1793" s="26"/>
      <c r="L1793" s="151"/>
      <c r="M1793" s="151"/>
    </row>
    <row r="1794" ht="18.0" customHeight="1">
      <c r="A1794" s="145"/>
      <c r="B1794" s="145"/>
      <c r="C1794" s="177"/>
      <c r="D1794" s="24"/>
      <c r="E1794" s="24"/>
      <c r="F1794" s="24"/>
      <c r="G1794" s="24"/>
      <c r="H1794" s="24"/>
      <c r="I1794" s="25"/>
      <c r="J1794" s="26"/>
      <c r="K1794" s="26"/>
      <c r="L1794" s="143"/>
      <c r="M1794" s="143"/>
    </row>
    <row r="1795" ht="18.0" customHeight="1">
      <c r="A1795" s="145"/>
      <c r="B1795" s="145"/>
      <c r="C1795" s="177"/>
      <c r="D1795" s="24"/>
      <c r="E1795" s="24"/>
      <c r="F1795" s="24"/>
      <c r="G1795" s="24"/>
      <c r="H1795" s="24"/>
      <c r="I1795" s="25"/>
      <c r="J1795" s="26"/>
      <c r="K1795" s="26"/>
      <c r="L1795" s="143"/>
      <c r="M1795" s="143"/>
    </row>
    <row r="1796" ht="18.0" customHeight="1">
      <c r="A1796" s="145"/>
      <c r="B1796" s="145"/>
      <c r="C1796" s="177"/>
      <c r="D1796" s="24"/>
      <c r="E1796" s="24"/>
      <c r="F1796" s="24"/>
      <c r="G1796" s="24"/>
      <c r="H1796" s="24"/>
      <c r="I1796" s="25"/>
      <c r="J1796" s="26"/>
      <c r="K1796" s="26"/>
      <c r="L1796" s="143"/>
      <c r="M1796" s="143"/>
    </row>
    <row r="1797" ht="18.0" customHeight="1">
      <c r="A1797" s="145"/>
      <c r="B1797" s="145"/>
      <c r="C1797" s="177"/>
      <c r="D1797" s="24"/>
      <c r="E1797" s="24"/>
      <c r="F1797" s="24"/>
      <c r="G1797" s="24"/>
      <c r="H1797" s="24"/>
      <c r="I1797" s="25"/>
      <c r="J1797" s="26"/>
      <c r="K1797" s="26"/>
      <c r="L1797" s="143"/>
      <c r="M1797" s="143"/>
    </row>
    <row r="1798" ht="18.0" customHeight="1">
      <c r="A1798" s="145"/>
      <c r="B1798" s="145"/>
      <c r="C1798" s="177"/>
      <c r="D1798" s="24"/>
      <c r="E1798" s="24"/>
      <c r="F1798" s="24"/>
      <c r="G1798" s="24"/>
      <c r="H1798" s="24"/>
      <c r="I1798" s="25"/>
      <c r="J1798" s="26"/>
      <c r="K1798" s="26"/>
      <c r="L1798" s="143"/>
      <c r="M1798" s="143"/>
    </row>
    <row r="1799" ht="18.0" customHeight="1">
      <c r="A1799" s="145"/>
      <c r="B1799" s="145"/>
      <c r="C1799" s="177"/>
      <c r="D1799" s="24"/>
      <c r="E1799" s="24"/>
      <c r="F1799" s="24"/>
      <c r="G1799" s="24"/>
      <c r="H1799" s="24"/>
      <c r="I1799" s="25"/>
      <c r="J1799" s="26"/>
      <c r="K1799" s="26"/>
      <c r="L1799" s="143"/>
      <c r="M1799" s="143"/>
    </row>
    <row r="1800" ht="18.0" customHeight="1">
      <c r="A1800" s="145"/>
      <c r="B1800" s="145"/>
      <c r="C1800" s="177"/>
      <c r="D1800" s="24"/>
      <c r="E1800" s="24"/>
      <c r="F1800" s="24"/>
      <c r="G1800" s="24"/>
      <c r="H1800" s="24"/>
      <c r="I1800" s="25"/>
      <c r="J1800" s="26"/>
      <c r="K1800" s="26"/>
      <c r="L1800" s="143"/>
      <c r="M1800" s="143"/>
    </row>
    <row r="1801" ht="18.0" customHeight="1">
      <c r="A1801" s="145"/>
      <c r="B1801" s="145"/>
      <c r="C1801" s="177"/>
      <c r="D1801" s="24"/>
      <c r="E1801" s="24"/>
      <c r="F1801" s="24"/>
      <c r="G1801" s="24"/>
      <c r="H1801" s="24"/>
      <c r="I1801" s="25"/>
      <c r="J1801" s="26"/>
      <c r="K1801" s="26"/>
      <c r="L1801" s="143"/>
      <c r="M1801" s="143"/>
    </row>
    <row r="1802" ht="18.0" customHeight="1">
      <c r="A1802" s="145"/>
      <c r="B1802" s="145"/>
      <c r="C1802" s="177"/>
      <c r="D1802" s="24"/>
      <c r="E1802" s="24"/>
      <c r="F1802" s="24"/>
      <c r="G1802" s="24"/>
      <c r="H1802" s="24"/>
      <c r="I1802" s="25"/>
      <c r="J1802" s="26"/>
      <c r="K1802" s="26"/>
      <c r="L1802" s="143"/>
      <c r="M1802" s="143"/>
    </row>
    <row r="1803" ht="18.0" customHeight="1">
      <c r="A1803" s="145"/>
      <c r="B1803" s="145"/>
      <c r="C1803" s="177"/>
      <c r="D1803" s="24"/>
      <c r="E1803" s="24"/>
      <c r="F1803" s="24"/>
      <c r="G1803" s="24"/>
      <c r="H1803" s="24"/>
      <c r="I1803" s="25"/>
      <c r="J1803" s="26"/>
      <c r="K1803" s="26"/>
      <c r="L1803" s="143"/>
      <c r="M1803" s="143"/>
    </row>
    <row r="1804" ht="18.0" customHeight="1">
      <c r="A1804" s="145"/>
      <c r="B1804" s="145"/>
      <c r="C1804" s="177"/>
      <c r="D1804" s="24"/>
      <c r="E1804" s="24"/>
      <c r="F1804" s="24"/>
      <c r="G1804" s="24"/>
      <c r="H1804" s="24"/>
      <c r="I1804" s="25"/>
      <c r="J1804" s="26"/>
      <c r="K1804" s="26"/>
      <c r="L1804" s="143"/>
      <c r="M1804" s="143"/>
    </row>
    <row r="1805" ht="18.0" customHeight="1">
      <c r="A1805" s="145"/>
      <c r="B1805" s="145"/>
      <c r="C1805" s="177"/>
      <c r="D1805" s="24"/>
      <c r="E1805" s="24"/>
      <c r="F1805" s="24"/>
      <c r="G1805" s="24"/>
      <c r="H1805" s="24"/>
      <c r="I1805" s="25"/>
      <c r="J1805" s="26"/>
      <c r="K1805" s="26"/>
      <c r="L1805" s="143"/>
      <c r="M1805" s="143"/>
    </row>
    <row r="1806" ht="18.0" customHeight="1">
      <c r="A1806" s="145"/>
      <c r="B1806" s="145"/>
      <c r="C1806" s="177"/>
      <c r="D1806" s="24"/>
      <c r="E1806" s="24"/>
      <c r="F1806" s="24"/>
      <c r="G1806" s="24"/>
      <c r="H1806" s="24"/>
      <c r="I1806" s="25"/>
      <c r="J1806" s="26"/>
      <c r="K1806" s="26"/>
      <c r="L1806" s="143"/>
      <c r="M1806" s="143"/>
    </row>
    <row r="1807" ht="18.0" customHeight="1">
      <c r="A1807" s="145"/>
      <c r="B1807" s="145"/>
      <c r="C1807" s="177"/>
      <c r="D1807" s="24"/>
      <c r="E1807" s="24"/>
      <c r="F1807" s="24"/>
      <c r="G1807" s="24"/>
      <c r="H1807" s="24"/>
      <c r="I1807" s="25"/>
      <c r="J1807" s="26"/>
      <c r="K1807" s="26"/>
      <c r="L1807" s="143"/>
      <c r="M1807" s="143"/>
    </row>
    <row r="1808" ht="18.0" customHeight="1">
      <c r="A1808" s="145"/>
      <c r="B1808" s="145"/>
      <c r="C1808" s="177"/>
      <c r="D1808" s="24"/>
      <c r="E1808" s="24"/>
      <c r="F1808" s="24"/>
      <c r="G1808" s="24"/>
      <c r="H1808" s="24"/>
      <c r="I1808" s="25"/>
      <c r="J1808" s="26"/>
      <c r="K1808" s="26"/>
      <c r="L1808" s="143"/>
      <c r="M1808" s="143"/>
    </row>
    <row r="1809" ht="18.0" customHeight="1">
      <c r="A1809" s="145"/>
      <c r="B1809" s="145"/>
      <c r="C1809" s="177"/>
      <c r="D1809" s="24"/>
      <c r="E1809" s="24"/>
      <c r="F1809" s="24"/>
      <c r="G1809" s="24"/>
      <c r="H1809" s="24"/>
      <c r="I1809" s="25"/>
      <c r="J1809" s="26"/>
      <c r="K1809" s="26"/>
      <c r="L1809" s="143"/>
      <c r="M1809" s="143"/>
    </row>
    <row r="1810" ht="18.0" customHeight="1">
      <c r="A1810" s="145"/>
      <c r="B1810" s="145"/>
      <c r="C1810" s="177"/>
      <c r="D1810" s="24"/>
      <c r="E1810" s="24"/>
      <c r="F1810" s="24"/>
      <c r="G1810" s="24"/>
      <c r="H1810" s="24"/>
      <c r="I1810" s="25"/>
      <c r="J1810" s="26"/>
      <c r="K1810" s="26"/>
      <c r="L1810" s="143"/>
      <c r="M1810" s="143"/>
    </row>
    <row r="1811" ht="18.0" customHeight="1">
      <c r="A1811" s="145"/>
      <c r="B1811" s="145"/>
      <c r="C1811" s="177"/>
      <c r="D1811" s="24"/>
      <c r="E1811" s="24"/>
      <c r="F1811" s="24"/>
      <c r="G1811" s="24"/>
      <c r="H1811" s="24"/>
      <c r="I1811" s="25"/>
      <c r="J1811" s="26"/>
      <c r="K1811" s="26"/>
      <c r="L1811" s="143"/>
      <c r="M1811" s="143"/>
    </row>
    <row r="1812" ht="18.0" customHeight="1">
      <c r="A1812" s="145"/>
      <c r="B1812" s="145"/>
      <c r="C1812" s="177"/>
      <c r="D1812" s="24"/>
      <c r="E1812" s="24"/>
      <c r="F1812" s="24"/>
      <c r="G1812" s="24"/>
      <c r="H1812" s="24"/>
      <c r="I1812" s="25"/>
      <c r="J1812" s="26"/>
      <c r="K1812" s="26"/>
      <c r="L1812" s="143"/>
      <c r="M1812" s="143"/>
    </row>
    <row r="1813" ht="18.0" customHeight="1">
      <c r="A1813" s="145"/>
      <c r="B1813" s="145"/>
      <c r="C1813" s="177"/>
      <c r="D1813" s="24"/>
      <c r="E1813" s="24"/>
      <c r="F1813" s="24"/>
      <c r="G1813" s="24"/>
      <c r="H1813" s="24"/>
      <c r="I1813" s="25"/>
      <c r="J1813" s="26"/>
      <c r="K1813" s="26"/>
      <c r="L1813" s="143"/>
      <c r="M1813" s="143"/>
    </row>
    <row r="1814" ht="18.0" customHeight="1">
      <c r="A1814" s="145"/>
      <c r="B1814" s="145"/>
      <c r="C1814" s="177"/>
      <c r="D1814" s="24"/>
      <c r="E1814" s="24"/>
      <c r="F1814" s="24"/>
      <c r="G1814" s="24"/>
      <c r="H1814" s="24"/>
      <c r="I1814" s="25"/>
      <c r="J1814" s="26"/>
      <c r="K1814" s="26"/>
      <c r="L1814" s="143"/>
      <c r="M1814" s="143"/>
    </row>
    <row r="1815" ht="18.0" customHeight="1">
      <c r="A1815" s="145"/>
      <c r="B1815" s="145"/>
      <c r="C1815" s="177"/>
      <c r="D1815" s="24"/>
      <c r="E1815" s="24"/>
      <c r="F1815" s="24"/>
      <c r="G1815" s="24"/>
      <c r="H1815" s="24"/>
      <c r="I1815" s="25"/>
      <c r="J1815" s="26"/>
      <c r="K1815" s="26"/>
      <c r="L1815" s="143"/>
      <c r="M1815" s="143"/>
    </row>
    <row r="1816" ht="18.0" customHeight="1">
      <c r="A1816" s="145"/>
      <c r="B1816" s="145"/>
      <c r="C1816" s="177"/>
      <c r="D1816" s="24"/>
      <c r="E1816" s="24"/>
      <c r="F1816" s="24"/>
      <c r="G1816" s="24"/>
      <c r="H1816" s="24"/>
      <c r="I1816" s="25"/>
      <c r="J1816" s="26"/>
      <c r="K1816" s="26"/>
      <c r="L1816" s="143"/>
      <c r="M1816" s="143"/>
    </row>
    <row r="1817" ht="18.0" customHeight="1">
      <c r="A1817" s="145"/>
      <c r="B1817" s="145"/>
      <c r="C1817" s="177"/>
      <c r="D1817" s="24"/>
      <c r="E1817" s="24"/>
      <c r="F1817" s="24"/>
      <c r="G1817" s="24"/>
      <c r="H1817" s="24"/>
      <c r="I1817" s="25"/>
      <c r="J1817" s="26"/>
      <c r="K1817" s="26"/>
      <c r="L1817" s="143"/>
      <c r="M1817" s="143"/>
    </row>
    <row r="1818" ht="18.0" customHeight="1">
      <c r="A1818" s="145"/>
      <c r="B1818" s="145"/>
      <c r="C1818" s="177"/>
      <c r="D1818" s="24"/>
      <c r="E1818" s="24"/>
      <c r="F1818" s="24"/>
      <c r="G1818" s="24"/>
      <c r="H1818" s="24"/>
      <c r="I1818" s="25"/>
      <c r="J1818" s="26"/>
      <c r="K1818" s="26"/>
      <c r="L1818" s="143"/>
      <c r="M1818" s="143"/>
    </row>
    <row r="1819" ht="18.0" customHeight="1">
      <c r="A1819" s="145"/>
      <c r="B1819" s="145"/>
      <c r="C1819" s="177"/>
      <c r="D1819" s="24"/>
      <c r="E1819" s="24"/>
      <c r="F1819" s="24"/>
      <c r="G1819" s="24"/>
      <c r="H1819" s="24"/>
      <c r="I1819" s="25"/>
      <c r="J1819" s="26"/>
      <c r="K1819" s="26"/>
      <c r="L1819" s="143"/>
      <c r="M1819" s="143"/>
    </row>
    <row r="1820" ht="18.0" customHeight="1">
      <c r="A1820" s="145"/>
      <c r="B1820" s="145"/>
      <c r="C1820" s="177"/>
      <c r="D1820" s="24"/>
      <c r="E1820" s="24"/>
      <c r="F1820" s="24"/>
      <c r="G1820" s="24"/>
      <c r="H1820" s="24"/>
      <c r="I1820" s="25"/>
      <c r="J1820" s="26"/>
      <c r="K1820" s="26"/>
      <c r="L1820" s="143"/>
      <c r="M1820" s="143"/>
    </row>
    <row r="1821" ht="18.0" customHeight="1">
      <c r="A1821" s="145"/>
      <c r="B1821" s="145"/>
      <c r="C1821" s="177"/>
      <c r="D1821" s="24"/>
      <c r="E1821" s="24"/>
      <c r="F1821" s="24"/>
      <c r="G1821" s="24"/>
      <c r="H1821" s="24"/>
      <c r="I1821" s="25"/>
      <c r="J1821" s="26"/>
      <c r="K1821" s="26"/>
      <c r="L1821" s="143"/>
      <c r="M1821" s="143"/>
    </row>
    <row r="1822" ht="18.0" customHeight="1">
      <c r="A1822" s="145"/>
      <c r="B1822" s="145"/>
      <c r="C1822" s="177"/>
      <c r="D1822" s="24"/>
      <c r="E1822" s="24"/>
      <c r="F1822" s="24"/>
      <c r="G1822" s="24"/>
      <c r="H1822" s="24"/>
      <c r="I1822" s="25"/>
      <c r="J1822" s="26"/>
      <c r="K1822" s="26"/>
      <c r="L1822" s="143"/>
      <c r="M1822" s="143"/>
    </row>
    <row r="1823" ht="18.0" customHeight="1">
      <c r="A1823" s="145"/>
      <c r="B1823" s="145"/>
      <c r="C1823" s="177"/>
      <c r="D1823" s="24"/>
      <c r="E1823" s="24"/>
      <c r="F1823" s="24"/>
      <c r="G1823" s="24"/>
      <c r="H1823" s="24"/>
      <c r="I1823" s="25"/>
      <c r="J1823" s="26"/>
      <c r="K1823" s="26"/>
      <c r="L1823" s="143"/>
      <c r="M1823" s="143"/>
    </row>
    <row r="1824" ht="18.0" customHeight="1">
      <c r="A1824" s="145"/>
      <c r="B1824" s="145"/>
      <c r="C1824" s="177"/>
      <c r="D1824" s="24"/>
      <c r="E1824" s="24"/>
      <c r="F1824" s="24"/>
      <c r="G1824" s="24"/>
      <c r="H1824" s="24"/>
      <c r="I1824" s="25"/>
      <c r="J1824" s="26"/>
      <c r="K1824" s="26"/>
      <c r="L1824" s="143"/>
      <c r="M1824" s="143"/>
    </row>
    <row r="1825" ht="18.0" customHeight="1">
      <c r="A1825" s="145"/>
      <c r="B1825" s="146"/>
      <c r="C1825" s="177"/>
      <c r="D1825" s="24"/>
      <c r="E1825" s="24"/>
      <c r="F1825" s="24"/>
      <c r="G1825" s="24"/>
      <c r="H1825" s="24"/>
      <c r="I1825" s="25"/>
      <c r="J1825" s="26"/>
      <c r="K1825" s="26"/>
      <c r="L1825" s="143"/>
      <c r="M1825" s="143"/>
    </row>
    <row r="1826" ht="18.0" customHeight="1">
      <c r="A1826" s="145"/>
      <c r="B1826" s="146"/>
      <c r="C1826" s="177"/>
      <c r="D1826" s="24"/>
      <c r="E1826" s="24"/>
      <c r="F1826" s="24"/>
      <c r="G1826" s="24"/>
      <c r="H1826" s="24"/>
      <c r="I1826" s="25"/>
      <c r="J1826" s="26"/>
      <c r="K1826" s="26"/>
      <c r="L1826" s="143"/>
      <c r="M1826" s="143"/>
    </row>
    <row r="1827" ht="18.0" customHeight="1">
      <c r="A1827" s="145"/>
      <c r="B1827" s="146"/>
      <c r="C1827" s="177"/>
      <c r="D1827" s="24"/>
      <c r="E1827" s="24"/>
      <c r="F1827" s="24"/>
      <c r="G1827" s="24"/>
      <c r="H1827" s="24"/>
      <c r="I1827" s="25"/>
      <c r="J1827" s="26"/>
      <c r="K1827" s="26"/>
      <c r="L1827" s="143"/>
      <c r="M1827" s="143"/>
    </row>
    <row r="1828" ht="18.0" customHeight="1">
      <c r="A1828" s="145"/>
      <c r="B1828" s="146"/>
      <c r="C1828" s="177"/>
      <c r="D1828" s="24"/>
      <c r="E1828" s="24"/>
      <c r="F1828" s="24"/>
      <c r="G1828" s="24"/>
      <c r="H1828" s="24"/>
      <c r="I1828" s="25"/>
      <c r="J1828" s="26"/>
      <c r="K1828" s="26"/>
      <c r="L1828" s="143"/>
      <c r="M1828" s="143"/>
    </row>
    <row r="1829" ht="18.0" customHeight="1">
      <c r="A1829" s="145"/>
      <c r="B1829" s="146"/>
      <c r="C1829" s="177"/>
      <c r="D1829" s="24"/>
      <c r="E1829" s="24"/>
      <c r="F1829" s="24"/>
      <c r="G1829" s="24"/>
      <c r="H1829" s="24"/>
      <c r="I1829" s="25"/>
      <c r="J1829" s="26"/>
      <c r="K1829" s="26"/>
      <c r="L1829" s="143"/>
      <c r="M1829" s="143"/>
    </row>
    <row r="1830" ht="18.0" customHeight="1">
      <c r="A1830" s="145"/>
      <c r="B1830" s="146"/>
      <c r="C1830" s="169"/>
      <c r="D1830" s="24"/>
      <c r="E1830" s="24"/>
      <c r="F1830" s="24"/>
      <c r="G1830" s="24"/>
      <c r="H1830" s="24"/>
      <c r="I1830" s="25"/>
      <c r="J1830" s="26"/>
      <c r="K1830" s="26"/>
      <c r="L1830" s="143"/>
      <c r="M1830" s="143"/>
    </row>
    <row r="1831" ht="18.0" customHeight="1">
      <c r="A1831" s="145"/>
      <c r="B1831" s="146"/>
      <c r="C1831" s="169"/>
      <c r="D1831" s="24"/>
      <c r="E1831" s="24"/>
      <c r="F1831" s="24"/>
      <c r="G1831" s="24"/>
      <c r="H1831" s="24"/>
      <c r="I1831" s="25"/>
      <c r="J1831" s="26"/>
      <c r="K1831" s="26"/>
      <c r="L1831" s="143"/>
      <c r="M1831" s="143"/>
    </row>
    <row r="1832" ht="18.0" customHeight="1">
      <c r="A1832" s="145"/>
      <c r="B1832" s="146"/>
      <c r="C1832" s="169"/>
      <c r="D1832" s="24"/>
      <c r="E1832" s="24"/>
      <c r="F1832" s="24"/>
      <c r="G1832" s="24"/>
      <c r="H1832" s="24"/>
      <c r="I1832" s="25"/>
      <c r="J1832" s="26"/>
      <c r="K1832" s="26"/>
      <c r="L1832" s="143"/>
      <c r="M1832" s="143"/>
    </row>
    <row r="1833" ht="18.0" customHeight="1">
      <c r="A1833" s="145"/>
      <c r="B1833" s="146"/>
      <c r="C1833" s="169"/>
      <c r="D1833" s="24"/>
      <c r="E1833" s="24"/>
      <c r="F1833" s="24"/>
      <c r="G1833" s="24"/>
      <c r="H1833" s="24"/>
      <c r="I1833" s="25"/>
      <c r="J1833" s="26"/>
      <c r="K1833" s="26"/>
      <c r="L1833" s="143"/>
      <c r="M1833" s="143"/>
    </row>
    <row r="1834" ht="18.0" customHeight="1">
      <c r="A1834" s="145"/>
      <c r="B1834" s="146"/>
      <c r="C1834" s="169"/>
      <c r="D1834" s="24"/>
      <c r="E1834" s="24"/>
      <c r="F1834" s="24"/>
      <c r="G1834" s="24"/>
      <c r="H1834" s="24"/>
      <c r="I1834" s="25"/>
      <c r="J1834" s="26"/>
      <c r="K1834" s="26"/>
      <c r="L1834" s="143"/>
      <c r="M1834" s="143"/>
    </row>
    <row r="1835" ht="18.0" customHeight="1">
      <c r="A1835" s="145"/>
      <c r="B1835" s="146"/>
      <c r="C1835" s="169"/>
      <c r="D1835" s="24"/>
      <c r="E1835" s="24"/>
      <c r="F1835" s="24"/>
      <c r="G1835" s="24"/>
      <c r="H1835" s="24"/>
      <c r="I1835" s="25"/>
      <c r="J1835" s="26"/>
      <c r="K1835" s="26"/>
      <c r="L1835" s="143"/>
      <c r="M1835" s="143"/>
    </row>
    <row r="1836" ht="18.0" customHeight="1">
      <c r="A1836" s="145"/>
      <c r="B1836" s="146"/>
      <c r="C1836" s="169"/>
      <c r="D1836" s="24"/>
      <c r="E1836" s="24"/>
      <c r="F1836" s="24"/>
      <c r="G1836" s="24"/>
      <c r="H1836" s="24"/>
      <c r="I1836" s="25"/>
      <c r="J1836" s="26"/>
      <c r="K1836" s="26"/>
      <c r="L1836" s="143"/>
      <c r="M1836" s="143"/>
    </row>
    <row r="1837" ht="18.0" customHeight="1">
      <c r="A1837" s="145"/>
      <c r="B1837" s="146"/>
      <c r="C1837" s="169"/>
      <c r="D1837" s="24"/>
      <c r="E1837" s="24"/>
      <c r="F1837" s="24"/>
      <c r="G1837" s="24"/>
      <c r="H1837" s="24"/>
      <c r="I1837" s="25"/>
      <c r="J1837" s="26"/>
      <c r="K1837" s="26"/>
      <c r="L1837" s="143"/>
      <c r="M1837" s="143"/>
    </row>
    <row r="1838" ht="18.0" customHeight="1">
      <c r="A1838" s="145"/>
      <c r="B1838" s="146"/>
      <c r="C1838" s="169"/>
      <c r="D1838" s="24"/>
      <c r="E1838" s="24"/>
      <c r="F1838" s="24"/>
      <c r="G1838" s="24"/>
      <c r="H1838" s="24"/>
      <c r="I1838" s="25"/>
      <c r="J1838" s="26"/>
      <c r="K1838" s="26"/>
      <c r="L1838" s="143"/>
      <c r="M1838" s="143"/>
    </row>
    <row r="1839" ht="18.0" customHeight="1">
      <c r="A1839" s="145"/>
      <c r="B1839" s="146"/>
      <c r="C1839" s="169"/>
      <c r="D1839" s="24"/>
      <c r="E1839" s="24"/>
      <c r="F1839" s="24"/>
      <c r="G1839" s="24"/>
      <c r="H1839" s="24"/>
      <c r="I1839" s="25"/>
      <c r="J1839" s="26"/>
      <c r="K1839" s="26"/>
      <c r="L1839" s="143"/>
      <c r="M1839" s="143"/>
    </row>
    <row r="1840" ht="18.0" customHeight="1">
      <c r="A1840" s="145"/>
      <c r="B1840" s="146"/>
      <c r="C1840" s="169"/>
      <c r="D1840" s="24"/>
      <c r="E1840" s="24"/>
      <c r="F1840" s="24"/>
      <c r="G1840" s="24"/>
      <c r="H1840" s="24"/>
      <c r="I1840" s="25"/>
      <c r="J1840" s="26"/>
      <c r="K1840" s="26"/>
      <c r="L1840" s="143"/>
      <c r="M1840" s="143"/>
    </row>
    <row r="1841" ht="18.0" customHeight="1">
      <c r="A1841" s="145"/>
      <c r="B1841" s="146"/>
      <c r="C1841" s="169"/>
      <c r="D1841" s="24"/>
      <c r="E1841" s="24"/>
      <c r="F1841" s="24"/>
      <c r="G1841" s="24"/>
      <c r="H1841" s="24"/>
      <c r="I1841" s="25"/>
      <c r="J1841" s="26"/>
      <c r="K1841" s="26"/>
      <c r="L1841" s="143"/>
      <c r="M1841" s="143"/>
    </row>
    <row r="1842" ht="18.0" customHeight="1">
      <c r="A1842" s="145"/>
      <c r="B1842" s="146"/>
      <c r="C1842" s="169"/>
      <c r="D1842" s="24"/>
      <c r="E1842" s="24"/>
      <c r="F1842" s="24"/>
      <c r="G1842" s="24"/>
      <c r="H1842" s="24"/>
      <c r="I1842" s="25"/>
      <c r="J1842" s="26"/>
      <c r="K1842" s="26"/>
      <c r="L1842" s="143"/>
      <c r="M1842" s="143"/>
    </row>
    <row r="1843" ht="18.0" customHeight="1">
      <c r="A1843" s="145"/>
      <c r="B1843" s="146"/>
      <c r="C1843" s="169"/>
      <c r="D1843" s="24"/>
      <c r="E1843" s="24"/>
      <c r="F1843" s="24"/>
      <c r="G1843" s="24"/>
      <c r="H1843" s="24"/>
      <c r="I1843" s="25"/>
      <c r="J1843" s="26"/>
      <c r="K1843" s="26"/>
      <c r="L1843" s="143"/>
      <c r="M1843" s="143"/>
    </row>
    <row r="1844" ht="18.0" customHeight="1">
      <c r="A1844" s="145"/>
      <c r="B1844" s="146"/>
      <c r="C1844" s="169"/>
      <c r="D1844" s="24"/>
      <c r="E1844" s="24"/>
      <c r="F1844" s="24"/>
      <c r="G1844" s="24"/>
      <c r="H1844" s="24"/>
      <c r="I1844" s="25"/>
      <c r="J1844" s="26"/>
      <c r="K1844" s="26"/>
      <c r="L1844" s="143"/>
      <c r="M1844" s="143"/>
    </row>
    <row r="1845" ht="18.0" customHeight="1">
      <c r="A1845" s="145"/>
      <c r="B1845" s="146"/>
      <c r="C1845" s="169"/>
      <c r="D1845" s="24"/>
      <c r="E1845" s="24"/>
      <c r="F1845" s="24"/>
      <c r="G1845" s="24"/>
      <c r="H1845" s="24"/>
      <c r="I1845" s="25"/>
      <c r="J1845" s="26"/>
      <c r="K1845" s="26"/>
      <c r="L1845" s="143"/>
      <c r="M1845" s="143"/>
    </row>
    <row r="1846" ht="18.0" customHeight="1">
      <c r="A1846" s="145"/>
      <c r="B1846" s="146"/>
      <c r="C1846" s="169"/>
      <c r="D1846" s="24"/>
      <c r="E1846" s="24"/>
      <c r="F1846" s="24"/>
      <c r="G1846" s="24"/>
      <c r="H1846" s="24"/>
      <c r="I1846" s="25"/>
      <c r="J1846" s="26"/>
      <c r="K1846" s="26"/>
      <c r="L1846" s="143"/>
      <c r="M1846" s="143"/>
    </row>
    <row r="1847" ht="18.0" customHeight="1">
      <c r="A1847" s="145"/>
      <c r="B1847" s="146"/>
      <c r="C1847" s="169"/>
      <c r="D1847" s="24"/>
      <c r="E1847" s="24"/>
      <c r="F1847" s="24"/>
      <c r="G1847" s="24"/>
      <c r="H1847" s="24"/>
      <c r="I1847" s="25"/>
      <c r="J1847" s="26"/>
      <c r="K1847" s="26"/>
      <c r="L1847" s="143"/>
      <c r="M1847" s="143"/>
    </row>
    <row r="1848" ht="18.0" customHeight="1">
      <c r="A1848" s="145"/>
      <c r="B1848" s="146"/>
      <c r="C1848" s="169"/>
      <c r="D1848" s="24"/>
      <c r="E1848" s="24"/>
      <c r="F1848" s="24"/>
      <c r="G1848" s="24"/>
      <c r="H1848" s="24"/>
      <c r="I1848" s="25"/>
      <c r="J1848" s="26"/>
      <c r="K1848" s="26"/>
      <c r="L1848" s="143"/>
      <c r="M1848" s="143"/>
    </row>
    <row r="1849" ht="18.0" customHeight="1">
      <c r="A1849" s="145"/>
      <c r="B1849" s="146"/>
      <c r="C1849" s="169"/>
      <c r="D1849" s="24"/>
      <c r="E1849" s="24"/>
      <c r="F1849" s="24"/>
      <c r="G1849" s="24"/>
      <c r="H1849" s="24"/>
      <c r="I1849" s="29"/>
      <c r="J1849" s="26"/>
      <c r="K1849" s="26"/>
      <c r="L1849" s="143"/>
      <c r="M1849" s="143"/>
    </row>
    <row r="1850" ht="18.0" customHeight="1">
      <c r="A1850" s="145"/>
      <c r="B1850" s="146"/>
      <c r="C1850" s="179"/>
      <c r="D1850" s="24"/>
      <c r="E1850" s="24"/>
      <c r="F1850" s="24"/>
      <c r="G1850" s="24"/>
      <c r="H1850" s="24"/>
      <c r="I1850" s="29"/>
      <c r="J1850" s="26"/>
      <c r="K1850" s="26"/>
      <c r="L1850" s="143"/>
      <c r="M1850" s="143"/>
    </row>
    <row r="1851" ht="18.0" customHeight="1">
      <c r="A1851" s="145"/>
      <c r="B1851" s="146"/>
      <c r="C1851" s="179"/>
      <c r="D1851" s="24"/>
      <c r="E1851" s="24"/>
      <c r="F1851" s="24"/>
      <c r="G1851" s="24"/>
      <c r="H1851" s="24"/>
      <c r="I1851" s="25"/>
      <c r="J1851" s="26"/>
      <c r="K1851" s="26"/>
      <c r="L1851" s="143"/>
      <c r="M1851" s="143"/>
    </row>
    <row r="1852" ht="18.0" customHeight="1">
      <c r="A1852" s="145"/>
      <c r="B1852" s="146"/>
      <c r="C1852" s="179"/>
      <c r="D1852" s="24"/>
      <c r="E1852" s="24"/>
      <c r="F1852" s="24"/>
      <c r="G1852" s="24"/>
      <c r="H1852" s="24"/>
      <c r="I1852" s="25"/>
      <c r="J1852" s="26"/>
      <c r="K1852" s="26"/>
      <c r="L1852" s="143"/>
      <c r="M1852" s="143"/>
    </row>
    <row r="1853" ht="18.0" customHeight="1">
      <c r="A1853" s="145"/>
      <c r="B1853" s="146"/>
      <c r="C1853" s="179"/>
      <c r="D1853" s="24"/>
      <c r="E1853" s="24"/>
      <c r="F1853" s="24"/>
      <c r="G1853" s="24"/>
      <c r="H1853" s="24"/>
      <c r="I1853" s="25"/>
      <c r="J1853" s="26"/>
      <c r="K1853" s="26"/>
      <c r="L1853" s="143"/>
      <c r="M1853" s="143"/>
    </row>
    <row r="1854" ht="18.0" customHeight="1">
      <c r="A1854" s="145"/>
      <c r="B1854" s="146"/>
      <c r="C1854" s="179"/>
      <c r="D1854" s="24"/>
      <c r="E1854" s="24"/>
      <c r="F1854" s="24"/>
      <c r="G1854" s="24"/>
      <c r="H1854" s="24"/>
      <c r="I1854" s="25"/>
      <c r="J1854" s="26"/>
      <c r="K1854" s="26"/>
      <c r="L1854" s="143"/>
      <c r="M1854" s="143"/>
    </row>
    <row r="1855" ht="18.0" customHeight="1">
      <c r="A1855" s="145"/>
      <c r="B1855" s="146"/>
      <c r="C1855" s="179"/>
      <c r="D1855" s="24"/>
      <c r="E1855" s="24"/>
      <c r="F1855" s="24"/>
      <c r="G1855" s="24"/>
      <c r="H1855" s="24"/>
      <c r="I1855" s="29"/>
      <c r="J1855" s="26"/>
      <c r="K1855" s="26"/>
      <c r="L1855" s="143"/>
      <c r="M1855" s="143"/>
    </row>
    <row r="1856" ht="18.0" customHeight="1">
      <c r="A1856" s="145"/>
      <c r="B1856" s="146"/>
      <c r="C1856" s="179"/>
      <c r="D1856" s="24"/>
      <c r="E1856" s="24"/>
      <c r="F1856" s="24"/>
      <c r="G1856" s="24"/>
      <c r="H1856" s="24"/>
      <c r="I1856" s="29"/>
      <c r="J1856" s="26"/>
      <c r="K1856" s="26"/>
      <c r="L1856" s="143"/>
      <c r="M1856" s="143"/>
    </row>
    <row r="1857" ht="18.0" customHeight="1">
      <c r="A1857" s="145"/>
      <c r="B1857" s="146"/>
      <c r="C1857" s="179"/>
      <c r="D1857" s="24"/>
      <c r="E1857" s="24"/>
      <c r="F1857" s="24"/>
      <c r="G1857" s="24"/>
      <c r="H1857" s="24"/>
      <c r="I1857" s="25"/>
      <c r="J1857" s="26"/>
      <c r="K1857" s="26"/>
      <c r="L1857" s="143"/>
      <c r="M1857" s="143"/>
    </row>
    <row r="1858" ht="18.0" customHeight="1">
      <c r="A1858" s="145"/>
      <c r="B1858" s="146"/>
      <c r="C1858" s="179"/>
      <c r="D1858" s="24"/>
      <c r="E1858" s="24"/>
      <c r="F1858" s="24"/>
      <c r="G1858" s="24"/>
      <c r="H1858" s="24"/>
      <c r="I1858" s="25"/>
      <c r="J1858" s="26"/>
      <c r="K1858" s="26"/>
      <c r="L1858" s="143"/>
      <c r="M1858" s="143"/>
    </row>
    <row r="1859" ht="18.0" customHeight="1">
      <c r="A1859" s="145"/>
      <c r="B1859" s="146"/>
      <c r="C1859" s="179"/>
      <c r="D1859" s="24"/>
      <c r="E1859" s="24"/>
      <c r="F1859" s="24"/>
      <c r="G1859" s="24"/>
      <c r="H1859" s="24"/>
      <c r="I1859" s="29"/>
      <c r="J1859" s="26"/>
      <c r="K1859" s="26"/>
      <c r="L1859" s="143"/>
      <c r="M1859" s="143"/>
    </row>
    <row r="1860" ht="18.0" customHeight="1">
      <c r="A1860" s="145"/>
      <c r="B1860" s="146"/>
      <c r="C1860" s="179"/>
      <c r="D1860" s="24"/>
      <c r="E1860" s="24"/>
      <c r="F1860" s="24"/>
      <c r="G1860" s="24"/>
      <c r="H1860" s="24"/>
      <c r="I1860" s="29"/>
      <c r="J1860" s="26"/>
      <c r="K1860" s="26"/>
      <c r="L1860" s="143"/>
      <c r="M1860" s="143"/>
    </row>
    <row r="1861" ht="18.0" customHeight="1">
      <c r="A1861" s="145"/>
      <c r="B1861" s="146"/>
      <c r="C1861" s="179"/>
      <c r="D1861" s="24"/>
      <c r="E1861" s="24"/>
      <c r="F1861" s="24"/>
      <c r="G1861" s="24"/>
      <c r="H1861" s="24"/>
      <c r="I1861" s="29"/>
      <c r="J1861" s="26"/>
      <c r="K1861" s="26"/>
      <c r="L1861" s="143"/>
      <c r="M1861" s="143"/>
    </row>
    <row r="1862" ht="18.0" customHeight="1">
      <c r="A1862" s="145"/>
      <c r="B1862" s="146"/>
      <c r="C1862" s="179"/>
      <c r="D1862" s="24"/>
      <c r="E1862" s="24"/>
      <c r="F1862" s="24"/>
      <c r="G1862" s="24"/>
      <c r="H1862" s="24"/>
      <c r="I1862" s="25"/>
      <c r="J1862" s="26"/>
      <c r="K1862" s="26"/>
      <c r="L1862" s="143"/>
      <c r="M1862" s="143"/>
    </row>
    <row r="1863" ht="18.0" customHeight="1">
      <c r="A1863" s="145"/>
      <c r="B1863" s="146"/>
      <c r="C1863" s="179"/>
      <c r="D1863" s="24"/>
      <c r="E1863" s="24"/>
      <c r="F1863" s="24"/>
      <c r="G1863" s="24"/>
      <c r="H1863" s="24"/>
      <c r="I1863" s="25"/>
      <c r="J1863" s="26"/>
      <c r="K1863" s="26"/>
      <c r="L1863" s="143"/>
      <c r="M1863" s="143"/>
    </row>
    <row r="1864" ht="18.0" customHeight="1">
      <c r="A1864" s="145"/>
      <c r="B1864" s="146"/>
      <c r="C1864" s="179"/>
      <c r="D1864" s="24"/>
      <c r="E1864" s="24"/>
      <c r="F1864" s="24"/>
      <c r="G1864" s="24"/>
      <c r="H1864" s="24"/>
      <c r="I1864" s="25"/>
      <c r="J1864" s="26"/>
      <c r="K1864" s="26"/>
      <c r="L1864" s="143"/>
      <c r="M1864" s="143"/>
    </row>
    <row r="1865" ht="18.0" customHeight="1">
      <c r="A1865" s="145"/>
      <c r="B1865" s="146"/>
      <c r="C1865" s="179"/>
      <c r="D1865" s="24"/>
      <c r="E1865" s="24"/>
      <c r="F1865" s="24"/>
      <c r="G1865" s="24"/>
      <c r="H1865" s="24"/>
      <c r="I1865" s="29"/>
      <c r="J1865" s="26"/>
      <c r="K1865" s="26"/>
      <c r="L1865" s="143"/>
      <c r="M1865" s="143"/>
    </row>
    <row r="1866" ht="18.0" customHeight="1">
      <c r="A1866" s="145"/>
      <c r="B1866" s="146"/>
      <c r="C1866" s="179"/>
      <c r="D1866" s="24"/>
      <c r="E1866" s="24"/>
      <c r="F1866" s="24"/>
      <c r="G1866" s="24"/>
      <c r="H1866" s="24"/>
      <c r="I1866" s="25"/>
      <c r="J1866" s="26"/>
      <c r="K1866" s="26"/>
      <c r="L1866" s="143"/>
      <c r="M1866" s="143"/>
    </row>
    <row r="1867" ht="18.0" customHeight="1">
      <c r="A1867" s="145"/>
      <c r="B1867" s="146"/>
      <c r="C1867" s="179"/>
      <c r="D1867" s="24"/>
      <c r="E1867" s="24"/>
      <c r="F1867" s="24"/>
      <c r="G1867" s="24"/>
      <c r="H1867" s="24"/>
      <c r="I1867" s="29"/>
      <c r="J1867" s="26"/>
      <c r="K1867" s="26"/>
      <c r="L1867" s="143"/>
      <c r="M1867" s="143"/>
    </row>
    <row r="1868" ht="18.0" customHeight="1">
      <c r="A1868" s="145"/>
      <c r="B1868" s="146"/>
      <c r="C1868" s="179"/>
      <c r="D1868" s="24"/>
      <c r="E1868" s="24"/>
      <c r="F1868" s="24"/>
      <c r="G1868" s="24"/>
      <c r="H1868" s="24"/>
      <c r="I1868" s="29"/>
      <c r="J1868" s="26"/>
      <c r="K1868" s="26"/>
      <c r="L1868" s="143"/>
      <c r="M1868" s="143"/>
    </row>
    <row r="1869" ht="18.0" customHeight="1">
      <c r="A1869" s="145"/>
      <c r="B1869" s="146"/>
      <c r="C1869" s="179"/>
      <c r="D1869" s="24"/>
      <c r="E1869" s="24"/>
      <c r="F1869" s="24"/>
      <c r="G1869" s="24"/>
      <c r="H1869" s="24"/>
      <c r="I1869" s="25"/>
      <c r="J1869" s="26"/>
      <c r="K1869" s="26"/>
      <c r="L1869" s="143"/>
      <c r="M1869" s="143"/>
    </row>
    <row r="1870" ht="18.0" customHeight="1">
      <c r="A1870" s="145"/>
      <c r="B1870" s="146"/>
      <c r="C1870" s="179"/>
      <c r="D1870" s="24"/>
      <c r="E1870" s="24"/>
      <c r="F1870" s="24"/>
      <c r="G1870" s="24"/>
      <c r="H1870" s="24"/>
      <c r="I1870" s="25"/>
      <c r="J1870" s="26"/>
      <c r="K1870" s="26"/>
      <c r="L1870" s="143"/>
      <c r="M1870" s="143"/>
    </row>
    <row r="1871" ht="18.0" customHeight="1">
      <c r="A1871" s="145"/>
      <c r="B1871" s="146"/>
      <c r="C1871" s="179"/>
      <c r="D1871" s="24"/>
      <c r="E1871" s="24"/>
      <c r="F1871" s="24"/>
      <c r="G1871" s="24"/>
      <c r="H1871" s="24"/>
      <c r="I1871" s="29"/>
      <c r="J1871" s="26"/>
      <c r="K1871" s="26"/>
      <c r="L1871" s="143"/>
      <c r="M1871" s="143"/>
    </row>
    <row r="1872" ht="18.0" customHeight="1">
      <c r="A1872" s="145"/>
      <c r="B1872" s="146"/>
      <c r="C1872" s="179"/>
      <c r="D1872" s="24"/>
      <c r="E1872" s="24"/>
      <c r="F1872" s="24"/>
      <c r="G1872" s="24"/>
      <c r="H1872" s="24"/>
      <c r="I1872" s="25"/>
      <c r="J1872" s="26"/>
      <c r="K1872" s="26"/>
      <c r="L1872" s="143"/>
      <c r="M1872" s="143"/>
    </row>
    <row r="1873" ht="18.0" customHeight="1">
      <c r="A1873" s="145"/>
      <c r="B1873" s="146"/>
      <c r="C1873" s="179"/>
      <c r="D1873" s="24"/>
      <c r="E1873" s="24"/>
      <c r="F1873" s="24"/>
      <c r="G1873" s="24"/>
      <c r="H1873" s="24"/>
      <c r="I1873" s="29"/>
      <c r="J1873" s="26"/>
      <c r="K1873" s="26"/>
      <c r="L1873" s="143"/>
      <c r="M1873" s="143"/>
    </row>
    <row r="1874" ht="18.0" customHeight="1">
      <c r="A1874" s="145"/>
      <c r="B1874" s="146"/>
      <c r="C1874" s="179"/>
      <c r="D1874" s="24"/>
      <c r="E1874" s="24"/>
      <c r="F1874" s="24"/>
      <c r="G1874" s="24"/>
      <c r="H1874" s="24"/>
      <c r="I1874" s="25"/>
      <c r="J1874" s="26"/>
      <c r="K1874" s="26"/>
      <c r="L1874" s="143"/>
      <c r="M1874" s="143"/>
    </row>
    <row r="1875" ht="18.0" customHeight="1">
      <c r="A1875" s="145"/>
      <c r="B1875" s="146"/>
      <c r="C1875" s="179"/>
      <c r="D1875" s="24"/>
      <c r="E1875" s="24"/>
      <c r="F1875" s="24"/>
      <c r="G1875" s="24"/>
      <c r="H1875" s="24"/>
      <c r="I1875" s="25"/>
      <c r="J1875" s="26"/>
      <c r="K1875" s="26"/>
      <c r="L1875" s="143"/>
      <c r="M1875" s="143"/>
    </row>
    <row r="1876" ht="18.0" customHeight="1">
      <c r="A1876" s="145"/>
      <c r="B1876" s="146"/>
      <c r="C1876" s="179"/>
      <c r="D1876" s="24"/>
      <c r="E1876" s="24"/>
      <c r="F1876" s="24"/>
      <c r="G1876" s="24"/>
      <c r="H1876" s="24"/>
      <c r="I1876" s="25"/>
      <c r="J1876" s="26"/>
      <c r="K1876" s="26"/>
      <c r="L1876" s="143"/>
      <c r="M1876" s="143"/>
    </row>
    <row r="1877" ht="18.0" customHeight="1">
      <c r="A1877" s="145"/>
      <c r="B1877" s="146"/>
      <c r="C1877" s="179"/>
      <c r="D1877" s="24"/>
      <c r="E1877" s="24"/>
      <c r="F1877" s="24"/>
      <c r="G1877" s="24"/>
      <c r="H1877" s="24"/>
      <c r="I1877" s="25"/>
      <c r="J1877" s="26"/>
      <c r="K1877" s="26"/>
      <c r="L1877" s="143"/>
      <c r="M1877" s="143"/>
    </row>
    <row r="1878" ht="18.0" customHeight="1">
      <c r="A1878" s="145"/>
      <c r="B1878" s="146"/>
      <c r="C1878" s="179"/>
      <c r="D1878" s="24"/>
      <c r="E1878" s="24"/>
      <c r="F1878" s="24"/>
      <c r="G1878" s="24"/>
      <c r="H1878" s="24"/>
      <c r="I1878" s="25"/>
      <c r="J1878" s="26"/>
      <c r="K1878" s="26"/>
      <c r="L1878" s="143"/>
      <c r="M1878" s="143"/>
    </row>
    <row r="1879" ht="18.0" customHeight="1">
      <c r="A1879" s="145"/>
      <c r="B1879" s="146"/>
      <c r="C1879" s="179"/>
      <c r="D1879" s="24"/>
      <c r="E1879" s="24"/>
      <c r="F1879" s="24"/>
      <c r="G1879" s="24"/>
      <c r="H1879" s="24"/>
      <c r="I1879" s="29"/>
      <c r="J1879" s="26"/>
      <c r="K1879" s="26"/>
      <c r="L1879" s="143"/>
      <c r="M1879" s="143"/>
    </row>
    <row r="1880" ht="18.0" customHeight="1">
      <c r="A1880" s="145"/>
      <c r="B1880" s="146"/>
      <c r="C1880" s="179"/>
      <c r="D1880" s="24"/>
      <c r="E1880" s="24"/>
      <c r="F1880" s="24"/>
      <c r="G1880" s="24"/>
      <c r="H1880" s="24"/>
      <c r="I1880" s="25"/>
      <c r="J1880" s="26"/>
      <c r="K1880" s="26"/>
      <c r="L1880" s="143"/>
      <c r="M1880" s="143"/>
    </row>
    <row r="1881" ht="18.0" customHeight="1">
      <c r="A1881" s="145"/>
      <c r="B1881" s="146"/>
      <c r="C1881" s="179"/>
      <c r="D1881" s="24"/>
      <c r="E1881" s="24"/>
      <c r="F1881" s="24"/>
      <c r="G1881" s="24"/>
      <c r="H1881" s="24"/>
      <c r="I1881" s="25"/>
      <c r="J1881" s="26"/>
      <c r="K1881" s="26"/>
      <c r="L1881" s="143"/>
      <c r="M1881" s="143"/>
    </row>
    <row r="1882" ht="18.0" customHeight="1">
      <c r="A1882" s="145"/>
      <c r="B1882" s="146"/>
      <c r="C1882" s="179"/>
      <c r="D1882" s="24"/>
      <c r="E1882" s="24"/>
      <c r="F1882" s="24"/>
      <c r="G1882" s="24"/>
      <c r="H1882" s="24"/>
      <c r="I1882" s="29"/>
      <c r="J1882" s="26"/>
      <c r="K1882" s="26"/>
      <c r="L1882" s="143"/>
      <c r="M1882" s="143"/>
    </row>
    <row r="1883" ht="18.0" customHeight="1">
      <c r="A1883" s="145"/>
      <c r="B1883" s="146"/>
      <c r="C1883" s="179"/>
      <c r="D1883" s="24"/>
      <c r="E1883" s="24"/>
      <c r="F1883" s="24"/>
      <c r="G1883" s="24"/>
      <c r="H1883" s="24"/>
      <c r="I1883" s="25"/>
      <c r="J1883" s="26"/>
      <c r="K1883" s="26"/>
      <c r="L1883" s="143"/>
      <c r="M1883" s="143"/>
    </row>
    <row r="1884" ht="18.0" customHeight="1">
      <c r="A1884" s="145"/>
      <c r="B1884" s="146"/>
      <c r="C1884" s="179"/>
      <c r="D1884" s="24"/>
      <c r="E1884" s="24"/>
      <c r="F1884" s="24"/>
      <c r="G1884" s="24"/>
      <c r="H1884" s="24"/>
      <c r="I1884" s="29"/>
      <c r="J1884" s="26"/>
      <c r="K1884" s="26"/>
      <c r="L1884" s="143"/>
      <c r="M1884" s="143"/>
    </row>
    <row r="1885" ht="18.0" customHeight="1">
      <c r="A1885" s="145"/>
      <c r="B1885" s="146"/>
      <c r="C1885" s="179"/>
      <c r="D1885" s="24"/>
      <c r="E1885" s="24"/>
      <c r="F1885" s="24"/>
      <c r="G1885" s="24"/>
      <c r="H1885" s="24"/>
      <c r="I1885" s="29"/>
      <c r="J1885" s="26"/>
      <c r="K1885" s="26"/>
      <c r="L1885" s="143"/>
      <c r="M1885" s="143"/>
    </row>
    <row r="1886" ht="18.0" customHeight="1">
      <c r="A1886" s="145"/>
      <c r="B1886" s="146"/>
      <c r="C1886" s="179"/>
      <c r="D1886" s="24"/>
      <c r="E1886" s="24"/>
      <c r="F1886" s="24"/>
      <c r="G1886" s="24"/>
      <c r="H1886" s="24"/>
      <c r="I1886" s="29"/>
      <c r="J1886" s="26"/>
      <c r="K1886" s="26"/>
      <c r="L1886" s="143"/>
      <c r="M1886" s="143"/>
    </row>
    <row r="1887" ht="18.0" customHeight="1">
      <c r="A1887" s="145"/>
      <c r="B1887" s="146"/>
      <c r="C1887" s="179"/>
      <c r="D1887" s="24"/>
      <c r="E1887" s="24"/>
      <c r="F1887" s="24"/>
      <c r="G1887" s="24"/>
      <c r="H1887" s="24"/>
      <c r="I1887" s="25"/>
      <c r="J1887" s="26"/>
      <c r="K1887" s="26"/>
      <c r="L1887" s="143"/>
      <c r="M1887" s="143"/>
    </row>
    <row r="1888" ht="18.0" customHeight="1">
      <c r="A1888" s="145"/>
      <c r="B1888" s="146"/>
      <c r="C1888" s="179"/>
      <c r="D1888" s="24"/>
      <c r="E1888" s="24"/>
      <c r="F1888" s="24"/>
      <c r="G1888" s="24"/>
      <c r="H1888" s="24"/>
      <c r="I1888" s="29"/>
      <c r="J1888" s="26"/>
      <c r="K1888" s="26"/>
      <c r="L1888" s="143"/>
      <c r="M1888" s="143"/>
    </row>
    <row r="1889" ht="18.0" customHeight="1">
      <c r="A1889" s="145"/>
      <c r="B1889" s="146"/>
      <c r="C1889" s="179"/>
      <c r="D1889" s="24"/>
      <c r="E1889" s="24"/>
      <c r="F1889" s="24"/>
      <c r="G1889" s="24"/>
      <c r="H1889" s="24"/>
      <c r="I1889" s="29"/>
      <c r="J1889" s="26"/>
      <c r="K1889" s="26"/>
      <c r="L1889" s="143"/>
      <c r="M1889" s="143"/>
    </row>
    <row r="1890" ht="18.0" customHeight="1">
      <c r="A1890" s="145"/>
      <c r="B1890" s="146"/>
      <c r="C1890" s="179"/>
      <c r="D1890" s="24"/>
      <c r="E1890" s="24"/>
      <c r="F1890" s="24"/>
      <c r="G1890" s="24"/>
      <c r="H1890" s="24"/>
      <c r="I1890" s="25"/>
      <c r="J1890" s="26"/>
      <c r="K1890" s="26"/>
      <c r="L1890" s="143"/>
      <c r="M1890" s="143"/>
    </row>
    <row r="1891" ht="18.0" customHeight="1">
      <c r="A1891" s="145"/>
      <c r="B1891" s="146"/>
      <c r="C1891" s="179"/>
      <c r="D1891" s="24"/>
      <c r="E1891" s="24"/>
      <c r="F1891" s="24"/>
      <c r="G1891" s="24"/>
      <c r="H1891" s="24"/>
      <c r="I1891" s="29"/>
      <c r="J1891" s="26"/>
      <c r="K1891" s="26"/>
      <c r="L1891" s="143"/>
      <c r="M1891" s="143"/>
    </row>
    <row r="1892" ht="18.0" customHeight="1">
      <c r="A1892" s="145"/>
      <c r="B1892" s="146"/>
      <c r="C1892" s="179"/>
      <c r="D1892" s="24"/>
      <c r="E1892" s="24"/>
      <c r="F1892" s="24"/>
      <c r="G1892" s="24"/>
      <c r="H1892" s="24"/>
      <c r="I1892" s="29"/>
      <c r="J1892" s="26"/>
      <c r="K1892" s="26"/>
      <c r="L1892" s="143"/>
      <c r="M1892" s="143"/>
    </row>
    <row r="1893" ht="18.0" customHeight="1">
      <c r="A1893" s="145"/>
      <c r="B1893" s="146"/>
      <c r="C1893" s="179"/>
      <c r="D1893" s="24"/>
      <c r="E1893" s="24"/>
      <c r="F1893" s="24"/>
      <c r="G1893" s="24"/>
      <c r="H1893" s="24"/>
      <c r="I1893" s="25"/>
      <c r="J1893" s="26"/>
      <c r="K1893" s="26"/>
      <c r="L1893" s="143"/>
      <c r="M1893" s="143"/>
    </row>
    <row r="1894" ht="18.0" customHeight="1">
      <c r="A1894" s="145"/>
      <c r="B1894" s="146"/>
      <c r="C1894" s="179"/>
      <c r="D1894" s="24"/>
      <c r="E1894" s="24"/>
      <c r="F1894" s="24"/>
      <c r="G1894" s="24"/>
      <c r="H1894" s="24"/>
      <c r="I1894" s="25"/>
      <c r="J1894" s="26"/>
      <c r="K1894" s="26"/>
      <c r="L1894" s="143"/>
      <c r="M1894" s="143"/>
    </row>
    <row r="1895" ht="18.0" customHeight="1">
      <c r="A1895" s="145"/>
      <c r="B1895" s="146"/>
      <c r="C1895" s="179"/>
      <c r="D1895" s="24"/>
      <c r="E1895" s="24"/>
      <c r="F1895" s="24"/>
      <c r="G1895" s="24"/>
      <c r="H1895" s="24"/>
      <c r="I1895" s="29"/>
      <c r="J1895" s="26"/>
      <c r="K1895" s="26"/>
      <c r="L1895" s="143"/>
      <c r="M1895" s="143"/>
    </row>
    <row r="1896" ht="18.0" customHeight="1">
      <c r="A1896" s="145"/>
      <c r="B1896" s="146"/>
      <c r="C1896" s="179"/>
      <c r="D1896" s="24"/>
      <c r="E1896" s="24"/>
      <c r="F1896" s="24"/>
      <c r="G1896" s="24"/>
      <c r="H1896" s="24"/>
      <c r="I1896" s="29"/>
      <c r="J1896" s="26"/>
      <c r="K1896" s="26"/>
      <c r="L1896" s="143"/>
      <c r="M1896" s="143"/>
    </row>
    <row r="1897" ht="18.0" customHeight="1">
      <c r="A1897" s="145"/>
      <c r="B1897" s="146"/>
      <c r="C1897" s="179"/>
      <c r="D1897" s="24"/>
      <c r="E1897" s="24"/>
      <c r="F1897" s="24"/>
      <c r="G1897" s="24"/>
      <c r="H1897" s="24"/>
      <c r="I1897" s="25"/>
      <c r="J1897" s="26"/>
      <c r="K1897" s="26"/>
      <c r="L1897" s="143"/>
      <c r="M1897" s="143"/>
    </row>
    <row r="1898" ht="18.0" customHeight="1">
      <c r="A1898" s="145"/>
      <c r="B1898" s="146"/>
      <c r="C1898" s="179"/>
      <c r="D1898" s="24"/>
      <c r="E1898" s="24"/>
      <c r="F1898" s="24"/>
      <c r="G1898" s="24"/>
      <c r="H1898" s="24"/>
      <c r="I1898" s="29"/>
      <c r="J1898" s="26"/>
      <c r="K1898" s="26"/>
      <c r="L1898" s="143"/>
      <c r="M1898" s="143"/>
    </row>
    <row r="1899" ht="18.0" customHeight="1">
      <c r="A1899" s="145"/>
      <c r="B1899" s="146"/>
      <c r="C1899" s="179"/>
      <c r="D1899" s="24"/>
      <c r="E1899" s="24"/>
      <c r="F1899" s="24"/>
      <c r="G1899" s="24"/>
      <c r="H1899" s="24"/>
      <c r="I1899" s="25"/>
      <c r="J1899" s="26"/>
      <c r="K1899" s="26"/>
      <c r="L1899" s="143"/>
      <c r="M1899" s="143"/>
    </row>
    <row r="1900" ht="18.0" customHeight="1">
      <c r="A1900" s="145"/>
      <c r="B1900" s="146"/>
      <c r="C1900" s="179"/>
      <c r="D1900" s="24"/>
      <c r="E1900" s="24"/>
      <c r="F1900" s="24"/>
      <c r="G1900" s="24"/>
      <c r="H1900" s="24"/>
      <c r="I1900" s="29"/>
      <c r="J1900" s="26"/>
      <c r="K1900" s="26"/>
      <c r="L1900" s="143"/>
      <c r="M1900" s="143"/>
    </row>
    <row r="1901" ht="18.0" customHeight="1">
      <c r="A1901" s="145"/>
      <c r="B1901" s="146"/>
      <c r="C1901" s="179"/>
      <c r="D1901" s="24"/>
      <c r="E1901" s="24"/>
      <c r="F1901" s="24"/>
      <c r="G1901" s="24"/>
      <c r="H1901" s="24"/>
      <c r="I1901" s="25"/>
      <c r="J1901" s="26"/>
      <c r="K1901" s="26"/>
      <c r="L1901" s="143"/>
      <c r="M1901" s="143"/>
    </row>
    <row r="1902" ht="18.0" customHeight="1">
      <c r="A1902" s="145"/>
      <c r="B1902" s="146"/>
      <c r="C1902" s="179"/>
      <c r="D1902" s="24"/>
      <c r="E1902" s="24"/>
      <c r="F1902" s="24"/>
      <c r="G1902" s="24"/>
      <c r="H1902" s="24"/>
      <c r="I1902" s="29"/>
      <c r="J1902" s="26"/>
      <c r="K1902" s="26"/>
      <c r="L1902" s="143"/>
      <c r="M1902" s="143"/>
    </row>
    <row r="1903" ht="18.0" customHeight="1">
      <c r="A1903" s="145"/>
      <c r="B1903" s="146"/>
      <c r="C1903" s="179"/>
      <c r="D1903" s="24"/>
      <c r="E1903" s="24"/>
      <c r="F1903" s="24"/>
      <c r="G1903" s="24"/>
      <c r="H1903" s="24"/>
      <c r="I1903" s="29"/>
      <c r="J1903" s="26"/>
      <c r="K1903" s="26"/>
      <c r="L1903" s="143"/>
      <c r="M1903" s="143"/>
    </row>
    <row r="1904" ht="18.0" customHeight="1">
      <c r="A1904" s="145"/>
      <c r="B1904" s="146"/>
      <c r="C1904" s="179"/>
      <c r="D1904" s="24"/>
      <c r="E1904" s="24"/>
      <c r="F1904" s="24"/>
      <c r="G1904" s="24"/>
      <c r="H1904" s="24"/>
      <c r="I1904" s="29"/>
      <c r="J1904" s="26"/>
      <c r="K1904" s="26"/>
      <c r="L1904" s="143"/>
      <c r="M1904" s="143"/>
    </row>
    <row r="1905" ht="18.0" customHeight="1">
      <c r="A1905" s="145"/>
      <c r="B1905" s="146"/>
      <c r="C1905" s="179"/>
      <c r="D1905" s="24"/>
      <c r="E1905" s="24"/>
      <c r="F1905" s="24"/>
      <c r="G1905" s="24"/>
      <c r="H1905" s="24"/>
      <c r="I1905" s="29"/>
      <c r="J1905" s="26"/>
      <c r="K1905" s="26"/>
      <c r="L1905" s="143"/>
      <c r="M1905" s="143"/>
    </row>
    <row r="1906" ht="18.0" customHeight="1">
      <c r="A1906" s="145"/>
      <c r="B1906" s="146"/>
      <c r="C1906" s="179"/>
      <c r="D1906" s="24"/>
      <c r="E1906" s="24"/>
      <c r="F1906" s="24"/>
      <c r="G1906" s="24"/>
      <c r="H1906" s="24"/>
      <c r="I1906" s="25"/>
      <c r="J1906" s="26"/>
      <c r="K1906" s="26"/>
      <c r="L1906" s="143"/>
      <c r="M1906" s="143"/>
    </row>
    <row r="1907" ht="18.0" customHeight="1">
      <c r="A1907" s="145"/>
      <c r="B1907" s="146"/>
      <c r="C1907" s="179"/>
      <c r="D1907" s="24"/>
      <c r="E1907" s="24"/>
      <c r="F1907" s="24"/>
      <c r="G1907" s="24"/>
      <c r="H1907" s="24"/>
      <c r="I1907" s="25"/>
      <c r="J1907" s="26"/>
      <c r="K1907" s="26"/>
      <c r="L1907" s="143"/>
      <c r="M1907" s="143"/>
    </row>
    <row r="1908" ht="18.0" customHeight="1">
      <c r="A1908" s="145"/>
      <c r="B1908" s="146"/>
      <c r="C1908" s="179"/>
      <c r="D1908" s="24"/>
      <c r="E1908" s="24"/>
      <c r="F1908" s="24"/>
      <c r="G1908" s="24"/>
      <c r="H1908" s="24"/>
      <c r="I1908" s="29"/>
      <c r="J1908" s="26"/>
      <c r="K1908" s="26"/>
      <c r="L1908" s="143"/>
      <c r="M1908" s="143"/>
    </row>
    <row r="1909" ht="18.0" customHeight="1">
      <c r="A1909" s="145"/>
      <c r="B1909" s="146"/>
      <c r="C1909" s="179"/>
      <c r="D1909" s="24"/>
      <c r="E1909" s="24"/>
      <c r="F1909" s="24"/>
      <c r="G1909" s="24"/>
      <c r="H1909" s="24"/>
      <c r="I1909" s="25"/>
      <c r="J1909" s="26"/>
      <c r="K1909" s="26"/>
      <c r="L1909" s="143"/>
      <c r="M1909" s="143"/>
    </row>
    <row r="1910" ht="18.0" customHeight="1">
      <c r="A1910" s="145"/>
      <c r="B1910" s="146"/>
      <c r="C1910" s="179"/>
      <c r="D1910" s="24"/>
      <c r="E1910" s="24"/>
      <c r="F1910" s="24"/>
      <c r="G1910" s="24"/>
      <c r="H1910" s="24"/>
      <c r="I1910" s="25"/>
      <c r="J1910" s="26"/>
      <c r="K1910" s="26"/>
      <c r="L1910" s="143"/>
      <c r="M1910" s="143"/>
    </row>
    <row r="1911" ht="18.0" customHeight="1">
      <c r="A1911" s="145"/>
      <c r="B1911" s="146"/>
      <c r="C1911" s="179"/>
      <c r="D1911" s="24"/>
      <c r="E1911" s="24"/>
      <c r="F1911" s="24"/>
      <c r="G1911" s="24"/>
      <c r="H1911" s="24"/>
      <c r="I1911" s="25"/>
      <c r="J1911" s="26"/>
      <c r="K1911" s="26"/>
      <c r="L1911" s="143"/>
      <c r="M1911" s="143"/>
    </row>
    <row r="1912" ht="18.0" customHeight="1">
      <c r="A1912" s="145"/>
      <c r="B1912" s="146"/>
      <c r="C1912" s="179"/>
      <c r="D1912" s="24"/>
      <c r="E1912" s="24"/>
      <c r="F1912" s="24"/>
      <c r="G1912" s="24"/>
      <c r="H1912" s="24"/>
      <c r="I1912" s="25"/>
      <c r="J1912" s="26"/>
      <c r="K1912" s="26"/>
      <c r="L1912" s="143"/>
      <c r="M1912" s="143"/>
    </row>
    <row r="1913" ht="18.0" customHeight="1">
      <c r="A1913" s="145"/>
      <c r="B1913" s="146"/>
      <c r="C1913" s="179"/>
      <c r="D1913" s="24"/>
      <c r="E1913" s="24"/>
      <c r="F1913" s="24"/>
      <c r="G1913" s="24"/>
      <c r="H1913" s="24"/>
      <c r="I1913" s="25"/>
      <c r="J1913" s="26"/>
      <c r="K1913" s="26"/>
      <c r="L1913" s="143"/>
      <c r="M1913" s="143"/>
    </row>
    <row r="1914" ht="18.0" customHeight="1">
      <c r="A1914" s="145"/>
      <c r="B1914" s="146"/>
      <c r="C1914" s="179"/>
      <c r="D1914" s="24"/>
      <c r="E1914" s="24"/>
      <c r="F1914" s="24"/>
      <c r="G1914" s="24"/>
      <c r="H1914" s="24"/>
      <c r="I1914" s="25"/>
      <c r="J1914" s="26"/>
      <c r="K1914" s="26"/>
      <c r="L1914" s="143"/>
      <c r="M1914" s="143"/>
    </row>
    <row r="1915" ht="18.0" customHeight="1">
      <c r="A1915" s="145"/>
      <c r="B1915" s="146"/>
      <c r="C1915" s="179"/>
      <c r="D1915" s="24"/>
      <c r="E1915" s="24"/>
      <c r="F1915" s="24"/>
      <c r="G1915" s="24"/>
      <c r="H1915" s="24"/>
      <c r="I1915" s="25"/>
      <c r="J1915" s="26"/>
      <c r="K1915" s="26"/>
      <c r="L1915" s="143"/>
      <c r="M1915" s="143"/>
    </row>
    <row r="1916" ht="18.0" customHeight="1">
      <c r="A1916" s="145"/>
      <c r="B1916" s="146"/>
      <c r="C1916" s="179"/>
      <c r="D1916" s="24"/>
      <c r="E1916" s="24"/>
      <c r="F1916" s="24"/>
      <c r="G1916" s="24"/>
      <c r="H1916" s="24"/>
      <c r="I1916" s="25"/>
      <c r="J1916" s="26"/>
      <c r="K1916" s="26"/>
      <c r="L1916" s="143"/>
      <c r="M1916" s="143"/>
    </row>
    <row r="1917" ht="18.0" customHeight="1">
      <c r="A1917" s="145"/>
      <c r="B1917" s="146"/>
      <c r="C1917" s="179"/>
      <c r="D1917" s="24"/>
      <c r="E1917" s="24"/>
      <c r="F1917" s="24"/>
      <c r="G1917" s="24"/>
      <c r="H1917" s="24"/>
      <c r="I1917" s="25"/>
      <c r="J1917" s="26"/>
      <c r="K1917" s="26"/>
      <c r="L1917" s="143"/>
      <c r="M1917" s="143"/>
    </row>
    <row r="1918" ht="18.0" customHeight="1">
      <c r="A1918" s="145"/>
      <c r="B1918" s="146"/>
      <c r="C1918" s="179"/>
      <c r="D1918" s="24"/>
      <c r="E1918" s="24"/>
      <c r="F1918" s="24"/>
      <c r="G1918" s="24"/>
      <c r="H1918" s="24"/>
      <c r="I1918" s="25"/>
      <c r="J1918" s="26"/>
      <c r="K1918" s="26"/>
      <c r="L1918" s="143"/>
      <c r="M1918" s="143"/>
    </row>
    <row r="1919" ht="18.0" customHeight="1">
      <c r="A1919" s="145"/>
      <c r="B1919" s="146"/>
      <c r="C1919" s="179"/>
      <c r="D1919" s="24"/>
      <c r="E1919" s="24"/>
      <c r="F1919" s="24"/>
      <c r="G1919" s="24"/>
      <c r="H1919" s="24"/>
      <c r="I1919" s="29"/>
      <c r="J1919" s="26"/>
      <c r="K1919" s="26"/>
      <c r="L1919" s="143"/>
      <c r="M1919" s="143"/>
    </row>
    <row r="1920" ht="18.0" customHeight="1">
      <c r="A1920" s="145"/>
      <c r="B1920" s="146"/>
      <c r="C1920" s="179"/>
      <c r="D1920" s="24"/>
      <c r="E1920" s="24"/>
      <c r="F1920" s="24"/>
      <c r="G1920" s="24"/>
      <c r="H1920" s="24"/>
      <c r="I1920" s="29"/>
      <c r="J1920" s="26"/>
      <c r="K1920" s="26"/>
      <c r="L1920" s="143"/>
      <c r="M1920" s="143"/>
    </row>
    <row r="1921" ht="18.0" customHeight="1">
      <c r="A1921" s="145"/>
      <c r="B1921" s="146"/>
      <c r="C1921" s="179"/>
      <c r="D1921" s="24"/>
      <c r="E1921" s="24"/>
      <c r="F1921" s="24"/>
      <c r="G1921" s="24"/>
      <c r="H1921" s="24"/>
      <c r="I1921" s="25"/>
      <c r="J1921" s="26"/>
      <c r="K1921" s="26"/>
      <c r="L1921" s="143"/>
      <c r="M1921" s="143"/>
    </row>
    <row r="1922" ht="18.0" customHeight="1">
      <c r="A1922" s="145"/>
      <c r="B1922" s="146"/>
      <c r="C1922" s="179"/>
      <c r="D1922" s="24"/>
      <c r="E1922" s="24"/>
      <c r="F1922" s="24"/>
      <c r="G1922" s="24"/>
      <c r="H1922" s="24"/>
      <c r="I1922" s="25"/>
      <c r="J1922" s="26"/>
      <c r="K1922" s="26"/>
      <c r="L1922" s="143"/>
      <c r="M1922" s="143"/>
    </row>
    <row r="1923" ht="18.0" customHeight="1">
      <c r="A1923" s="145"/>
      <c r="B1923" s="146"/>
      <c r="C1923" s="179"/>
      <c r="D1923" s="24"/>
      <c r="E1923" s="24"/>
      <c r="F1923" s="24"/>
      <c r="G1923" s="24"/>
      <c r="H1923" s="24"/>
      <c r="I1923" s="25"/>
      <c r="J1923" s="26"/>
      <c r="K1923" s="26"/>
      <c r="L1923" s="143"/>
      <c r="M1923" s="143"/>
    </row>
    <row r="1924" ht="18.0" customHeight="1">
      <c r="A1924" s="145"/>
      <c r="B1924" s="146"/>
      <c r="C1924" s="179"/>
      <c r="D1924" s="24"/>
      <c r="E1924" s="24"/>
      <c r="F1924" s="24"/>
      <c r="G1924" s="24"/>
      <c r="H1924" s="24"/>
      <c r="I1924" s="25"/>
      <c r="J1924" s="26"/>
      <c r="K1924" s="26"/>
      <c r="L1924" s="143"/>
      <c r="M1924" s="143"/>
    </row>
    <row r="1925" ht="18.0" customHeight="1">
      <c r="A1925" s="145"/>
      <c r="B1925" s="146"/>
      <c r="C1925" s="179"/>
      <c r="D1925" s="24"/>
      <c r="E1925" s="24"/>
      <c r="F1925" s="24"/>
      <c r="G1925" s="24"/>
      <c r="H1925" s="24"/>
      <c r="I1925" s="29"/>
      <c r="J1925" s="26"/>
      <c r="K1925" s="26"/>
      <c r="L1925" s="143"/>
      <c r="M1925" s="143"/>
    </row>
    <row r="1926" ht="18.0" customHeight="1">
      <c r="A1926" s="145"/>
      <c r="B1926" s="146"/>
      <c r="C1926" s="179"/>
      <c r="D1926" s="24"/>
      <c r="E1926" s="24"/>
      <c r="F1926" s="24"/>
      <c r="G1926" s="24"/>
      <c r="H1926" s="24"/>
      <c r="I1926" s="29"/>
      <c r="J1926" s="26"/>
      <c r="K1926" s="26"/>
      <c r="L1926" s="143"/>
      <c r="M1926" s="143"/>
    </row>
    <row r="1927" ht="18.0" customHeight="1">
      <c r="A1927" s="145"/>
      <c r="B1927" s="146"/>
      <c r="C1927" s="179"/>
      <c r="D1927" s="24"/>
      <c r="E1927" s="24"/>
      <c r="F1927" s="24"/>
      <c r="G1927" s="24"/>
      <c r="H1927" s="24"/>
      <c r="I1927" s="25"/>
      <c r="J1927" s="26"/>
      <c r="K1927" s="26"/>
      <c r="L1927" s="143"/>
      <c r="M1927" s="143"/>
    </row>
    <row r="1928" ht="18.0" customHeight="1">
      <c r="A1928" s="145"/>
      <c r="B1928" s="146"/>
      <c r="C1928" s="179"/>
      <c r="D1928" s="24"/>
      <c r="E1928" s="24"/>
      <c r="F1928" s="24"/>
      <c r="G1928" s="24"/>
      <c r="H1928" s="24"/>
      <c r="I1928" s="25"/>
      <c r="J1928" s="26"/>
      <c r="K1928" s="26"/>
      <c r="L1928" s="143"/>
      <c r="M1928" s="143"/>
    </row>
    <row r="1929" ht="18.0" customHeight="1">
      <c r="A1929" s="145"/>
      <c r="B1929" s="146"/>
      <c r="C1929" s="179"/>
      <c r="D1929" s="24"/>
      <c r="E1929" s="24"/>
      <c r="F1929" s="24"/>
      <c r="G1929" s="24"/>
      <c r="H1929" s="24"/>
      <c r="I1929" s="25"/>
      <c r="J1929" s="26"/>
      <c r="K1929" s="26"/>
      <c r="L1929" s="143"/>
      <c r="M1929" s="143"/>
    </row>
    <row r="1930" ht="18.0" customHeight="1">
      <c r="A1930" s="145"/>
      <c r="B1930" s="146"/>
      <c r="C1930" s="179"/>
      <c r="D1930" s="24"/>
      <c r="E1930" s="24"/>
      <c r="F1930" s="24"/>
      <c r="G1930" s="24"/>
      <c r="H1930" s="24"/>
      <c r="I1930" s="25"/>
      <c r="J1930" s="26"/>
      <c r="K1930" s="26"/>
      <c r="L1930" s="143"/>
      <c r="M1930" s="143"/>
    </row>
    <row r="1931" ht="18.0" customHeight="1">
      <c r="A1931" s="145"/>
      <c r="B1931" s="146"/>
      <c r="C1931" s="179"/>
      <c r="D1931" s="24"/>
      <c r="E1931" s="24"/>
      <c r="F1931" s="24"/>
      <c r="G1931" s="24"/>
      <c r="H1931" s="24"/>
      <c r="I1931" s="25"/>
      <c r="J1931" s="26"/>
      <c r="K1931" s="26"/>
      <c r="L1931" s="143"/>
      <c r="M1931" s="143"/>
    </row>
    <row r="1932" ht="18.0" customHeight="1">
      <c r="A1932" s="145"/>
      <c r="B1932" s="146"/>
      <c r="C1932" s="179"/>
      <c r="D1932" s="24"/>
      <c r="E1932" s="24"/>
      <c r="F1932" s="24"/>
      <c r="G1932" s="24"/>
      <c r="H1932" s="24"/>
      <c r="I1932" s="25"/>
      <c r="J1932" s="26"/>
      <c r="K1932" s="26"/>
      <c r="L1932" s="143"/>
      <c r="M1932" s="143"/>
    </row>
    <row r="1933" ht="18.0" customHeight="1">
      <c r="A1933" s="145"/>
      <c r="B1933" s="146"/>
      <c r="C1933" s="179"/>
      <c r="D1933" s="24"/>
      <c r="E1933" s="24"/>
      <c r="F1933" s="24"/>
      <c r="G1933" s="24"/>
      <c r="H1933" s="24"/>
      <c r="I1933" s="29"/>
      <c r="J1933" s="26"/>
      <c r="K1933" s="26"/>
      <c r="L1933" s="143"/>
      <c r="M1933" s="143"/>
    </row>
    <row r="1934" ht="18.0" customHeight="1">
      <c r="A1934" s="145"/>
      <c r="B1934" s="146"/>
      <c r="C1934" s="179"/>
      <c r="D1934" s="24"/>
      <c r="E1934" s="24"/>
      <c r="F1934" s="24"/>
      <c r="G1934" s="24"/>
      <c r="H1934" s="24"/>
      <c r="I1934" s="25"/>
      <c r="J1934" s="26"/>
      <c r="K1934" s="26"/>
      <c r="L1934" s="143"/>
      <c r="M1934" s="143"/>
    </row>
    <row r="1935" ht="18.0" customHeight="1">
      <c r="A1935" s="145"/>
      <c r="B1935" s="146"/>
      <c r="C1935" s="179"/>
      <c r="D1935" s="24"/>
      <c r="E1935" s="24"/>
      <c r="F1935" s="24"/>
      <c r="G1935" s="24"/>
      <c r="H1935" s="24"/>
      <c r="I1935" s="25"/>
      <c r="J1935" s="26"/>
      <c r="K1935" s="26"/>
      <c r="L1935" s="143"/>
      <c r="M1935" s="143"/>
    </row>
    <row r="1936" ht="18.0" customHeight="1">
      <c r="A1936" s="145"/>
      <c r="B1936" s="146"/>
      <c r="C1936" s="179"/>
      <c r="D1936" s="24"/>
      <c r="E1936" s="24"/>
      <c r="F1936" s="24"/>
      <c r="G1936" s="24"/>
      <c r="H1936" s="24"/>
      <c r="I1936" s="25"/>
      <c r="J1936" s="26"/>
      <c r="K1936" s="26"/>
      <c r="L1936" s="143"/>
      <c r="M1936" s="143"/>
    </row>
    <row r="1937" ht="18.0" customHeight="1">
      <c r="A1937" s="145"/>
      <c r="B1937" s="146"/>
      <c r="C1937" s="179"/>
      <c r="D1937" s="24"/>
      <c r="E1937" s="24"/>
      <c r="F1937" s="24"/>
      <c r="G1937" s="24"/>
      <c r="H1937" s="24"/>
      <c r="I1937" s="25"/>
      <c r="J1937" s="26"/>
      <c r="K1937" s="26"/>
      <c r="L1937" s="143"/>
      <c r="M1937" s="143"/>
    </row>
    <row r="1938" ht="18.0" customHeight="1">
      <c r="A1938" s="145"/>
      <c r="B1938" s="146"/>
      <c r="C1938" s="179"/>
      <c r="D1938" s="24"/>
      <c r="E1938" s="24"/>
      <c r="F1938" s="24"/>
      <c r="G1938" s="24"/>
      <c r="H1938" s="24"/>
      <c r="I1938" s="25"/>
      <c r="J1938" s="26"/>
      <c r="K1938" s="26"/>
      <c r="L1938" s="143"/>
      <c r="M1938" s="143"/>
    </row>
    <row r="1939" ht="18.0" customHeight="1">
      <c r="A1939" s="145"/>
      <c r="B1939" s="146"/>
      <c r="C1939" s="179"/>
      <c r="D1939" s="24"/>
      <c r="E1939" s="24"/>
      <c r="F1939" s="24"/>
      <c r="G1939" s="24"/>
      <c r="H1939" s="24"/>
      <c r="I1939" s="25"/>
      <c r="J1939" s="26"/>
      <c r="K1939" s="26"/>
      <c r="L1939" s="143"/>
      <c r="M1939" s="143"/>
    </row>
    <row r="1940" ht="18.0" customHeight="1">
      <c r="A1940" s="145"/>
      <c r="B1940" s="146"/>
      <c r="C1940" s="179"/>
      <c r="D1940" s="24"/>
      <c r="E1940" s="24"/>
      <c r="F1940" s="24"/>
      <c r="G1940" s="24"/>
      <c r="H1940" s="24"/>
      <c r="I1940" s="29"/>
      <c r="J1940" s="26"/>
      <c r="K1940" s="26"/>
      <c r="L1940" s="143"/>
      <c r="M1940" s="143"/>
    </row>
    <row r="1941" ht="18.0" customHeight="1">
      <c r="A1941" s="145"/>
      <c r="B1941" s="146"/>
      <c r="C1941" s="179"/>
      <c r="D1941" s="24"/>
      <c r="E1941" s="24"/>
      <c r="F1941" s="24"/>
      <c r="G1941" s="24"/>
      <c r="H1941" s="24"/>
      <c r="I1941" s="29"/>
      <c r="J1941" s="26"/>
      <c r="K1941" s="26"/>
      <c r="L1941" s="143"/>
      <c r="M1941" s="143"/>
    </row>
    <row r="1942" ht="18.0" customHeight="1">
      <c r="A1942" s="145"/>
      <c r="B1942" s="146"/>
      <c r="C1942" s="179"/>
      <c r="D1942" s="24"/>
      <c r="E1942" s="24"/>
      <c r="F1942" s="24"/>
      <c r="G1942" s="24"/>
      <c r="H1942" s="24"/>
      <c r="I1942" s="25"/>
      <c r="J1942" s="26"/>
      <c r="K1942" s="26"/>
      <c r="L1942" s="143"/>
      <c r="M1942" s="143"/>
    </row>
    <row r="1943" ht="18.0" customHeight="1">
      <c r="A1943" s="145"/>
      <c r="B1943" s="146"/>
      <c r="C1943" s="179"/>
      <c r="D1943" s="24"/>
      <c r="E1943" s="24"/>
      <c r="F1943" s="24"/>
      <c r="G1943" s="24"/>
      <c r="H1943" s="24"/>
      <c r="I1943" s="29"/>
      <c r="J1943" s="26"/>
      <c r="K1943" s="26"/>
      <c r="L1943" s="143"/>
      <c r="M1943" s="143"/>
    </row>
    <row r="1944" ht="18.0" customHeight="1">
      <c r="A1944" s="145"/>
      <c r="B1944" s="146"/>
      <c r="C1944" s="179"/>
      <c r="D1944" s="24"/>
      <c r="E1944" s="24"/>
      <c r="F1944" s="24"/>
      <c r="G1944" s="24"/>
      <c r="H1944" s="24"/>
      <c r="I1944" s="25"/>
      <c r="J1944" s="26"/>
      <c r="K1944" s="26"/>
      <c r="L1944" s="143"/>
      <c r="M1944" s="143"/>
    </row>
    <row r="1945" ht="18.0" customHeight="1">
      <c r="A1945" s="145"/>
      <c r="B1945" s="146"/>
      <c r="C1945" s="179"/>
      <c r="D1945" s="24"/>
      <c r="E1945" s="24"/>
      <c r="F1945" s="24"/>
      <c r="G1945" s="24"/>
      <c r="H1945" s="24"/>
      <c r="I1945" s="29"/>
      <c r="J1945" s="26"/>
      <c r="K1945" s="26"/>
      <c r="L1945" s="143"/>
      <c r="M1945" s="143"/>
    </row>
    <row r="1946" ht="18.0" customHeight="1">
      <c r="A1946" s="145"/>
      <c r="B1946" s="146"/>
      <c r="C1946" s="179"/>
      <c r="D1946" s="24"/>
      <c r="E1946" s="24"/>
      <c r="F1946" s="24"/>
      <c r="G1946" s="24"/>
      <c r="H1946" s="24"/>
      <c r="I1946" s="25"/>
      <c r="J1946" s="26"/>
      <c r="K1946" s="26"/>
      <c r="L1946" s="143"/>
      <c r="M1946" s="143"/>
    </row>
    <row r="1947" ht="18.0" customHeight="1">
      <c r="A1947" s="145"/>
      <c r="B1947" s="146"/>
      <c r="C1947" s="179"/>
      <c r="D1947" s="24"/>
      <c r="E1947" s="24"/>
      <c r="F1947" s="24"/>
      <c r="G1947" s="24"/>
      <c r="H1947" s="24"/>
      <c r="I1947" s="25"/>
      <c r="J1947" s="26"/>
      <c r="K1947" s="26"/>
      <c r="L1947" s="143"/>
      <c r="M1947" s="143"/>
    </row>
    <row r="1948" ht="18.0" customHeight="1">
      <c r="A1948" s="145"/>
      <c r="B1948" s="146"/>
      <c r="C1948" s="179"/>
      <c r="D1948" s="24"/>
      <c r="E1948" s="24"/>
      <c r="F1948" s="24"/>
      <c r="G1948" s="24"/>
      <c r="H1948" s="24"/>
      <c r="I1948" s="29"/>
      <c r="J1948" s="26"/>
      <c r="K1948" s="26"/>
      <c r="L1948" s="143"/>
      <c r="M1948" s="143"/>
    </row>
    <row r="1949" ht="18.0" customHeight="1">
      <c r="A1949" s="145"/>
      <c r="B1949" s="146"/>
      <c r="C1949" s="179"/>
      <c r="D1949" s="24"/>
      <c r="E1949" s="24"/>
      <c r="F1949" s="24"/>
      <c r="G1949" s="24"/>
      <c r="H1949" s="24"/>
      <c r="I1949" s="29"/>
      <c r="J1949" s="26"/>
      <c r="K1949" s="26"/>
      <c r="L1949" s="143"/>
      <c r="M1949" s="143"/>
    </row>
    <row r="1950" ht="18.0" customHeight="1">
      <c r="A1950" s="145"/>
      <c r="B1950" s="146"/>
      <c r="C1950" s="179"/>
      <c r="D1950" s="24"/>
      <c r="E1950" s="24"/>
      <c r="F1950" s="24"/>
      <c r="G1950" s="24"/>
      <c r="H1950" s="24"/>
      <c r="I1950" s="29"/>
      <c r="J1950" s="26"/>
      <c r="K1950" s="26"/>
      <c r="L1950" s="143"/>
      <c r="M1950" s="143"/>
    </row>
    <row r="1951" ht="18.0" customHeight="1">
      <c r="A1951" s="145"/>
      <c r="B1951" s="146"/>
      <c r="C1951" s="179"/>
      <c r="D1951" s="24"/>
      <c r="E1951" s="24"/>
      <c r="F1951" s="24"/>
      <c r="G1951" s="24"/>
      <c r="H1951" s="24"/>
      <c r="I1951" s="25"/>
      <c r="J1951" s="26"/>
      <c r="K1951" s="26"/>
      <c r="L1951" s="143"/>
      <c r="M1951" s="143"/>
    </row>
    <row r="1952" ht="18.0" customHeight="1">
      <c r="A1952" s="145"/>
      <c r="B1952" s="146"/>
      <c r="C1952" s="179"/>
      <c r="D1952" s="24"/>
      <c r="E1952" s="24"/>
      <c r="F1952" s="24"/>
      <c r="G1952" s="24"/>
      <c r="H1952" s="24"/>
      <c r="I1952" s="25"/>
      <c r="J1952" s="26"/>
      <c r="K1952" s="26"/>
      <c r="L1952" s="143"/>
      <c r="M1952" s="143"/>
    </row>
    <row r="1953" ht="18.0" customHeight="1">
      <c r="A1953" s="145"/>
      <c r="B1953" s="146"/>
      <c r="C1953" s="179"/>
      <c r="D1953" s="24"/>
      <c r="E1953" s="24"/>
      <c r="F1953" s="24"/>
      <c r="G1953" s="24"/>
      <c r="H1953" s="24"/>
      <c r="I1953" s="29"/>
      <c r="J1953" s="26"/>
      <c r="K1953" s="26"/>
      <c r="L1953" s="143"/>
      <c r="M1953" s="143"/>
    </row>
    <row r="1954" ht="18.0" customHeight="1">
      <c r="A1954" s="145"/>
      <c r="B1954" s="146"/>
      <c r="C1954" s="179"/>
      <c r="D1954" s="24"/>
      <c r="E1954" s="24"/>
      <c r="F1954" s="24"/>
      <c r="G1954" s="24"/>
      <c r="H1954" s="24"/>
      <c r="I1954" s="25"/>
      <c r="J1954" s="26"/>
      <c r="K1954" s="26"/>
      <c r="L1954" s="143"/>
      <c r="M1954" s="143"/>
    </row>
    <row r="1955" ht="18.0" customHeight="1">
      <c r="A1955" s="145"/>
      <c r="B1955" s="146"/>
      <c r="C1955" s="179"/>
      <c r="D1955" s="24"/>
      <c r="E1955" s="24"/>
      <c r="F1955" s="24"/>
      <c r="G1955" s="24"/>
      <c r="H1955" s="24"/>
      <c r="I1955" s="25"/>
      <c r="J1955" s="26"/>
      <c r="K1955" s="26"/>
      <c r="L1955" s="143"/>
      <c r="M1955" s="143"/>
    </row>
    <row r="1956" ht="18.0" customHeight="1">
      <c r="A1956" s="145"/>
      <c r="B1956" s="146"/>
      <c r="C1956" s="179"/>
      <c r="D1956" s="24"/>
      <c r="E1956" s="24"/>
      <c r="F1956" s="24"/>
      <c r="G1956" s="24"/>
      <c r="H1956" s="24"/>
      <c r="I1956" s="29"/>
      <c r="J1956" s="26"/>
      <c r="K1956" s="26"/>
      <c r="L1956" s="143"/>
      <c r="M1956" s="143"/>
    </row>
    <row r="1957" ht="18.0" customHeight="1">
      <c r="A1957" s="145"/>
      <c r="B1957" s="146"/>
      <c r="C1957" s="179"/>
      <c r="D1957" s="24"/>
      <c r="E1957" s="24"/>
      <c r="F1957" s="24"/>
      <c r="G1957" s="24"/>
      <c r="H1957" s="24"/>
      <c r="I1957" s="25"/>
      <c r="J1957" s="26"/>
      <c r="K1957" s="26"/>
      <c r="L1957" s="143"/>
      <c r="M1957" s="143"/>
    </row>
    <row r="1958" ht="18.0" customHeight="1">
      <c r="A1958" s="145"/>
      <c r="B1958" s="146"/>
      <c r="C1958" s="179"/>
      <c r="D1958" s="24"/>
      <c r="E1958" s="24"/>
      <c r="F1958" s="24"/>
      <c r="G1958" s="24"/>
      <c r="H1958" s="24"/>
      <c r="I1958" s="25"/>
      <c r="J1958" s="26"/>
      <c r="K1958" s="26"/>
      <c r="L1958" s="143"/>
      <c r="M1958" s="143"/>
    </row>
    <row r="1959" ht="18.0" customHeight="1">
      <c r="A1959" s="145"/>
      <c r="B1959" s="146"/>
      <c r="C1959" s="179"/>
      <c r="D1959" s="24"/>
      <c r="E1959" s="24"/>
      <c r="F1959" s="24"/>
      <c r="G1959" s="24"/>
      <c r="H1959" s="24"/>
      <c r="I1959" s="25"/>
      <c r="J1959" s="26"/>
      <c r="K1959" s="26"/>
      <c r="L1959" s="143"/>
      <c r="M1959" s="143"/>
    </row>
    <row r="1960" ht="18.0" customHeight="1">
      <c r="A1960" s="145"/>
      <c r="B1960" s="146"/>
      <c r="C1960" s="179"/>
      <c r="D1960" s="24"/>
      <c r="E1960" s="24"/>
      <c r="F1960" s="24"/>
      <c r="G1960" s="24"/>
      <c r="H1960" s="24"/>
      <c r="I1960" s="29"/>
      <c r="J1960" s="26"/>
      <c r="K1960" s="26"/>
      <c r="L1960" s="143"/>
      <c r="M1960" s="143"/>
    </row>
    <row r="1961" ht="18.0" customHeight="1">
      <c r="A1961" s="145"/>
      <c r="B1961" s="146"/>
      <c r="C1961" s="179"/>
      <c r="D1961" s="24"/>
      <c r="E1961" s="24"/>
      <c r="F1961" s="24"/>
      <c r="G1961" s="24"/>
      <c r="H1961" s="24"/>
      <c r="I1961" s="25"/>
      <c r="J1961" s="26"/>
      <c r="K1961" s="26"/>
      <c r="L1961" s="143"/>
      <c r="M1961" s="143"/>
    </row>
    <row r="1962" ht="18.0" customHeight="1">
      <c r="A1962" s="145"/>
      <c r="B1962" s="146"/>
      <c r="C1962" s="179"/>
      <c r="D1962" s="24"/>
      <c r="E1962" s="24"/>
      <c r="F1962" s="24"/>
      <c r="G1962" s="24"/>
      <c r="H1962" s="24"/>
      <c r="I1962" s="25"/>
      <c r="J1962" s="26"/>
      <c r="K1962" s="26"/>
      <c r="L1962" s="143"/>
      <c r="M1962" s="143"/>
    </row>
    <row r="1963" ht="18.0" customHeight="1">
      <c r="A1963" s="145"/>
      <c r="B1963" s="146"/>
      <c r="C1963" s="179"/>
      <c r="D1963" s="24"/>
      <c r="E1963" s="24"/>
      <c r="F1963" s="24"/>
      <c r="G1963" s="24"/>
      <c r="H1963" s="24"/>
      <c r="I1963" s="29"/>
      <c r="J1963" s="26"/>
      <c r="K1963" s="26"/>
      <c r="L1963" s="143"/>
      <c r="M1963" s="143"/>
    </row>
    <row r="1964" ht="18.0" customHeight="1">
      <c r="A1964" s="145"/>
      <c r="B1964" s="146"/>
      <c r="C1964" s="179"/>
      <c r="D1964" s="24"/>
      <c r="E1964" s="24"/>
      <c r="F1964" s="24"/>
      <c r="G1964" s="24"/>
      <c r="H1964" s="24"/>
      <c r="I1964" s="25"/>
      <c r="J1964" s="26"/>
      <c r="K1964" s="26"/>
      <c r="L1964" s="143"/>
      <c r="M1964" s="143"/>
    </row>
    <row r="1965" ht="18.0" customHeight="1">
      <c r="A1965" s="145"/>
      <c r="B1965" s="146"/>
      <c r="C1965" s="179"/>
      <c r="D1965" s="24"/>
      <c r="E1965" s="24"/>
      <c r="F1965" s="24"/>
      <c r="G1965" s="24"/>
      <c r="H1965" s="24"/>
      <c r="I1965" s="25"/>
      <c r="J1965" s="26"/>
      <c r="K1965" s="26"/>
      <c r="L1965" s="143"/>
      <c r="M1965" s="143"/>
    </row>
    <row r="1966" ht="18.0" customHeight="1">
      <c r="A1966" s="145"/>
      <c r="B1966" s="146"/>
      <c r="C1966" s="179"/>
      <c r="D1966" s="24"/>
      <c r="E1966" s="24"/>
      <c r="F1966" s="24"/>
      <c r="G1966" s="24"/>
      <c r="H1966" s="24"/>
      <c r="I1966" s="29"/>
      <c r="J1966" s="26"/>
      <c r="K1966" s="26"/>
      <c r="L1966" s="143"/>
      <c r="M1966" s="143"/>
    </row>
    <row r="1967" ht="18.0" customHeight="1">
      <c r="A1967" s="145"/>
      <c r="B1967" s="146"/>
      <c r="C1967" s="179"/>
      <c r="D1967" s="24"/>
      <c r="E1967" s="24"/>
      <c r="F1967" s="24"/>
      <c r="G1967" s="24"/>
      <c r="H1967" s="24"/>
      <c r="I1967" s="25"/>
      <c r="J1967" s="26"/>
      <c r="K1967" s="26"/>
      <c r="L1967" s="143"/>
      <c r="M1967" s="143"/>
    </row>
    <row r="1968" ht="18.0" customHeight="1">
      <c r="A1968" s="145"/>
      <c r="B1968" s="146"/>
      <c r="C1968" s="169"/>
      <c r="D1968" s="24"/>
      <c r="E1968" s="24"/>
      <c r="F1968" s="24"/>
      <c r="G1968" s="24"/>
      <c r="H1968" s="24"/>
      <c r="I1968" s="29"/>
      <c r="J1968" s="26"/>
      <c r="K1968" s="26"/>
      <c r="L1968" s="143"/>
      <c r="M1968" s="143"/>
    </row>
    <row r="1969" ht="18.0" customHeight="1">
      <c r="A1969" s="145"/>
      <c r="B1969" s="146"/>
      <c r="C1969" s="169"/>
      <c r="D1969" s="24"/>
      <c r="E1969" s="24"/>
      <c r="F1969" s="24"/>
      <c r="G1969" s="24"/>
      <c r="H1969" s="24"/>
      <c r="I1969" s="25"/>
      <c r="J1969" s="26"/>
      <c r="K1969" s="26"/>
      <c r="L1969" s="143"/>
      <c r="M1969" s="143"/>
    </row>
    <row r="1970" ht="18.0" customHeight="1">
      <c r="A1970" s="145"/>
      <c r="B1970" s="146"/>
      <c r="C1970" s="169"/>
      <c r="D1970" s="24"/>
      <c r="E1970" s="24"/>
      <c r="F1970" s="24"/>
      <c r="G1970" s="24"/>
      <c r="H1970" s="24"/>
      <c r="I1970" s="25"/>
      <c r="J1970" s="26"/>
      <c r="K1970" s="26"/>
      <c r="L1970" s="143"/>
      <c r="M1970" s="143"/>
    </row>
    <row r="1971" ht="18.0" customHeight="1">
      <c r="A1971" s="145"/>
      <c r="B1971" s="146"/>
      <c r="C1971" s="169"/>
      <c r="D1971" s="24"/>
      <c r="E1971" s="24"/>
      <c r="F1971" s="24"/>
      <c r="G1971" s="24"/>
      <c r="H1971" s="24"/>
      <c r="I1971" s="25"/>
      <c r="J1971" s="26"/>
      <c r="K1971" s="26"/>
      <c r="L1971" s="143"/>
      <c r="M1971" s="143"/>
    </row>
    <row r="1972" ht="18.0" customHeight="1">
      <c r="A1972" s="145"/>
      <c r="B1972" s="146"/>
      <c r="C1972" s="169"/>
      <c r="D1972" s="24"/>
      <c r="E1972" s="24"/>
      <c r="F1972" s="24"/>
      <c r="G1972" s="24"/>
      <c r="H1972" s="24"/>
      <c r="I1972" s="25"/>
      <c r="J1972" s="26"/>
      <c r="K1972" s="26"/>
      <c r="L1972" s="143"/>
      <c r="M1972" s="143"/>
    </row>
    <row r="1973" ht="18.0" customHeight="1">
      <c r="A1973" s="145"/>
      <c r="B1973" s="146"/>
      <c r="C1973" s="169"/>
      <c r="D1973" s="24"/>
      <c r="E1973" s="24"/>
      <c r="F1973" s="24"/>
      <c r="G1973" s="24"/>
      <c r="H1973" s="24"/>
      <c r="I1973" s="25"/>
      <c r="J1973" s="26"/>
      <c r="K1973" s="26"/>
      <c r="L1973" s="143"/>
      <c r="M1973" s="143"/>
    </row>
    <row r="1974" ht="18.0" customHeight="1">
      <c r="A1974" s="145"/>
      <c r="B1974" s="146"/>
      <c r="C1974" s="169"/>
      <c r="D1974" s="24"/>
      <c r="E1974" s="24"/>
      <c r="F1974" s="24"/>
      <c r="G1974" s="24"/>
      <c r="H1974" s="24"/>
      <c r="I1974" s="25"/>
      <c r="J1974" s="26"/>
      <c r="K1974" s="26"/>
      <c r="L1974" s="143"/>
      <c r="M1974" s="143"/>
    </row>
    <row r="1975" ht="18.0" customHeight="1">
      <c r="A1975" s="145"/>
      <c r="B1975" s="146"/>
      <c r="C1975" s="169"/>
      <c r="D1975" s="24"/>
      <c r="E1975" s="24"/>
      <c r="F1975" s="24"/>
      <c r="G1975" s="24"/>
      <c r="H1975" s="24"/>
      <c r="I1975" s="25"/>
      <c r="J1975" s="26"/>
      <c r="K1975" s="26"/>
      <c r="L1975" s="143"/>
      <c r="M1975" s="143"/>
    </row>
    <row r="1976" ht="18.0" customHeight="1">
      <c r="A1976" s="145"/>
      <c r="B1976" s="146"/>
      <c r="C1976" s="169"/>
      <c r="D1976" s="24"/>
      <c r="E1976" s="24"/>
      <c r="F1976" s="24"/>
      <c r="G1976" s="24"/>
      <c r="H1976" s="24"/>
      <c r="I1976" s="29"/>
      <c r="J1976" s="26"/>
      <c r="K1976" s="26"/>
      <c r="L1976" s="143"/>
      <c r="M1976" s="143"/>
    </row>
    <row r="1977" ht="18.0" customHeight="1">
      <c r="A1977" s="145"/>
      <c r="B1977" s="146"/>
      <c r="C1977" s="169"/>
      <c r="D1977" s="24"/>
      <c r="E1977" s="24"/>
      <c r="F1977" s="24"/>
      <c r="G1977" s="24"/>
      <c r="H1977" s="24"/>
      <c r="I1977" s="25"/>
      <c r="J1977" s="26"/>
      <c r="K1977" s="26"/>
      <c r="L1977" s="143"/>
      <c r="M1977" s="143"/>
    </row>
    <row r="1978" ht="18.0" customHeight="1">
      <c r="A1978" s="145"/>
      <c r="B1978" s="146"/>
      <c r="C1978" s="169"/>
      <c r="D1978" s="24"/>
      <c r="E1978" s="24"/>
      <c r="F1978" s="24"/>
      <c r="G1978" s="24"/>
      <c r="H1978" s="24"/>
      <c r="I1978" s="29"/>
      <c r="J1978" s="26"/>
      <c r="K1978" s="26"/>
      <c r="L1978" s="143"/>
      <c r="M1978" s="143"/>
    </row>
    <row r="1979" ht="18.0" customHeight="1">
      <c r="A1979" s="145"/>
      <c r="B1979" s="146"/>
      <c r="C1979" s="169"/>
      <c r="D1979" s="24"/>
      <c r="E1979" s="24"/>
      <c r="F1979" s="24"/>
      <c r="G1979" s="24"/>
      <c r="H1979" s="24"/>
      <c r="I1979" s="29"/>
      <c r="J1979" s="26"/>
      <c r="K1979" s="26"/>
      <c r="L1979" s="143"/>
      <c r="M1979" s="143"/>
    </row>
    <row r="1980" ht="18.0" customHeight="1">
      <c r="A1980" s="145"/>
      <c r="B1980" s="146"/>
      <c r="C1980" s="169"/>
      <c r="D1980" s="24"/>
      <c r="E1980" s="24"/>
      <c r="F1980" s="24"/>
      <c r="G1980" s="24"/>
      <c r="H1980" s="24"/>
      <c r="I1980" s="29"/>
      <c r="J1980" s="26"/>
      <c r="K1980" s="26"/>
      <c r="L1980" s="143"/>
      <c r="M1980" s="143"/>
    </row>
    <row r="1981" ht="18.0" customHeight="1">
      <c r="A1981" s="145"/>
      <c r="B1981" s="146"/>
      <c r="C1981" s="169"/>
      <c r="D1981" s="24"/>
      <c r="E1981" s="24"/>
      <c r="F1981" s="24"/>
      <c r="G1981" s="24"/>
      <c r="H1981" s="24"/>
      <c r="I1981" s="29"/>
      <c r="J1981" s="26"/>
      <c r="K1981" s="26"/>
      <c r="L1981" s="143"/>
      <c r="M1981" s="143"/>
    </row>
    <row r="1982" ht="18.0" customHeight="1">
      <c r="A1982" s="145"/>
      <c r="B1982" s="146"/>
      <c r="C1982" s="169"/>
      <c r="D1982" s="24"/>
      <c r="E1982" s="24"/>
      <c r="F1982" s="24"/>
      <c r="G1982" s="24"/>
      <c r="H1982" s="24"/>
      <c r="I1982" s="29"/>
      <c r="J1982" s="26"/>
      <c r="K1982" s="26"/>
      <c r="L1982" s="143"/>
      <c r="M1982" s="143"/>
    </row>
    <row r="1983" ht="18.0" customHeight="1">
      <c r="A1983" s="145"/>
      <c r="B1983" s="146"/>
      <c r="C1983" s="169"/>
      <c r="D1983" s="24"/>
      <c r="E1983" s="24"/>
      <c r="F1983" s="24"/>
      <c r="G1983" s="24"/>
      <c r="H1983" s="24"/>
      <c r="I1983" s="29"/>
      <c r="J1983" s="26"/>
      <c r="K1983" s="26"/>
      <c r="L1983" s="143"/>
      <c r="M1983" s="143"/>
    </row>
    <row r="1984" ht="18.0" customHeight="1">
      <c r="A1984" s="145"/>
      <c r="B1984" s="146"/>
      <c r="C1984" s="169"/>
      <c r="D1984" s="24"/>
      <c r="E1984" s="24"/>
      <c r="F1984" s="24"/>
      <c r="G1984" s="24"/>
      <c r="H1984" s="24"/>
      <c r="I1984" s="29"/>
      <c r="J1984" s="26"/>
      <c r="K1984" s="26"/>
      <c r="L1984" s="143"/>
      <c r="M1984" s="143"/>
    </row>
    <row r="1985" ht="18.0" customHeight="1">
      <c r="A1985" s="145"/>
      <c r="B1985" s="146"/>
      <c r="C1985" s="169"/>
      <c r="D1985" s="24"/>
      <c r="E1985" s="24"/>
      <c r="F1985" s="24"/>
      <c r="G1985" s="24"/>
      <c r="H1985" s="24"/>
      <c r="I1985" s="29"/>
      <c r="J1985" s="26"/>
      <c r="K1985" s="26"/>
      <c r="L1985" s="143"/>
      <c r="M1985" s="143"/>
    </row>
    <row r="1986" ht="18.0" customHeight="1">
      <c r="A1986" s="145"/>
      <c r="B1986" s="146"/>
      <c r="C1986" s="169"/>
      <c r="D1986" s="24"/>
      <c r="E1986" s="24"/>
      <c r="F1986" s="24"/>
      <c r="G1986" s="24"/>
      <c r="H1986" s="24"/>
      <c r="I1986" s="29"/>
      <c r="J1986" s="26"/>
      <c r="K1986" s="26"/>
      <c r="L1986" s="143"/>
      <c r="M1986" s="143"/>
    </row>
    <row r="1987" ht="18.0" customHeight="1">
      <c r="A1987" s="145"/>
      <c r="B1987" s="146"/>
      <c r="C1987" s="169"/>
      <c r="D1987" s="24"/>
      <c r="E1987" s="24"/>
      <c r="F1987" s="24"/>
      <c r="G1987" s="24"/>
      <c r="H1987" s="24"/>
      <c r="I1987" s="29"/>
      <c r="J1987" s="26"/>
      <c r="K1987" s="26"/>
      <c r="L1987" s="143"/>
      <c r="M1987" s="143"/>
    </row>
    <row r="1988" ht="18.0" customHeight="1">
      <c r="A1988" s="145"/>
      <c r="B1988" s="146"/>
      <c r="C1988" s="169"/>
      <c r="D1988" s="24"/>
      <c r="E1988" s="24"/>
      <c r="F1988" s="24"/>
      <c r="G1988" s="24"/>
      <c r="H1988" s="24"/>
      <c r="I1988" s="29"/>
      <c r="J1988" s="26"/>
      <c r="K1988" s="26"/>
      <c r="L1988" s="143"/>
      <c r="M1988" s="143"/>
    </row>
    <row r="1989" ht="18.0" customHeight="1">
      <c r="A1989" s="145"/>
      <c r="B1989" s="146"/>
      <c r="C1989" s="169"/>
      <c r="D1989" s="24"/>
      <c r="E1989" s="24"/>
      <c r="F1989" s="24"/>
      <c r="G1989" s="24"/>
      <c r="H1989" s="24"/>
      <c r="I1989" s="29"/>
      <c r="J1989" s="26"/>
      <c r="K1989" s="26"/>
      <c r="L1989" s="143"/>
      <c r="M1989" s="143"/>
    </row>
    <row r="1990" ht="18.0" customHeight="1">
      <c r="A1990" s="145"/>
      <c r="B1990" s="146"/>
      <c r="C1990" s="169"/>
      <c r="D1990" s="24"/>
      <c r="E1990" s="24"/>
      <c r="F1990" s="24"/>
      <c r="G1990" s="24"/>
      <c r="H1990" s="24"/>
      <c r="I1990" s="29"/>
      <c r="J1990" s="26"/>
      <c r="K1990" s="26"/>
      <c r="L1990" s="143"/>
      <c r="M1990" s="143"/>
    </row>
    <row r="1991" ht="18.0" customHeight="1">
      <c r="A1991" s="145"/>
      <c r="B1991" s="146"/>
      <c r="C1991" s="169"/>
      <c r="D1991" s="24"/>
      <c r="E1991" s="24"/>
      <c r="F1991" s="24"/>
      <c r="G1991" s="24"/>
      <c r="H1991" s="24"/>
      <c r="I1991" s="29"/>
      <c r="J1991" s="26"/>
      <c r="K1991" s="26"/>
      <c r="L1991" s="143"/>
      <c r="M1991" s="143"/>
    </row>
    <row r="1992" ht="18.0" customHeight="1">
      <c r="A1992" s="145"/>
      <c r="B1992" s="146"/>
      <c r="C1992" s="169"/>
      <c r="D1992" s="24"/>
      <c r="E1992" s="24"/>
      <c r="F1992" s="24"/>
      <c r="G1992" s="24"/>
      <c r="H1992" s="24"/>
      <c r="I1992" s="29"/>
      <c r="J1992" s="26"/>
      <c r="K1992" s="26"/>
      <c r="L1992" s="143"/>
      <c r="M1992" s="143"/>
    </row>
    <row r="1993" ht="18.0" customHeight="1">
      <c r="A1993" s="145"/>
      <c r="B1993" s="146"/>
      <c r="C1993" s="169"/>
      <c r="D1993" s="24"/>
      <c r="E1993" s="24"/>
      <c r="F1993" s="24"/>
      <c r="G1993" s="24"/>
      <c r="H1993" s="24"/>
      <c r="I1993" s="29"/>
      <c r="J1993" s="26"/>
      <c r="K1993" s="26"/>
      <c r="L1993" s="143"/>
      <c r="M1993" s="143"/>
    </row>
    <row r="1994" ht="18.0" customHeight="1">
      <c r="A1994" s="145"/>
      <c r="B1994" s="146"/>
      <c r="C1994" s="169"/>
      <c r="D1994" s="24"/>
      <c r="E1994" s="24"/>
      <c r="F1994" s="24"/>
      <c r="G1994" s="24"/>
      <c r="H1994" s="24"/>
      <c r="I1994" s="29"/>
      <c r="J1994" s="26"/>
      <c r="K1994" s="26"/>
      <c r="L1994" s="143"/>
      <c r="M1994" s="143"/>
    </row>
    <row r="1995" ht="18.0" customHeight="1">
      <c r="A1995" s="145"/>
      <c r="B1995" s="146"/>
      <c r="C1995" s="169"/>
      <c r="D1995" s="24"/>
      <c r="E1995" s="24"/>
      <c r="F1995" s="24"/>
      <c r="G1995" s="24"/>
      <c r="H1995" s="24"/>
      <c r="I1995" s="29"/>
      <c r="J1995" s="26"/>
      <c r="K1995" s="26"/>
      <c r="L1995" s="143"/>
      <c r="M1995" s="143"/>
    </row>
    <row r="1996" ht="18.0" customHeight="1">
      <c r="A1996" s="145"/>
      <c r="B1996" s="146"/>
      <c r="C1996" s="169"/>
      <c r="D1996" s="24"/>
      <c r="E1996" s="24"/>
      <c r="F1996" s="24"/>
      <c r="G1996" s="24"/>
      <c r="H1996" s="24"/>
      <c r="I1996" s="29"/>
      <c r="J1996" s="26"/>
      <c r="K1996" s="26"/>
      <c r="L1996" s="143"/>
      <c r="M1996" s="143"/>
    </row>
    <row r="1997" ht="18.0" customHeight="1">
      <c r="A1997" s="145"/>
      <c r="B1997" s="146"/>
      <c r="C1997" s="169"/>
      <c r="D1997" s="24"/>
      <c r="E1997" s="24"/>
      <c r="F1997" s="24"/>
      <c r="G1997" s="24"/>
      <c r="H1997" s="24"/>
      <c r="I1997" s="29"/>
      <c r="J1997" s="26"/>
      <c r="K1997" s="26"/>
      <c r="L1997" s="143"/>
      <c r="M1997" s="143"/>
    </row>
    <row r="1998" ht="18.0" customHeight="1">
      <c r="A1998" s="145"/>
      <c r="B1998" s="146"/>
      <c r="C1998" s="169"/>
      <c r="D1998" s="24"/>
      <c r="E1998" s="24"/>
      <c r="F1998" s="24"/>
      <c r="G1998" s="24"/>
      <c r="H1998" s="24"/>
      <c r="I1998" s="29"/>
      <c r="J1998" s="26"/>
      <c r="K1998" s="26"/>
      <c r="L1998" s="143"/>
      <c r="M1998" s="143"/>
    </row>
    <row r="1999" ht="18.0" customHeight="1">
      <c r="A1999" s="145"/>
      <c r="B1999" s="146"/>
      <c r="C1999" s="169"/>
      <c r="D1999" s="24"/>
      <c r="E1999" s="24"/>
      <c r="F1999" s="24"/>
      <c r="G1999" s="24"/>
      <c r="H1999" s="24"/>
      <c r="I1999" s="29"/>
      <c r="J1999" s="26"/>
      <c r="K1999" s="26"/>
      <c r="L1999" s="143"/>
      <c r="M1999" s="143"/>
    </row>
    <row r="2000" ht="18.0" customHeight="1">
      <c r="A2000" s="145"/>
      <c r="B2000" s="146"/>
      <c r="C2000" s="169"/>
      <c r="D2000" s="24"/>
      <c r="E2000" s="24"/>
      <c r="F2000" s="24"/>
      <c r="G2000" s="24"/>
      <c r="H2000" s="24"/>
      <c r="I2000" s="29"/>
      <c r="J2000" s="26"/>
      <c r="K2000" s="26"/>
      <c r="L2000" s="143"/>
      <c r="M2000" s="143"/>
    </row>
    <row r="2001" ht="18.0" customHeight="1">
      <c r="A2001" s="145"/>
      <c r="B2001" s="146"/>
      <c r="C2001" s="169"/>
      <c r="D2001" s="24"/>
      <c r="E2001" s="24"/>
      <c r="F2001" s="24"/>
      <c r="G2001" s="24"/>
      <c r="H2001" s="24"/>
      <c r="I2001" s="29"/>
      <c r="J2001" s="26"/>
      <c r="K2001" s="26"/>
      <c r="L2001" s="143"/>
      <c r="M2001" s="143"/>
    </row>
    <row r="2002" ht="18.0" customHeight="1">
      <c r="A2002" s="145"/>
      <c r="B2002" s="146"/>
      <c r="C2002" s="169"/>
      <c r="D2002" s="24"/>
      <c r="E2002" s="24"/>
      <c r="F2002" s="24"/>
      <c r="G2002" s="24"/>
      <c r="H2002" s="24"/>
      <c r="I2002" s="29"/>
      <c r="J2002" s="26"/>
      <c r="K2002" s="26"/>
      <c r="L2002" s="143"/>
      <c r="M2002" s="143"/>
    </row>
    <row r="2003" ht="18.0" customHeight="1">
      <c r="A2003" s="145"/>
      <c r="B2003" s="146"/>
      <c r="C2003" s="169"/>
      <c r="D2003" s="24"/>
      <c r="E2003" s="24"/>
      <c r="F2003" s="24"/>
      <c r="G2003" s="24"/>
      <c r="H2003" s="24"/>
      <c r="I2003" s="29"/>
      <c r="J2003" s="26"/>
      <c r="K2003" s="26"/>
      <c r="L2003" s="143"/>
      <c r="M2003" s="143"/>
    </row>
    <row r="2004" ht="18.0" customHeight="1">
      <c r="A2004" s="145"/>
      <c r="B2004" s="146"/>
      <c r="C2004" s="169"/>
      <c r="D2004" s="24"/>
      <c r="E2004" s="24"/>
      <c r="F2004" s="24"/>
      <c r="G2004" s="24"/>
      <c r="H2004" s="24"/>
      <c r="I2004" s="29"/>
      <c r="J2004" s="26"/>
      <c r="K2004" s="26"/>
      <c r="L2004" s="143"/>
      <c r="M2004" s="143"/>
    </row>
    <row r="2005" ht="18.0" customHeight="1">
      <c r="A2005" s="145"/>
      <c r="B2005" s="146"/>
      <c r="C2005" s="169"/>
      <c r="D2005" s="24"/>
      <c r="E2005" s="24"/>
      <c r="F2005" s="24"/>
      <c r="G2005" s="24"/>
      <c r="H2005" s="24"/>
      <c r="I2005" s="29"/>
      <c r="J2005" s="26"/>
      <c r="K2005" s="26"/>
      <c r="L2005" s="143"/>
      <c r="M2005" s="143"/>
    </row>
    <row r="2006" ht="18.0" customHeight="1">
      <c r="A2006" s="145"/>
      <c r="B2006" s="146"/>
      <c r="C2006" s="169"/>
      <c r="D2006" s="24"/>
      <c r="E2006" s="24"/>
      <c r="F2006" s="24"/>
      <c r="G2006" s="24"/>
      <c r="H2006" s="24"/>
      <c r="I2006" s="29"/>
      <c r="J2006" s="26"/>
      <c r="K2006" s="26"/>
      <c r="L2006" s="143"/>
      <c r="M2006" s="143"/>
    </row>
    <row r="2007" ht="18.0" customHeight="1">
      <c r="A2007" s="145"/>
      <c r="B2007" s="146"/>
      <c r="C2007" s="169"/>
      <c r="D2007" s="24"/>
      <c r="E2007" s="24"/>
      <c r="F2007" s="24"/>
      <c r="G2007" s="24"/>
      <c r="H2007" s="24"/>
      <c r="I2007" s="29"/>
      <c r="J2007" s="26"/>
      <c r="K2007" s="26"/>
      <c r="L2007" s="143"/>
      <c r="M2007" s="143"/>
    </row>
    <row r="2008" ht="18.0" customHeight="1">
      <c r="A2008" s="145"/>
      <c r="B2008" s="146"/>
      <c r="C2008" s="169"/>
      <c r="D2008" s="24"/>
      <c r="E2008" s="24"/>
      <c r="F2008" s="24"/>
      <c r="G2008" s="24"/>
      <c r="H2008" s="24"/>
      <c r="I2008" s="29"/>
      <c r="J2008" s="26"/>
      <c r="K2008" s="26"/>
      <c r="L2008" s="143"/>
      <c r="M2008" s="143"/>
    </row>
    <row r="2009" ht="18.0" customHeight="1">
      <c r="A2009" s="145"/>
      <c r="B2009" s="146"/>
      <c r="C2009" s="169"/>
      <c r="D2009" s="24"/>
      <c r="E2009" s="24"/>
      <c r="F2009" s="24"/>
      <c r="G2009" s="24"/>
      <c r="H2009" s="24"/>
      <c r="I2009" s="29"/>
      <c r="J2009" s="26"/>
      <c r="K2009" s="26"/>
      <c r="L2009" s="143"/>
      <c r="M2009" s="143"/>
    </row>
    <row r="2010" ht="18.0" customHeight="1">
      <c r="A2010" s="145"/>
      <c r="B2010" s="146"/>
      <c r="C2010" s="169"/>
      <c r="D2010" s="24"/>
      <c r="E2010" s="24"/>
      <c r="F2010" s="24"/>
      <c r="G2010" s="24"/>
      <c r="H2010" s="24"/>
      <c r="I2010" s="29"/>
      <c r="J2010" s="26"/>
      <c r="K2010" s="26"/>
      <c r="L2010" s="143"/>
      <c r="M2010" s="143"/>
    </row>
    <row r="2011" ht="18.0" customHeight="1">
      <c r="A2011" s="145"/>
      <c r="B2011" s="146"/>
      <c r="C2011" s="169"/>
      <c r="D2011" s="24"/>
      <c r="E2011" s="24"/>
      <c r="F2011" s="24"/>
      <c r="G2011" s="24"/>
      <c r="H2011" s="24"/>
      <c r="I2011" s="29"/>
      <c r="J2011" s="26"/>
      <c r="K2011" s="26"/>
      <c r="L2011" s="143"/>
      <c r="M2011" s="143"/>
    </row>
    <row r="2012" ht="18.0" customHeight="1">
      <c r="A2012" s="145"/>
      <c r="B2012" s="146"/>
      <c r="C2012" s="169"/>
      <c r="D2012" s="24"/>
      <c r="E2012" s="24"/>
      <c r="F2012" s="24"/>
      <c r="G2012" s="24"/>
      <c r="H2012" s="24"/>
      <c r="I2012" s="29"/>
      <c r="J2012" s="26"/>
      <c r="K2012" s="26"/>
      <c r="L2012" s="143"/>
      <c r="M2012" s="143"/>
    </row>
    <row r="2013" ht="18.0" customHeight="1">
      <c r="A2013" s="145"/>
      <c r="B2013" s="146"/>
      <c r="C2013" s="169"/>
      <c r="D2013" s="24"/>
      <c r="E2013" s="24"/>
      <c r="F2013" s="24"/>
      <c r="G2013" s="24"/>
      <c r="H2013" s="24"/>
      <c r="I2013" s="29"/>
      <c r="J2013" s="26"/>
      <c r="K2013" s="26"/>
      <c r="L2013" s="143"/>
      <c r="M2013" s="143"/>
    </row>
    <row r="2014" ht="18.0" customHeight="1">
      <c r="A2014" s="145"/>
      <c r="B2014" s="146"/>
      <c r="C2014" s="169"/>
      <c r="D2014" s="24"/>
      <c r="E2014" s="24"/>
      <c r="F2014" s="24"/>
      <c r="G2014" s="24"/>
      <c r="H2014" s="24"/>
      <c r="I2014" s="29"/>
      <c r="J2014" s="26"/>
      <c r="K2014" s="26"/>
      <c r="L2014" s="143"/>
      <c r="M2014" s="143"/>
    </row>
    <row r="2015" ht="18.0" customHeight="1">
      <c r="A2015" s="145"/>
      <c r="B2015" s="146"/>
      <c r="C2015" s="169"/>
      <c r="D2015" s="24"/>
      <c r="E2015" s="24"/>
      <c r="F2015" s="24"/>
      <c r="G2015" s="24"/>
      <c r="H2015" s="24"/>
      <c r="I2015" s="29"/>
      <c r="J2015" s="26"/>
      <c r="K2015" s="26"/>
      <c r="L2015" s="143"/>
      <c r="M2015" s="143"/>
    </row>
    <row r="2016" ht="18.0" customHeight="1">
      <c r="A2016" s="145"/>
      <c r="B2016" s="146"/>
      <c r="C2016" s="169"/>
      <c r="D2016" s="24"/>
      <c r="E2016" s="24"/>
      <c r="F2016" s="24"/>
      <c r="G2016" s="24"/>
      <c r="H2016" s="24"/>
      <c r="I2016" s="29"/>
      <c r="J2016" s="26"/>
      <c r="K2016" s="26"/>
      <c r="L2016" s="143"/>
      <c r="M2016" s="143"/>
    </row>
    <row r="2017" ht="18.0" customHeight="1">
      <c r="A2017" s="145"/>
      <c r="B2017" s="146"/>
      <c r="C2017" s="169"/>
      <c r="D2017" s="24"/>
      <c r="E2017" s="24"/>
      <c r="F2017" s="24"/>
      <c r="G2017" s="24"/>
      <c r="H2017" s="24"/>
      <c r="I2017" s="29"/>
      <c r="J2017" s="26"/>
      <c r="K2017" s="26"/>
      <c r="L2017" s="143"/>
      <c r="M2017" s="143"/>
    </row>
    <row r="2018" ht="18.0" customHeight="1">
      <c r="A2018" s="145"/>
      <c r="B2018" s="146"/>
      <c r="C2018" s="169"/>
      <c r="D2018" s="24"/>
      <c r="E2018" s="24"/>
      <c r="F2018" s="24"/>
      <c r="G2018" s="24"/>
      <c r="H2018" s="24"/>
      <c r="I2018" s="29"/>
      <c r="J2018" s="26"/>
      <c r="K2018" s="26"/>
      <c r="L2018" s="143"/>
      <c r="M2018" s="143"/>
    </row>
    <row r="2019" ht="18.0" customHeight="1">
      <c r="A2019" s="145"/>
      <c r="B2019" s="146"/>
      <c r="C2019" s="169"/>
      <c r="D2019" s="24"/>
      <c r="E2019" s="24"/>
      <c r="F2019" s="24"/>
      <c r="G2019" s="24"/>
      <c r="H2019" s="24"/>
      <c r="I2019" s="29"/>
      <c r="J2019" s="26"/>
      <c r="K2019" s="26"/>
      <c r="L2019" s="143"/>
      <c r="M2019" s="143"/>
    </row>
    <row r="2020" ht="18.0" customHeight="1">
      <c r="A2020" s="145"/>
      <c r="B2020" s="146"/>
      <c r="C2020" s="169"/>
      <c r="D2020" s="24"/>
      <c r="E2020" s="24"/>
      <c r="F2020" s="24"/>
      <c r="G2020" s="24"/>
      <c r="H2020" s="24"/>
      <c r="I2020" s="29"/>
      <c r="J2020" s="26"/>
      <c r="K2020" s="26"/>
      <c r="L2020" s="143"/>
      <c r="M2020" s="143"/>
    </row>
    <row r="2021" ht="18.0" customHeight="1">
      <c r="A2021" s="145"/>
      <c r="B2021" s="146"/>
      <c r="C2021" s="169"/>
      <c r="D2021" s="24"/>
      <c r="E2021" s="24"/>
      <c r="F2021" s="24"/>
      <c r="G2021" s="24"/>
      <c r="H2021" s="24"/>
      <c r="I2021" s="29"/>
      <c r="J2021" s="26"/>
      <c r="K2021" s="26"/>
      <c r="L2021" s="143"/>
      <c r="M2021" s="143"/>
    </row>
    <row r="2022" ht="18.0" customHeight="1">
      <c r="A2022" s="145"/>
      <c r="B2022" s="146"/>
      <c r="C2022" s="169"/>
      <c r="D2022" s="24"/>
      <c r="E2022" s="24"/>
      <c r="F2022" s="24"/>
      <c r="G2022" s="24"/>
      <c r="H2022" s="24"/>
      <c r="I2022" s="29"/>
      <c r="J2022" s="26"/>
      <c r="K2022" s="26"/>
      <c r="L2022" s="143"/>
      <c r="M2022" s="143"/>
    </row>
    <row r="2023" ht="18.0" customHeight="1">
      <c r="A2023" s="145"/>
      <c r="B2023" s="146"/>
      <c r="C2023" s="169"/>
      <c r="D2023" s="24"/>
      <c r="E2023" s="24"/>
      <c r="F2023" s="24"/>
      <c r="G2023" s="24"/>
      <c r="H2023" s="24"/>
      <c r="I2023" s="29"/>
      <c r="J2023" s="26"/>
      <c r="K2023" s="26"/>
      <c r="L2023" s="143"/>
      <c r="M2023" s="143"/>
    </row>
    <row r="2024" ht="18.0" customHeight="1">
      <c r="A2024" s="145"/>
      <c r="B2024" s="146"/>
      <c r="C2024" s="169"/>
      <c r="D2024" s="24"/>
      <c r="E2024" s="24"/>
      <c r="F2024" s="24"/>
      <c r="G2024" s="24"/>
      <c r="H2024" s="24"/>
      <c r="I2024" s="29"/>
      <c r="J2024" s="26"/>
      <c r="K2024" s="26"/>
      <c r="L2024" s="143"/>
      <c r="M2024" s="143"/>
    </row>
    <row r="2025" ht="18.0" customHeight="1">
      <c r="A2025" s="145"/>
      <c r="B2025" s="146"/>
      <c r="C2025" s="169"/>
      <c r="D2025" s="24"/>
      <c r="E2025" s="24"/>
      <c r="F2025" s="24"/>
      <c r="G2025" s="24"/>
      <c r="H2025" s="24"/>
      <c r="I2025" s="29"/>
      <c r="J2025" s="26"/>
      <c r="K2025" s="26"/>
      <c r="L2025" s="143"/>
      <c r="M2025" s="143"/>
    </row>
    <row r="2026" ht="18.0" customHeight="1">
      <c r="A2026" s="145"/>
      <c r="B2026" s="146"/>
      <c r="C2026" s="169"/>
      <c r="D2026" s="24"/>
      <c r="E2026" s="24"/>
      <c r="F2026" s="24"/>
      <c r="G2026" s="24"/>
      <c r="H2026" s="24"/>
      <c r="I2026" s="29"/>
      <c r="J2026" s="26"/>
      <c r="K2026" s="26"/>
      <c r="L2026" s="143"/>
      <c r="M2026" s="143"/>
    </row>
    <row r="2027" ht="18.0" customHeight="1">
      <c r="A2027" s="145"/>
      <c r="B2027" s="146"/>
      <c r="C2027" s="169"/>
      <c r="D2027" s="24"/>
      <c r="E2027" s="24"/>
      <c r="F2027" s="24"/>
      <c r="G2027" s="24"/>
      <c r="H2027" s="24"/>
      <c r="I2027" s="29"/>
      <c r="J2027" s="26"/>
      <c r="K2027" s="26"/>
      <c r="L2027" s="143"/>
      <c r="M2027" s="143"/>
    </row>
    <row r="2028" ht="18.0" customHeight="1">
      <c r="A2028" s="145"/>
      <c r="B2028" s="146"/>
      <c r="C2028" s="169"/>
      <c r="D2028" s="24"/>
      <c r="E2028" s="24"/>
      <c r="F2028" s="24"/>
      <c r="G2028" s="24"/>
      <c r="H2028" s="24"/>
      <c r="I2028" s="29"/>
      <c r="J2028" s="26"/>
      <c r="K2028" s="26"/>
      <c r="L2028" s="143"/>
      <c r="M2028" s="143"/>
    </row>
    <row r="2029" ht="18.0" customHeight="1">
      <c r="A2029" s="145"/>
      <c r="B2029" s="146"/>
      <c r="C2029" s="169"/>
      <c r="D2029" s="24"/>
      <c r="E2029" s="24"/>
      <c r="F2029" s="24"/>
      <c r="G2029" s="24"/>
      <c r="H2029" s="24"/>
      <c r="I2029" s="29"/>
      <c r="J2029" s="26"/>
      <c r="K2029" s="26"/>
      <c r="L2029" s="143"/>
      <c r="M2029" s="143"/>
    </row>
    <row r="2030" ht="18.0" customHeight="1">
      <c r="A2030" s="145"/>
      <c r="B2030" s="146"/>
      <c r="C2030" s="169"/>
      <c r="D2030" s="24"/>
      <c r="E2030" s="24"/>
      <c r="F2030" s="24"/>
      <c r="G2030" s="24"/>
      <c r="H2030" s="24"/>
      <c r="I2030" s="25"/>
      <c r="J2030" s="26"/>
      <c r="K2030" s="26"/>
      <c r="L2030" s="143"/>
      <c r="M2030" s="143"/>
    </row>
    <row r="2031" ht="18.0" customHeight="1">
      <c r="A2031" s="145"/>
      <c r="B2031" s="146"/>
      <c r="C2031" s="169"/>
      <c r="D2031" s="24"/>
      <c r="E2031" s="24"/>
      <c r="F2031" s="24"/>
      <c r="G2031" s="24"/>
      <c r="H2031" s="24"/>
      <c r="I2031" s="25"/>
      <c r="J2031" s="26"/>
      <c r="K2031" s="26"/>
      <c r="L2031" s="143"/>
      <c r="M2031" s="143"/>
    </row>
    <row r="2032" ht="18.0" customHeight="1">
      <c r="A2032" s="145"/>
      <c r="B2032" s="146"/>
      <c r="C2032" s="169"/>
      <c r="D2032" s="24"/>
      <c r="E2032" s="24"/>
      <c r="F2032" s="24"/>
      <c r="G2032" s="24"/>
      <c r="H2032" s="24"/>
      <c r="I2032" s="25"/>
      <c r="J2032" s="26"/>
      <c r="K2032" s="26"/>
      <c r="L2032" s="143"/>
      <c r="M2032" s="143"/>
    </row>
    <row r="2033" ht="18.0" customHeight="1">
      <c r="A2033" s="145"/>
      <c r="B2033" s="146"/>
      <c r="C2033" s="169"/>
      <c r="D2033" s="24"/>
      <c r="E2033" s="24"/>
      <c r="F2033" s="24"/>
      <c r="G2033" s="24"/>
      <c r="H2033" s="24"/>
      <c r="I2033" s="25"/>
      <c r="J2033" s="26"/>
      <c r="K2033" s="26"/>
      <c r="L2033" s="143"/>
      <c r="M2033" s="143"/>
    </row>
    <row r="2034" ht="18.0" customHeight="1">
      <c r="A2034" s="145"/>
      <c r="B2034" s="146"/>
      <c r="C2034" s="169"/>
      <c r="D2034" s="24"/>
      <c r="E2034" s="24"/>
      <c r="F2034" s="24"/>
      <c r="G2034" s="24"/>
      <c r="H2034" s="24"/>
      <c r="I2034" s="29"/>
      <c r="J2034" s="26"/>
      <c r="K2034" s="26"/>
      <c r="L2034" s="143"/>
      <c r="M2034" s="143"/>
    </row>
    <row r="2035" ht="18.0" customHeight="1">
      <c r="A2035" s="145"/>
      <c r="B2035" s="146"/>
      <c r="C2035" s="169"/>
      <c r="D2035" s="24"/>
      <c r="E2035" s="24"/>
      <c r="F2035" s="24"/>
      <c r="G2035" s="24"/>
      <c r="H2035" s="24"/>
      <c r="I2035" s="25"/>
      <c r="J2035" s="26"/>
      <c r="K2035" s="26"/>
      <c r="L2035" s="143"/>
      <c r="M2035" s="143"/>
    </row>
    <row r="2036" ht="18.0" customHeight="1">
      <c r="A2036" s="145"/>
      <c r="B2036" s="146"/>
      <c r="C2036" s="169"/>
      <c r="D2036" s="24"/>
      <c r="E2036" s="24"/>
      <c r="F2036" s="24"/>
      <c r="G2036" s="24"/>
      <c r="H2036" s="24"/>
      <c r="I2036" s="25"/>
      <c r="J2036" s="26"/>
      <c r="K2036" s="26"/>
      <c r="L2036" s="143"/>
      <c r="M2036" s="143"/>
    </row>
    <row r="2037" ht="18.0" customHeight="1">
      <c r="A2037" s="145"/>
      <c r="B2037" s="146"/>
      <c r="C2037" s="169"/>
      <c r="D2037" s="24"/>
      <c r="E2037" s="24"/>
      <c r="F2037" s="24"/>
      <c r="G2037" s="24"/>
      <c r="H2037" s="24"/>
      <c r="I2037" s="29"/>
      <c r="J2037" s="26"/>
      <c r="K2037" s="26"/>
      <c r="L2037" s="143"/>
      <c r="M2037" s="143"/>
    </row>
    <row r="2038" ht="18.0" customHeight="1">
      <c r="A2038" s="145"/>
      <c r="B2038" s="146"/>
      <c r="C2038" s="169"/>
      <c r="D2038" s="24"/>
      <c r="E2038" s="24"/>
      <c r="F2038" s="24"/>
      <c r="G2038" s="24"/>
      <c r="H2038" s="24"/>
      <c r="I2038" s="25"/>
      <c r="J2038" s="26"/>
      <c r="K2038" s="26"/>
      <c r="L2038" s="143"/>
      <c r="M2038" s="143"/>
    </row>
    <row r="2039" ht="18.0" customHeight="1">
      <c r="A2039" s="145"/>
      <c r="B2039" s="146"/>
      <c r="C2039" s="169"/>
      <c r="D2039" s="24"/>
      <c r="E2039" s="24"/>
      <c r="F2039" s="24"/>
      <c r="G2039" s="24"/>
      <c r="H2039" s="24"/>
      <c r="I2039" s="25"/>
      <c r="J2039" s="26"/>
      <c r="K2039" s="26"/>
      <c r="L2039" s="143"/>
      <c r="M2039" s="143"/>
    </row>
    <row r="2040" ht="18.0" customHeight="1">
      <c r="A2040" s="145"/>
      <c r="B2040" s="146"/>
      <c r="C2040" s="169"/>
      <c r="D2040" s="24"/>
      <c r="E2040" s="24"/>
      <c r="F2040" s="24"/>
      <c r="G2040" s="24"/>
      <c r="H2040" s="24"/>
      <c r="I2040" s="25"/>
      <c r="J2040" s="26"/>
      <c r="K2040" s="26"/>
      <c r="L2040" s="143"/>
      <c r="M2040" s="143"/>
    </row>
    <row r="2041" ht="18.0" customHeight="1">
      <c r="A2041" s="145"/>
      <c r="B2041" s="146"/>
      <c r="C2041" s="169"/>
      <c r="D2041" s="24"/>
      <c r="E2041" s="24"/>
      <c r="F2041" s="24"/>
      <c r="G2041" s="24"/>
      <c r="H2041" s="24"/>
      <c r="I2041" s="25"/>
      <c r="J2041" s="26"/>
      <c r="K2041" s="26"/>
      <c r="L2041" s="143"/>
      <c r="M2041" s="143"/>
    </row>
    <row r="2042" ht="18.0" customHeight="1">
      <c r="A2042" s="145"/>
      <c r="B2042" s="146"/>
      <c r="C2042" s="169"/>
      <c r="D2042" s="24"/>
      <c r="E2042" s="24"/>
      <c r="F2042" s="24"/>
      <c r="G2042" s="24"/>
      <c r="H2042" s="24"/>
      <c r="I2042" s="29"/>
      <c r="J2042" s="26"/>
      <c r="K2042" s="26"/>
      <c r="L2042" s="143"/>
      <c r="M2042" s="143"/>
    </row>
    <row r="2043" ht="18.0" customHeight="1">
      <c r="A2043" s="145"/>
      <c r="B2043" s="146"/>
      <c r="C2043" s="169"/>
      <c r="D2043" s="24"/>
      <c r="E2043" s="24"/>
      <c r="F2043" s="24"/>
      <c r="G2043" s="24"/>
      <c r="H2043" s="24"/>
      <c r="I2043" s="29"/>
      <c r="J2043" s="26"/>
      <c r="K2043" s="26"/>
      <c r="L2043" s="143"/>
      <c r="M2043" s="143"/>
    </row>
    <row r="2044" ht="18.0" customHeight="1">
      <c r="A2044" s="145"/>
      <c r="B2044" s="146"/>
      <c r="C2044" s="169"/>
      <c r="D2044" s="24"/>
      <c r="E2044" s="24"/>
      <c r="F2044" s="24"/>
      <c r="G2044" s="24"/>
      <c r="H2044" s="24"/>
      <c r="I2044" s="29"/>
      <c r="J2044" s="26"/>
      <c r="K2044" s="26"/>
      <c r="L2044" s="143"/>
      <c r="M2044" s="143"/>
    </row>
    <row r="2045" ht="18.0" customHeight="1">
      <c r="A2045" s="145"/>
      <c r="B2045" s="146"/>
      <c r="C2045" s="169"/>
      <c r="D2045" s="24"/>
      <c r="E2045" s="24"/>
      <c r="F2045" s="24"/>
      <c r="G2045" s="24"/>
      <c r="H2045" s="24"/>
      <c r="I2045" s="29"/>
      <c r="J2045" s="26"/>
      <c r="K2045" s="26"/>
      <c r="L2045" s="143"/>
      <c r="M2045" s="143"/>
    </row>
    <row r="2046" ht="18.0" customHeight="1">
      <c r="A2046" s="145"/>
      <c r="B2046" s="146"/>
      <c r="C2046" s="169"/>
      <c r="D2046" s="24"/>
      <c r="E2046" s="24"/>
      <c r="F2046" s="24"/>
      <c r="G2046" s="24"/>
      <c r="H2046" s="24"/>
      <c r="I2046" s="29"/>
      <c r="J2046" s="26"/>
      <c r="K2046" s="26"/>
      <c r="L2046" s="143"/>
      <c r="M2046" s="143"/>
    </row>
    <row r="2047" ht="18.0" customHeight="1">
      <c r="A2047" s="145"/>
      <c r="B2047" s="146"/>
      <c r="C2047" s="169"/>
      <c r="D2047" s="24"/>
      <c r="E2047" s="24"/>
      <c r="F2047" s="24"/>
      <c r="G2047" s="24"/>
      <c r="H2047" s="24"/>
      <c r="I2047" s="25"/>
      <c r="J2047" s="26"/>
      <c r="K2047" s="26"/>
      <c r="L2047" s="143"/>
      <c r="M2047" s="143"/>
    </row>
    <row r="2048" ht="18.0" customHeight="1">
      <c r="A2048" s="145"/>
      <c r="B2048" s="146"/>
      <c r="C2048" s="169"/>
      <c r="D2048" s="24"/>
      <c r="E2048" s="24"/>
      <c r="F2048" s="24"/>
      <c r="G2048" s="24"/>
      <c r="H2048" s="24"/>
      <c r="I2048" s="25"/>
      <c r="J2048" s="26"/>
      <c r="K2048" s="26"/>
      <c r="L2048" s="143"/>
      <c r="M2048" s="143"/>
    </row>
    <row r="2049" ht="18.0" customHeight="1">
      <c r="A2049" s="145"/>
      <c r="B2049" s="146"/>
      <c r="C2049" s="169"/>
      <c r="D2049" s="24"/>
      <c r="E2049" s="24"/>
      <c r="F2049" s="24"/>
      <c r="G2049" s="24"/>
      <c r="H2049" s="24"/>
      <c r="I2049" s="29"/>
      <c r="J2049" s="26"/>
      <c r="K2049" s="26"/>
      <c r="L2049" s="143"/>
      <c r="M2049" s="143"/>
    </row>
    <row r="2050" ht="18.0" customHeight="1">
      <c r="A2050" s="145"/>
      <c r="B2050" s="146"/>
      <c r="C2050" s="169"/>
      <c r="D2050" s="24"/>
      <c r="E2050" s="24"/>
      <c r="F2050" s="24"/>
      <c r="G2050" s="24"/>
      <c r="H2050" s="24"/>
      <c r="I2050" s="29"/>
      <c r="J2050" s="26"/>
      <c r="K2050" s="26"/>
      <c r="L2050" s="143"/>
      <c r="M2050" s="143"/>
    </row>
    <row r="2051" ht="18.0" customHeight="1">
      <c r="A2051" s="145"/>
      <c r="B2051" s="146"/>
      <c r="C2051" s="169"/>
      <c r="D2051" s="24"/>
      <c r="E2051" s="24"/>
      <c r="F2051" s="24"/>
      <c r="G2051" s="24"/>
      <c r="H2051" s="24"/>
      <c r="I2051" s="25"/>
      <c r="J2051" s="26"/>
      <c r="K2051" s="26"/>
      <c r="L2051" s="143"/>
      <c r="M2051" s="143"/>
    </row>
    <row r="2052" ht="18.0" customHeight="1">
      <c r="A2052" s="145"/>
      <c r="B2052" s="146"/>
      <c r="C2052" s="169"/>
      <c r="D2052" s="24"/>
      <c r="E2052" s="24"/>
      <c r="F2052" s="24"/>
      <c r="G2052" s="24"/>
      <c r="H2052" s="24"/>
      <c r="I2052" s="25"/>
      <c r="J2052" s="26"/>
      <c r="K2052" s="26"/>
      <c r="L2052" s="143"/>
      <c r="M2052" s="143"/>
    </row>
    <row r="2053" ht="18.0" customHeight="1">
      <c r="A2053" s="145"/>
      <c r="B2053" s="146"/>
      <c r="C2053" s="169"/>
      <c r="D2053" s="24"/>
      <c r="E2053" s="24"/>
      <c r="F2053" s="24"/>
      <c r="G2053" s="24"/>
      <c r="H2053" s="24"/>
      <c r="I2053" s="29"/>
      <c r="J2053" s="26"/>
      <c r="K2053" s="26"/>
      <c r="L2053" s="143"/>
      <c r="M2053" s="143"/>
    </row>
    <row r="2054" ht="18.0" customHeight="1">
      <c r="A2054" s="145"/>
      <c r="B2054" s="146"/>
      <c r="C2054" s="169"/>
      <c r="D2054" s="24"/>
      <c r="E2054" s="24"/>
      <c r="F2054" s="24"/>
      <c r="G2054" s="24"/>
      <c r="H2054" s="24"/>
      <c r="I2054" s="29"/>
      <c r="J2054" s="26"/>
      <c r="K2054" s="26"/>
      <c r="L2054" s="143"/>
      <c r="M2054" s="143"/>
    </row>
    <row r="2055" ht="18.0" customHeight="1">
      <c r="A2055" s="145"/>
      <c r="B2055" s="146"/>
      <c r="C2055" s="169"/>
      <c r="D2055" s="24"/>
      <c r="E2055" s="24"/>
      <c r="F2055" s="24"/>
      <c r="G2055" s="24"/>
      <c r="H2055" s="24"/>
      <c r="I2055" s="29"/>
      <c r="J2055" s="26"/>
      <c r="K2055" s="26"/>
      <c r="L2055" s="143"/>
      <c r="M2055" s="143"/>
    </row>
    <row r="2056" ht="18.0" customHeight="1">
      <c r="A2056" s="145"/>
      <c r="B2056" s="146"/>
      <c r="C2056" s="180"/>
      <c r="D2056" s="181"/>
      <c r="E2056" s="182"/>
      <c r="F2056" s="24"/>
      <c r="G2056" s="24"/>
      <c r="H2056" s="24"/>
      <c r="I2056" s="29"/>
      <c r="J2056" s="26"/>
      <c r="K2056" s="26"/>
      <c r="L2056" s="143"/>
      <c r="M2056" s="143"/>
    </row>
    <row r="2057" ht="18.0" customHeight="1">
      <c r="A2057" s="145"/>
      <c r="B2057" s="146"/>
      <c r="C2057" s="180"/>
      <c r="D2057" s="181"/>
      <c r="E2057" s="183"/>
      <c r="F2057" s="24"/>
      <c r="G2057" s="24"/>
      <c r="H2057" s="24"/>
      <c r="I2057" s="29"/>
      <c r="J2057" s="26"/>
      <c r="K2057" s="26"/>
      <c r="L2057" s="143"/>
      <c r="M2057" s="143"/>
    </row>
    <row r="2058" ht="18.0" customHeight="1">
      <c r="A2058" s="145"/>
      <c r="B2058" s="146"/>
      <c r="C2058" s="180"/>
      <c r="D2058" s="181"/>
      <c r="E2058" s="183"/>
      <c r="F2058" s="24"/>
      <c r="G2058" s="24"/>
      <c r="H2058" s="24"/>
      <c r="I2058" s="29"/>
      <c r="J2058" s="26"/>
      <c r="K2058" s="26"/>
      <c r="L2058" s="143"/>
      <c r="M2058" s="143"/>
    </row>
    <row r="2059" ht="18.0" customHeight="1">
      <c r="A2059" s="145"/>
      <c r="B2059" s="146"/>
      <c r="C2059" s="180"/>
      <c r="D2059" s="181"/>
      <c r="E2059" s="184"/>
      <c r="F2059" s="24"/>
      <c r="G2059" s="24"/>
      <c r="H2059" s="24"/>
      <c r="I2059" s="29"/>
      <c r="J2059" s="26"/>
      <c r="K2059" s="26"/>
      <c r="L2059" s="143"/>
      <c r="M2059" s="143"/>
    </row>
    <row r="2060" ht="18.0" customHeight="1">
      <c r="A2060" s="145"/>
      <c r="B2060" s="146"/>
      <c r="C2060" s="180"/>
      <c r="D2060" s="181"/>
      <c r="E2060" s="183"/>
      <c r="F2060" s="24"/>
      <c r="G2060" s="24"/>
      <c r="H2060" s="24"/>
      <c r="I2060" s="29"/>
      <c r="J2060" s="26"/>
      <c r="K2060" s="26"/>
      <c r="L2060" s="143"/>
      <c r="M2060" s="143"/>
    </row>
    <row r="2061" ht="18.0" customHeight="1">
      <c r="A2061" s="145"/>
      <c r="B2061" s="146"/>
      <c r="C2061" s="180"/>
      <c r="D2061" s="181"/>
      <c r="E2061" s="183"/>
      <c r="F2061" s="24"/>
      <c r="G2061" s="24"/>
      <c r="H2061" s="24"/>
      <c r="I2061" s="29"/>
      <c r="J2061" s="26"/>
      <c r="K2061" s="26"/>
      <c r="L2061" s="143"/>
      <c r="M2061" s="143"/>
    </row>
    <row r="2062" ht="18.0" customHeight="1">
      <c r="A2062" s="145"/>
      <c r="B2062" s="146"/>
      <c r="C2062" s="180"/>
      <c r="D2062" s="181"/>
      <c r="E2062" s="183"/>
      <c r="F2062" s="24"/>
      <c r="G2062" s="24"/>
      <c r="H2062" s="24"/>
      <c r="I2062" s="29"/>
      <c r="J2062" s="26"/>
      <c r="K2062" s="26"/>
      <c r="L2062" s="143"/>
      <c r="M2062" s="143"/>
    </row>
    <row r="2063" ht="18.0" customHeight="1">
      <c r="A2063" s="145"/>
      <c r="B2063" s="146"/>
      <c r="C2063" s="180"/>
      <c r="D2063" s="181"/>
      <c r="E2063" s="183"/>
      <c r="F2063" s="24"/>
      <c r="G2063" s="24"/>
      <c r="H2063" s="24"/>
      <c r="I2063" s="29"/>
      <c r="J2063" s="26"/>
      <c r="K2063" s="26"/>
      <c r="L2063" s="143"/>
      <c r="M2063" s="143"/>
    </row>
    <row r="2064" ht="18.0" customHeight="1">
      <c r="A2064" s="145"/>
      <c r="B2064" s="146"/>
      <c r="C2064" s="180"/>
      <c r="D2064" s="181"/>
      <c r="E2064" s="183"/>
      <c r="F2064" s="24"/>
      <c r="G2064" s="24"/>
      <c r="H2064" s="24"/>
      <c r="I2064" s="29"/>
      <c r="J2064" s="26"/>
      <c r="K2064" s="26"/>
      <c r="L2064" s="143"/>
      <c r="M2064" s="143"/>
    </row>
    <row r="2065" ht="18.0" customHeight="1">
      <c r="A2065" s="145"/>
      <c r="B2065" s="146"/>
      <c r="C2065" s="180"/>
      <c r="D2065" s="181"/>
      <c r="E2065" s="183"/>
      <c r="F2065" s="24"/>
      <c r="G2065" s="24"/>
      <c r="H2065" s="24"/>
      <c r="I2065" s="29"/>
      <c r="J2065" s="26"/>
      <c r="K2065" s="26"/>
      <c r="L2065" s="143"/>
      <c r="M2065" s="143"/>
    </row>
    <row r="2066" ht="18.0" customHeight="1">
      <c r="A2066" s="145"/>
      <c r="B2066" s="146"/>
      <c r="C2066" s="180"/>
      <c r="D2066" s="181"/>
      <c r="E2066" s="183"/>
      <c r="F2066" s="24"/>
      <c r="G2066" s="24"/>
      <c r="H2066" s="24"/>
      <c r="I2066" s="29"/>
      <c r="J2066" s="26"/>
      <c r="K2066" s="26"/>
      <c r="L2066" s="143"/>
      <c r="M2066" s="143"/>
    </row>
    <row r="2067" ht="18.0" customHeight="1">
      <c r="A2067" s="145"/>
      <c r="B2067" s="146"/>
      <c r="C2067" s="180"/>
      <c r="D2067" s="181"/>
      <c r="E2067" s="183"/>
      <c r="F2067" s="24"/>
      <c r="G2067" s="24"/>
      <c r="H2067" s="24"/>
      <c r="I2067" s="29"/>
      <c r="J2067" s="26"/>
      <c r="K2067" s="26"/>
      <c r="L2067" s="143"/>
      <c r="M2067" s="143"/>
    </row>
    <row r="2068" ht="18.0" customHeight="1">
      <c r="A2068" s="145"/>
      <c r="B2068" s="146"/>
      <c r="C2068" s="180"/>
      <c r="D2068" s="181"/>
      <c r="E2068" s="183"/>
      <c r="F2068" s="24"/>
      <c r="G2068" s="24"/>
      <c r="H2068" s="24"/>
      <c r="I2068" s="29"/>
      <c r="J2068" s="26"/>
      <c r="K2068" s="26"/>
      <c r="L2068" s="143"/>
      <c r="M2068" s="143"/>
    </row>
    <row r="2069" ht="18.0" customHeight="1">
      <c r="A2069" s="145"/>
      <c r="B2069" s="146"/>
      <c r="C2069" s="180"/>
      <c r="D2069" s="181"/>
      <c r="E2069" s="183"/>
      <c r="F2069" s="24"/>
      <c r="G2069" s="24"/>
      <c r="H2069" s="24"/>
      <c r="I2069" s="29"/>
      <c r="J2069" s="26"/>
      <c r="K2069" s="26"/>
      <c r="L2069" s="143"/>
      <c r="M2069" s="143"/>
    </row>
    <row r="2070" ht="18.0" customHeight="1">
      <c r="A2070" s="145"/>
      <c r="B2070" s="146"/>
      <c r="C2070" s="180"/>
      <c r="D2070" s="181"/>
      <c r="E2070" s="183"/>
      <c r="F2070" s="24"/>
      <c r="G2070" s="24"/>
      <c r="H2070" s="24"/>
      <c r="I2070" s="29"/>
      <c r="J2070" s="26"/>
      <c r="K2070" s="26"/>
      <c r="L2070" s="143"/>
      <c r="M2070" s="143"/>
    </row>
    <row r="2071" ht="18.0" customHeight="1">
      <c r="A2071" s="145"/>
      <c r="B2071" s="146"/>
      <c r="C2071" s="180"/>
      <c r="D2071" s="181"/>
      <c r="E2071" s="183"/>
      <c r="F2071" s="24"/>
      <c r="G2071" s="24"/>
      <c r="H2071" s="24"/>
      <c r="I2071" s="29"/>
      <c r="J2071" s="26"/>
      <c r="K2071" s="26"/>
      <c r="L2071" s="143"/>
      <c r="M2071" s="143"/>
    </row>
    <row r="2072" ht="18.0" customHeight="1">
      <c r="A2072" s="145"/>
      <c r="B2072" s="146"/>
      <c r="C2072" s="180"/>
      <c r="D2072" s="181"/>
      <c r="E2072" s="183"/>
      <c r="F2072" s="24"/>
      <c r="G2072" s="24"/>
      <c r="H2072" s="24"/>
      <c r="I2072" s="29"/>
      <c r="J2072" s="26"/>
      <c r="K2072" s="26"/>
      <c r="L2072" s="143"/>
      <c r="M2072" s="143"/>
    </row>
    <row r="2073" ht="18.0" customHeight="1">
      <c r="A2073" s="145"/>
      <c r="B2073" s="146"/>
      <c r="C2073" s="180"/>
      <c r="D2073" s="181"/>
      <c r="E2073" s="183"/>
      <c r="F2073" s="24"/>
      <c r="G2073" s="24"/>
      <c r="H2073" s="24"/>
      <c r="I2073" s="29"/>
      <c r="J2073" s="26"/>
      <c r="K2073" s="26"/>
      <c r="L2073" s="143"/>
      <c r="M2073" s="143"/>
    </row>
    <row r="2074" ht="18.0" customHeight="1">
      <c r="A2074" s="145"/>
      <c r="B2074" s="146"/>
      <c r="C2074" s="180"/>
      <c r="D2074" s="181"/>
      <c r="E2074" s="183"/>
      <c r="F2074" s="24"/>
      <c r="G2074" s="24"/>
      <c r="H2074" s="24"/>
      <c r="I2074" s="29"/>
      <c r="J2074" s="26"/>
      <c r="K2074" s="26"/>
      <c r="L2074" s="143"/>
      <c r="M2074" s="143"/>
    </row>
    <row r="2075" ht="18.0" customHeight="1">
      <c r="A2075" s="145"/>
      <c r="B2075" s="146"/>
      <c r="C2075" s="180"/>
      <c r="D2075" s="181"/>
      <c r="E2075" s="183"/>
      <c r="F2075" s="24"/>
      <c r="G2075" s="24"/>
      <c r="H2075" s="24"/>
      <c r="I2075" s="29"/>
      <c r="J2075" s="26"/>
      <c r="K2075" s="26"/>
      <c r="L2075" s="143"/>
      <c r="M2075" s="143"/>
    </row>
    <row r="2076" ht="18.0" customHeight="1">
      <c r="A2076" s="145"/>
      <c r="B2076" s="146"/>
      <c r="C2076" s="180"/>
      <c r="D2076" s="181"/>
      <c r="E2076" s="183"/>
      <c r="F2076" s="24"/>
      <c r="G2076" s="24"/>
      <c r="H2076" s="24"/>
      <c r="I2076" s="29"/>
      <c r="J2076" s="26"/>
      <c r="K2076" s="26"/>
      <c r="L2076" s="143"/>
      <c r="M2076" s="143"/>
    </row>
    <row r="2077" ht="18.0" customHeight="1">
      <c r="A2077" s="145"/>
      <c r="B2077" s="146"/>
      <c r="C2077" s="180"/>
      <c r="D2077" s="181"/>
      <c r="E2077" s="183"/>
      <c r="F2077" s="24"/>
      <c r="G2077" s="24"/>
      <c r="H2077" s="24"/>
      <c r="I2077" s="29"/>
      <c r="J2077" s="26"/>
      <c r="K2077" s="26"/>
      <c r="L2077" s="143"/>
      <c r="M2077" s="143"/>
    </row>
    <row r="2078" ht="18.0" customHeight="1">
      <c r="A2078" s="145"/>
      <c r="B2078" s="146"/>
      <c r="C2078" s="180"/>
      <c r="D2078" s="181"/>
      <c r="E2078" s="183"/>
      <c r="F2078" s="24"/>
      <c r="G2078" s="24"/>
      <c r="H2078" s="24"/>
      <c r="I2078" s="29"/>
      <c r="J2078" s="26"/>
      <c r="K2078" s="26"/>
      <c r="L2078" s="143"/>
      <c r="M2078" s="143"/>
    </row>
    <row r="2079" ht="18.0" customHeight="1">
      <c r="A2079" s="145"/>
      <c r="B2079" s="146"/>
      <c r="C2079" s="180"/>
      <c r="D2079" s="181"/>
      <c r="E2079" s="183"/>
      <c r="F2079" s="24"/>
      <c r="G2079" s="24"/>
      <c r="H2079" s="24"/>
      <c r="I2079" s="29"/>
      <c r="J2079" s="26"/>
      <c r="K2079" s="26"/>
      <c r="L2079" s="143"/>
      <c r="M2079" s="143"/>
    </row>
    <row r="2080" ht="18.0" customHeight="1">
      <c r="A2080" s="145"/>
      <c r="B2080" s="146"/>
      <c r="C2080" s="180"/>
      <c r="D2080" s="181"/>
      <c r="E2080" s="183"/>
      <c r="F2080" s="24"/>
      <c r="G2080" s="24"/>
      <c r="H2080" s="24"/>
      <c r="I2080" s="29"/>
      <c r="J2080" s="26"/>
      <c r="K2080" s="26"/>
      <c r="L2080" s="143"/>
      <c r="M2080" s="143"/>
    </row>
    <row r="2081" ht="18.0" customHeight="1">
      <c r="A2081" s="145"/>
      <c r="B2081" s="146"/>
      <c r="C2081" s="180"/>
      <c r="D2081" s="181"/>
      <c r="E2081" s="183"/>
      <c r="F2081" s="24"/>
      <c r="G2081" s="24"/>
      <c r="H2081" s="24"/>
      <c r="I2081" s="29"/>
      <c r="J2081" s="26"/>
      <c r="K2081" s="26"/>
      <c r="L2081" s="143"/>
      <c r="M2081" s="143"/>
    </row>
    <row r="2082" ht="18.0" customHeight="1">
      <c r="A2082" s="145"/>
      <c r="B2082" s="146"/>
      <c r="C2082" s="180"/>
      <c r="D2082" s="181"/>
      <c r="E2082" s="183"/>
      <c r="F2082" s="24"/>
      <c r="G2082" s="24"/>
      <c r="H2082" s="24"/>
      <c r="I2082" s="29"/>
      <c r="J2082" s="26"/>
      <c r="K2082" s="26"/>
      <c r="L2082" s="143"/>
      <c r="M2082" s="143"/>
    </row>
    <row r="2083" ht="18.0" customHeight="1">
      <c r="A2083" s="145"/>
      <c r="B2083" s="146"/>
      <c r="C2083" s="180"/>
      <c r="D2083" s="181"/>
      <c r="E2083" s="183"/>
      <c r="F2083" s="24"/>
      <c r="G2083" s="24"/>
      <c r="H2083" s="24"/>
      <c r="I2083" s="29"/>
      <c r="J2083" s="26"/>
      <c r="K2083" s="26"/>
      <c r="L2083" s="143"/>
      <c r="M2083" s="143"/>
    </row>
    <row r="2084" ht="18.0" customHeight="1">
      <c r="A2084" s="145"/>
      <c r="B2084" s="146"/>
      <c r="C2084" s="180"/>
      <c r="D2084" s="181"/>
      <c r="E2084" s="183"/>
      <c r="F2084" s="24"/>
      <c r="G2084" s="24"/>
      <c r="H2084" s="24"/>
      <c r="I2084" s="29"/>
      <c r="J2084" s="26"/>
      <c r="K2084" s="26"/>
      <c r="L2084" s="143"/>
      <c r="M2084" s="143"/>
    </row>
    <row r="2085" ht="18.0" customHeight="1">
      <c r="A2085" s="145"/>
      <c r="B2085" s="146"/>
      <c r="C2085" s="180"/>
      <c r="D2085" s="181"/>
      <c r="E2085" s="183"/>
      <c r="F2085" s="24"/>
      <c r="G2085" s="24"/>
      <c r="H2085" s="24"/>
      <c r="I2085" s="29"/>
      <c r="J2085" s="26"/>
      <c r="K2085" s="26"/>
      <c r="L2085" s="143"/>
      <c r="M2085" s="143"/>
    </row>
    <row r="2086" ht="18.0" customHeight="1">
      <c r="A2086" s="145"/>
      <c r="B2086" s="146"/>
      <c r="C2086" s="180"/>
      <c r="D2086" s="181"/>
      <c r="E2086" s="183"/>
      <c r="F2086" s="24"/>
      <c r="G2086" s="24"/>
      <c r="H2086" s="24"/>
      <c r="I2086" s="29"/>
      <c r="J2086" s="26"/>
      <c r="K2086" s="26"/>
      <c r="L2086" s="143"/>
      <c r="M2086" s="143"/>
    </row>
    <row r="2087" ht="18.0" customHeight="1">
      <c r="A2087" s="145"/>
      <c r="B2087" s="146"/>
      <c r="C2087" s="180"/>
      <c r="D2087" s="181"/>
      <c r="E2087" s="183"/>
      <c r="F2087" s="24"/>
      <c r="G2087" s="24"/>
      <c r="H2087" s="24"/>
      <c r="I2087" s="29"/>
      <c r="J2087" s="26"/>
      <c r="K2087" s="26"/>
      <c r="L2087" s="143"/>
      <c r="M2087" s="143"/>
    </row>
    <row r="2088" ht="18.0" customHeight="1">
      <c r="A2088" s="145"/>
      <c r="B2088" s="146"/>
      <c r="C2088" s="180"/>
      <c r="D2088" s="181"/>
      <c r="E2088" s="183"/>
      <c r="F2088" s="24"/>
      <c r="G2088" s="24"/>
      <c r="H2088" s="24"/>
      <c r="I2088" s="29"/>
      <c r="J2088" s="26"/>
      <c r="K2088" s="26"/>
      <c r="L2088" s="143"/>
      <c r="M2088" s="143"/>
    </row>
    <row r="2089" ht="18.0" customHeight="1">
      <c r="A2089" s="145"/>
      <c r="B2089" s="146"/>
      <c r="C2089" s="180"/>
      <c r="D2089" s="181"/>
      <c r="E2089" s="183"/>
      <c r="F2089" s="24"/>
      <c r="G2089" s="24"/>
      <c r="H2089" s="24"/>
      <c r="I2089" s="29"/>
      <c r="J2089" s="26"/>
      <c r="K2089" s="26"/>
      <c r="L2089" s="143"/>
      <c r="M2089" s="143"/>
    </row>
    <row r="2090" ht="18.0" customHeight="1">
      <c r="A2090" s="145"/>
      <c r="B2090" s="146"/>
      <c r="C2090" s="180"/>
      <c r="D2090" s="181"/>
      <c r="E2090" s="183"/>
      <c r="F2090" s="24"/>
      <c r="G2090" s="24"/>
      <c r="H2090" s="24"/>
      <c r="I2090" s="29"/>
      <c r="J2090" s="26"/>
      <c r="K2090" s="26"/>
      <c r="L2090" s="143"/>
      <c r="M2090" s="143"/>
    </row>
    <row r="2091" ht="18.0" customHeight="1">
      <c r="A2091" s="145"/>
      <c r="B2091" s="146"/>
      <c r="C2091" s="180"/>
      <c r="D2091" s="181"/>
      <c r="E2091" s="183"/>
      <c r="F2091" s="24"/>
      <c r="G2091" s="24"/>
      <c r="H2091" s="24"/>
      <c r="I2091" s="29"/>
      <c r="J2091" s="26"/>
      <c r="K2091" s="26"/>
      <c r="L2091" s="143"/>
      <c r="M2091" s="143"/>
    </row>
    <row r="2092" ht="18.0" customHeight="1">
      <c r="A2092" s="145"/>
      <c r="B2092" s="146"/>
      <c r="C2092" s="180"/>
      <c r="D2092" s="24"/>
      <c r="E2092" s="24"/>
      <c r="F2092" s="24"/>
      <c r="G2092" s="24"/>
      <c r="H2092" s="24"/>
      <c r="I2092" s="29"/>
      <c r="J2092" s="26"/>
      <c r="K2092" s="26"/>
      <c r="L2092" s="143"/>
      <c r="M2092" s="143"/>
    </row>
    <row r="2093" ht="18.0" customHeight="1">
      <c r="A2093" s="145"/>
      <c r="B2093" s="146"/>
      <c r="C2093" s="180"/>
      <c r="D2093" s="181"/>
      <c r="E2093" s="182"/>
      <c r="F2093" s="24"/>
      <c r="G2093" s="24"/>
      <c r="H2093" s="24"/>
      <c r="I2093" s="29"/>
      <c r="J2093" s="26"/>
      <c r="K2093" s="26"/>
      <c r="L2093" s="143"/>
      <c r="M2093" s="143"/>
    </row>
    <row r="2094" ht="18.0" customHeight="1">
      <c r="A2094" s="145"/>
      <c r="B2094" s="146"/>
      <c r="C2094" s="180"/>
      <c r="D2094" s="181"/>
      <c r="E2094" s="183"/>
      <c r="F2094" s="24"/>
      <c r="G2094" s="24"/>
      <c r="H2094" s="24"/>
      <c r="I2094" s="29"/>
      <c r="J2094" s="26"/>
      <c r="K2094" s="26"/>
      <c r="L2094" s="143"/>
      <c r="M2094" s="143"/>
    </row>
    <row r="2095" ht="18.0" customHeight="1">
      <c r="A2095" s="145"/>
      <c r="B2095" s="146"/>
      <c r="C2095" s="180"/>
      <c r="D2095" s="181"/>
      <c r="E2095" s="183"/>
      <c r="F2095" s="24"/>
      <c r="G2095" s="24"/>
      <c r="H2095" s="24"/>
      <c r="I2095" s="29"/>
      <c r="J2095" s="26"/>
      <c r="K2095" s="26"/>
      <c r="L2095" s="143"/>
      <c r="M2095" s="143"/>
    </row>
    <row r="2096" ht="18.0" customHeight="1">
      <c r="A2096" s="145"/>
      <c r="B2096" s="146"/>
      <c r="C2096" s="180"/>
      <c r="D2096" s="181"/>
      <c r="E2096" s="184"/>
      <c r="F2096" s="24"/>
      <c r="G2096" s="24"/>
      <c r="H2096" s="24"/>
      <c r="I2096" s="29"/>
      <c r="J2096" s="26"/>
      <c r="K2096" s="26"/>
      <c r="L2096" s="143"/>
      <c r="M2096" s="143"/>
    </row>
    <row r="2097" ht="18.0" customHeight="1">
      <c r="A2097" s="145"/>
      <c r="B2097" s="146"/>
      <c r="C2097" s="180"/>
      <c r="D2097" s="181"/>
      <c r="E2097" s="183"/>
      <c r="F2097" s="24"/>
      <c r="G2097" s="24"/>
      <c r="H2097" s="24"/>
      <c r="I2097" s="29"/>
      <c r="J2097" s="26"/>
      <c r="K2097" s="26"/>
      <c r="L2097" s="143"/>
      <c r="M2097" s="143"/>
    </row>
    <row r="2098" ht="18.0" customHeight="1">
      <c r="A2098" s="145"/>
      <c r="B2098" s="146"/>
      <c r="C2098" s="180"/>
      <c r="D2098" s="181"/>
      <c r="E2098" s="183"/>
      <c r="F2098" s="24"/>
      <c r="G2098" s="24"/>
      <c r="H2098" s="24"/>
      <c r="I2098" s="29"/>
      <c r="J2098" s="26"/>
      <c r="K2098" s="26"/>
      <c r="L2098" s="143"/>
      <c r="M2098" s="143"/>
    </row>
    <row r="2099" ht="18.0" customHeight="1">
      <c r="A2099" s="145"/>
      <c r="B2099" s="146"/>
      <c r="C2099" s="180"/>
      <c r="D2099" s="181"/>
      <c r="E2099" s="183"/>
      <c r="F2099" s="24"/>
      <c r="G2099" s="24"/>
      <c r="H2099" s="24"/>
      <c r="I2099" s="29"/>
      <c r="J2099" s="26"/>
      <c r="K2099" s="26"/>
      <c r="L2099" s="143"/>
      <c r="M2099" s="143"/>
    </row>
    <row r="2100" ht="18.0" customHeight="1">
      <c r="A2100" s="145"/>
      <c r="B2100" s="146"/>
      <c r="C2100" s="180"/>
      <c r="D2100" s="181"/>
      <c r="E2100" s="183"/>
      <c r="F2100" s="24"/>
      <c r="G2100" s="24"/>
      <c r="H2100" s="24"/>
      <c r="I2100" s="29"/>
      <c r="J2100" s="26"/>
      <c r="K2100" s="26"/>
      <c r="L2100" s="143"/>
      <c r="M2100" s="143"/>
    </row>
    <row r="2101" ht="18.0" customHeight="1">
      <c r="A2101" s="145"/>
      <c r="B2101" s="146"/>
      <c r="C2101" s="180"/>
      <c r="D2101" s="181"/>
      <c r="E2101" s="183"/>
      <c r="F2101" s="24"/>
      <c r="G2101" s="24"/>
      <c r="H2101" s="24"/>
      <c r="I2101" s="29"/>
      <c r="J2101" s="26"/>
      <c r="K2101" s="26"/>
      <c r="L2101" s="143"/>
      <c r="M2101" s="143"/>
    </row>
    <row r="2102" ht="18.0" customHeight="1">
      <c r="A2102" s="145"/>
      <c r="B2102" s="146"/>
      <c r="C2102" s="180"/>
      <c r="D2102" s="181"/>
      <c r="E2102" s="183"/>
      <c r="F2102" s="24"/>
      <c r="G2102" s="24"/>
      <c r="H2102" s="24"/>
      <c r="I2102" s="29"/>
      <c r="J2102" s="26"/>
      <c r="K2102" s="26"/>
      <c r="L2102" s="143"/>
      <c r="M2102" s="143"/>
    </row>
    <row r="2103" ht="18.0" customHeight="1">
      <c r="A2103" s="145"/>
      <c r="B2103" s="146"/>
      <c r="C2103" s="180"/>
      <c r="D2103" s="181"/>
      <c r="E2103" s="183"/>
      <c r="F2103" s="24"/>
      <c r="G2103" s="24"/>
      <c r="H2103" s="24"/>
      <c r="I2103" s="29"/>
      <c r="J2103" s="26"/>
      <c r="K2103" s="26"/>
      <c r="L2103" s="143"/>
      <c r="M2103" s="143"/>
    </row>
    <row r="2104" ht="18.0" customHeight="1">
      <c r="A2104" s="145"/>
      <c r="B2104" s="146"/>
      <c r="C2104" s="180"/>
      <c r="D2104" s="181"/>
      <c r="E2104" s="183"/>
      <c r="F2104" s="24"/>
      <c r="G2104" s="24"/>
      <c r="H2104" s="24"/>
      <c r="I2104" s="29"/>
      <c r="J2104" s="26"/>
      <c r="K2104" s="26"/>
      <c r="L2104" s="143"/>
      <c r="M2104" s="143"/>
    </row>
    <row r="2105" ht="18.0" customHeight="1">
      <c r="A2105" s="145"/>
      <c r="B2105" s="146"/>
      <c r="C2105" s="180"/>
      <c r="D2105" s="181"/>
      <c r="E2105" s="183"/>
      <c r="F2105" s="24"/>
      <c r="G2105" s="24"/>
      <c r="H2105" s="24"/>
      <c r="I2105" s="29"/>
      <c r="J2105" s="26"/>
      <c r="K2105" s="26"/>
      <c r="L2105" s="143"/>
      <c r="M2105" s="143"/>
    </row>
    <row r="2106" ht="18.0" customHeight="1">
      <c r="A2106" s="145"/>
      <c r="B2106" s="146"/>
      <c r="C2106" s="180"/>
      <c r="D2106" s="181"/>
      <c r="E2106" s="183"/>
      <c r="F2106" s="24"/>
      <c r="G2106" s="24"/>
      <c r="H2106" s="24"/>
      <c r="I2106" s="29"/>
      <c r="J2106" s="26"/>
      <c r="K2106" s="26"/>
      <c r="L2106" s="143"/>
      <c r="M2106" s="143"/>
    </row>
    <row r="2107" ht="18.0" customHeight="1">
      <c r="A2107" s="145"/>
      <c r="B2107" s="146"/>
      <c r="C2107" s="180"/>
      <c r="D2107" s="181"/>
      <c r="E2107" s="183"/>
      <c r="F2107" s="24"/>
      <c r="G2107" s="24"/>
      <c r="H2107" s="24"/>
      <c r="I2107" s="29"/>
      <c r="J2107" s="26"/>
      <c r="K2107" s="26"/>
      <c r="L2107" s="143"/>
      <c r="M2107" s="143"/>
    </row>
    <row r="2108" ht="18.0" customHeight="1">
      <c r="A2108" s="145"/>
      <c r="B2108" s="146"/>
      <c r="C2108" s="180"/>
      <c r="D2108" s="181"/>
      <c r="E2108" s="183"/>
      <c r="F2108" s="24"/>
      <c r="G2108" s="24"/>
      <c r="H2108" s="24"/>
      <c r="I2108" s="29"/>
      <c r="J2108" s="26"/>
      <c r="K2108" s="26"/>
      <c r="L2108" s="143"/>
      <c r="M2108" s="143"/>
    </row>
    <row r="2109" ht="18.0" customHeight="1">
      <c r="A2109" s="145"/>
      <c r="B2109" s="146"/>
      <c r="C2109" s="169"/>
      <c r="D2109" s="24"/>
      <c r="E2109" s="24"/>
      <c r="F2109" s="24"/>
      <c r="G2109" s="24"/>
      <c r="H2109" s="24"/>
      <c r="I2109" s="29"/>
      <c r="J2109" s="26"/>
      <c r="K2109" s="26"/>
      <c r="L2109" s="143"/>
      <c r="M2109" s="143"/>
    </row>
    <row r="2110" ht="18.0" customHeight="1">
      <c r="A2110" s="145"/>
      <c r="B2110" s="146"/>
      <c r="C2110" s="169"/>
      <c r="D2110" s="24"/>
      <c r="E2110" s="24"/>
      <c r="F2110" s="24"/>
      <c r="G2110" s="24"/>
      <c r="H2110" s="24"/>
      <c r="I2110" s="29"/>
      <c r="J2110" s="26"/>
      <c r="K2110" s="26"/>
      <c r="L2110" s="143"/>
      <c r="M2110" s="143"/>
    </row>
    <row r="2111" ht="18.0" customHeight="1">
      <c r="A2111" s="145"/>
      <c r="B2111" s="146"/>
      <c r="C2111" s="169"/>
      <c r="D2111" s="24"/>
      <c r="E2111" s="24"/>
      <c r="F2111" s="24"/>
      <c r="G2111" s="24"/>
      <c r="H2111" s="24"/>
      <c r="I2111" s="29"/>
      <c r="J2111" s="26"/>
      <c r="K2111" s="26"/>
      <c r="L2111" s="143"/>
      <c r="M2111" s="143"/>
    </row>
    <row r="2112" ht="18.0" customHeight="1">
      <c r="A2112" s="145"/>
      <c r="B2112" s="146"/>
      <c r="C2112" s="169"/>
      <c r="D2112" s="24"/>
      <c r="E2112" s="24"/>
      <c r="F2112" s="24"/>
      <c r="G2112" s="24"/>
      <c r="H2112" s="24"/>
      <c r="I2112" s="29"/>
      <c r="J2112" s="26"/>
      <c r="K2112" s="26"/>
      <c r="L2112" s="143"/>
      <c r="M2112" s="143"/>
    </row>
    <row r="2113" ht="18.0" customHeight="1">
      <c r="A2113" s="145"/>
      <c r="B2113" s="146"/>
      <c r="C2113" s="169"/>
      <c r="D2113" s="24"/>
      <c r="E2113" s="24"/>
      <c r="F2113" s="24"/>
      <c r="G2113" s="24"/>
      <c r="H2113" s="24"/>
      <c r="I2113" s="29"/>
      <c r="J2113" s="26"/>
      <c r="K2113" s="26"/>
      <c r="L2113" s="143"/>
      <c r="M2113" s="143"/>
    </row>
    <row r="2114" ht="18.0" customHeight="1">
      <c r="A2114" s="145"/>
      <c r="B2114" s="146"/>
      <c r="C2114" s="169"/>
      <c r="D2114" s="24"/>
      <c r="E2114" s="24"/>
      <c r="F2114" s="24"/>
      <c r="G2114" s="24"/>
      <c r="H2114" s="24"/>
      <c r="I2114" s="29"/>
      <c r="J2114" s="26"/>
      <c r="K2114" s="26"/>
      <c r="L2114" s="143"/>
      <c r="M2114" s="143"/>
    </row>
    <row r="2115" ht="18.0" customHeight="1">
      <c r="A2115" s="145"/>
      <c r="B2115" s="146"/>
      <c r="C2115" s="169"/>
      <c r="D2115" s="24"/>
      <c r="E2115" s="24"/>
      <c r="F2115" s="24"/>
      <c r="G2115" s="24"/>
      <c r="H2115" s="24"/>
      <c r="I2115" s="29"/>
      <c r="J2115" s="26"/>
      <c r="K2115" s="26"/>
      <c r="L2115" s="143"/>
      <c r="M2115" s="143"/>
    </row>
    <row r="2116" ht="18.0" customHeight="1">
      <c r="A2116" s="145"/>
      <c r="B2116" s="146"/>
      <c r="C2116" s="169"/>
      <c r="D2116" s="24"/>
      <c r="E2116" s="24"/>
      <c r="F2116" s="24"/>
      <c r="G2116" s="24"/>
      <c r="H2116" s="24"/>
      <c r="I2116" s="29"/>
      <c r="J2116" s="26"/>
      <c r="K2116" s="26"/>
      <c r="L2116" s="143"/>
      <c r="M2116" s="143"/>
    </row>
    <row r="2117" ht="18.0" customHeight="1">
      <c r="A2117" s="145"/>
      <c r="B2117" s="146"/>
      <c r="C2117" s="169"/>
      <c r="D2117" s="24"/>
      <c r="E2117" s="24"/>
      <c r="F2117" s="24"/>
      <c r="G2117" s="24"/>
      <c r="H2117" s="24"/>
      <c r="I2117" s="29"/>
      <c r="J2117" s="26"/>
      <c r="K2117" s="26"/>
      <c r="L2117" s="143"/>
      <c r="M2117" s="143"/>
    </row>
    <row r="2118" ht="18.0" customHeight="1">
      <c r="A2118" s="145"/>
      <c r="B2118" s="146"/>
      <c r="C2118" s="169"/>
      <c r="D2118" s="24"/>
      <c r="E2118" s="24"/>
      <c r="F2118" s="24"/>
      <c r="G2118" s="24"/>
      <c r="H2118" s="24"/>
      <c r="I2118" s="29"/>
      <c r="J2118" s="26"/>
      <c r="K2118" s="26"/>
      <c r="L2118" s="143"/>
      <c r="M2118" s="143"/>
    </row>
    <row r="2119" ht="18.0" customHeight="1">
      <c r="A2119" s="145"/>
      <c r="B2119" s="146"/>
      <c r="C2119" s="169"/>
      <c r="D2119" s="24"/>
      <c r="E2119" s="24"/>
      <c r="F2119" s="24"/>
      <c r="G2119" s="24"/>
      <c r="H2119" s="24"/>
      <c r="I2119" s="29"/>
      <c r="J2119" s="26"/>
      <c r="K2119" s="26"/>
      <c r="L2119" s="143"/>
      <c r="M2119" s="143"/>
    </row>
    <row r="2120" ht="18.0" customHeight="1">
      <c r="A2120" s="145"/>
      <c r="B2120" s="146"/>
      <c r="C2120" s="169"/>
      <c r="D2120" s="24"/>
      <c r="E2120" s="24"/>
      <c r="F2120" s="24"/>
      <c r="G2120" s="24"/>
      <c r="H2120" s="24"/>
      <c r="I2120" s="29"/>
      <c r="J2120" s="26"/>
      <c r="K2120" s="26"/>
      <c r="L2120" s="143"/>
      <c r="M2120" s="143"/>
    </row>
    <row r="2121" ht="18.0" customHeight="1">
      <c r="A2121" s="145"/>
      <c r="B2121" s="146"/>
      <c r="C2121" s="169"/>
      <c r="D2121" s="24"/>
      <c r="E2121" s="24"/>
      <c r="F2121" s="24"/>
      <c r="G2121" s="24"/>
      <c r="H2121" s="24"/>
      <c r="I2121" s="29"/>
      <c r="J2121" s="26"/>
      <c r="K2121" s="26"/>
      <c r="L2121" s="143"/>
      <c r="M2121" s="143"/>
    </row>
    <row r="2122" ht="18.0" customHeight="1">
      <c r="A2122" s="145"/>
      <c r="B2122" s="146"/>
      <c r="C2122" s="169"/>
      <c r="D2122" s="24"/>
      <c r="E2122" s="24"/>
      <c r="F2122" s="24"/>
      <c r="G2122" s="24"/>
      <c r="H2122" s="24"/>
      <c r="I2122" s="29"/>
      <c r="J2122" s="26"/>
      <c r="K2122" s="26"/>
      <c r="L2122" s="143"/>
      <c r="M2122" s="143"/>
    </row>
    <row r="2123" ht="18.0" customHeight="1">
      <c r="A2123" s="145"/>
      <c r="B2123" s="146"/>
      <c r="C2123" s="169"/>
      <c r="D2123" s="24"/>
      <c r="E2123" s="24"/>
      <c r="F2123" s="24"/>
      <c r="G2123" s="24"/>
      <c r="H2123" s="24"/>
      <c r="I2123" s="29"/>
      <c r="J2123" s="26"/>
      <c r="K2123" s="26"/>
      <c r="L2123" s="143"/>
      <c r="M2123" s="143"/>
    </row>
    <row r="2124" ht="18.0" customHeight="1">
      <c r="A2124" s="145"/>
      <c r="B2124" s="146"/>
      <c r="C2124" s="169"/>
      <c r="D2124" s="24"/>
      <c r="E2124" s="24"/>
      <c r="F2124" s="24"/>
      <c r="G2124" s="24"/>
      <c r="H2124" s="24"/>
      <c r="I2124" s="29"/>
      <c r="J2124" s="26"/>
      <c r="K2124" s="26"/>
      <c r="L2124" s="143"/>
      <c r="M2124" s="143"/>
    </row>
    <row r="2125" ht="18.0" customHeight="1">
      <c r="A2125" s="145"/>
      <c r="B2125" s="146"/>
      <c r="C2125" s="169"/>
      <c r="D2125" s="24"/>
      <c r="E2125" s="24"/>
      <c r="F2125" s="24"/>
      <c r="G2125" s="24"/>
      <c r="H2125" s="24"/>
      <c r="I2125" s="29"/>
      <c r="J2125" s="26"/>
      <c r="K2125" s="26"/>
      <c r="L2125" s="143"/>
      <c r="M2125" s="143"/>
    </row>
    <row r="2126" ht="18.0" customHeight="1">
      <c r="A2126" s="145"/>
      <c r="B2126" s="146"/>
      <c r="C2126" s="169"/>
      <c r="D2126" s="24"/>
      <c r="E2126" s="24"/>
      <c r="F2126" s="24"/>
      <c r="G2126" s="24"/>
      <c r="H2126" s="24"/>
      <c r="I2126" s="29"/>
      <c r="J2126" s="26"/>
      <c r="K2126" s="26"/>
      <c r="L2126" s="143"/>
      <c r="M2126" s="143"/>
    </row>
    <row r="2127" ht="18.0" customHeight="1">
      <c r="A2127" s="145"/>
      <c r="B2127" s="146"/>
      <c r="C2127" s="169"/>
      <c r="D2127" s="24"/>
      <c r="E2127" s="24"/>
      <c r="F2127" s="24"/>
      <c r="G2127" s="24"/>
      <c r="H2127" s="24"/>
      <c r="I2127" s="29"/>
      <c r="J2127" s="26"/>
      <c r="K2127" s="26"/>
      <c r="L2127" s="143"/>
      <c r="M2127" s="143"/>
    </row>
    <row r="2128" ht="18.0" customHeight="1">
      <c r="A2128" s="145"/>
      <c r="B2128" s="146"/>
      <c r="C2128" s="169"/>
      <c r="D2128" s="24"/>
      <c r="E2128" s="24"/>
      <c r="F2128" s="24"/>
      <c r="G2128" s="24"/>
      <c r="H2128" s="24"/>
      <c r="I2128" s="29"/>
      <c r="J2128" s="26"/>
      <c r="K2128" s="26"/>
      <c r="L2128" s="143"/>
      <c r="M2128" s="143"/>
    </row>
    <row r="2129" ht="18.0" customHeight="1">
      <c r="A2129" s="145"/>
      <c r="B2129" s="146"/>
      <c r="C2129" s="169"/>
      <c r="D2129" s="24"/>
      <c r="E2129" s="24"/>
      <c r="F2129" s="24"/>
      <c r="G2129" s="24"/>
      <c r="H2129" s="24"/>
      <c r="I2129" s="29"/>
      <c r="J2129" s="26"/>
      <c r="K2129" s="26"/>
      <c r="L2129" s="143"/>
      <c r="M2129" s="143"/>
    </row>
    <row r="2130" ht="18.0" customHeight="1">
      <c r="A2130" s="145"/>
      <c r="B2130" s="146"/>
      <c r="C2130" s="169"/>
      <c r="D2130" s="24"/>
      <c r="E2130" s="24"/>
      <c r="F2130" s="24"/>
      <c r="G2130" s="24"/>
      <c r="H2130" s="24"/>
      <c r="I2130" s="29"/>
      <c r="J2130" s="26"/>
      <c r="K2130" s="26"/>
      <c r="L2130" s="143"/>
      <c r="M2130" s="143"/>
    </row>
    <row r="2131" ht="18.0" customHeight="1">
      <c r="A2131" s="145"/>
      <c r="B2131" s="146"/>
      <c r="C2131" s="169"/>
      <c r="D2131" s="24"/>
      <c r="E2131" s="24"/>
      <c r="F2131" s="24"/>
      <c r="G2131" s="24"/>
      <c r="H2131" s="24"/>
      <c r="I2131" s="29"/>
      <c r="J2131" s="26"/>
      <c r="K2131" s="26"/>
      <c r="L2131" s="143"/>
      <c r="M2131" s="143"/>
    </row>
    <row r="2132" ht="18.0" customHeight="1">
      <c r="A2132" s="145"/>
      <c r="B2132" s="146"/>
      <c r="C2132" s="169"/>
      <c r="D2132" s="24"/>
      <c r="E2132" s="24"/>
      <c r="F2132" s="24"/>
      <c r="G2132" s="24"/>
      <c r="H2132" s="24"/>
      <c r="I2132" s="29"/>
      <c r="J2132" s="26"/>
      <c r="K2132" s="26"/>
      <c r="L2132" s="143"/>
      <c r="M2132" s="143"/>
    </row>
    <row r="2133" ht="18.0" customHeight="1">
      <c r="A2133" s="145"/>
      <c r="B2133" s="146"/>
      <c r="C2133" s="169"/>
      <c r="D2133" s="24"/>
      <c r="E2133" s="24"/>
      <c r="F2133" s="24"/>
      <c r="G2133" s="24"/>
      <c r="H2133" s="24"/>
      <c r="I2133" s="29"/>
      <c r="J2133" s="26"/>
      <c r="K2133" s="26"/>
      <c r="L2133" s="143"/>
      <c r="M2133" s="143"/>
    </row>
    <row r="2134" ht="18.0" customHeight="1">
      <c r="A2134" s="145"/>
      <c r="B2134" s="146"/>
      <c r="C2134" s="169"/>
      <c r="D2134" s="24"/>
      <c r="E2134" s="24"/>
      <c r="F2134" s="24"/>
      <c r="G2134" s="24"/>
      <c r="H2134" s="24"/>
      <c r="I2134" s="29"/>
      <c r="J2134" s="26"/>
      <c r="K2134" s="26"/>
      <c r="L2134" s="143"/>
      <c r="M2134" s="143"/>
    </row>
    <row r="2135" ht="18.0" customHeight="1">
      <c r="A2135" s="145"/>
      <c r="B2135" s="146"/>
      <c r="C2135" s="169"/>
      <c r="D2135" s="24"/>
      <c r="E2135" s="24"/>
      <c r="F2135" s="24"/>
      <c r="G2135" s="24"/>
      <c r="H2135" s="24"/>
      <c r="I2135" s="29"/>
      <c r="J2135" s="26"/>
      <c r="K2135" s="26"/>
      <c r="L2135" s="143"/>
      <c r="M2135" s="143"/>
    </row>
    <row r="2136" ht="18.0" customHeight="1">
      <c r="A2136" s="145"/>
      <c r="B2136" s="146"/>
      <c r="C2136" s="169"/>
      <c r="D2136" s="24"/>
      <c r="E2136" s="24"/>
      <c r="F2136" s="24"/>
      <c r="G2136" s="24"/>
      <c r="H2136" s="24"/>
      <c r="I2136" s="29"/>
      <c r="J2136" s="26"/>
      <c r="K2136" s="26"/>
      <c r="L2136" s="143"/>
      <c r="M2136" s="143"/>
    </row>
    <row r="2137" ht="18.0" customHeight="1">
      <c r="A2137" s="145"/>
      <c r="B2137" s="146"/>
      <c r="C2137" s="169"/>
      <c r="D2137" s="24"/>
      <c r="E2137" s="24"/>
      <c r="F2137" s="24"/>
      <c r="G2137" s="24"/>
      <c r="H2137" s="24"/>
      <c r="I2137" s="29"/>
      <c r="J2137" s="26"/>
      <c r="K2137" s="26"/>
      <c r="L2137" s="143"/>
      <c r="M2137" s="143"/>
    </row>
    <row r="2138" ht="18.0" customHeight="1">
      <c r="A2138" s="145"/>
      <c r="B2138" s="146"/>
      <c r="C2138" s="169"/>
      <c r="D2138" s="24"/>
      <c r="E2138" s="24"/>
      <c r="F2138" s="24"/>
      <c r="G2138" s="24"/>
      <c r="H2138" s="24"/>
      <c r="I2138" s="29"/>
      <c r="J2138" s="26"/>
      <c r="K2138" s="26"/>
      <c r="L2138" s="143"/>
      <c r="M2138" s="143"/>
    </row>
    <row r="2139" ht="18.0" customHeight="1">
      <c r="A2139" s="145"/>
      <c r="B2139" s="146"/>
      <c r="C2139" s="169"/>
      <c r="D2139" s="24"/>
      <c r="E2139" s="24"/>
      <c r="F2139" s="24"/>
      <c r="G2139" s="24"/>
      <c r="H2139" s="24"/>
      <c r="I2139" s="29"/>
      <c r="J2139" s="26"/>
      <c r="K2139" s="26"/>
      <c r="L2139" s="143"/>
      <c r="M2139" s="143"/>
    </row>
    <row r="2140" ht="18.0" customHeight="1">
      <c r="A2140" s="145"/>
      <c r="B2140" s="146"/>
      <c r="C2140" s="169"/>
      <c r="D2140" s="24"/>
      <c r="E2140" s="24"/>
      <c r="F2140" s="24"/>
      <c r="G2140" s="24"/>
      <c r="H2140" s="24"/>
      <c r="I2140" s="29"/>
      <c r="J2140" s="26"/>
      <c r="K2140" s="26"/>
      <c r="L2140" s="143"/>
      <c r="M2140" s="143"/>
    </row>
    <row r="2141" ht="18.0" customHeight="1">
      <c r="A2141" s="145"/>
      <c r="B2141" s="146"/>
      <c r="C2141" s="169"/>
      <c r="D2141" s="24"/>
      <c r="E2141" s="24"/>
      <c r="F2141" s="24"/>
      <c r="G2141" s="24"/>
      <c r="H2141" s="24"/>
      <c r="I2141" s="29"/>
      <c r="J2141" s="26"/>
      <c r="K2141" s="26"/>
      <c r="L2141" s="143"/>
      <c r="M2141" s="143"/>
    </row>
    <row r="2142" ht="18.0" customHeight="1">
      <c r="A2142" s="145"/>
      <c r="B2142" s="146"/>
      <c r="C2142" s="169"/>
      <c r="D2142" s="24"/>
      <c r="E2142" s="24"/>
      <c r="F2142" s="24"/>
      <c r="G2142" s="24"/>
      <c r="H2142" s="24"/>
      <c r="I2142" s="29"/>
      <c r="J2142" s="26"/>
      <c r="K2142" s="26"/>
      <c r="L2142" s="143"/>
      <c r="M2142" s="143"/>
    </row>
    <row r="2143" ht="18.0" customHeight="1">
      <c r="A2143" s="145"/>
      <c r="B2143" s="146"/>
      <c r="C2143" s="169"/>
      <c r="D2143" s="24"/>
      <c r="E2143" s="24"/>
      <c r="F2143" s="24"/>
      <c r="G2143" s="24"/>
      <c r="H2143" s="24"/>
      <c r="I2143" s="29"/>
      <c r="J2143" s="26"/>
      <c r="K2143" s="26"/>
      <c r="L2143" s="143"/>
      <c r="M2143" s="143"/>
    </row>
    <row r="2144" ht="18.0" customHeight="1">
      <c r="A2144" s="145"/>
      <c r="B2144" s="146"/>
      <c r="C2144" s="169"/>
      <c r="D2144" s="24"/>
      <c r="E2144" s="24"/>
      <c r="F2144" s="24"/>
      <c r="G2144" s="24"/>
      <c r="H2144" s="24"/>
      <c r="I2144" s="29"/>
      <c r="J2144" s="26"/>
      <c r="K2144" s="26"/>
      <c r="L2144" s="143"/>
      <c r="M2144" s="143"/>
    </row>
    <row r="2145" ht="18.0" customHeight="1">
      <c r="A2145" s="145"/>
      <c r="B2145" s="146"/>
      <c r="C2145" s="169"/>
      <c r="D2145" s="24"/>
      <c r="E2145" s="24"/>
      <c r="F2145" s="24"/>
      <c r="G2145" s="24"/>
      <c r="H2145" s="24"/>
      <c r="I2145" s="29"/>
      <c r="J2145" s="26"/>
      <c r="K2145" s="26"/>
      <c r="L2145" s="143"/>
      <c r="M2145" s="143"/>
    </row>
    <row r="2146" ht="18.0" customHeight="1">
      <c r="A2146" s="145"/>
      <c r="B2146" s="146"/>
      <c r="C2146" s="169"/>
      <c r="D2146" s="24"/>
      <c r="E2146" s="24"/>
      <c r="F2146" s="24"/>
      <c r="G2146" s="24"/>
      <c r="H2146" s="24"/>
      <c r="I2146" s="29"/>
      <c r="J2146" s="26"/>
      <c r="K2146" s="26"/>
      <c r="L2146" s="143"/>
      <c r="M2146" s="143"/>
    </row>
    <row r="2147" ht="18.0" customHeight="1">
      <c r="A2147" s="145"/>
      <c r="B2147" s="146"/>
      <c r="C2147" s="169"/>
      <c r="D2147" s="24"/>
      <c r="E2147" s="24"/>
      <c r="F2147" s="24"/>
      <c r="G2147" s="24"/>
      <c r="H2147" s="24"/>
      <c r="I2147" s="29"/>
      <c r="J2147" s="26"/>
      <c r="K2147" s="26"/>
      <c r="L2147" s="143"/>
      <c r="M2147" s="143"/>
    </row>
    <row r="2148" ht="18.0" customHeight="1">
      <c r="A2148" s="145"/>
      <c r="B2148" s="146"/>
      <c r="C2148" s="169"/>
      <c r="D2148" s="24"/>
      <c r="E2148" s="24"/>
      <c r="F2148" s="24"/>
      <c r="G2148" s="24"/>
      <c r="H2148" s="24"/>
      <c r="I2148" s="29"/>
      <c r="J2148" s="26"/>
      <c r="K2148" s="26"/>
      <c r="L2148" s="143"/>
      <c r="M2148" s="143"/>
    </row>
    <row r="2149" ht="18.0" customHeight="1">
      <c r="A2149" s="145"/>
      <c r="B2149" s="146"/>
      <c r="C2149" s="169"/>
      <c r="D2149" s="24"/>
      <c r="E2149" s="24"/>
      <c r="F2149" s="24"/>
      <c r="G2149" s="24"/>
      <c r="H2149" s="24"/>
      <c r="I2149" s="29"/>
      <c r="J2149" s="26"/>
      <c r="K2149" s="26"/>
      <c r="L2149" s="143"/>
      <c r="M2149" s="143"/>
    </row>
    <row r="2150" ht="18.0" customHeight="1">
      <c r="A2150" s="145"/>
      <c r="B2150" s="146"/>
      <c r="C2150" s="169"/>
      <c r="D2150" s="24"/>
      <c r="E2150" s="24"/>
      <c r="F2150" s="24"/>
      <c r="G2150" s="24"/>
      <c r="H2150" s="24"/>
      <c r="I2150" s="29"/>
      <c r="J2150" s="26"/>
      <c r="K2150" s="26"/>
      <c r="L2150" s="143"/>
      <c r="M2150" s="143"/>
    </row>
    <row r="2151" ht="18.0" customHeight="1">
      <c r="A2151" s="145"/>
      <c r="B2151" s="146"/>
      <c r="C2151" s="169"/>
      <c r="D2151" s="24"/>
      <c r="E2151" s="24"/>
      <c r="F2151" s="24"/>
      <c r="G2151" s="24"/>
      <c r="H2151" s="24"/>
      <c r="I2151" s="29"/>
      <c r="J2151" s="26"/>
      <c r="K2151" s="26"/>
      <c r="L2151" s="143"/>
      <c r="M2151" s="143"/>
    </row>
    <row r="2152" ht="18.0" customHeight="1">
      <c r="A2152" s="145"/>
      <c r="B2152" s="146"/>
      <c r="C2152" s="169"/>
      <c r="D2152" s="24"/>
      <c r="E2152" s="24"/>
      <c r="F2152" s="24"/>
      <c r="G2152" s="24"/>
      <c r="H2152" s="24"/>
      <c r="I2152" s="29"/>
      <c r="J2152" s="26"/>
      <c r="K2152" s="26"/>
      <c r="L2152" s="143"/>
      <c r="M2152" s="143"/>
    </row>
    <row r="2153" ht="18.0" customHeight="1">
      <c r="A2153" s="145"/>
      <c r="B2153" s="146"/>
      <c r="C2153" s="169"/>
      <c r="D2153" s="24"/>
      <c r="E2153" s="24"/>
      <c r="F2153" s="24"/>
      <c r="G2153" s="24"/>
      <c r="H2153" s="24"/>
      <c r="I2153" s="29"/>
      <c r="J2153" s="26"/>
      <c r="K2153" s="26"/>
      <c r="L2153" s="143"/>
      <c r="M2153" s="143"/>
    </row>
    <row r="2154" ht="18.0" customHeight="1">
      <c r="A2154" s="145"/>
      <c r="B2154" s="146"/>
      <c r="C2154" s="169"/>
      <c r="D2154" s="24"/>
      <c r="E2154" s="24"/>
      <c r="F2154" s="24"/>
      <c r="G2154" s="24"/>
      <c r="H2154" s="24"/>
      <c r="I2154" s="29"/>
      <c r="J2154" s="26"/>
      <c r="K2154" s="26"/>
      <c r="L2154" s="143"/>
      <c r="M2154" s="143"/>
    </row>
    <row r="2155" ht="18.0" customHeight="1">
      <c r="A2155" s="145"/>
      <c r="B2155" s="146"/>
      <c r="C2155" s="169"/>
      <c r="D2155" s="24"/>
      <c r="E2155" s="24"/>
      <c r="F2155" s="24"/>
      <c r="G2155" s="24"/>
      <c r="H2155" s="24"/>
      <c r="I2155" s="29"/>
      <c r="J2155" s="26"/>
      <c r="K2155" s="26"/>
      <c r="L2155" s="143"/>
      <c r="M2155" s="143"/>
    </row>
    <row r="2156" ht="18.0" customHeight="1">
      <c r="A2156" s="145"/>
      <c r="B2156" s="146"/>
      <c r="C2156" s="169"/>
      <c r="D2156" s="24"/>
      <c r="E2156" s="24"/>
      <c r="F2156" s="24"/>
      <c r="G2156" s="24"/>
      <c r="H2156" s="24"/>
      <c r="I2156" s="29"/>
      <c r="J2156" s="26"/>
      <c r="K2156" s="26"/>
      <c r="L2156" s="143"/>
      <c r="M2156" s="143"/>
    </row>
    <row r="2157" ht="18.0" customHeight="1">
      <c r="A2157" s="145"/>
      <c r="B2157" s="146"/>
      <c r="C2157" s="169"/>
      <c r="D2157" s="24"/>
      <c r="E2157" s="24"/>
      <c r="F2157" s="24"/>
      <c r="G2157" s="24"/>
      <c r="H2157" s="24"/>
      <c r="I2157" s="29"/>
      <c r="J2157" s="26"/>
      <c r="K2157" s="26"/>
      <c r="L2157" s="143"/>
      <c r="M2157" s="143"/>
    </row>
    <row r="2158" ht="18.0" customHeight="1">
      <c r="A2158" s="145"/>
      <c r="B2158" s="146"/>
      <c r="C2158" s="169"/>
      <c r="D2158" s="24"/>
      <c r="E2158" s="24"/>
      <c r="F2158" s="24"/>
      <c r="G2158" s="24"/>
      <c r="H2158" s="24"/>
      <c r="I2158" s="29"/>
      <c r="J2158" s="26"/>
      <c r="K2158" s="26"/>
      <c r="L2158" s="143"/>
      <c r="M2158" s="143"/>
    </row>
    <row r="2159" ht="18.0" customHeight="1">
      <c r="A2159" s="145"/>
      <c r="B2159" s="146"/>
      <c r="C2159" s="169"/>
      <c r="D2159" s="24"/>
      <c r="E2159" s="24"/>
      <c r="F2159" s="24"/>
      <c r="G2159" s="24"/>
      <c r="H2159" s="24"/>
      <c r="I2159" s="29"/>
      <c r="J2159" s="26"/>
      <c r="K2159" s="26"/>
      <c r="L2159" s="143"/>
      <c r="M2159" s="143"/>
    </row>
    <row r="2160" ht="18.0" customHeight="1">
      <c r="A2160" s="145"/>
      <c r="B2160" s="146"/>
      <c r="C2160" s="169"/>
      <c r="D2160" s="24"/>
      <c r="E2160" s="24"/>
      <c r="F2160" s="24"/>
      <c r="G2160" s="24"/>
      <c r="H2160" s="24"/>
      <c r="I2160" s="29"/>
      <c r="J2160" s="26"/>
      <c r="K2160" s="26"/>
      <c r="L2160" s="143"/>
      <c r="M2160" s="143"/>
    </row>
    <row r="2161" ht="18.0" customHeight="1">
      <c r="A2161" s="145"/>
      <c r="B2161" s="146"/>
      <c r="C2161" s="169"/>
      <c r="D2161" s="24"/>
      <c r="E2161" s="24"/>
      <c r="F2161" s="24"/>
      <c r="G2161" s="24"/>
      <c r="H2161" s="24"/>
      <c r="I2161" s="29"/>
      <c r="J2161" s="26"/>
      <c r="K2161" s="26"/>
      <c r="L2161" s="143"/>
      <c r="M2161" s="143"/>
    </row>
    <row r="2162" ht="18.0" customHeight="1">
      <c r="A2162" s="145"/>
      <c r="B2162" s="146"/>
      <c r="C2162" s="169"/>
      <c r="D2162" s="24"/>
      <c r="E2162" s="24"/>
      <c r="F2162" s="24"/>
      <c r="G2162" s="24"/>
      <c r="H2162" s="24"/>
      <c r="I2162" s="29"/>
      <c r="J2162" s="26"/>
      <c r="K2162" s="26"/>
      <c r="L2162" s="143"/>
      <c r="M2162" s="143"/>
    </row>
    <row r="2163" ht="18.0" customHeight="1">
      <c r="A2163" s="145"/>
      <c r="B2163" s="146"/>
      <c r="C2163" s="169"/>
      <c r="D2163" s="24"/>
      <c r="E2163" s="24"/>
      <c r="F2163" s="24"/>
      <c r="G2163" s="24"/>
      <c r="H2163" s="24"/>
      <c r="I2163" s="29"/>
      <c r="J2163" s="26"/>
      <c r="K2163" s="26"/>
      <c r="L2163" s="143"/>
      <c r="M2163" s="143"/>
    </row>
    <row r="2164" ht="18.0" customHeight="1">
      <c r="A2164" s="145"/>
      <c r="B2164" s="146"/>
      <c r="C2164" s="169"/>
      <c r="D2164" s="24"/>
      <c r="E2164" s="24"/>
      <c r="F2164" s="24"/>
      <c r="G2164" s="24"/>
      <c r="H2164" s="24"/>
      <c r="I2164" s="29"/>
      <c r="J2164" s="26"/>
      <c r="K2164" s="26"/>
      <c r="L2164" s="143"/>
      <c r="M2164" s="143"/>
    </row>
    <row r="2165" ht="18.0" customHeight="1">
      <c r="A2165" s="145"/>
      <c r="B2165" s="146"/>
      <c r="C2165" s="169"/>
      <c r="D2165" s="24"/>
      <c r="E2165" s="24"/>
      <c r="F2165" s="24"/>
      <c r="G2165" s="24"/>
      <c r="H2165" s="24"/>
      <c r="I2165" s="29"/>
      <c r="J2165" s="26"/>
      <c r="K2165" s="26"/>
      <c r="L2165" s="143"/>
      <c r="M2165" s="143"/>
    </row>
    <row r="2166" ht="18.0" customHeight="1">
      <c r="A2166" s="145"/>
      <c r="B2166" s="146"/>
      <c r="C2166" s="169"/>
      <c r="D2166" s="24"/>
      <c r="E2166" s="24"/>
      <c r="F2166" s="24"/>
      <c r="G2166" s="24"/>
      <c r="H2166" s="24"/>
      <c r="I2166" s="29"/>
      <c r="J2166" s="26"/>
      <c r="K2166" s="26"/>
      <c r="L2166" s="143"/>
      <c r="M2166" s="143"/>
    </row>
    <row r="2167" ht="18.0" customHeight="1">
      <c r="A2167" s="145"/>
      <c r="B2167" s="146"/>
      <c r="C2167" s="169"/>
      <c r="D2167" s="24"/>
      <c r="E2167" s="24"/>
      <c r="F2167" s="24"/>
      <c r="G2167" s="24"/>
      <c r="H2167" s="24"/>
      <c r="I2167" s="29"/>
      <c r="J2167" s="26"/>
      <c r="K2167" s="26"/>
      <c r="L2167" s="143"/>
      <c r="M2167" s="143"/>
    </row>
    <row r="2168" ht="18.0" customHeight="1">
      <c r="A2168" s="145"/>
      <c r="B2168" s="146"/>
      <c r="C2168" s="169"/>
      <c r="D2168" s="24"/>
      <c r="E2168" s="24"/>
      <c r="F2168" s="24"/>
      <c r="G2168" s="24"/>
      <c r="H2168" s="24"/>
      <c r="I2168" s="29"/>
      <c r="J2168" s="26"/>
      <c r="K2168" s="26"/>
      <c r="L2168" s="143"/>
      <c r="M2168" s="143"/>
    </row>
    <row r="2169" ht="18.0" customHeight="1">
      <c r="A2169" s="145"/>
      <c r="B2169" s="146"/>
      <c r="C2169" s="169"/>
      <c r="D2169" s="24"/>
      <c r="E2169" s="24"/>
      <c r="F2169" s="24"/>
      <c r="G2169" s="24"/>
      <c r="H2169" s="24"/>
      <c r="I2169" s="29"/>
      <c r="J2169" s="26"/>
      <c r="K2169" s="26"/>
      <c r="L2169" s="143"/>
      <c r="M2169" s="143"/>
    </row>
    <row r="2170" ht="18.0" customHeight="1">
      <c r="A2170" s="145"/>
      <c r="B2170" s="146"/>
      <c r="C2170" s="169"/>
      <c r="D2170" s="24"/>
      <c r="E2170" s="24"/>
      <c r="F2170" s="24"/>
      <c r="G2170" s="24"/>
      <c r="H2170" s="24"/>
      <c r="I2170" s="29"/>
      <c r="J2170" s="26"/>
      <c r="K2170" s="26"/>
      <c r="L2170" s="143"/>
      <c r="M2170" s="143"/>
    </row>
    <row r="2171" ht="18.0" customHeight="1">
      <c r="A2171" s="145"/>
      <c r="B2171" s="146"/>
      <c r="C2171" s="169"/>
      <c r="D2171" s="24"/>
      <c r="E2171" s="24"/>
      <c r="F2171" s="24"/>
      <c r="G2171" s="24"/>
      <c r="H2171" s="24"/>
      <c r="I2171" s="29"/>
      <c r="J2171" s="26"/>
      <c r="K2171" s="26"/>
      <c r="L2171" s="143"/>
      <c r="M2171" s="143"/>
    </row>
    <row r="2172" ht="18.0" customHeight="1">
      <c r="A2172" s="145"/>
      <c r="B2172" s="146"/>
      <c r="C2172" s="169"/>
      <c r="D2172" s="24"/>
      <c r="E2172" s="24"/>
      <c r="F2172" s="24"/>
      <c r="G2172" s="24"/>
      <c r="H2172" s="24"/>
      <c r="I2172" s="29"/>
      <c r="J2172" s="26"/>
      <c r="K2172" s="26"/>
      <c r="L2172" s="143"/>
      <c r="M2172" s="143"/>
    </row>
    <row r="2173" ht="18.0" customHeight="1">
      <c r="A2173" s="145"/>
      <c r="B2173" s="146"/>
      <c r="C2173" s="169"/>
      <c r="D2173" s="24"/>
      <c r="E2173" s="24"/>
      <c r="F2173" s="24"/>
      <c r="G2173" s="24"/>
      <c r="H2173" s="24"/>
      <c r="I2173" s="29"/>
      <c r="J2173" s="26"/>
      <c r="K2173" s="26"/>
      <c r="L2173" s="143"/>
      <c r="M2173" s="143"/>
    </row>
    <row r="2174" ht="18.0" customHeight="1">
      <c r="A2174" s="145"/>
      <c r="B2174" s="146"/>
      <c r="C2174" s="169"/>
      <c r="D2174" s="24"/>
      <c r="E2174" s="24"/>
      <c r="F2174" s="24"/>
      <c r="G2174" s="24"/>
      <c r="H2174" s="24"/>
      <c r="I2174" s="29"/>
      <c r="J2174" s="26"/>
      <c r="K2174" s="26"/>
      <c r="L2174" s="143"/>
      <c r="M2174" s="143"/>
    </row>
    <row r="2175" ht="18.0" customHeight="1">
      <c r="A2175" s="145"/>
      <c r="B2175" s="146"/>
      <c r="C2175" s="169"/>
      <c r="D2175" s="24"/>
      <c r="E2175" s="24"/>
      <c r="F2175" s="24"/>
      <c r="G2175" s="24"/>
      <c r="H2175" s="24"/>
      <c r="I2175" s="29"/>
      <c r="J2175" s="26"/>
      <c r="K2175" s="26"/>
      <c r="L2175" s="143"/>
      <c r="M2175" s="143"/>
    </row>
    <row r="2176" ht="18.0" customHeight="1">
      <c r="A2176" s="145"/>
      <c r="B2176" s="146"/>
      <c r="C2176" s="169"/>
      <c r="D2176" s="24"/>
      <c r="E2176" s="24"/>
      <c r="F2176" s="24"/>
      <c r="G2176" s="24"/>
      <c r="H2176" s="24"/>
      <c r="I2176" s="29"/>
      <c r="J2176" s="26"/>
      <c r="K2176" s="26"/>
      <c r="L2176" s="143"/>
      <c r="M2176" s="143"/>
    </row>
    <row r="2177" ht="18.0" customHeight="1">
      <c r="A2177" s="145"/>
      <c r="B2177" s="146"/>
      <c r="C2177" s="169"/>
      <c r="D2177" s="24"/>
      <c r="E2177" s="24"/>
      <c r="F2177" s="24"/>
      <c r="G2177" s="24"/>
      <c r="H2177" s="24"/>
      <c r="I2177" s="29"/>
      <c r="J2177" s="26"/>
      <c r="K2177" s="26"/>
      <c r="L2177" s="143"/>
      <c r="M2177" s="143"/>
    </row>
    <row r="2178" ht="18.0" customHeight="1">
      <c r="A2178" s="145"/>
      <c r="B2178" s="146"/>
      <c r="C2178" s="169"/>
      <c r="D2178" s="24"/>
      <c r="E2178" s="24"/>
      <c r="F2178" s="24"/>
      <c r="G2178" s="24"/>
      <c r="H2178" s="24"/>
      <c r="I2178" s="29"/>
      <c r="J2178" s="26"/>
      <c r="K2178" s="26"/>
      <c r="L2178" s="143"/>
      <c r="M2178" s="143"/>
    </row>
    <row r="2179" ht="18.0" customHeight="1">
      <c r="A2179" s="145"/>
      <c r="B2179" s="146"/>
      <c r="C2179" s="169"/>
      <c r="D2179" s="24"/>
      <c r="E2179" s="24"/>
      <c r="F2179" s="24"/>
      <c r="G2179" s="24"/>
      <c r="H2179" s="24"/>
      <c r="I2179" s="29"/>
      <c r="J2179" s="26"/>
      <c r="K2179" s="26"/>
      <c r="L2179" s="143"/>
      <c r="M2179" s="143"/>
    </row>
    <row r="2180" ht="18.0" customHeight="1">
      <c r="A2180" s="145"/>
      <c r="B2180" s="146"/>
      <c r="C2180" s="169"/>
      <c r="D2180" s="24"/>
      <c r="E2180" s="24"/>
      <c r="F2180" s="24"/>
      <c r="G2180" s="24"/>
      <c r="H2180" s="24"/>
      <c r="I2180" s="29"/>
      <c r="J2180" s="26"/>
      <c r="K2180" s="26"/>
      <c r="L2180" s="143"/>
      <c r="M2180" s="143"/>
    </row>
    <row r="2181" ht="18.0" customHeight="1">
      <c r="A2181" s="145"/>
      <c r="B2181" s="146"/>
      <c r="C2181" s="169"/>
      <c r="D2181" s="24"/>
      <c r="E2181" s="24"/>
      <c r="F2181" s="24"/>
      <c r="G2181" s="24"/>
      <c r="H2181" s="24"/>
      <c r="I2181" s="29"/>
      <c r="J2181" s="26"/>
      <c r="K2181" s="26"/>
      <c r="L2181" s="143"/>
      <c r="M2181" s="143"/>
    </row>
    <row r="2182" ht="18.0" customHeight="1">
      <c r="A2182" s="145"/>
      <c r="B2182" s="146"/>
      <c r="C2182" s="169"/>
      <c r="D2182" s="24"/>
      <c r="E2182" s="24"/>
      <c r="F2182" s="24"/>
      <c r="G2182" s="24"/>
      <c r="H2182" s="24"/>
      <c r="I2182" s="29"/>
      <c r="J2182" s="26"/>
      <c r="K2182" s="26"/>
      <c r="L2182" s="143"/>
      <c r="M2182" s="143"/>
    </row>
    <row r="2183" ht="18.0" customHeight="1">
      <c r="A2183" s="145"/>
      <c r="B2183" s="146"/>
      <c r="C2183" s="169"/>
      <c r="D2183" s="24"/>
      <c r="E2183" s="24"/>
      <c r="F2183" s="24"/>
      <c r="G2183" s="24"/>
      <c r="H2183" s="24"/>
      <c r="I2183" s="29"/>
      <c r="J2183" s="26"/>
      <c r="K2183" s="26"/>
      <c r="L2183" s="143"/>
      <c r="M2183" s="143"/>
    </row>
    <row r="2184" ht="18.0" customHeight="1">
      <c r="A2184" s="145"/>
      <c r="B2184" s="146"/>
      <c r="C2184" s="169"/>
      <c r="D2184" s="24"/>
      <c r="E2184" s="24"/>
      <c r="F2184" s="24"/>
      <c r="G2184" s="24"/>
      <c r="H2184" s="24"/>
      <c r="I2184" s="29"/>
      <c r="J2184" s="26"/>
      <c r="K2184" s="26"/>
      <c r="L2184" s="143"/>
      <c r="M2184" s="143"/>
    </row>
    <row r="2185" ht="18.0" customHeight="1">
      <c r="A2185" s="145"/>
      <c r="B2185" s="146"/>
      <c r="C2185" s="169"/>
      <c r="D2185" s="24"/>
      <c r="E2185" s="24"/>
      <c r="F2185" s="24"/>
      <c r="G2185" s="24"/>
      <c r="H2185" s="24"/>
      <c r="I2185" s="29"/>
      <c r="J2185" s="26"/>
      <c r="K2185" s="26"/>
      <c r="L2185" s="143"/>
      <c r="M2185" s="143"/>
    </row>
    <row r="2186" ht="18.0" customHeight="1">
      <c r="A2186" s="145"/>
      <c r="B2186" s="146"/>
      <c r="C2186" s="169"/>
      <c r="D2186" s="24"/>
      <c r="E2186" s="24"/>
      <c r="F2186" s="24"/>
      <c r="G2186" s="24"/>
      <c r="H2186" s="24"/>
      <c r="I2186" s="29"/>
      <c r="J2186" s="26"/>
      <c r="K2186" s="26"/>
      <c r="L2186" s="143"/>
      <c r="M2186" s="143"/>
    </row>
    <row r="2187" ht="18.0" customHeight="1">
      <c r="A2187" s="145"/>
      <c r="B2187" s="146"/>
      <c r="C2187" s="169"/>
      <c r="D2187" s="24"/>
      <c r="E2187" s="24"/>
      <c r="F2187" s="24"/>
      <c r="G2187" s="24"/>
      <c r="H2187" s="24"/>
      <c r="I2187" s="29"/>
      <c r="J2187" s="26"/>
      <c r="K2187" s="26"/>
      <c r="L2187" s="143"/>
      <c r="M2187" s="143"/>
    </row>
    <row r="2188" ht="18.0" customHeight="1">
      <c r="A2188" s="145"/>
      <c r="B2188" s="146"/>
      <c r="C2188" s="169"/>
      <c r="D2188" s="24"/>
      <c r="E2188" s="24"/>
      <c r="F2188" s="24"/>
      <c r="G2188" s="24"/>
      <c r="H2188" s="24"/>
      <c r="I2188" s="29"/>
      <c r="J2188" s="26"/>
      <c r="K2188" s="26"/>
      <c r="L2188" s="143"/>
      <c r="M2188" s="143"/>
    </row>
    <row r="2189" ht="18.0" customHeight="1">
      <c r="A2189" s="145"/>
      <c r="B2189" s="146"/>
      <c r="C2189" s="169"/>
      <c r="D2189" s="24"/>
      <c r="E2189" s="24"/>
      <c r="F2189" s="24"/>
      <c r="G2189" s="24"/>
      <c r="H2189" s="24"/>
      <c r="I2189" s="29"/>
      <c r="J2189" s="26"/>
      <c r="K2189" s="26"/>
      <c r="L2189" s="143"/>
      <c r="M2189" s="143"/>
    </row>
    <row r="2190" ht="18.0" customHeight="1">
      <c r="A2190" s="145"/>
      <c r="B2190" s="146"/>
      <c r="C2190" s="169"/>
      <c r="D2190" s="24"/>
      <c r="E2190" s="24"/>
      <c r="F2190" s="24"/>
      <c r="G2190" s="24"/>
      <c r="H2190" s="24"/>
      <c r="I2190" s="29"/>
      <c r="J2190" s="26"/>
      <c r="K2190" s="26"/>
      <c r="L2190" s="143"/>
      <c r="M2190" s="143"/>
    </row>
    <row r="2191" ht="18.0" customHeight="1">
      <c r="A2191" s="145"/>
      <c r="B2191" s="146"/>
      <c r="C2191" s="169"/>
      <c r="D2191" s="24"/>
      <c r="E2191" s="24"/>
      <c r="F2191" s="24"/>
      <c r="G2191" s="24"/>
      <c r="H2191" s="24"/>
      <c r="I2191" s="29"/>
      <c r="J2191" s="26"/>
      <c r="K2191" s="26"/>
      <c r="L2191" s="143"/>
      <c r="M2191" s="143"/>
    </row>
    <row r="2192" ht="18.0" customHeight="1">
      <c r="A2192" s="145"/>
      <c r="B2192" s="146"/>
      <c r="C2192" s="169"/>
      <c r="D2192" s="24"/>
      <c r="E2192" s="24"/>
      <c r="F2192" s="24"/>
      <c r="G2192" s="24"/>
      <c r="H2192" s="24"/>
      <c r="I2192" s="29"/>
      <c r="J2192" s="26"/>
      <c r="K2192" s="26"/>
      <c r="L2192" s="143"/>
      <c r="M2192" s="143"/>
    </row>
    <row r="2193" ht="18.0" customHeight="1">
      <c r="A2193" s="145"/>
      <c r="B2193" s="146"/>
      <c r="C2193" s="169"/>
      <c r="D2193" s="24"/>
      <c r="E2193" s="24"/>
      <c r="F2193" s="24"/>
      <c r="G2193" s="24"/>
      <c r="H2193" s="24"/>
      <c r="I2193" s="29"/>
      <c r="J2193" s="26"/>
      <c r="K2193" s="26"/>
      <c r="L2193" s="143"/>
      <c r="M2193" s="143"/>
    </row>
    <row r="2194" ht="18.0" customHeight="1">
      <c r="A2194" s="145"/>
      <c r="B2194" s="146"/>
      <c r="C2194" s="169"/>
      <c r="D2194" s="24"/>
      <c r="E2194" s="24"/>
      <c r="F2194" s="24"/>
      <c r="G2194" s="24"/>
      <c r="H2194" s="24"/>
      <c r="I2194" s="29"/>
      <c r="J2194" s="26"/>
      <c r="K2194" s="26"/>
      <c r="L2194" s="143"/>
      <c r="M2194" s="143"/>
    </row>
    <row r="2195" ht="18.0" customHeight="1">
      <c r="A2195" s="145"/>
      <c r="B2195" s="146"/>
      <c r="C2195" s="169"/>
      <c r="D2195" s="24"/>
      <c r="E2195" s="24"/>
      <c r="F2195" s="24"/>
      <c r="G2195" s="24"/>
      <c r="H2195" s="24"/>
      <c r="I2195" s="29"/>
      <c r="J2195" s="26"/>
      <c r="K2195" s="26"/>
      <c r="L2195" s="143"/>
      <c r="M2195" s="143"/>
    </row>
    <row r="2196" ht="18.0" customHeight="1">
      <c r="A2196" s="145"/>
      <c r="B2196" s="146"/>
      <c r="C2196" s="169"/>
      <c r="D2196" s="24"/>
      <c r="E2196" s="24"/>
      <c r="F2196" s="24"/>
      <c r="G2196" s="24"/>
      <c r="H2196" s="24"/>
      <c r="I2196" s="29"/>
      <c r="J2196" s="26"/>
      <c r="K2196" s="26"/>
      <c r="L2196" s="143"/>
      <c r="M2196" s="143"/>
    </row>
    <row r="2197" ht="18.0" customHeight="1">
      <c r="A2197" s="145"/>
      <c r="B2197" s="146"/>
      <c r="C2197" s="169"/>
      <c r="D2197" s="24"/>
      <c r="E2197" s="24"/>
      <c r="F2197" s="24"/>
      <c r="G2197" s="24"/>
      <c r="H2197" s="24"/>
      <c r="I2197" s="29"/>
      <c r="J2197" s="26"/>
      <c r="K2197" s="26"/>
      <c r="L2197" s="143"/>
      <c r="M2197" s="143"/>
    </row>
    <row r="2198" ht="18.0" customHeight="1">
      <c r="A2198" s="145"/>
      <c r="B2198" s="146"/>
      <c r="C2198" s="169"/>
      <c r="D2198" s="24"/>
      <c r="E2198" s="24"/>
      <c r="F2198" s="24"/>
      <c r="G2198" s="24"/>
      <c r="H2198" s="24"/>
      <c r="I2198" s="29"/>
      <c r="J2198" s="26"/>
      <c r="K2198" s="26"/>
      <c r="L2198" s="143"/>
      <c r="M2198" s="143"/>
    </row>
    <row r="2199" ht="18.0" customHeight="1">
      <c r="A2199" s="145"/>
      <c r="B2199" s="146"/>
      <c r="C2199" s="169"/>
      <c r="D2199" s="24"/>
      <c r="E2199" s="24"/>
      <c r="F2199" s="24"/>
      <c r="G2199" s="24"/>
      <c r="H2199" s="24"/>
      <c r="I2199" s="29"/>
      <c r="J2199" s="26"/>
      <c r="K2199" s="26"/>
      <c r="L2199" s="143"/>
      <c r="M2199" s="143"/>
    </row>
    <row r="2200" ht="18.0" customHeight="1">
      <c r="A2200" s="145"/>
      <c r="B2200" s="146"/>
      <c r="C2200" s="169"/>
      <c r="D2200" s="24"/>
      <c r="E2200" s="24"/>
      <c r="F2200" s="24"/>
      <c r="G2200" s="24"/>
      <c r="H2200" s="24"/>
      <c r="I2200" s="29"/>
      <c r="J2200" s="26"/>
      <c r="K2200" s="26"/>
      <c r="L2200" s="143"/>
      <c r="M2200" s="143"/>
    </row>
    <row r="2201" ht="18.0" customHeight="1">
      <c r="A2201" s="145"/>
      <c r="B2201" s="146"/>
      <c r="C2201" s="169"/>
      <c r="D2201" s="24"/>
      <c r="E2201" s="24"/>
      <c r="F2201" s="24"/>
      <c r="G2201" s="24"/>
      <c r="H2201" s="24"/>
      <c r="I2201" s="29"/>
      <c r="J2201" s="26"/>
      <c r="K2201" s="26"/>
      <c r="L2201" s="143"/>
      <c r="M2201" s="143"/>
    </row>
    <row r="2202" ht="18.0" customHeight="1">
      <c r="A2202" s="145"/>
      <c r="B2202" s="146"/>
      <c r="C2202" s="169"/>
      <c r="D2202" s="24"/>
      <c r="E2202" s="24"/>
      <c r="F2202" s="24"/>
      <c r="G2202" s="24"/>
      <c r="H2202" s="24"/>
      <c r="I2202" s="29"/>
      <c r="J2202" s="26"/>
      <c r="K2202" s="26"/>
      <c r="L2202" s="143"/>
      <c r="M2202" s="143"/>
    </row>
    <row r="2203" ht="18.0" customHeight="1">
      <c r="A2203" s="145"/>
      <c r="B2203" s="146"/>
      <c r="C2203" s="169"/>
      <c r="D2203" s="24"/>
      <c r="E2203" s="24"/>
      <c r="F2203" s="24"/>
      <c r="G2203" s="24"/>
      <c r="H2203" s="24"/>
      <c r="I2203" s="29"/>
      <c r="J2203" s="26"/>
      <c r="K2203" s="26"/>
      <c r="L2203" s="143"/>
      <c r="M2203" s="143"/>
    </row>
    <row r="2204" ht="18.0" customHeight="1">
      <c r="A2204" s="145"/>
      <c r="B2204" s="146"/>
      <c r="C2204" s="169"/>
      <c r="D2204" s="24"/>
      <c r="E2204" s="24"/>
      <c r="F2204" s="24"/>
      <c r="G2204" s="24"/>
      <c r="H2204" s="24"/>
      <c r="I2204" s="29"/>
      <c r="J2204" s="26"/>
      <c r="K2204" s="26"/>
      <c r="L2204" s="143"/>
      <c r="M2204" s="143"/>
    </row>
    <row r="2205" ht="18.0" customHeight="1">
      <c r="A2205" s="145"/>
      <c r="B2205" s="146"/>
      <c r="C2205" s="169"/>
      <c r="D2205" s="24"/>
      <c r="E2205" s="24"/>
      <c r="F2205" s="24"/>
      <c r="G2205" s="24"/>
      <c r="H2205" s="24"/>
      <c r="I2205" s="29"/>
      <c r="J2205" s="26"/>
      <c r="K2205" s="26"/>
      <c r="L2205" s="143"/>
      <c r="M2205" s="143"/>
    </row>
    <row r="2206" ht="18.0" customHeight="1">
      <c r="A2206" s="145"/>
      <c r="B2206" s="146"/>
      <c r="C2206" s="169"/>
      <c r="D2206" s="24"/>
      <c r="E2206" s="24"/>
      <c r="F2206" s="24"/>
      <c r="G2206" s="24"/>
      <c r="H2206" s="24"/>
      <c r="I2206" s="29"/>
      <c r="J2206" s="26"/>
      <c r="K2206" s="26"/>
      <c r="L2206" s="143"/>
      <c r="M2206" s="143"/>
    </row>
    <row r="2207" ht="18.0" customHeight="1">
      <c r="A2207" s="145"/>
      <c r="B2207" s="146"/>
      <c r="C2207" s="169"/>
      <c r="D2207" s="24"/>
      <c r="E2207" s="24"/>
      <c r="F2207" s="24"/>
      <c r="G2207" s="24"/>
      <c r="H2207" s="24"/>
      <c r="I2207" s="29"/>
      <c r="J2207" s="26"/>
      <c r="K2207" s="26"/>
      <c r="L2207" s="143"/>
      <c r="M2207" s="143"/>
    </row>
    <row r="2208" ht="18.0" customHeight="1">
      <c r="A2208" s="145"/>
      <c r="B2208" s="146"/>
      <c r="C2208" s="169"/>
      <c r="D2208" s="24"/>
      <c r="E2208" s="24"/>
      <c r="F2208" s="24"/>
      <c r="G2208" s="24"/>
      <c r="H2208" s="24"/>
      <c r="I2208" s="29"/>
      <c r="J2208" s="26"/>
      <c r="K2208" s="26"/>
      <c r="L2208" s="143"/>
      <c r="M2208" s="143"/>
    </row>
    <row r="2209" ht="18.0" customHeight="1">
      <c r="A2209" s="145"/>
      <c r="B2209" s="146"/>
      <c r="C2209" s="169"/>
      <c r="D2209" s="24"/>
      <c r="E2209" s="24"/>
      <c r="F2209" s="24"/>
      <c r="G2209" s="24"/>
      <c r="H2209" s="24"/>
      <c r="I2209" s="29"/>
      <c r="J2209" s="26"/>
      <c r="K2209" s="26"/>
      <c r="L2209" s="143"/>
      <c r="M2209" s="143"/>
    </row>
    <row r="2210" ht="18.0" customHeight="1">
      <c r="A2210" s="145"/>
      <c r="B2210" s="146"/>
      <c r="C2210" s="169"/>
      <c r="D2210" s="24"/>
      <c r="E2210" s="24"/>
      <c r="F2210" s="24"/>
      <c r="G2210" s="24"/>
      <c r="H2210" s="24"/>
      <c r="I2210" s="29"/>
      <c r="J2210" s="26"/>
      <c r="K2210" s="26"/>
      <c r="L2210" s="143"/>
      <c r="M2210" s="143"/>
    </row>
    <row r="2211" ht="18.0" customHeight="1">
      <c r="A2211" s="145"/>
      <c r="B2211" s="146"/>
      <c r="C2211" s="169"/>
      <c r="D2211" s="24"/>
      <c r="E2211" s="24"/>
      <c r="F2211" s="24"/>
      <c r="G2211" s="24"/>
      <c r="H2211" s="24"/>
      <c r="I2211" s="29"/>
      <c r="J2211" s="26"/>
      <c r="K2211" s="26"/>
      <c r="L2211" s="143"/>
      <c r="M2211" s="143"/>
    </row>
    <row r="2212" ht="18.0" customHeight="1">
      <c r="A2212" s="145"/>
      <c r="B2212" s="146"/>
      <c r="C2212" s="169"/>
      <c r="D2212" s="24"/>
      <c r="E2212" s="24"/>
      <c r="F2212" s="24"/>
      <c r="G2212" s="24"/>
      <c r="H2212" s="24"/>
      <c r="I2212" s="29"/>
      <c r="J2212" s="26"/>
      <c r="K2212" s="26"/>
      <c r="L2212" s="143"/>
      <c r="M2212" s="143"/>
    </row>
    <row r="2213" ht="18.0" customHeight="1">
      <c r="A2213" s="145"/>
      <c r="B2213" s="146"/>
      <c r="C2213" s="169"/>
      <c r="D2213" s="24"/>
      <c r="E2213" s="24"/>
      <c r="F2213" s="24"/>
      <c r="G2213" s="24"/>
      <c r="H2213" s="24"/>
      <c r="I2213" s="29"/>
      <c r="J2213" s="26"/>
      <c r="K2213" s="26"/>
      <c r="L2213" s="143"/>
      <c r="M2213" s="143"/>
    </row>
    <row r="2214" ht="18.0" customHeight="1">
      <c r="A2214" s="145"/>
      <c r="B2214" s="146"/>
      <c r="C2214" s="169"/>
      <c r="D2214" s="24"/>
      <c r="E2214" s="24"/>
      <c r="F2214" s="24"/>
      <c r="G2214" s="24"/>
      <c r="H2214" s="24"/>
      <c r="I2214" s="29"/>
      <c r="J2214" s="26"/>
      <c r="K2214" s="26"/>
      <c r="L2214" s="143"/>
      <c r="M2214" s="143"/>
    </row>
    <row r="2215" ht="18.0" customHeight="1">
      <c r="A2215" s="145"/>
      <c r="B2215" s="146"/>
      <c r="C2215" s="169"/>
      <c r="D2215" s="24"/>
      <c r="E2215" s="24"/>
      <c r="F2215" s="24"/>
      <c r="G2215" s="24"/>
      <c r="H2215" s="24"/>
      <c r="I2215" s="29"/>
      <c r="J2215" s="26"/>
      <c r="K2215" s="26"/>
      <c r="L2215" s="143"/>
      <c r="M2215" s="143"/>
    </row>
    <row r="2216" ht="18.0" customHeight="1">
      <c r="A2216" s="145"/>
      <c r="B2216" s="146"/>
      <c r="C2216" s="169"/>
      <c r="D2216" s="24"/>
      <c r="E2216" s="24"/>
      <c r="F2216" s="24"/>
      <c r="G2216" s="24"/>
      <c r="H2216" s="24"/>
      <c r="I2216" s="29"/>
      <c r="J2216" s="26"/>
      <c r="K2216" s="26"/>
      <c r="L2216" s="143"/>
      <c r="M2216" s="143"/>
    </row>
    <row r="2217" ht="18.0" customHeight="1">
      <c r="A2217" s="145"/>
      <c r="B2217" s="146"/>
      <c r="C2217" s="169"/>
      <c r="D2217" s="24"/>
      <c r="E2217" s="24"/>
      <c r="F2217" s="24"/>
      <c r="G2217" s="24"/>
      <c r="H2217" s="24"/>
      <c r="I2217" s="29"/>
      <c r="J2217" s="26"/>
      <c r="K2217" s="26"/>
      <c r="L2217" s="143"/>
      <c r="M2217" s="143"/>
    </row>
    <row r="2218" ht="18.0" customHeight="1">
      <c r="A2218" s="145"/>
      <c r="B2218" s="146"/>
      <c r="C2218" s="169"/>
      <c r="D2218" s="24"/>
      <c r="E2218" s="24"/>
      <c r="F2218" s="24"/>
      <c r="G2218" s="24"/>
      <c r="H2218" s="24"/>
      <c r="I2218" s="29"/>
      <c r="J2218" s="26"/>
      <c r="K2218" s="26"/>
      <c r="L2218" s="143"/>
      <c r="M2218" s="143"/>
    </row>
    <row r="2219" ht="18.0" customHeight="1">
      <c r="A2219" s="145"/>
      <c r="B2219" s="146"/>
      <c r="C2219" s="169"/>
      <c r="D2219" s="24"/>
      <c r="E2219" s="24"/>
      <c r="F2219" s="24"/>
      <c r="G2219" s="24"/>
      <c r="H2219" s="24"/>
      <c r="I2219" s="29"/>
      <c r="J2219" s="26"/>
      <c r="K2219" s="26"/>
      <c r="L2219" s="143"/>
      <c r="M2219" s="143"/>
    </row>
    <row r="2220" ht="18.0" customHeight="1">
      <c r="A2220" s="145"/>
      <c r="B2220" s="146"/>
      <c r="C2220" s="169"/>
      <c r="D2220" s="24"/>
      <c r="E2220" s="24"/>
      <c r="F2220" s="24"/>
      <c r="G2220" s="24"/>
      <c r="H2220" s="24"/>
      <c r="I2220" s="29"/>
      <c r="J2220" s="26"/>
      <c r="K2220" s="26"/>
      <c r="L2220" s="143"/>
      <c r="M2220" s="143"/>
    </row>
    <row r="2221" ht="18.0" customHeight="1">
      <c r="A2221" s="145"/>
      <c r="B2221" s="146"/>
      <c r="C2221" s="169"/>
      <c r="D2221" s="24"/>
      <c r="E2221" s="24"/>
      <c r="F2221" s="24"/>
      <c r="G2221" s="24"/>
      <c r="H2221" s="24"/>
      <c r="I2221" s="29"/>
      <c r="J2221" s="26"/>
      <c r="K2221" s="26"/>
      <c r="L2221" s="143"/>
      <c r="M2221" s="143"/>
    </row>
    <row r="2222" ht="18.0" customHeight="1">
      <c r="A2222" s="145"/>
      <c r="B2222" s="146"/>
      <c r="C2222" s="169"/>
      <c r="D2222" s="24"/>
      <c r="E2222" s="24"/>
      <c r="F2222" s="24"/>
      <c r="G2222" s="24"/>
      <c r="H2222" s="24"/>
      <c r="I2222" s="29"/>
      <c r="J2222" s="26"/>
      <c r="K2222" s="26"/>
      <c r="L2222" s="143"/>
      <c r="M2222" s="143"/>
    </row>
    <row r="2223" ht="18.0" customHeight="1">
      <c r="A2223" s="145"/>
      <c r="B2223" s="146"/>
      <c r="C2223" s="169"/>
      <c r="D2223" s="24"/>
      <c r="E2223" s="24"/>
      <c r="F2223" s="24"/>
      <c r="G2223" s="24"/>
      <c r="H2223" s="24"/>
      <c r="I2223" s="29"/>
      <c r="J2223" s="26"/>
      <c r="K2223" s="26"/>
      <c r="L2223" s="143"/>
      <c r="M2223" s="143"/>
    </row>
    <row r="2224" ht="18.0" customHeight="1">
      <c r="A2224" s="145"/>
      <c r="B2224" s="146"/>
      <c r="C2224" s="169"/>
      <c r="D2224" s="24"/>
      <c r="E2224" s="24"/>
      <c r="F2224" s="24"/>
      <c r="G2224" s="24"/>
      <c r="H2224" s="24"/>
      <c r="I2224" s="29"/>
      <c r="J2224" s="26"/>
      <c r="K2224" s="26"/>
      <c r="L2224" s="143"/>
      <c r="M2224" s="143"/>
    </row>
    <row r="2225" ht="18.0" customHeight="1">
      <c r="A2225" s="145"/>
      <c r="B2225" s="146"/>
      <c r="C2225" s="169"/>
      <c r="D2225" s="24"/>
      <c r="E2225" s="24"/>
      <c r="F2225" s="24"/>
      <c r="G2225" s="24"/>
      <c r="H2225" s="24"/>
      <c r="I2225" s="29"/>
      <c r="J2225" s="26"/>
      <c r="K2225" s="26"/>
      <c r="L2225" s="143"/>
      <c r="M2225" s="143"/>
    </row>
    <row r="2226" ht="18.0" customHeight="1">
      <c r="A2226" s="145"/>
      <c r="B2226" s="146"/>
      <c r="C2226" s="169"/>
      <c r="D2226" s="24"/>
      <c r="E2226" s="24"/>
      <c r="F2226" s="24"/>
      <c r="G2226" s="24"/>
      <c r="H2226" s="24"/>
      <c r="I2226" s="29"/>
      <c r="J2226" s="26"/>
      <c r="K2226" s="26"/>
      <c r="L2226" s="143"/>
      <c r="M2226" s="143"/>
    </row>
    <row r="2227" ht="18.0" customHeight="1">
      <c r="A2227" s="145"/>
      <c r="B2227" s="146"/>
      <c r="C2227" s="169"/>
      <c r="D2227" s="24"/>
      <c r="E2227" s="24"/>
      <c r="F2227" s="24"/>
      <c r="G2227" s="24"/>
      <c r="H2227" s="24"/>
      <c r="I2227" s="29"/>
      <c r="J2227" s="26"/>
      <c r="K2227" s="26"/>
      <c r="L2227" s="143"/>
      <c r="M2227" s="143"/>
    </row>
    <row r="2228" ht="18.0" customHeight="1">
      <c r="A2228" s="145"/>
      <c r="B2228" s="146"/>
      <c r="C2228" s="169"/>
      <c r="D2228" s="24"/>
      <c r="E2228" s="24"/>
      <c r="F2228" s="24"/>
      <c r="G2228" s="24"/>
      <c r="H2228" s="24"/>
      <c r="I2228" s="29"/>
      <c r="J2228" s="26"/>
      <c r="K2228" s="26"/>
      <c r="L2228" s="143"/>
      <c r="M2228" s="143"/>
    </row>
    <row r="2229" ht="18.0" customHeight="1">
      <c r="A2229" s="145"/>
      <c r="B2229" s="146"/>
      <c r="C2229" s="169"/>
      <c r="D2229" s="24"/>
      <c r="E2229" s="24"/>
      <c r="F2229" s="24"/>
      <c r="G2229" s="24"/>
      <c r="H2229" s="24"/>
      <c r="I2229" s="29"/>
      <c r="J2229" s="26"/>
      <c r="K2229" s="26"/>
      <c r="L2229" s="143"/>
      <c r="M2229" s="143"/>
    </row>
    <row r="2230" ht="18.0" customHeight="1">
      <c r="A2230" s="145"/>
      <c r="B2230" s="146"/>
      <c r="C2230" s="169"/>
      <c r="D2230" s="24"/>
      <c r="E2230" s="24"/>
      <c r="F2230" s="24"/>
      <c r="G2230" s="24"/>
      <c r="H2230" s="24"/>
      <c r="I2230" s="29"/>
      <c r="J2230" s="26"/>
      <c r="K2230" s="26"/>
      <c r="L2230" s="143"/>
      <c r="M2230" s="143"/>
    </row>
    <row r="2231" ht="18.0" customHeight="1">
      <c r="A2231" s="145"/>
      <c r="B2231" s="146"/>
      <c r="C2231" s="169"/>
      <c r="D2231" s="24"/>
      <c r="E2231" s="24"/>
      <c r="F2231" s="24"/>
      <c r="G2231" s="24"/>
      <c r="H2231" s="24"/>
      <c r="I2231" s="29"/>
      <c r="J2231" s="26"/>
      <c r="K2231" s="26"/>
      <c r="L2231" s="143"/>
      <c r="M2231" s="143"/>
    </row>
    <row r="2232" ht="18.0" customHeight="1">
      <c r="A2232" s="145"/>
      <c r="B2232" s="146"/>
      <c r="C2232" s="169"/>
      <c r="D2232" s="24"/>
      <c r="E2232" s="24"/>
      <c r="F2232" s="24"/>
      <c r="G2232" s="24"/>
      <c r="H2232" s="24"/>
      <c r="I2232" s="29"/>
      <c r="J2232" s="26"/>
      <c r="K2232" s="26"/>
      <c r="L2232" s="143"/>
      <c r="M2232" s="143"/>
    </row>
    <row r="2233" ht="18.0" customHeight="1">
      <c r="A2233" s="145"/>
      <c r="B2233" s="146"/>
      <c r="C2233" s="169"/>
      <c r="D2233" s="24"/>
      <c r="E2233" s="24"/>
      <c r="F2233" s="24"/>
      <c r="G2233" s="24"/>
      <c r="H2233" s="24"/>
      <c r="I2233" s="29"/>
      <c r="J2233" s="26"/>
      <c r="K2233" s="26"/>
      <c r="L2233" s="143"/>
      <c r="M2233" s="143"/>
    </row>
    <row r="2234" ht="18.0" customHeight="1">
      <c r="A2234" s="145"/>
      <c r="B2234" s="146"/>
      <c r="C2234" s="169"/>
      <c r="D2234" s="24"/>
      <c r="E2234" s="24"/>
      <c r="F2234" s="24"/>
      <c r="G2234" s="24"/>
      <c r="H2234" s="24"/>
      <c r="I2234" s="29"/>
      <c r="J2234" s="26"/>
      <c r="K2234" s="26"/>
      <c r="L2234" s="143"/>
      <c r="M2234" s="143"/>
    </row>
    <row r="2235" ht="18.0" customHeight="1">
      <c r="A2235" s="145"/>
      <c r="B2235" s="146"/>
      <c r="C2235" s="169"/>
      <c r="D2235" s="24"/>
      <c r="E2235" s="24"/>
      <c r="F2235" s="24"/>
      <c r="G2235" s="24"/>
      <c r="H2235" s="24"/>
      <c r="I2235" s="29"/>
      <c r="J2235" s="26"/>
      <c r="K2235" s="26"/>
      <c r="L2235" s="143"/>
      <c r="M2235" s="143"/>
    </row>
    <row r="2236" ht="18.0" customHeight="1">
      <c r="A2236" s="145"/>
      <c r="B2236" s="146"/>
      <c r="C2236" s="169"/>
      <c r="D2236" s="24"/>
      <c r="E2236" s="24"/>
      <c r="F2236" s="24"/>
      <c r="G2236" s="24"/>
      <c r="H2236" s="24"/>
      <c r="I2236" s="29"/>
      <c r="J2236" s="26"/>
      <c r="K2236" s="26"/>
      <c r="L2236" s="143"/>
      <c r="M2236" s="143"/>
    </row>
    <row r="2237" ht="18.0" customHeight="1">
      <c r="A2237" s="145"/>
      <c r="B2237" s="146"/>
      <c r="C2237" s="169"/>
      <c r="D2237" s="24"/>
      <c r="E2237" s="24"/>
      <c r="F2237" s="24"/>
      <c r="G2237" s="24"/>
      <c r="H2237" s="24"/>
      <c r="I2237" s="29"/>
      <c r="J2237" s="26"/>
      <c r="K2237" s="26"/>
      <c r="L2237" s="143"/>
      <c r="M2237" s="143"/>
    </row>
    <row r="2238" ht="18.0" customHeight="1">
      <c r="A2238" s="145"/>
      <c r="B2238" s="146"/>
      <c r="C2238" s="169"/>
      <c r="D2238" s="24"/>
      <c r="E2238" s="24"/>
      <c r="F2238" s="24"/>
      <c r="G2238" s="24"/>
      <c r="H2238" s="24"/>
      <c r="I2238" s="29"/>
      <c r="J2238" s="26"/>
      <c r="K2238" s="26"/>
      <c r="L2238" s="143"/>
      <c r="M2238" s="143"/>
    </row>
    <row r="2239" ht="18.0" customHeight="1">
      <c r="A2239" s="145"/>
      <c r="B2239" s="146"/>
      <c r="C2239" s="169"/>
      <c r="D2239" s="24"/>
      <c r="E2239" s="24"/>
      <c r="F2239" s="24"/>
      <c r="G2239" s="24"/>
      <c r="H2239" s="127"/>
      <c r="I2239" s="185"/>
      <c r="J2239" s="26"/>
      <c r="K2239" s="26"/>
      <c r="L2239" s="143"/>
      <c r="M2239" s="143"/>
    </row>
    <row r="2240" ht="18.0" customHeight="1">
      <c r="A2240" s="145"/>
      <c r="B2240" s="146"/>
      <c r="C2240" s="169"/>
      <c r="D2240" s="24"/>
      <c r="E2240" s="24"/>
      <c r="F2240" s="24"/>
      <c r="G2240" s="24"/>
      <c r="H2240" s="24"/>
      <c r="I2240" s="186"/>
      <c r="J2240" s="26"/>
      <c r="K2240" s="26"/>
      <c r="L2240" s="143"/>
      <c r="M2240" s="143"/>
    </row>
    <row r="2241" ht="18.0" customHeight="1">
      <c r="A2241" s="145"/>
      <c r="B2241" s="146"/>
      <c r="C2241" s="169"/>
      <c r="D2241" s="24"/>
      <c r="E2241" s="24"/>
      <c r="F2241" s="24"/>
      <c r="G2241" s="24"/>
      <c r="H2241" s="24"/>
      <c r="I2241" s="186"/>
      <c r="J2241" s="26"/>
      <c r="K2241" s="26"/>
      <c r="L2241" s="143"/>
      <c r="M2241" s="143"/>
    </row>
    <row r="2242" ht="18.0" customHeight="1">
      <c r="A2242" s="145"/>
      <c r="B2242" s="146"/>
      <c r="C2242" s="169"/>
      <c r="D2242" s="24"/>
      <c r="E2242" s="24"/>
      <c r="F2242" s="24"/>
      <c r="G2242" s="24"/>
      <c r="H2242" s="24"/>
      <c r="I2242" s="186"/>
      <c r="J2242" s="26"/>
      <c r="K2242" s="26"/>
      <c r="L2242" s="143"/>
      <c r="M2242" s="143"/>
    </row>
    <row r="2243" ht="18.0" customHeight="1">
      <c r="A2243" s="145"/>
      <c r="B2243" s="146"/>
      <c r="C2243" s="169"/>
      <c r="D2243" s="24"/>
      <c r="E2243" s="24"/>
      <c r="F2243" s="24"/>
      <c r="G2243" s="24"/>
      <c r="H2243" s="24"/>
      <c r="I2243" s="186"/>
      <c r="J2243" s="26"/>
      <c r="K2243" s="26"/>
      <c r="L2243" s="143"/>
      <c r="M2243" s="143"/>
    </row>
    <row r="2244" ht="18.0" customHeight="1">
      <c r="A2244" s="145"/>
      <c r="B2244" s="146"/>
      <c r="C2244" s="169"/>
      <c r="D2244" s="24"/>
      <c r="E2244" s="24"/>
      <c r="F2244" s="24"/>
      <c r="G2244" s="24"/>
      <c r="H2244" s="24"/>
      <c r="I2244" s="186"/>
      <c r="J2244" s="26"/>
      <c r="K2244" s="26"/>
      <c r="L2244" s="143"/>
      <c r="M2244" s="143"/>
    </row>
    <row r="2245" ht="18.0" customHeight="1">
      <c r="A2245" s="145"/>
      <c r="B2245" s="146"/>
      <c r="C2245" s="169"/>
      <c r="D2245" s="24"/>
      <c r="E2245" s="24"/>
      <c r="F2245" s="24"/>
      <c r="G2245" s="24"/>
      <c r="H2245" s="24"/>
      <c r="I2245" s="186"/>
      <c r="J2245" s="26"/>
      <c r="K2245" s="26"/>
      <c r="L2245" s="143"/>
      <c r="M2245" s="143"/>
    </row>
    <row r="2246" ht="18.0" customHeight="1">
      <c r="A2246" s="145"/>
      <c r="B2246" s="146"/>
      <c r="C2246" s="169"/>
      <c r="D2246" s="24"/>
      <c r="E2246" s="24"/>
      <c r="F2246" s="24"/>
      <c r="G2246" s="24"/>
      <c r="H2246" s="24"/>
      <c r="I2246" s="186"/>
      <c r="J2246" s="26"/>
      <c r="K2246" s="26"/>
      <c r="L2246" s="143"/>
      <c r="M2246" s="143"/>
    </row>
    <row r="2247" ht="18.0" customHeight="1">
      <c r="A2247" s="145"/>
      <c r="B2247" s="146"/>
      <c r="C2247" s="169"/>
      <c r="D2247" s="24"/>
      <c r="E2247" s="24"/>
      <c r="F2247" s="24"/>
      <c r="G2247" s="24"/>
      <c r="H2247" s="24"/>
      <c r="I2247" s="186"/>
      <c r="J2247" s="26"/>
      <c r="K2247" s="26"/>
      <c r="L2247" s="143"/>
      <c r="M2247" s="143"/>
    </row>
    <row r="2248" ht="18.0" customHeight="1">
      <c r="A2248" s="145"/>
      <c r="B2248" s="146"/>
      <c r="C2248" s="169"/>
      <c r="D2248" s="24"/>
      <c r="E2248" s="24"/>
      <c r="F2248" s="24"/>
      <c r="G2248" s="24"/>
      <c r="H2248" s="24"/>
      <c r="I2248" s="186"/>
      <c r="J2248" s="26"/>
      <c r="K2248" s="26"/>
      <c r="L2248" s="143"/>
      <c r="M2248" s="143"/>
    </row>
    <row r="2249" ht="18.0" customHeight="1">
      <c r="A2249" s="145"/>
      <c r="B2249" s="146"/>
      <c r="C2249" s="169"/>
      <c r="D2249" s="24"/>
      <c r="E2249" s="24"/>
      <c r="F2249" s="24"/>
      <c r="G2249" s="24"/>
      <c r="H2249" s="24"/>
      <c r="I2249" s="186"/>
      <c r="J2249" s="26"/>
      <c r="K2249" s="26"/>
      <c r="L2249" s="143"/>
      <c r="M2249" s="143"/>
    </row>
    <row r="2250" ht="18.0" customHeight="1">
      <c r="A2250" s="145"/>
      <c r="B2250" s="146"/>
      <c r="C2250" s="169"/>
      <c r="D2250" s="24"/>
      <c r="E2250" s="24"/>
      <c r="F2250" s="24"/>
      <c r="G2250" s="24"/>
      <c r="H2250" s="24"/>
      <c r="I2250" s="186"/>
      <c r="J2250" s="26"/>
      <c r="K2250" s="26"/>
      <c r="L2250" s="143"/>
      <c r="M2250" s="143"/>
    </row>
    <row r="2251" ht="18.0" customHeight="1">
      <c r="A2251" s="145"/>
      <c r="B2251" s="146"/>
      <c r="C2251" s="169"/>
      <c r="D2251" s="24"/>
      <c r="E2251" s="24"/>
      <c r="F2251" s="24"/>
      <c r="G2251" s="24"/>
      <c r="H2251" s="171"/>
      <c r="I2251" s="187"/>
      <c r="J2251" s="26"/>
      <c r="K2251" s="26"/>
      <c r="L2251" s="143"/>
      <c r="M2251" s="143"/>
    </row>
    <row r="2252" ht="18.0" customHeight="1">
      <c r="A2252" s="145"/>
      <c r="B2252" s="146"/>
      <c r="C2252" s="169"/>
      <c r="D2252" s="24"/>
      <c r="E2252" s="24"/>
      <c r="F2252" s="24"/>
      <c r="G2252" s="24"/>
      <c r="H2252" s="24"/>
      <c r="I2252" s="186"/>
      <c r="J2252" s="26"/>
      <c r="K2252" s="26"/>
      <c r="L2252" s="143"/>
      <c r="M2252" s="143"/>
    </row>
    <row r="2253" ht="18.0" customHeight="1">
      <c r="A2253" s="145"/>
      <c r="B2253" s="146"/>
      <c r="C2253" s="169"/>
      <c r="D2253" s="24"/>
      <c r="E2253" s="24"/>
      <c r="F2253" s="24"/>
      <c r="G2253" s="24"/>
      <c r="H2253" s="24"/>
      <c r="I2253" s="186"/>
      <c r="J2253" s="26"/>
      <c r="K2253" s="26"/>
      <c r="L2253" s="143"/>
      <c r="M2253" s="143"/>
    </row>
    <row r="2254" ht="18.0" customHeight="1">
      <c r="A2254" s="145"/>
      <c r="B2254" s="146"/>
      <c r="C2254" s="169"/>
      <c r="D2254" s="24"/>
      <c r="E2254" s="24"/>
      <c r="F2254" s="24"/>
      <c r="G2254" s="24"/>
      <c r="H2254" s="24"/>
      <c r="I2254" s="186"/>
      <c r="J2254" s="26"/>
      <c r="K2254" s="26"/>
      <c r="L2254" s="143"/>
      <c r="M2254" s="143"/>
    </row>
    <row r="2255" ht="18.0" customHeight="1">
      <c r="A2255" s="145"/>
      <c r="B2255" s="146"/>
      <c r="C2255" s="169"/>
      <c r="D2255" s="24"/>
      <c r="E2255" s="24"/>
      <c r="F2255" s="24"/>
      <c r="G2255" s="24"/>
      <c r="H2255" s="24"/>
      <c r="I2255" s="186"/>
      <c r="J2255" s="26"/>
      <c r="K2255" s="26"/>
      <c r="L2255" s="143"/>
      <c r="M2255" s="143"/>
    </row>
    <row r="2256" ht="18.0" customHeight="1">
      <c r="A2256" s="145"/>
      <c r="B2256" s="146"/>
      <c r="C2256" s="169"/>
      <c r="D2256" s="24"/>
      <c r="E2256" s="24"/>
      <c r="F2256" s="24"/>
      <c r="G2256" s="24"/>
      <c r="H2256" s="24"/>
      <c r="I2256" s="186"/>
      <c r="J2256" s="26"/>
      <c r="K2256" s="26"/>
      <c r="L2256" s="143"/>
      <c r="M2256" s="143"/>
    </row>
    <row r="2257" ht="18.0" customHeight="1">
      <c r="A2257" s="145"/>
      <c r="B2257" s="146"/>
      <c r="C2257" s="169"/>
      <c r="D2257" s="24"/>
      <c r="E2257" s="24"/>
      <c r="F2257" s="24"/>
      <c r="G2257" s="24"/>
      <c r="H2257" s="24"/>
      <c r="I2257" s="186"/>
      <c r="J2257" s="26"/>
      <c r="K2257" s="26"/>
      <c r="L2257" s="143"/>
      <c r="M2257" s="143"/>
    </row>
    <row r="2258" ht="18.0" customHeight="1">
      <c r="A2258" s="145"/>
      <c r="B2258" s="146"/>
      <c r="C2258" s="169"/>
      <c r="D2258" s="24"/>
      <c r="E2258" s="24"/>
      <c r="F2258" s="24"/>
      <c r="G2258" s="24"/>
      <c r="H2258" s="24"/>
      <c r="I2258" s="186"/>
      <c r="J2258" s="26"/>
      <c r="K2258" s="26"/>
      <c r="L2258" s="143"/>
      <c r="M2258" s="143"/>
    </row>
    <row r="2259" ht="18.0" customHeight="1">
      <c r="A2259" s="145"/>
      <c r="B2259" s="146"/>
      <c r="C2259" s="169"/>
      <c r="D2259" s="24"/>
      <c r="E2259" s="24"/>
      <c r="F2259" s="24"/>
      <c r="G2259" s="24"/>
      <c r="H2259" s="24"/>
      <c r="I2259" s="186"/>
      <c r="J2259" s="26"/>
      <c r="K2259" s="26"/>
      <c r="L2259" s="143"/>
      <c r="M2259" s="143"/>
    </row>
    <row r="2260" ht="18.0" customHeight="1">
      <c r="A2260" s="145"/>
      <c r="B2260" s="146"/>
      <c r="C2260" s="169"/>
      <c r="D2260" s="24"/>
      <c r="E2260" s="24"/>
      <c r="F2260" s="24"/>
      <c r="G2260" s="24"/>
      <c r="H2260" s="24"/>
      <c r="I2260" s="186"/>
      <c r="J2260" s="26"/>
      <c r="K2260" s="26"/>
      <c r="L2260" s="143"/>
      <c r="M2260" s="143"/>
    </row>
    <row r="2261" ht="18.0" customHeight="1">
      <c r="A2261" s="145"/>
      <c r="B2261" s="146"/>
      <c r="C2261" s="169"/>
      <c r="D2261" s="24"/>
      <c r="E2261" s="24"/>
      <c r="F2261" s="24"/>
      <c r="G2261" s="24"/>
      <c r="H2261" s="24"/>
      <c r="I2261" s="186"/>
      <c r="J2261" s="26"/>
      <c r="K2261" s="26"/>
      <c r="L2261" s="143"/>
      <c r="M2261" s="143"/>
    </row>
    <row r="2262" ht="18.0" customHeight="1">
      <c r="A2262" s="145"/>
      <c r="B2262" s="146"/>
      <c r="C2262" s="169"/>
      <c r="D2262" s="24"/>
      <c r="E2262" s="24"/>
      <c r="F2262" s="24"/>
      <c r="G2262" s="24"/>
      <c r="H2262" s="24"/>
      <c r="I2262" s="186"/>
      <c r="J2262" s="26"/>
      <c r="K2262" s="26"/>
      <c r="L2262" s="143"/>
      <c r="M2262" s="143"/>
    </row>
    <row r="2263" ht="18.0" customHeight="1">
      <c r="A2263" s="145"/>
      <c r="B2263" s="146"/>
      <c r="C2263" s="169"/>
      <c r="D2263" s="24"/>
      <c r="E2263" s="24"/>
      <c r="F2263" s="24"/>
      <c r="G2263" s="24"/>
      <c r="H2263" s="24"/>
      <c r="I2263" s="186"/>
      <c r="J2263" s="26"/>
      <c r="K2263" s="26"/>
      <c r="L2263" s="143"/>
      <c r="M2263" s="143"/>
    </row>
    <row r="2264" ht="18.0" customHeight="1">
      <c r="A2264" s="145"/>
      <c r="B2264" s="146"/>
      <c r="C2264" s="169"/>
      <c r="D2264" s="24"/>
      <c r="E2264" s="24"/>
      <c r="F2264" s="24"/>
      <c r="G2264" s="24"/>
      <c r="H2264" s="24"/>
      <c r="I2264" s="186"/>
      <c r="J2264" s="26"/>
      <c r="K2264" s="26"/>
      <c r="L2264" s="143"/>
      <c r="M2264" s="143"/>
    </row>
    <row r="2265" ht="18.0" customHeight="1">
      <c r="A2265" s="145"/>
      <c r="B2265" s="146"/>
      <c r="C2265" s="169"/>
      <c r="D2265" s="24"/>
      <c r="E2265" s="24"/>
      <c r="F2265" s="24"/>
      <c r="G2265" s="24"/>
      <c r="H2265" s="24"/>
      <c r="I2265" s="186"/>
      <c r="J2265" s="26"/>
      <c r="K2265" s="26"/>
      <c r="L2265" s="143"/>
      <c r="M2265" s="143"/>
    </row>
    <row r="2266" ht="18.0" customHeight="1">
      <c r="A2266" s="145"/>
      <c r="B2266" s="146"/>
      <c r="C2266" s="169"/>
      <c r="D2266" s="24"/>
      <c r="E2266" s="24"/>
      <c r="F2266" s="24"/>
      <c r="G2266" s="24"/>
      <c r="H2266" s="24"/>
      <c r="I2266" s="186"/>
      <c r="J2266" s="26"/>
      <c r="K2266" s="26"/>
      <c r="L2266" s="143"/>
      <c r="M2266" s="143"/>
    </row>
    <row r="2267" ht="18.0" customHeight="1">
      <c r="A2267" s="145"/>
      <c r="B2267" s="146"/>
      <c r="C2267" s="169"/>
      <c r="D2267" s="24"/>
      <c r="E2267" s="24"/>
      <c r="F2267" s="24"/>
      <c r="G2267" s="24"/>
      <c r="H2267" s="24"/>
      <c r="I2267" s="186"/>
      <c r="J2267" s="26"/>
      <c r="K2267" s="26"/>
      <c r="L2267" s="143"/>
      <c r="M2267" s="143"/>
    </row>
    <row r="2268" ht="18.0" customHeight="1">
      <c r="A2268" s="145"/>
      <c r="B2268" s="146"/>
      <c r="C2268" s="169"/>
      <c r="D2268" s="24"/>
      <c r="E2268" s="24"/>
      <c r="F2268" s="24"/>
      <c r="G2268" s="24"/>
      <c r="H2268" s="24"/>
      <c r="I2268" s="186"/>
      <c r="J2268" s="26"/>
      <c r="K2268" s="26"/>
      <c r="L2268" s="143"/>
      <c r="M2268" s="143"/>
    </row>
    <row r="2269" ht="18.0" customHeight="1">
      <c r="A2269" s="145"/>
      <c r="B2269" s="146"/>
      <c r="C2269" s="180"/>
      <c r="D2269" s="181"/>
      <c r="E2269" s="24"/>
      <c r="F2269" s="24"/>
      <c r="G2269" s="24"/>
      <c r="H2269" s="24"/>
      <c r="I2269" s="29"/>
      <c r="J2269" s="26"/>
      <c r="K2269" s="26"/>
      <c r="L2269" s="143"/>
      <c r="M2269" s="143"/>
    </row>
    <row r="2270" ht="18.0" customHeight="1">
      <c r="A2270" s="145"/>
      <c r="B2270" s="146"/>
      <c r="C2270" s="180"/>
      <c r="D2270" s="181"/>
      <c r="E2270" s="24"/>
      <c r="F2270" s="24"/>
      <c r="G2270" s="24"/>
      <c r="H2270" s="24"/>
      <c r="I2270" s="29"/>
      <c r="J2270" s="26"/>
      <c r="K2270" s="26"/>
      <c r="L2270" s="143"/>
      <c r="M2270" s="143"/>
    </row>
    <row r="2271" ht="18.0" customHeight="1">
      <c r="A2271" s="145"/>
      <c r="B2271" s="146"/>
      <c r="C2271" s="180"/>
      <c r="D2271" s="181"/>
      <c r="E2271" s="24"/>
      <c r="F2271" s="24"/>
      <c r="G2271" s="24"/>
      <c r="H2271" s="24"/>
      <c r="I2271" s="29"/>
      <c r="J2271" s="26"/>
      <c r="K2271" s="26"/>
      <c r="L2271" s="143"/>
      <c r="M2271" s="143"/>
    </row>
    <row r="2272" ht="18.0" customHeight="1">
      <c r="A2272" s="145"/>
      <c r="B2272" s="146"/>
      <c r="C2272" s="180"/>
      <c r="D2272" s="181"/>
      <c r="E2272" s="24"/>
      <c r="F2272" s="24"/>
      <c r="G2272" s="24"/>
      <c r="H2272" s="24"/>
      <c r="I2272" s="29"/>
      <c r="J2272" s="26"/>
      <c r="K2272" s="26"/>
      <c r="L2272" s="143"/>
      <c r="M2272" s="143"/>
    </row>
    <row r="2273" ht="18.0" customHeight="1">
      <c r="A2273" s="145"/>
      <c r="B2273" s="146"/>
      <c r="C2273" s="180"/>
      <c r="D2273" s="181"/>
      <c r="E2273" s="24"/>
      <c r="F2273" s="24"/>
      <c r="G2273" s="24"/>
      <c r="H2273" s="24"/>
      <c r="I2273" s="29"/>
      <c r="J2273" s="26"/>
      <c r="K2273" s="26"/>
      <c r="L2273" s="143"/>
      <c r="M2273" s="143"/>
    </row>
    <row r="2274" ht="18.0" customHeight="1">
      <c r="A2274" s="145"/>
      <c r="B2274" s="146"/>
      <c r="C2274" s="180"/>
      <c r="D2274" s="181"/>
      <c r="E2274" s="24"/>
      <c r="F2274" s="24"/>
      <c r="G2274" s="24"/>
      <c r="H2274" s="24"/>
      <c r="I2274" s="29"/>
      <c r="J2274" s="26"/>
      <c r="K2274" s="26"/>
      <c r="L2274" s="143"/>
      <c r="M2274" s="143"/>
    </row>
    <row r="2275" ht="18.0" customHeight="1">
      <c r="A2275" s="145"/>
      <c r="B2275" s="146"/>
      <c r="C2275" s="180"/>
      <c r="D2275" s="181"/>
      <c r="E2275" s="24"/>
      <c r="F2275" s="24"/>
      <c r="G2275" s="24"/>
      <c r="H2275" s="24"/>
      <c r="I2275" s="29"/>
      <c r="J2275" s="26"/>
      <c r="K2275" s="26"/>
      <c r="L2275" s="143"/>
      <c r="M2275" s="143"/>
    </row>
    <row r="2276" ht="18.0" customHeight="1">
      <c r="A2276" s="145"/>
      <c r="B2276" s="146"/>
      <c r="C2276" s="180"/>
      <c r="D2276" s="181"/>
      <c r="E2276" s="24"/>
      <c r="F2276" s="24"/>
      <c r="G2276" s="24"/>
      <c r="H2276" s="24"/>
      <c r="I2276" s="29"/>
      <c r="J2276" s="26"/>
      <c r="K2276" s="26"/>
      <c r="L2276" s="143"/>
      <c r="M2276" s="143"/>
    </row>
    <row r="2277" ht="18.0" customHeight="1">
      <c r="A2277" s="145"/>
      <c r="B2277" s="146"/>
      <c r="C2277" s="180"/>
      <c r="D2277" s="181"/>
      <c r="E2277" s="24"/>
      <c r="F2277" s="24"/>
      <c r="G2277" s="24"/>
      <c r="H2277" s="24"/>
      <c r="I2277" s="29"/>
      <c r="J2277" s="26"/>
      <c r="K2277" s="26"/>
      <c r="L2277" s="143"/>
      <c r="M2277" s="143"/>
    </row>
    <row r="2278" ht="18.0" customHeight="1">
      <c r="A2278" s="145"/>
      <c r="B2278" s="146"/>
      <c r="C2278" s="180"/>
      <c r="D2278" s="181"/>
      <c r="E2278" s="24"/>
      <c r="F2278" s="24"/>
      <c r="G2278" s="24"/>
      <c r="H2278" s="24"/>
      <c r="I2278" s="29"/>
      <c r="J2278" s="26"/>
      <c r="K2278" s="26"/>
      <c r="L2278" s="143"/>
      <c r="M2278" s="143"/>
    </row>
    <row r="2279" ht="18.0" customHeight="1">
      <c r="A2279" s="145"/>
      <c r="B2279" s="146"/>
      <c r="C2279" s="180"/>
      <c r="D2279" s="181"/>
      <c r="E2279" s="24"/>
      <c r="F2279" s="24"/>
      <c r="G2279" s="24"/>
      <c r="H2279" s="24"/>
      <c r="I2279" s="29"/>
      <c r="J2279" s="26"/>
      <c r="K2279" s="26"/>
      <c r="L2279" s="143"/>
      <c r="M2279" s="143"/>
    </row>
    <row r="2280" ht="18.0" customHeight="1">
      <c r="A2280" s="145"/>
      <c r="B2280" s="146"/>
      <c r="C2280" s="180"/>
      <c r="D2280" s="181"/>
      <c r="E2280" s="24"/>
      <c r="F2280" s="24"/>
      <c r="G2280" s="24"/>
      <c r="H2280" s="24"/>
      <c r="I2280" s="29"/>
      <c r="J2280" s="26"/>
      <c r="K2280" s="26"/>
      <c r="L2280" s="143"/>
      <c r="M2280" s="143"/>
    </row>
    <row r="2281" ht="18.0" customHeight="1">
      <c r="A2281" s="145"/>
      <c r="B2281" s="146"/>
      <c r="C2281" s="180"/>
      <c r="D2281" s="181"/>
      <c r="E2281" s="24"/>
      <c r="F2281" s="24"/>
      <c r="G2281" s="24"/>
      <c r="H2281" s="24"/>
      <c r="I2281" s="29"/>
      <c r="J2281" s="26"/>
      <c r="K2281" s="26"/>
      <c r="L2281" s="143"/>
      <c r="M2281" s="143"/>
    </row>
    <row r="2282" ht="18.0" customHeight="1">
      <c r="A2282" s="145"/>
      <c r="B2282" s="146"/>
      <c r="C2282" s="180"/>
      <c r="D2282" s="181"/>
      <c r="E2282" s="24"/>
      <c r="F2282" s="24"/>
      <c r="G2282" s="24"/>
      <c r="H2282" s="24"/>
      <c r="I2282" s="29"/>
      <c r="J2282" s="26"/>
      <c r="K2282" s="26"/>
      <c r="L2282" s="143"/>
      <c r="M2282" s="143"/>
    </row>
    <row r="2283" ht="18.0" customHeight="1">
      <c r="A2283" s="145"/>
      <c r="B2283" s="146"/>
      <c r="C2283" s="180"/>
      <c r="D2283" s="181"/>
      <c r="E2283" s="24"/>
      <c r="F2283" s="24"/>
      <c r="G2283" s="24"/>
      <c r="H2283" s="24"/>
      <c r="I2283" s="29"/>
      <c r="J2283" s="26"/>
      <c r="K2283" s="26"/>
      <c r="L2283" s="143"/>
      <c r="M2283" s="143"/>
    </row>
    <row r="2284" ht="18.0" customHeight="1">
      <c r="A2284" s="145"/>
      <c r="B2284" s="146"/>
      <c r="C2284" s="180"/>
      <c r="D2284" s="181"/>
      <c r="E2284" s="24"/>
      <c r="F2284" s="24"/>
      <c r="G2284" s="24"/>
      <c r="H2284" s="24"/>
      <c r="I2284" s="29"/>
      <c r="J2284" s="26"/>
      <c r="K2284" s="26"/>
      <c r="L2284" s="143"/>
      <c r="M2284" s="143"/>
    </row>
    <row r="2285" ht="18.0" customHeight="1">
      <c r="A2285" s="145"/>
      <c r="B2285" s="146"/>
      <c r="C2285" s="180"/>
      <c r="D2285" s="181"/>
      <c r="E2285" s="24"/>
      <c r="F2285" s="24"/>
      <c r="G2285" s="24"/>
      <c r="H2285" s="24"/>
      <c r="I2285" s="29"/>
      <c r="J2285" s="26"/>
      <c r="K2285" s="26"/>
      <c r="L2285" s="143"/>
      <c r="M2285" s="143"/>
    </row>
    <row r="2286" ht="18.0" customHeight="1">
      <c r="A2286" s="145"/>
      <c r="B2286" s="146"/>
      <c r="C2286" s="180"/>
      <c r="D2286" s="181"/>
      <c r="E2286" s="24"/>
      <c r="F2286" s="24"/>
      <c r="G2286" s="24"/>
      <c r="H2286" s="24"/>
      <c r="I2286" s="29"/>
      <c r="J2286" s="26"/>
      <c r="K2286" s="26"/>
      <c r="L2286" s="143"/>
      <c r="M2286" s="143"/>
    </row>
    <row r="2287" ht="18.0" customHeight="1">
      <c r="A2287" s="145"/>
      <c r="B2287" s="146"/>
      <c r="C2287" s="180"/>
      <c r="D2287" s="181"/>
      <c r="E2287" s="24"/>
      <c r="F2287" s="24"/>
      <c r="G2287" s="24"/>
      <c r="H2287" s="24"/>
      <c r="I2287" s="29"/>
      <c r="J2287" s="26"/>
      <c r="K2287" s="26"/>
      <c r="L2287" s="143"/>
      <c r="M2287" s="143"/>
    </row>
    <row r="2288" ht="18.0" customHeight="1">
      <c r="A2288" s="145"/>
      <c r="B2288" s="146"/>
      <c r="C2288" s="180"/>
      <c r="D2288" s="181"/>
      <c r="E2288" s="24"/>
      <c r="F2288" s="24"/>
      <c r="G2288" s="24"/>
      <c r="H2288" s="24"/>
      <c r="I2288" s="29"/>
      <c r="J2288" s="26"/>
      <c r="K2288" s="26"/>
      <c r="L2288" s="143"/>
      <c r="M2288" s="143"/>
    </row>
    <row r="2289" ht="18.0" customHeight="1">
      <c r="A2289" s="145"/>
      <c r="B2289" s="146"/>
      <c r="C2289" s="180"/>
      <c r="D2289" s="181"/>
      <c r="E2289" s="24"/>
      <c r="F2289" s="24"/>
      <c r="G2289" s="24"/>
      <c r="H2289" s="24"/>
      <c r="I2289" s="29"/>
      <c r="J2289" s="26"/>
      <c r="K2289" s="26"/>
      <c r="L2289" s="143"/>
      <c r="M2289" s="143"/>
    </row>
    <row r="2290" ht="18.0" customHeight="1">
      <c r="A2290" s="145"/>
      <c r="B2290" s="146"/>
      <c r="C2290" s="180"/>
      <c r="D2290" s="181"/>
      <c r="E2290" s="24"/>
      <c r="F2290" s="24"/>
      <c r="G2290" s="24"/>
      <c r="H2290" s="24"/>
      <c r="I2290" s="29"/>
      <c r="J2290" s="26"/>
      <c r="K2290" s="26"/>
      <c r="L2290" s="143"/>
      <c r="M2290" s="143"/>
    </row>
    <row r="2291" ht="18.0" customHeight="1">
      <c r="A2291" s="145"/>
      <c r="B2291" s="146"/>
      <c r="C2291" s="180"/>
      <c r="D2291" s="181"/>
      <c r="E2291" s="24"/>
      <c r="F2291" s="24"/>
      <c r="G2291" s="24"/>
      <c r="H2291" s="24"/>
      <c r="I2291" s="29"/>
      <c r="J2291" s="26"/>
      <c r="K2291" s="26"/>
      <c r="L2291" s="143"/>
      <c r="M2291" s="143"/>
    </row>
    <row r="2292" ht="18.0" customHeight="1">
      <c r="A2292" s="145"/>
      <c r="B2292" s="146"/>
      <c r="C2292" s="180"/>
      <c r="D2292" s="181"/>
      <c r="E2292" s="24"/>
      <c r="F2292" s="24"/>
      <c r="G2292" s="24"/>
      <c r="H2292" s="24"/>
      <c r="I2292" s="29"/>
      <c r="J2292" s="26"/>
      <c r="K2292" s="26"/>
      <c r="L2292" s="143"/>
      <c r="M2292" s="143"/>
    </row>
    <row r="2293" ht="18.0" customHeight="1">
      <c r="A2293" s="145"/>
      <c r="B2293" s="146"/>
      <c r="C2293" s="180"/>
      <c r="D2293" s="181"/>
      <c r="E2293" s="24"/>
      <c r="F2293" s="24"/>
      <c r="G2293" s="24"/>
      <c r="H2293" s="24"/>
      <c r="I2293" s="29"/>
      <c r="J2293" s="26"/>
      <c r="K2293" s="26"/>
      <c r="L2293" s="143"/>
      <c r="M2293" s="143"/>
    </row>
    <row r="2294" ht="18.0" customHeight="1">
      <c r="A2294" s="145"/>
      <c r="B2294" s="146"/>
      <c r="C2294" s="180"/>
      <c r="D2294" s="181"/>
      <c r="E2294" s="24"/>
      <c r="F2294" s="24"/>
      <c r="G2294" s="24"/>
      <c r="H2294" s="24"/>
      <c r="I2294" s="29"/>
      <c r="J2294" s="26"/>
      <c r="K2294" s="26"/>
      <c r="L2294" s="143"/>
      <c r="M2294" s="143"/>
    </row>
    <row r="2295" ht="18.0" customHeight="1">
      <c r="A2295" s="145"/>
      <c r="B2295" s="146"/>
      <c r="C2295" s="180"/>
      <c r="D2295" s="181"/>
      <c r="E2295" s="24"/>
      <c r="F2295" s="24"/>
      <c r="G2295" s="24"/>
      <c r="H2295" s="24"/>
      <c r="I2295" s="29"/>
      <c r="J2295" s="26"/>
      <c r="K2295" s="26"/>
      <c r="L2295" s="143"/>
      <c r="M2295" s="143"/>
    </row>
    <row r="2296" ht="18.0" customHeight="1">
      <c r="A2296" s="145"/>
      <c r="B2296" s="146"/>
      <c r="C2296" s="180"/>
      <c r="D2296" s="181"/>
      <c r="E2296" s="24"/>
      <c r="F2296" s="24"/>
      <c r="G2296" s="24"/>
      <c r="H2296" s="24"/>
      <c r="I2296" s="29"/>
      <c r="J2296" s="26"/>
      <c r="K2296" s="26"/>
      <c r="L2296" s="143"/>
      <c r="M2296" s="143"/>
    </row>
    <row r="2297" ht="18.0" customHeight="1">
      <c r="A2297" s="145"/>
      <c r="B2297" s="146"/>
      <c r="C2297" s="180"/>
      <c r="D2297" s="181"/>
      <c r="E2297" s="24"/>
      <c r="F2297" s="24"/>
      <c r="G2297" s="24"/>
      <c r="H2297" s="24"/>
      <c r="I2297" s="29"/>
      <c r="J2297" s="26"/>
      <c r="K2297" s="26"/>
      <c r="L2297" s="143"/>
      <c r="M2297" s="143"/>
    </row>
    <row r="2298" ht="18.0" customHeight="1">
      <c r="A2298" s="145"/>
      <c r="B2298" s="146"/>
      <c r="C2298" s="180"/>
      <c r="D2298" s="181"/>
      <c r="E2298" s="24"/>
      <c r="F2298" s="24"/>
      <c r="G2298" s="24"/>
      <c r="H2298" s="24"/>
      <c r="I2298" s="29"/>
      <c r="J2298" s="26"/>
      <c r="K2298" s="26"/>
      <c r="L2298" s="143"/>
      <c r="M2298" s="143"/>
    </row>
    <row r="2299" ht="18.0" customHeight="1">
      <c r="A2299" s="145"/>
      <c r="B2299" s="146"/>
      <c r="C2299" s="180"/>
      <c r="D2299" s="181"/>
      <c r="E2299" s="24"/>
      <c r="F2299" s="24"/>
      <c r="G2299" s="24"/>
      <c r="H2299" s="24"/>
      <c r="I2299" s="29"/>
      <c r="J2299" s="26"/>
      <c r="K2299" s="26"/>
      <c r="L2299" s="143"/>
      <c r="M2299" s="143"/>
    </row>
    <row r="2300" ht="18.0" customHeight="1">
      <c r="A2300" s="145"/>
      <c r="B2300" s="146"/>
      <c r="C2300" s="169"/>
      <c r="D2300" s="24"/>
      <c r="E2300" s="24"/>
      <c r="F2300" s="24"/>
      <c r="G2300" s="24"/>
      <c r="H2300" s="24"/>
      <c r="I2300" s="29"/>
      <c r="J2300" s="26"/>
      <c r="K2300" s="26"/>
      <c r="L2300" s="143"/>
      <c r="M2300" s="143"/>
    </row>
    <row r="2301" ht="18.0" customHeight="1">
      <c r="A2301" s="145"/>
      <c r="B2301" s="146"/>
      <c r="C2301" s="169"/>
      <c r="D2301" s="24"/>
      <c r="E2301" s="24"/>
      <c r="F2301" s="24"/>
      <c r="G2301" s="24"/>
      <c r="H2301" s="24"/>
      <c r="I2301" s="29"/>
      <c r="J2301" s="26"/>
      <c r="K2301" s="26"/>
      <c r="L2301" s="143"/>
      <c r="M2301" s="143"/>
    </row>
    <row r="2302" ht="18.0" customHeight="1">
      <c r="A2302" s="145"/>
      <c r="B2302" s="146"/>
      <c r="C2302" s="169"/>
      <c r="D2302" s="24"/>
      <c r="E2302" s="24"/>
      <c r="F2302" s="24"/>
      <c r="G2302" s="24"/>
      <c r="H2302" s="24"/>
      <c r="I2302" s="29"/>
      <c r="J2302" s="26"/>
      <c r="K2302" s="26"/>
      <c r="L2302" s="143"/>
      <c r="M2302" s="143"/>
    </row>
    <row r="2303" ht="18.0" customHeight="1">
      <c r="A2303" s="145"/>
      <c r="B2303" s="146"/>
      <c r="C2303" s="169"/>
      <c r="D2303" s="24"/>
      <c r="E2303" s="24"/>
      <c r="F2303" s="24"/>
      <c r="G2303" s="24"/>
      <c r="H2303" s="24"/>
      <c r="I2303" s="29"/>
      <c r="J2303" s="26"/>
      <c r="K2303" s="26"/>
      <c r="L2303" s="143"/>
      <c r="M2303" s="143"/>
    </row>
    <row r="2304" ht="18.0" customHeight="1">
      <c r="A2304" s="145"/>
      <c r="B2304" s="146"/>
      <c r="C2304" s="169"/>
      <c r="D2304" s="24"/>
      <c r="E2304" s="24"/>
      <c r="F2304" s="24"/>
      <c r="G2304" s="24"/>
      <c r="H2304" s="24"/>
      <c r="I2304" s="29"/>
      <c r="J2304" s="26"/>
      <c r="K2304" s="26"/>
      <c r="L2304" s="143"/>
      <c r="M2304" s="143"/>
    </row>
    <row r="2305" ht="18.0" customHeight="1">
      <c r="A2305" s="145"/>
      <c r="B2305" s="146"/>
      <c r="C2305" s="169"/>
      <c r="D2305" s="24"/>
      <c r="E2305" s="24"/>
      <c r="F2305" s="24"/>
      <c r="G2305" s="24"/>
      <c r="H2305" s="24"/>
      <c r="I2305" s="29"/>
      <c r="J2305" s="26"/>
      <c r="K2305" s="26"/>
      <c r="L2305" s="143"/>
      <c r="M2305" s="143"/>
    </row>
    <row r="2306" ht="18.0" customHeight="1">
      <c r="A2306" s="145"/>
      <c r="B2306" s="146"/>
      <c r="C2306" s="169"/>
      <c r="D2306" s="24"/>
      <c r="E2306" s="24"/>
      <c r="F2306" s="24"/>
      <c r="G2306" s="24"/>
      <c r="H2306" s="24"/>
      <c r="I2306" s="29"/>
      <c r="J2306" s="26"/>
      <c r="K2306" s="26"/>
      <c r="L2306" s="143"/>
      <c r="M2306" s="143"/>
    </row>
    <row r="2307" ht="18.0" customHeight="1">
      <c r="A2307" s="145"/>
      <c r="B2307" s="146"/>
      <c r="C2307" s="169"/>
      <c r="D2307" s="24"/>
      <c r="E2307" s="24"/>
      <c r="F2307" s="24"/>
      <c r="G2307" s="24"/>
      <c r="H2307" s="24"/>
      <c r="I2307" s="29"/>
      <c r="J2307" s="26"/>
      <c r="K2307" s="26"/>
      <c r="L2307" s="143"/>
      <c r="M2307" s="143"/>
    </row>
    <row r="2308" ht="18.0" customHeight="1">
      <c r="A2308" s="145"/>
      <c r="B2308" s="146"/>
      <c r="C2308" s="169"/>
      <c r="D2308" s="24"/>
      <c r="E2308" s="24"/>
      <c r="F2308" s="24"/>
      <c r="G2308" s="24"/>
      <c r="H2308" s="24"/>
      <c r="I2308" s="29"/>
      <c r="J2308" s="26"/>
      <c r="K2308" s="26"/>
      <c r="L2308" s="143"/>
      <c r="M2308" s="143"/>
    </row>
    <row r="2309" ht="18.0" customHeight="1">
      <c r="A2309" s="145"/>
      <c r="B2309" s="146"/>
      <c r="C2309" s="169"/>
      <c r="D2309" s="24"/>
      <c r="E2309" s="24"/>
      <c r="F2309" s="24"/>
      <c r="G2309" s="24"/>
      <c r="H2309" s="24"/>
      <c r="I2309" s="29"/>
      <c r="J2309" s="26"/>
      <c r="K2309" s="26"/>
      <c r="L2309" s="143"/>
      <c r="M2309" s="143"/>
    </row>
    <row r="2310" ht="18.0" customHeight="1">
      <c r="A2310" s="145"/>
      <c r="B2310" s="146"/>
      <c r="C2310" s="169"/>
      <c r="D2310" s="24"/>
      <c r="E2310" s="24"/>
      <c r="F2310" s="24"/>
      <c r="G2310" s="24"/>
      <c r="H2310" s="24"/>
      <c r="I2310" s="29"/>
      <c r="J2310" s="26"/>
      <c r="K2310" s="26"/>
      <c r="L2310" s="143"/>
      <c r="M2310" s="143"/>
    </row>
    <row r="2311" ht="18.0" customHeight="1">
      <c r="A2311" s="145"/>
      <c r="B2311" s="146"/>
      <c r="C2311" s="169"/>
      <c r="D2311" s="24"/>
      <c r="E2311" s="24"/>
      <c r="F2311" s="24"/>
      <c r="G2311" s="24"/>
      <c r="H2311" s="24"/>
      <c r="I2311" s="29"/>
      <c r="J2311" s="26"/>
      <c r="K2311" s="26"/>
      <c r="L2311" s="143"/>
      <c r="M2311" s="143"/>
    </row>
    <row r="2312" ht="18.0" customHeight="1">
      <c r="A2312" s="145"/>
      <c r="B2312" s="146"/>
      <c r="C2312" s="169"/>
      <c r="D2312" s="24"/>
      <c r="E2312" s="24"/>
      <c r="F2312" s="24"/>
      <c r="G2312" s="24"/>
      <c r="H2312" s="24"/>
      <c r="I2312" s="29"/>
      <c r="J2312" s="26"/>
      <c r="K2312" s="26"/>
      <c r="L2312" s="143"/>
      <c r="M2312" s="143"/>
    </row>
    <row r="2313" ht="18.0" customHeight="1">
      <c r="A2313" s="145"/>
      <c r="B2313" s="146"/>
      <c r="C2313" s="169"/>
      <c r="D2313" s="24"/>
      <c r="E2313" s="24"/>
      <c r="F2313" s="24"/>
      <c r="G2313" s="24"/>
      <c r="H2313" s="24"/>
      <c r="I2313" s="29"/>
      <c r="J2313" s="26"/>
      <c r="K2313" s="26"/>
      <c r="L2313" s="143"/>
      <c r="M2313" s="143"/>
    </row>
    <row r="2314" ht="18.0" customHeight="1">
      <c r="A2314" s="145"/>
      <c r="B2314" s="146"/>
      <c r="C2314" s="169"/>
      <c r="D2314" s="24"/>
      <c r="E2314" s="24"/>
      <c r="F2314" s="24"/>
      <c r="G2314" s="24"/>
      <c r="H2314" s="24"/>
      <c r="I2314" s="29"/>
      <c r="J2314" s="26"/>
      <c r="K2314" s="26"/>
      <c r="L2314" s="143"/>
      <c r="M2314" s="143"/>
    </row>
    <row r="2315" ht="18.0" customHeight="1">
      <c r="A2315" s="145"/>
      <c r="B2315" s="146"/>
      <c r="C2315" s="169"/>
      <c r="D2315" s="24"/>
      <c r="E2315" s="24"/>
      <c r="F2315" s="24"/>
      <c r="G2315" s="24"/>
      <c r="H2315" s="24"/>
      <c r="I2315" s="29"/>
      <c r="J2315" s="26"/>
      <c r="K2315" s="26"/>
      <c r="L2315" s="143"/>
      <c r="M2315" s="143"/>
    </row>
    <row r="2316" ht="18.0" customHeight="1">
      <c r="A2316" s="145"/>
      <c r="B2316" s="146"/>
      <c r="C2316" s="169"/>
      <c r="D2316" s="24"/>
      <c r="E2316" s="24"/>
      <c r="F2316" s="24"/>
      <c r="G2316" s="24"/>
      <c r="H2316" s="24"/>
      <c r="I2316" s="29"/>
      <c r="J2316" s="26"/>
      <c r="K2316" s="26"/>
      <c r="L2316" s="143"/>
      <c r="M2316" s="143"/>
    </row>
    <row r="2317" ht="18.0" customHeight="1">
      <c r="A2317" s="145"/>
      <c r="B2317" s="146"/>
      <c r="C2317" s="169"/>
      <c r="D2317" s="24"/>
      <c r="E2317" s="24"/>
      <c r="F2317" s="24"/>
      <c r="G2317" s="24"/>
      <c r="H2317" s="24"/>
      <c r="I2317" s="29"/>
      <c r="J2317" s="26"/>
      <c r="K2317" s="26"/>
      <c r="L2317" s="143"/>
      <c r="M2317" s="143"/>
    </row>
    <row r="2318" ht="18.0" customHeight="1">
      <c r="A2318" s="145"/>
      <c r="B2318" s="146"/>
      <c r="C2318" s="169"/>
      <c r="D2318" s="24"/>
      <c r="E2318" s="24"/>
      <c r="F2318" s="24"/>
      <c r="G2318" s="24"/>
      <c r="H2318" s="24"/>
      <c r="I2318" s="29"/>
      <c r="J2318" s="26"/>
      <c r="K2318" s="26"/>
      <c r="L2318" s="143"/>
      <c r="M2318" s="143"/>
    </row>
    <row r="2319" ht="18.0" customHeight="1">
      <c r="A2319" s="145"/>
      <c r="B2319" s="146"/>
      <c r="C2319" s="169"/>
      <c r="D2319" s="24"/>
      <c r="E2319" s="24"/>
      <c r="F2319" s="24"/>
      <c r="G2319" s="24"/>
      <c r="H2319" s="24"/>
      <c r="I2319" s="29"/>
      <c r="J2319" s="26"/>
      <c r="K2319" s="26"/>
      <c r="L2319" s="143"/>
      <c r="M2319" s="143"/>
    </row>
    <row r="2320" ht="18.0" customHeight="1">
      <c r="A2320" s="145"/>
      <c r="B2320" s="146"/>
      <c r="C2320" s="169"/>
      <c r="D2320" s="24"/>
      <c r="E2320" s="24"/>
      <c r="F2320" s="24"/>
      <c r="G2320" s="24"/>
      <c r="H2320" s="24"/>
      <c r="I2320" s="29"/>
      <c r="J2320" s="26"/>
      <c r="K2320" s="26"/>
      <c r="L2320" s="143"/>
      <c r="M2320" s="143"/>
    </row>
    <row r="2321" ht="18.0" customHeight="1">
      <c r="A2321" s="145"/>
      <c r="B2321" s="146"/>
      <c r="C2321" s="169"/>
      <c r="D2321" s="24"/>
      <c r="E2321" s="24"/>
      <c r="F2321" s="24"/>
      <c r="G2321" s="24"/>
      <c r="H2321" s="24"/>
      <c r="I2321" s="29"/>
      <c r="J2321" s="26"/>
      <c r="K2321" s="26"/>
      <c r="L2321" s="143"/>
      <c r="M2321" s="143"/>
    </row>
    <row r="2322" ht="18.0" customHeight="1">
      <c r="A2322" s="145"/>
      <c r="B2322" s="146"/>
      <c r="C2322" s="169"/>
      <c r="D2322" s="24"/>
      <c r="E2322" s="24"/>
      <c r="F2322" s="24"/>
      <c r="G2322" s="24"/>
      <c r="H2322" s="24"/>
      <c r="I2322" s="29"/>
      <c r="J2322" s="26"/>
      <c r="K2322" s="26"/>
      <c r="L2322" s="143"/>
      <c r="M2322" s="143"/>
    </row>
    <row r="2323" ht="18.0" customHeight="1">
      <c r="A2323" s="145"/>
      <c r="B2323" s="146"/>
      <c r="C2323" s="169"/>
      <c r="D2323" s="24"/>
      <c r="E2323" s="24"/>
      <c r="F2323" s="24"/>
      <c r="G2323" s="24"/>
      <c r="H2323" s="24"/>
      <c r="I2323" s="29"/>
      <c r="J2323" s="26"/>
      <c r="K2323" s="26"/>
      <c r="L2323" s="143"/>
      <c r="M2323" s="143"/>
    </row>
    <row r="2324" ht="18.0" customHeight="1">
      <c r="A2324" s="145"/>
      <c r="B2324" s="146"/>
      <c r="C2324" s="169"/>
      <c r="D2324" s="24"/>
      <c r="E2324" s="24"/>
      <c r="F2324" s="24"/>
      <c r="G2324" s="24"/>
      <c r="H2324" s="24"/>
      <c r="I2324" s="29"/>
      <c r="J2324" s="26"/>
      <c r="K2324" s="26"/>
      <c r="L2324" s="143"/>
      <c r="M2324" s="143"/>
    </row>
    <row r="2325" ht="18.0" customHeight="1">
      <c r="A2325" s="145"/>
      <c r="B2325" s="146"/>
      <c r="C2325" s="169"/>
      <c r="D2325" s="24"/>
      <c r="E2325" s="24"/>
      <c r="F2325" s="24"/>
      <c r="G2325" s="24"/>
      <c r="H2325" s="24"/>
      <c r="I2325" s="29"/>
      <c r="J2325" s="26"/>
      <c r="K2325" s="26"/>
      <c r="L2325" s="143"/>
      <c r="M2325" s="143"/>
    </row>
    <row r="2326" ht="18.0" customHeight="1">
      <c r="A2326" s="145"/>
      <c r="B2326" s="146"/>
      <c r="C2326" s="169"/>
      <c r="D2326" s="24"/>
      <c r="E2326" s="24"/>
      <c r="F2326" s="24"/>
      <c r="G2326" s="24"/>
      <c r="H2326" s="24"/>
      <c r="I2326" s="29"/>
      <c r="J2326" s="26"/>
      <c r="K2326" s="26"/>
      <c r="L2326" s="143"/>
      <c r="M2326" s="143"/>
    </row>
    <row r="2327" ht="18.0" customHeight="1">
      <c r="A2327" s="145"/>
      <c r="B2327" s="146"/>
      <c r="C2327" s="169"/>
      <c r="D2327" s="24"/>
      <c r="E2327" s="24"/>
      <c r="F2327" s="24"/>
      <c r="G2327" s="24"/>
      <c r="H2327" s="24"/>
      <c r="I2327" s="29"/>
      <c r="J2327" s="26"/>
      <c r="K2327" s="26"/>
      <c r="L2327" s="143"/>
      <c r="M2327" s="143"/>
    </row>
    <row r="2328" ht="18.0" customHeight="1">
      <c r="A2328" s="145"/>
      <c r="B2328" s="146"/>
      <c r="C2328" s="169"/>
      <c r="D2328" s="24"/>
      <c r="E2328" s="24"/>
      <c r="F2328" s="24"/>
      <c r="G2328" s="24"/>
      <c r="H2328" s="24"/>
      <c r="I2328" s="29"/>
      <c r="J2328" s="26"/>
      <c r="K2328" s="26"/>
      <c r="L2328" s="143"/>
      <c r="M2328" s="143"/>
    </row>
    <row r="2329" ht="18.0" customHeight="1">
      <c r="A2329" s="145"/>
      <c r="B2329" s="146"/>
      <c r="C2329" s="169"/>
      <c r="D2329" s="24"/>
      <c r="E2329" s="24"/>
      <c r="F2329" s="24"/>
      <c r="G2329" s="24"/>
      <c r="H2329" s="24"/>
      <c r="I2329" s="29"/>
      <c r="J2329" s="26"/>
      <c r="K2329" s="26"/>
      <c r="L2329" s="143"/>
      <c r="M2329" s="143"/>
    </row>
    <row r="2330" ht="18.0" customHeight="1">
      <c r="A2330" s="145"/>
      <c r="B2330" s="146"/>
      <c r="C2330" s="169"/>
      <c r="D2330" s="24"/>
      <c r="E2330" s="24"/>
      <c r="F2330" s="24"/>
      <c r="G2330" s="24"/>
      <c r="H2330" s="24"/>
      <c r="I2330" s="29"/>
      <c r="J2330" s="26"/>
      <c r="K2330" s="26"/>
      <c r="L2330" s="143"/>
      <c r="M2330" s="143"/>
    </row>
    <row r="2331" ht="18.0" customHeight="1">
      <c r="A2331" s="145"/>
      <c r="B2331" s="146"/>
      <c r="C2331" s="180"/>
      <c r="D2331" s="24"/>
      <c r="E2331" s="182"/>
      <c r="F2331" s="24"/>
      <c r="G2331" s="24"/>
      <c r="H2331" s="24"/>
      <c r="I2331" s="29"/>
      <c r="J2331" s="26"/>
      <c r="K2331" s="26"/>
      <c r="L2331" s="143"/>
      <c r="M2331" s="143"/>
    </row>
    <row r="2332" ht="18.0" customHeight="1">
      <c r="A2332" s="145"/>
      <c r="B2332" s="146"/>
      <c r="C2332" s="180"/>
      <c r="D2332" s="24"/>
      <c r="E2332" s="183"/>
      <c r="F2332" s="24"/>
      <c r="G2332" s="24"/>
      <c r="H2332" s="24"/>
      <c r="I2332" s="29"/>
      <c r="J2332" s="26"/>
      <c r="K2332" s="26"/>
      <c r="L2332" s="143"/>
      <c r="M2332" s="143"/>
    </row>
    <row r="2333" ht="18.0" customHeight="1">
      <c r="A2333" s="145"/>
      <c r="B2333" s="146"/>
      <c r="C2333" s="180"/>
      <c r="D2333" s="24"/>
      <c r="E2333" s="183"/>
      <c r="F2333" s="24"/>
      <c r="G2333" s="24"/>
      <c r="H2333" s="24"/>
      <c r="I2333" s="29"/>
      <c r="J2333" s="26"/>
      <c r="K2333" s="26"/>
      <c r="L2333" s="143"/>
      <c r="M2333" s="143"/>
    </row>
    <row r="2334" ht="18.0" customHeight="1">
      <c r="A2334" s="145"/>
      <c r="B2334" s="146"/>
      <c r="C2334" s="180"/>
      <c r="D2334" s="24"/>
      <c r="E2334" s="184"/>
      <c r="F2334" s="24"/>
      <c r="G2334" s="24"/>
      <c r="H2334" s="24"/>
      <c r="I2334" s="29"/>
      <c r="J2334" s="26"/>
      <c r="K2334" s="26"/>
      <c r="L2334" s="143"/>
      <c r="M2334" s="143"/>
    </row>
    <row r="2335" ht="18.0" customHeight="1">
      <c r="A2335" s="145"/>
      <c r="B2335" s="146"/>
      <c r="C2335" s="180"/>
      <c r="D2335" s="24"/>
      <c r="E2335" s="183"/>
      <c r="F2335" s="24"/>
      <c r="G2335" s="24"/>
      <c r="H2335" s="24"/>
      <c r="I2335" s="29"/>
      <c r="J2335" s="26"/>
      <c r="K2335" s="26"/>
      <c r="L2335" s="143"/>
      <c r="M2335" s="143"/>
    </row>
    <row r="2336" ht="18.0" customHeight="1">
      <c r="A2336" s="145"/>
      <c r="B2336" s="146"/>
      <c r="C2336" s="180"/>
      <c r="D2336" s="24"/>
      <c r="E2336" s="183"/>
      <c r="F2336" s="24"/>
      <c r="G2336" s="24"/>
      <c r="H2336" s="24"/>
      <c r="I2336" s="29"/>
      <c r="J2336" s="26"/>
      <c r="K2336" s="26"/>
      <c r="L2336" s="143"/>
      <c r="M2336" s="143"/>
    </row>
    <row r="2337" ht="18.0" customHeight="1">
      <c r="A2337" s="145"/>
      <c r="B2337" s="146"/>
      <c r="C2337" s="180"/>
      <c r="D2337" s="24"/>
      <c r="E2337" s="183"/>
      <c r="F2337" s="24"/>
      <c r="G2337" s="24"/>
      <c r="H2337" s="24"/>
      <c r="I2337" s="29"/>
      <c r="J2337" s="26"/>
      <c r="K2337" s="26"/>
      <c r="L2337" s="143"/>
      <c r="M2337" s="143"/>
    </row>
    <row r="2338" ht="18.0" customHeight="1">
      <c r="A2338" s="145"/>
      <c r="B2338" s="146"/>
      <c r="C2338" s="180"/>
      <c r="D2338" s="24"/>
      <c r="E2338" s="183"/>
      <c r="F2338" s="24"/>
      <c r="G2338" s="24"/>
      <c r="H2338" s="24"/>
      <c r="I2338" s="29"/>
      <c r="J2338" s="26"/>
      <c r="K2338" s="26"/>
      <c r="L2338" s="143"/>
      <c r="M2338" s="143"/>
    </row>
    <row r="2339" ht="18.0" customHeight="1">
      <c r="A2339" s="145"/>
      <c r="B2339" s="146"/>
      <c r="C2339" s="180"/>
      <c r="D2339" s="24"/>
      <c r="E2339" s="183"/>
      <c r="F2339" s="24"/>
      <c r="G2339" s="24"/>
      <c r="H2339" s="24"/>
      <c r="I2339" s="29"/>
      <c r="J2339" s="26"/>
      <c r="K2339" s="26"/>
      <c r="L2339" s="143"/>
      <c r="M2339" s="143"/>
    </row>
    <row r="2340" ht="18.0" customHeight="1">
      <c r="A2340" s="145"/>
      <c r="B2340" s="146"/>
      <c r="C2340" s="180"/>
      <c r="D2340" s="24"/>
      <c r="E2340" s="183"/>
      <c r="F2340" s="24"/>
      <c r="G2340" s="24"/>
      <c r="H2340" s="24"/>
      <c r="I2340" s="29"/>
      <c r="J2340" s="26"/>
      <c r="K2340" s="26"/>
      <c r="L2340" s="143"/>
      <c r="M2340" s="143"/>
    </row>
    <row r="2341" ht="18.0" customHeight="1">
      <c r="A2341" s="145"/>
      <c r="B2341" s="146"/>
      <c r="C2341" s="180"/>
      <c r="D2341" s="24"/>
      <c r="E2341" s="183"/>
      <c r="F2341" s="24"/>
      <c r="G2341" s="24"/>
      <c r="H2341" s="24"/>
      <c r="I2341" s="29"/>
      <c r="J2341" s="26"/>
      <c r="K2341" s="26"/>
      <c r="L2341" s="143"/>
      <c r="M2341" s="143"/>
    </row>
    <row r="2342" ht="18.0" customHeight="1">
      <c r="A2342" s="145"/>
      <c r="B2342" s="146"/>
      <c r="C2342" s="180"/>
      <c r="D2342" s="181"/>
      <c r="E2342" s="182"/>
      <c r="F2342" s="188"/>
      <c r="G2342" s="24"/>
      <c r="H2342" s="127"/>
      <c r="I2342" s="185"/>
      <c r="J2342" s="26"/>
      <c r="K2342" s="26"/>
      <c r="L2342" s="143"/>
      <c r="M2342" s="143"/>
    </row>
    <row r="2343" ht="18.0" customHeight="1">
      <c r="A2343" s="145"/>
      <c r="B2343" s="146"/>
      <c r="C2343" s="180"/>
      <c r="D2343" s="181"/>
      <c r="E2343" s="183"/>
      <c r="F2343" s="184"/>
      <c r="G2343" s="24"/>
      <c r="H2343" s="24"/>
      <c r="I2343" s="186"/>
      <c r="J2343" s="26"/>
      <c r="K2343" s="26"/>
      <c r="L2343" s="143"/>
      <c r="M2343" s="143"/>
    </row>
    <row r="2344" ht="18.0" customHeight="1">
      <c r="A2344" s="145"/>
      <c r="B2344" s="146"/>
      <c r="C2344" s="180"/>
      <c r="D2344" s="181"/>
      <c r="E2344" s="183"/>
      <c r="F2344" s="183"/>
      <c r="G2344" s="24"/>
      <c r="H2344" s="24"/>
      <c r="I2344" s="186"/>
      <c r="J2344" s="26"/>
      <c r="K2344" s="26"/>
      <c r="L2344" s="143"/>
      <c r="M2344" s="143"/>
    </row>
    <row r="2345" ht="18.0" customHeight="1">
      <c r="A2345" s="145"/>
      <c r="B2345" s="146"/>
      <c r="C2345" s="180"/>
      <c r="D2345" s="181"/>
      <c r="E2345" s="184"/>
      <c r="F2345" s="183"/>
      <c r="G2345" s="24"/>
      <c r="H2345" s="24"/>
      <c r="I2345" s="186"/>
      <c r="J2345" s="26"/>
      <c r="K2345" s="26"/>
      <c r="L2345" s="143"/>
      <c r="M2345" s="143"/>
    </row>
    <row r="2346" ht="18.0" customHeight="1">
      <c r="A2346" s="145"/>
      <c r="B2346" s="146"/>
      <c r="C2346" s="180"/>
      <c r="D2346" s="181"/>
      <c r="E2346" s="183"/>
      <c r="F2346" s="182"/>
      <c r="G2346" s="24"/>
      <c r="H2346" s="24"/>
      <c r="I2346" s="186"/>
      <c r="J2346" s="26"/>
      <c r="K2346" s="26"/>
      <c r="L2346" s="143"/>
      <c r="M2346" s="143"/>
    </row>
    <row r="2347" ht="18.0" customHeight="1">
      <c r="A2347" s="145"/>
      <c r="B2347" s="146"/>
      <c r="C2347" s="180"/>
      <c r="D2347" s="181"/>
      <c r="E2347" s="183"/>
      <c r="F2347" s="182"/>
      <c r="G2347" s="24"/>
      <c r="H2347" s="24"/>
      <c r="I2347" s="186"/>
      <c r="J2347" s="26"/>
      <c r="K2347" s="26"/>
      <c r="L2347" s="143"/>
      <c r="M2347" s="143"/>
    </row>
    <row r="2348" ht="18.0" customHeight="1">
      <c r="A2348" s="145"/>
      <c r="B2348" s="146"/>
      <c r="C2348" s="180"/>
      <c r="D2348" s="181"/>
      <c r="E2348" s="183"/>
      <c r="F2348" s="183"/>
      <c r="G2348" s="24"/>
      <c r="H2348" s="24"/>
      <c r="I2348" s="186"/>
      <c r="J2348" s="26"/>
      <c r="K2348" s="26"/>
      <c r="L2348" s="143"/>
      <c r="M2348" s="143"/>
    </row>
    <row r="2349" ht="18.0" customHeight="1">
      <c r="A2349" s="145"/>
      <c r="B2349" s="146"/>
      <c r="C2349" s="180"/>
      <c r="D2349" s="181"/>
      <c r="E2349" s="183"/>
      <c r="F2349" s="183"/>
      <c r="G2349" s="24"/>
      <c r="H2349" s="24"/>
      <c r="I2349" s="186"/>
      <c r="J2349" s="26"/>
      <c r="K2349" s="26"/>
      <c r="L2349" s="143"/>
      <c r="M2349" s="143"/>
    </row>
    <row r="2350" ht="18.0" customHeight="1">
      <c r="A2350" s="145"/>
      <c r="B2350" s="146"/>
      <c r="C2350" s="180"/>
      <c r="D2350" s="181"/>
      <c r="E2350" s="183"/>
      <c r="F2350" s="183"/>
      <c r="G2350" s="24"/>
      <c r="H2350" s="24"/>
      <c r="I2350" s="186"/>
      <c r="J2350" s="26"/>
      <c r="K2350" s="26"/>
      <c r="L2350" s="143"/>
      <c r="M2350" s="143"/>
    </row>
    <row r="2351" ht="18.0" customHeight="1">
      <c r="A2351" s="145"/>
      <c r="B2351" s="146"/>
      <c r="C2351" s="180"/>
      <c r="D2351" s="181"/>
      <c r="E2351" s="183"/>
      <c r="F2351" s="183"/>
      <c r="G2351" s="24"/>
      <c r="H2351" s="24"/>
      <c r="I2351" s="186"/>
      <c r="J2351" s="26"/>
      <c r="K2351" s="26"/>
      <c r="L2351" s="143"/>
      <c r="M2351" s="143"/>
    </row>
    <row r="2352" ht="18.0" customHeight="1">
      <c r="A2352" s="145"/>
      <c r="B2352" s="146"/>
      <c r="C2352" s="180"/>
      <c r="D2352" s="181"/>
      <c r="E2352" s="183"/>
      <c r="F2352" s="183"/>
      <c r="G2352" s="24"/>
      <c r="H2352" s="24"/>
      <c r="I2352" s="186"/>
      <c r="J2352" s="26"/>
      <c r="K2352" s="26"/>
      <c r="L2352" s="143"/>
      <c r="M2352" s="143"/>
    </row>
    <row r="2353" ht="18.0" customHeight="1">
      <c r="A2353" s="145"/>
      <c r="B2353" s="146"/>
      <c r="C2353" s="180"/>
      <c r="D2353" s="181"/>
      <c r="E2353" s="183"/>
      <c r="F2353" s="183"/>
      <c r="G2353" s="24"/>
      <c r="H2353" s="24"/>
      <c r="I2353" s="186"/>
      <c r="J2353" s="26"/>
      <c r="K2353" s="26"/>
      <c r="L2353" s="143"/>
      <c r="M2353" s="143"/>
    </row>
    <row r="2354" ht="18.0" customHeight="1">
      <c r="A2354" s="145"/>
      <c r="B2354" s="146"/>
      <c r="C2354" s="180"/>
      <c r="D2354" s="181"/>
      <c r="E2354" s="183"/>
      <c r="F2354" s="183"/>
      <c r="G2354" s="24"/>
      <c r="H2354" s="171"/>
      <c r="I2354" s="187"/>
      <c r="J2354" s="26"/>
      <c r="K2354" s="26"/>
      <c r="L2354" s="143"/>
      <c r="M2354" s="143"/>
    </row>
    <row r="2355" ht="18.0" customHeight="1">
      <c r="A2355" s="145"/>
      <c r="B2355" s="146"/>
      <c r="C2355" s="180"/>
      <c r="D2355" s="181"/>
      <c r="E2355" s="183"/>
      <c r="F2355" s="183"/>
      <c r="G2355" s="24"/>
      <c r="H2355" s="24"/>
      <c r="I2355" s="186"/>
      <c r="J2355" s="26"/>
      <c r="K2355" s="26"/>
      <c r="L2355" s="143"/>
      <c r="M2355" s="143"/>
    </row>
    <row r="2356" ht="18.0" customHeight="1">
      <c r="A2356" s="145"/>
      <c r="B2356" s="146"/>
      <c r="C2356" s="180"/>
      <c r="D2356" s="181"/>
      <c r="E2356" s="183"/>
      <c r="F2356" s="183"/>
      <c r="G2356" s="24"/>
      <c r="H2356" s="24"/>
      <c r="I2356" s="186"/>
      <c r="J2356" s="26"/>
      <c r="K2356" s="26"/>
      <c r="L2356" s="143"/>
      <c r="M2356" s="143"/>
    </row>
    <row r="2357" ht="18.0" customHeight="1">
      <c r="A2357" s="145"/>
      <c r="B2357" s="146"/>
      <c r="C2357" s="180"/>
      <c r="D2357" s="181"/>
      <c r="E2357" s="183"/>
      <c r="F2357" s="183"/>
      <c r="G2357" s="24"/>
      <c r="H2357" s="24"/>
      <c r="I2357" s="186"/>
      <c r="J2357" s="26"/>
      <c r="K2357" s="26"/>
      <c r="L2357" s="143"/>
      <c r="M2357" s="143"/>
    </row>
    <row r="2358" ht="18.0" customHeight="1">
      <c r="A2358" s="145"/>
      <c r="B2358" s="146"/>
      <c r="C2358" s="180"/>
      <c r="D2358" s="181"/>
      <c r="E2358" s="183"/>
      <c r="F2358" s="183"/>
      <c r="G2358" s="24"/>
      <c r="H2358" s="24"/>
      <c r="I2358" s="186"/>
      <c r="J2358" s="26"/>
      <c r="K2358" s="26"/>
      <c r="L2358" s="143"/>
      <c r="M2358" s="143"/>
    </row>
    <row r="2359" ht="18.0" customHeight="1">
      <c r="A2359" s="145"/>
      <c r="B2359" s="146"/>
      <c r="C2359" s="180"/>
      <c r="D2359" s="181"/>
      <c r="E2359" s="183"/>
      <c r="F2359" s="183"/>
      <c r="G2359" s="24"/>
      <c r="H2359" s="24"/>
      <c r="I2359" s="186"/>
      <c r="J2359" s="26"/>
      <c r="K2359" s="26"/>
      <c r="L2359" s="143"/>
      <c r="M2359" s="143"/>
    </row>
    <row r="2360" ht="18.0" customHeight="1">
      <c r="A2360" s="145"/>
      <c r="B2360" s="146"/>
      <c r="C2360" s="180"/>
      <c r="D2360" s="181"/>
      <c r="E2360" s="183"/>
      <c r="F2360" s="183"/>
      <c r="G2360" s="24"/>
      <c r="H2360" s="24"/>
      <c r="I2360" s="186"/>
      <c r="J2360" s="26"/>
      <c r="K2360" s="26"/>
      <c r="L2360" s="143"/>
      <c r="M2360" s="143"/>
    </row>
    <row r="2361" ht="18.0" customHeight="1">
      <c r="A2361" s="145"/>
      <c r="B2361" s="146"/>
      <c r="C2361" s="180"/>
      <c r="D2361" s="181"/>
      <c r="E2361" s="183"/>
      <c r="F2361" s="183"/>
      <c r="G2361" s="24"/>
      <c r="H2361" s="24"/>
      <c r="I2361" s="186"/>
      <c r="J2361" s="26"/>
      <c r="K2361" s="26"/>
      <c r="L2361" s="143"/>
      <c r="M2361" s="143"/>
    </row>
    <row r="2362" ht="18.0" customHeight="1">
      <c r="A2362" s="145"/>
      <c r="B2362" s="146"/>
      <c r="C2362" s="180"/>
      <c r="D2362" s="181"/>
      <c r="E2362" s="183"/>
      <c r="F2362" s="183"/>
      <c r="G2362" s="24"/>
      <c r="H2362" s="24"/>
      <c r="I2362" s="186"/>
      <c r="J2362" s="26"/>
      <c r="K2362" s="26"/>
      <c r="L2362" s="143"/>
      <c r="M2362" s="143"/>
    </row>
    <row r="2363" ht="18.0" customHeight="1">
      <c r="A2363" s="145"/>
      <c r="B2363" s="146"/>
      <c r="C2363" s="180"/>
      <c r="D2363" s="181"/>
      <c r="E2363" s="183"/>
      <c r="F2363" s="183"/>
      <c r="G2363" s="24"/>
      <c r="H2363" s="24"/>
      <c r="I2363" s="186"/>
      <c r="J2363" s="26"/>
      <c r="K2363" s="26"/>
      <c r="L2363" s="143"/>
      <c r="M2363" s="143"/>
    </row>
    <row r="2364" ht="18.0" customHeight="1">
      <c r="A2364" s="145"/>
      <c r="B2364" s="146"/>
      <c r="C2364" s="180"/>
      <c r="D2364" s="181"/>
      <c r="E2364" s="183"/>
      <c r="F2364" s="183"/>
      <c r="G2364" s="24"/>
      <c r="H2364" s="24"/>
      <c r="I2364" s="186"/>
      <c r="J2364" s="26"/>
      <c r="K2364" s="26"/>
      <c r="L2364" s="143"/>
      <c r="M2364" s="143"/>
    </row>
    <row r="2365" ht="18.0" customHeight="1">
      <c r="A2365" s="145"/>
      <c r="B2365" s="146"/>
      <c r="C2365" s="180"/>
      <c r="D2365" s="181"/>
      <c r="E2365" s="183"/>
      <c r="F2365" s="183"/>
      <c r="G2365" s="24"/>
      <c r="H2365" s="24"/>
      <c r="I2365" s="186"/>
      <c r="J2365" s="26"/>
      <c r="K2365" s="26"/>
      <c r="L2365" s="143"/>
      <c r="M2365" s="143"/>
    </row>
    <row r="2366" ht="18.0" customHeight="1">
      <c r="A2366" s="145"/>
      <c r="B2366" s="146"/>
      <c r="C2366" s="180"/>
      <c r="D2366" s="181"/>
      <c r="E2366" s="184"/>
      <c r="F2366" s="183"/>
      <c r="G2366" s="24"/>
      <c r="H2366" s="24"/>
      <c r="I2366" s="186"/>
      <c r="J2366" s="26"/>
      <c r="K2366" s="26"/>
      <c r="L2366" s="143"/>
      <c r="M2366" s="143"/>
    </row>
    <row r="2367" ht="18.0" customHeight="1">
      <c r="A2367" s="145"/>
      <c r="B2367" s="146"/>
      <c r="C2367" s="180"/>
      <c r="D2367" s="181"/>
      <c r="E2367" s="183"/>
      <c r="F2367" s="189"/>
      <c r="G2367" s="24"/>
      <c r="H2367" s="24"/>
      <c r="I2367" s="186"/>
      <c r="J2367" s="26"/>
      <c r="K2367" s="26"/>
      <c r="L2367" s="143"/>
      <c r="M2367" s="143"/>
    </row>
    <row r="2368" ht="18.0" customHeight="1">
      <c r="A2368" s="145"/>
      <c r="B2368" s="146"/>
      <c r="C2368" s="180"/>
      <c r="D2368" s="181"/>
      <c r="E2368" s="183"/>
      <c r="F2368" s="189"/>
      <c r="G2368" s="24"/>
      <c r="H2368" s="24"/>
      <c r="I2368" s="186"/>
      <c r="J2368" s="26"/>
      <c r="K2368" s="26"/>
      <c r="L2368" s="143"/>
      <c r="M2368" s="143"/>
    </row>
    <row r="2369" ht="18.0" customHeight="1">
      <c r="A2369" s="145"/>
      <c r="B2369" s="146"/>
      <c r="C2369" s="169"/>
      <c r="D2369" s="24"/>
      <c r="E2369" s="24"/>
      <c r="F2369" s="24"/>
      <c r="G2369" s="24"/>
      <c r="H2369" s="24"/>
      <c r="I2369" s="29"/>
      <c r="J2369" s="26"/>
      <c r="K2369" s="26"/>
      <c r="L2369" s="143"/>
      <c r="M2369" s="143"/>
    </row>
    <row r="2370" ht="18.0" customHeight="1">
      <c r="A2370" s="145"/>
      <c r="B2370" s="146"/>
      <c r="C2370" s="169"/>
      <c r="D2370" s="24"/>
      <c r="E2370" s="24"/>
      <c r="F2370" s="24"/>
      <c r="G2370" s="24"/>
      <c r="H2370" s="24"/>
      <c r="I2370" s="29"/>
      <c r="J2370" s="26"/>
      <c r="K2370" s="26"/>
      <c r="L2370" s="143"/>
      <c r="M2370" s="143"/>
    </row>
    <row r="2371" ht="18.0" customHeight="1">
      <c r="A2371" s="145"/>
      <c r="B2371" s="146"/>
      <c r="C2371" s="169"/>
      <c r="D2371" s="24"/>
      <c r="E2371" s="24"/>
      <c r="F2371" s="24"/>
      <c r="G2371" s="24"/>
      <c r="H2371" s="24"/>
      <c r="I2371" s="29"/>
      <c r="J2371" s="26"/>
      <c r="K2371" s="26"/>
      <c r="L2371" s="143"/>
      <c r="M2371" s="143"/>
    </row>
    <row r="2372" ht="18.0" customHeight="1">
      <c r="A2372" s="145"/>
      <c r="B2372" s="146"/>
      <c r="C2372" s="169"/>
      <c r="D2372" s="24"/>
      <c r="E2372" s="24"/>
      <c r="F2372" s="24"/>
      <c r="G2372" s="24"/>
      <c r="H2372" s="24"/>
      <c r="I2372" s="29"/>
      <c r="J2372" s="26"/>
      <c r="K2372" s="26"/>
      <c r="L2372" s="143"/>
      <c r="M2372" s="143"/>
    </row>
    <row r="2373" ht="18.0" customHeight="1">
      <c r="A2373" s="145"/>
      <c r="B2373" s="146"/>
      <c r="C2373" s="169"/>
      <c r="D2373" s="24"/>
      <c r="E2373" s="24"/>
      <c r="F2373" s="24"/>
      <c r="G2373" s="24"/>
      <c r="H2373" s="24"/>
      <c r="I2373" s="29"/>
      <c r="J2373" s="26"/>
      <c r="K2373" s="26"/>
      <c r="L2373" s="143"/>
      <c r="M2373" s="143"/>
    </row>
    <row r="2374" ht="18.0" customHeight="1">
      <c r="A2374" s="145"/>
      <c r="B2374" s="146"/>
      <c r="C2374" s="169"/>
      <c r="D2374" s="24"/>
      <c r="E2374" s="24"/>
      <c r="F2374" s="24"/>
      <c r="G2374" s="24"/>
      <c r="H2374" s="24"/>
      <c r="I2374" s="29"/>
      <c r="J2374" s="26"/>
      <c r="K2374" s="26"/>
      <c r="L2374" s="143"/>
      <c r="M2374" s="143"/>
    </row>
    <row r="2375" ht="18.0" customHeight="1">
      <c r="A2375" s="145"/>
      <c r="B2375" s="146"/>
      <c r="C2375" s="169"/>
      <c r="D2375" s="24"/>
      <c r="E2375" s="24"/>
      <c r="F2375" s="24"/>
      <c r="G2375" s="24"/>
      <c r="H2375" s="24"/>
      <c r="I2375" s="29"/>
      <c r="J2375" s="26"/>
      <c r="K2375" s="26"/>
      <c r="L2375" s="143"/>
      <c r="M2375" s="143"/>
    </row>
    <row r="2376" ht="18.0" customHeight="1">
      <c r="A2376" s="145"/>
      <c r="B2376" s="146"/>
      <c r="C2376" s="169"/>
      <c r="D2376" s="24"/>
      <c r="E2376" s="24"/>
      <c r="F2376" s="24"/>
      <c r="G2376" s="24"/>
      <c r="H2376" s="24"/>
      <c r="I2376" s="29"/>
      <c r="J2376" s="26"/>
      <c r="K2376" s="26"/>
      <c r="L2376" s="143"/>
      <c r="M2376" s="143"/>
    </row>
    <row r="2377" ht="18.0" customHeight="1">
      <c r="A2377" s="145"/>
      <c r="B2377" s="146"/>
      <c r="C2377" s="169"/>
      <c r="D2377" s="24"/>
      <c r="E2377" s="24"/>
      <c r="F2377" s="24"/>
      <c r="G2377" s="24"/>
      <c r="H2377" s="24"/>
      <c r="I2377" s="29"/>
      <c r="J2377" s="26"/>
      <c r="K2377" s="26"/>
      <c r="L2377" s="143"/>
      <c r="M2377" s="143"/>
    </row>
    <row r="2378" ht="18.0" customHeight="1">
      <c r="A2378" s="145"/>
      <c r="B2378" s="146"/>
      <c r="C2378" s="169"/>
      <c r="D2378" s="24"/>
      <c r="E2378" s="24"/>
      <c r="F2378" s="24"/>
      <c r="G2378" s="24"/>
      <c r="H2378" s="24"/>
      <c r="I2378" s="29"/>
      <c r="J2378" s="26"/>
      <c r="K2378" s="26"/>
      <c r="L2378" s="143"/>
      <c r="M2378" s="143"/>
    </row>
    <row r="2379" ht="18.0" customHeight="1">
      <c r="A2379" s="145"/>
      <c r="B2379" s="146"/>
      <c r="C2379" s="169"/>
      <c r="D2379" s="24"/>
      <c r="E2379" s="24"/>
      <c r="F2379" s="24"/>
      <c r="G2379" s="24"/>
      <c r="H2379" s="24"/>
      <c r="I2379" s="29"/>
      <c r="J2379" s="26"/>
      <c r="K2379" s="26"/>
      <c r="L2379" s="143"/>
      <c r="M2379" s="143"/>
    </row>
    <row r="2380" ht="18.0" customHeight="1">
      <c r="A2380" s="145"/>
      <c r="B2380" s="146"/>
      <c r="C2380" s="169"/>
      <c r="D2380" s="24"/>
      <c r="E2380" s="24"/>
      <c r="F2380" s="24"/>
      <c r="G2380" s="24"/>
      <c r="H2380" s="24"/>
      <c r="I2380" s="29"/>
      <c r="J2380" s="26"/>
      <c r="K2380" s="26"/>
      <c r="L2380" s="143"/>
      <c r="M2380" s="143"/>
    </row>
    <row r="2381" ht="18.0" customHeight="1">
      <c r="A2381" s="145"/>
      <c r="B2381" s="146"/>
      <c r="C2381" s="169"/>
      <c r="D2381" s="24"/>
      <c r="E2381" s="24"/>
      <c r="F2381" s="24"/>
      <c r="G2381" s="24"/>
      <c r="H2381" s="24"/>
      <c r="I2381" s="29"/>
      <c r="J2381" s="26"/>
      <c r="K2381" s="26"/>
      <c r="L2381" s="143"/>
      <c r="M2381" s="143"/>
    </row>
    <row r="2382" ht="18.0" customHeight="1">
      <c r="A2382" s="145"/>
      <c r="B2382" s="146"/>
      <c r="C2382" s="169"/>
      <c r="D2382" s="24"/>
      <c r="E2382" s="24"/>
      <c r="F2382" s="24"/>
      <c r="G2382" s="24"/>
      <c r="H2382" s="24"/>
      <c r="I2382" s="29"/>
      <c r="J2382" s="26"/>
      <c r="K2382" s="26"/>
      <c r="L2382" s="143"/>
      <c r="M2382" s="143"/>
    </row>
    <row r="2383" ht="18.0" customHeight="1">
      <c r="A2383" s="145"/>
      <c r="B2383" s="146"/>
      <c r="C2383" s="169"/>
      <c r="D2383" s="24"/>
      <c r="E2383" s="24"/>
      <c r="F2383" s="24"/>
      <c r="G2383" s="24"/>
      <c r="H2383" s="24"/>
      <c r="I2383" s="29"/>
      <c r="J2383" s="26"/>
      <c r="K2383" s="26"/>
      <c r="L2383" s="143"/>
      <c r="M2383" s="143"/>
    </row>
    <row r="2384" ht="18.0" customHeight="1">
      <c r="A2384" s="145"/>
      <c r="B2384" s="146"/>
      <c r="C2384" s="169"/>
      <c r="D2384" s="24"/>
      <c r="E2384" s="24"/>
      <c r="F2384" s="24"/>
      <c r="G2384" s="24"/>
      <c r="H2384" s="24"/>
      <c r="I2384" s="29"/>
      <c r="J2384" s="26"/>
      <c r="K2384" s="26"/>
      <c r="L2384" s="143"/>
      <c r="M2384" s="143"/>
    </row>
    <row r="2385" ht="18.0" customHeight="1">
      <c r="A2385" s="145"/>
      <c r="B2385" s="146"/>
      <c r="C2385" s="169"/>
      <c r="D2385" s="24"/>
      <c r="E2385" s="24"/>
      <c r="F2385" s="24"/>
      <c r="G2385" s="24"/>
      <c r="H2385" s="24"/>
      <c r="I2385" s="29"/>
      <c r="J2385" s="26"/>
      <c r="K2385" s="26"/>
      <c r="L2385" s="143"/>
      <c r="M2385" s="143"/>
    </row>
    <row r="2386" ht="18.0" customHeight="1">
      <c r="A2386" s="145"/>
      <c r="B2386" s="146"/>
      <c r="C2386" s="169"/>
      <c r="D2386" s="24"/>
      <c r="E2386" s="24"/>
      <c r="F2386" s="24"/>
      <c r="G2386" s="24"/>
      <c r="H2386" s="24"/>
      <c r="I2386" s="29"/>
      <c r="J2386" s="26"/>
      <c r="K2386" s="26"/>
      <c r="L2386" s="143"/>
      <c r="M2386" s="143"/>
    </row>
    <row r="2387" ht="18.0" customHeight="1">
      <c r="A2387" s="145"/>
      <c r="B2387" s="146"/>
      <c r="C2387" s="169"/>
      <c r="D2387" s="24"/>
      <c r="E2387" s="24"/>
      <c r="F2387" s="24"/>
      <c r="G2387" s="24"/>
      <c r="H2387" s="24"/>
      <c r="I2387" s="29"/>
      <c r="J2387" s="26"/>
      <c r="K2387" s="26"/>
      <c r="L2387" s="143"/>
      <c r="M2387" s="143"/>
    </row>
    <row r="2388" ht="18.0" customHeight="1">
      <c r="A2388" s="145"/>
      <c r="B2388" s="146"/>
      <c r="C2388" s="169"/>
      <c r="D2388" s="24"/>
      <c r="E2388" s="24"/>
      <c r="F2388" s="24"/>
      <c r="G2388" s="24"/>
      <c r="H2388" s="24"/>
      <c r="I2388" s="29"/>
      <c r="J2388" s="26"/>
      <c r="K2388" s="26"/>
      <c r="L2388" s="143"/>
      <c r="M2388" s="143"/>
    </row>
    <row r="2389" ht="18.0" customHeight="1">
      <c r="A2389" s="145"/>
      <c r="B2389" s="146"/>
      <c r="C2389" s="169"/>
      <c r="D2389" s="24"/>
      <c r="E2389" s="24"/>
      <c r="F2389" s="24"/>
      <c r="G2389" s="24"/>
      <c r="H2389" s="24"/>
      <c r="I2389" s="29"/>
      <c r="J2389" s="26"/>
      <c r="K2389" s="26"/>
      <c r="L2389" s="143"/>
      <c r="M2389" s="143"/>
    </row>
    <row r="2390" ht="18.0" customHeight="1">
      <c r="A2390" s="145"/>
      <c r="B2390" s="146"/>
      <c r="C2390" s="169"/>
      <c r="D2390" s="24"/>
      <c r="E2390" s="24"/>
      <c r="F2390" s="24"/>
      <c r="G2390" s="24"/>
      <c r="H2390" s="24"/>
      <c r="I2390" s="29"/>
      <c r="J2390" s="26"/>
      <c r="K2390" s="26"/>
      <c r="L2390" s="143"/>
      <c r="M2390" s="143"/>
    </row>
    <row r="2391" ht="18.0" customHeight="1">
      <c r="A2391" s="145"/>
      <c r="B2391" s="146"/>
      <c r="C2391" s="169"/>
      <c r="D2391" s="24"/>
      <c r="E2391" s="24"/>
      <c r="F2391" s="24"/>
      <c r="G2391" s="24"/>
      <c r="H2391" s="24"/>
      <c r="I2391" s="29"/>
      <c r="J2391" s="26"/>
      <c r="K2391" s="26"/>
      <c r="L2391" s="143"/>
      <c r="M2391" s="143"/>
    </row>
    <row r="2392" ht="18.0" customHeight="1">
      <c r="A2392" s="145"/>
      <c r="B2392" s="146"/>
      <c r="C2392" s="169"/>
      <c r="D2392" s="24"/>
      <c r="E2392" s="24"/>
      <c r="F2392" s="24"/>
      <c r="G2392" s="24"/>
      <c r="H2392" s="24"/>
      <c r="I2392" s="29"/>
      <c r="J2392" s="26"/>
      <c r="K2392" s="26"/>
      <c r="L2392" s="143"/>
      <c r="M2392" s="143"/>
    </row>
    <row r="2393" ht="18.0" customHeight="1">
      <c r="A2393" s="145"/>
      <c r="B2393" s="146"/>
      <c r="C2393" s="169"/>
      <c r="D2393" s="24"/>
      <c r="E2393" s="24"/>
      <c r="F2393" s="24"/>
      <c r="G2393" s="24"/>
      <c r="H2393" s="24"/>
      <c r="I2393" s="29"/>
      <c r="J2393" s="26"/>
      <c r="K2393" s="26"/>
      <c r="L2393" s="143"/>
      <c r="M2393" s="143"/>
    </row>
    <row r="2394" ht="18.0" customHeight="1">
      <c r="A2394" s="145"/>
      <c r="B2394" s="146"/>
      <c r="C2394" s="169"/>
      <c r="D2394" s="24"/>
      <c r="E2394" s="24"/>
      <c r="F2394" s="24"/>
      <c r="G2394" s="24"/>
      <c r="H2394" s="24"/>
      <c r="I2394" s="29"/>
      <c r="J2394" s="26"/>
      <c r="K2394" s="26"/>
      <c r="L2394" s="143"/>
      <c r="M2394" s="143"/>
    </row>
    <row r="2395" ht="18.0" customHeight="1">
      <c r="A2395" s="145"/>
      <c r="B2395" s="146"/>
      <c r="C2395" s="169"/>
      <c r="D2395" s="24"/>
      <c r="E2395" s="24"/>
      <c r="F2395" s="24"/>
      <c r="G2395" s="24"/>
      <c r="H2395" s="24"/>
      <c r="I2395" s="29"/>
      <c r="J2395" s="26"/>
      <c r="K2395" s="26"/>
      <c r="L2395" s="143"/>
      <c r="M2395" s="143"/>
    </row>
    <row r="2396" ht="18.0" customHeight="1">
      <c r="A2396" s="145"/>
      <c r="B2396" s="146"/>
      <c r="C2396" s="169"/>
      <c r="D2396" s="24"/>
      <c r="E2396" s="24"/>
      <c r="F2396" s="24"/>
      <c r="G2396" s="24"/>
      <c r="H2396" s="24"/>
      <c r="I2396" s="29"/>
      <c r="J2396" s="26"/>
      <c r="K2396" s="26"/>
      <c r="L2396" s="143"/>
      <c r="M2396" s="143"/>
    </row>
    <row r="2397" ht="18.0" customHeight="1">
      <c r="A2397" s="145"/>
      <c r="B2397" s="146"/>
      <c r="C2397" s="169"/>
      <c r="D2397" s="24"/>
      <c r="E2397" s="24"/>
      <c r="F2397" s="24"/>
      <c r="G2397" s="24"/>
      <c r="H2397" s="24"/>
      <c r="I2397" s="29"/>
      <c r="J2397" s="26"/>
      <c r="K2397" s="26"/>
      <c r="L2397" s="143"/>
      <c r="M2397" s="143"/>
    </row>
    <row r="2398" ht="18.0" customHeight="1">
      <c r="A2398" s="145"/>
      <c r="B2398" s="146"/>
      <c r="C2398" s="169"/>
      <c r="D2398" s="24"/>
      <c r="E2398" s="24"/>
      <c r="F2398" s="24"/>
      <c r="G2398" s="24"/>
      <c r="H2398" s="24"/>
      <c r="I2398" s="29"/>
      <c r="J2398" s="26"/>
      <c r="K2398" s="26"/>
      <c r="L2398" s="143"/>
      <c r="M2398" s="143"/>
    </row>
    <row r="2399" ht="18.0" customHeight="1">
      <c r="A2399" s="145"/>
      <c r="B2399" s="146"/>
      <c r="C2399" s="169"/>
      <c r="D2399" s="24"/>
      <c r="E2399" s="24"/>
      <c r="F2399" s="24"/>
      <c r="G2399" s="24"/>
      <c r="H2399" s="24"/>
      <c r="I2399" s="29"/>
      <c r="J2399" s="26"/>
      <c r="K2399" s="26"/>
      <c r="L2399" s="143"/>
      <c r="M2399" s="143"/>
    </row>
    <row r="2400" ht="18.0" customHeight="1">
      <c r="A2400" s="145"/>
      <c r="B2400" s="146"/>
      <c r="C2400" s="169"/>
      <c r="D2400" s="24"/>
      <c r="E2400" s="24"/>
      <c r="F2400" s="24"/>
      <c r="G2400" s="24"/>
      <c r="H2400" s="24"/>
      <c r="I2400" s="29"/>
      <c r="J2400" s="26"/>
      <c r="K2400" s="26"/>
      <c r="L2400" s="143"/>
      <c r="M2400" s="143"/>
    </row>
    <row r="2401" ht="18.0" customHeight="1">
      <c r="A2401" s="145"/>
      <c r="B2401" s="146"/>
      <c r="C2401" s="169"/>
      <c r="D2401" s="24"/>
      <c r="E2401" s="24"/>
      <c r="F2401" s="24"/>
      <c r="G2401" s="24"/>
      <c r="H2401" s="24"/>
      <c r="I2401" s="29"/>
      <c r="J2401" s="26"/>
      <c r="K2401" s="26"/>
      <c r="L2401" s="143"/>
      <c r="M2401" s="143"/>
    </row>
    <row r="2402" ht="18.0" customHeight="1">
      <c r="A2402" s="145"/>
      <c r="B2402" s="146"/>
      <c r="C2402" s="169"/>
      <c r="D2402" s="24"/>
      <c r="E2402" s="24"/>
      <c r="F2402" s="24"/>
      <c r="G2402" s="24"/>
      <c r="H2402" s="24"/>
      <c r="I2402" s="29"/>
      <c r="J2402" s="26"/>
      <c r="K2402" s="26"/>
      <c r="L2402" s="143"/>
      <c r="M2402" s="143"/>
    </row>
    <row r="2403" ht="18.0" customHeight="1">
      <c r="A2403" s="145"/>
      <c r="B2403" s="146"/>
      <c r="C2403" s="169"/>
      <c r="D2403" s="24"/>
      <c r="E2403" s="24"/>
      <c r="F2403" s="24"/>
      <c r="G2403" s="24"/>
      <c r="H2403" s="24"/>
      <c r="I2403" s="29"/>
      <c r="J2403" s="26"/>
      <c r="K2403" s="26"/>
      <c r="L2403" s="143"/>
      <c r="M2403" s="143"/>
    </row>
    <row r="2404" ht="18.0" customHeight="1">
      <c r="A2404" s="145"/>
      <c r="B2404" s="146"/>
      <c r="C2404" s="169"/>
      <c r="D2404" s="24"/>
      <c r="E2404" s="24"/>
      <c r="F2404" s="24"/>
      <c r="G2404" s="24"/>
      <c r="H2404" s="24"/>
      <c r="I2404" s="29"/>
      <c r="J2404" s="26"/>
      <c r="K2404" s="26"/>
      <c r="L2404" s="143"/>
      <c r="M2404" s="143"/>
    </row>
    <row r="2405" ht="18.0" customHeight="1">
      <c r="A2405" s="145"/>
      <c r="B2405" s="146"/>
      <c r="C2405" s="169"/>
      <c r="D2405" s="24"/>
      <c r="E2405" s="24"/>
      <c r="F2405" s="24"/>
      <c r="G2405" s="24"/>
      <c r="H2405" s="24"/>
      <c r="I2405" s="29"/>
      <c r="J2405" s="26"/>
      <c r="K2405" s="26"/>
      <c r="L2405" s="143"/>
      <c r="M2405" s="143"/>
    </row>
    <row r="2406" ht="18.0" customHeight="1">
      <c r="A2406" s="145"/>
      <c r="B2406" s="146"/>
      <c r="C2406" s="169"/>
      <c r="D2406" s="24"/>
      <c r="E2406" s="24"/>
      <c r="F2406" s="24"/>
      <c r="G2406" s="24"/>
      <c r="H2406" s="24"/>
      <c r="I2406" s="29"/>
      <c r="J2406" s="26"/>
      <c r="K2406" s="26"/>
      <c r="L2406" s="143"/>
      <c r="M2406" s="143"/>
    </row>
    <row r="2407" ht="18.0" customHeight="1">
      <c r="A2407" s="145"/>
      <c r="B2407" s="146"/>
      <c r="C2407" s="169"/>
      <c r="D2407" s="24"/>
      <c r="E2407" s="24"/>
      <c r="F2407" s="24"/>
      <c r="G2407" s="24"/>
      <c r="H2407" s="24"/>
      <c r="I2407" s="29"/>
      <c r="J2407" s="26"/>
      <c r="K2407" s="26"/>
      <c r="L2407" s="143"/>
      <c r="M2407" s="143"/>
    </row>
    <row r="2408" ht="18.0" customHeight="1">
      <c r="A2408" s="145"/>
      <c r="B2408" s="146"/>
      <c r="C2408" s="169"/>
      <c r="D2408" s="24"/>
      <c r="E2408" s="24"/>
      <c r="F2408" s="24"/>
      <c r="G2408" s="24"/>
      <c r="H2408" s="24"/>
      <c r="I2408" s="29"/>
      <c r="J2408" s="26"/>
      <c r="K2408" s="26"/>
      <c r="L2408" s="143"/>
      <c r="M2408" s="143"/>
    </row>
    <row r="2409" ht="18.0" customHeight="1">
      <c r="A2409" s="145"/>
      <c r="B2409" s="146"/>
      <c r="C2409" s="169"/>
      <c r="D2409" s="24"/>
      <c r="E2409" s="24"/>
      <c r="F2409" s="24"/>
      <c r="G2409" s="24"/>
      <c r="H2409" s="24"/>
      <c r="I2409" s="29"/>
      <c r="J2409" s="26"/>
      <c r="K2409" s="26"/>
      <c r="L2409" s="143"/>
      <c r="M2409" s="143"/>
    </row>
    <row r="2410" ht="18.0" customHeight="1">
      <c r="A2410" s="145"/>
      <c r="B2410" s="146"/>
      <c r="C2410" s="169"/>
      <c r="D2410" s="24"/>
      <c r="E2410" s="24"/>
      <c r="F2410" s="24"/>
      <c r="G2410" s="24"/>
      <c r="H2410" s="24"/>
      <c r="I2410" s="29"/>
      <c r="J2410" s="26"/>
      <c r="K2410" s="26"/>
      <c r="L2410" s="143"/>
      <c r="M2410" s="143"/>
    </row>
    <row r="2411" ht="18.0" customHeight="1">
      <c r="A2411" s="145"/>
      <c r="B2411" s="146"/>
      <c r="C2411" s="169"/>
      <c r="D2411" s="24"/>
      <c r="E2411" s="24"/>
      <c r="F2411" s="24"/>
      <c r="G2411" s="24"/>
      <c r="H2411" s="24"/>
      <c r="I2411" s="29"/>
      <c r="J2411" s="26"/>
      <c r="K2411" s="26"/>
      <c r="L2411" s="143"/>
      <c r="M2411" s="143"/>
    </row>
    <row r="2412" ht="18.0" customHeight="1">
      <c r="A2412" s="145"/>
      <c r="B2412" s="146"/>
      <c r="C2412" s="169"/>
      <c r="D2412" s="24"/>
      <c r="E2412" s="24"/>
      <c r="F2412" s="24"/>
      <c r="G2412" s="24"/>
      <c r="H2412" s="24"/>
      <c r="I2412" s="29"/>
      <c r="J2412" s="26"/>
      <c r="K2412" s="26"/>
      <c r="L2412" s="143"/>
      <c r="M2412" s="143"/>
    </row>
    <row r="2413" ht="18.0" customHeight="1">
      <c r="A2413" s="145"/>
      <c r="B2413" s="146"/>
      <c r="C2413" s="169"/>
      <c r="D2413" s="24"/>
      <c r="E2413" s="24"/>
      <c r="F2413" s="24"/>
      <c r="G2413" s="24"/>
      <c r="H2413" s="24"/>
      <c r="I2413" s="29"/>
      <c r="J2413" s="26"/>
      <c r="K2413" s="26"/>
      <c r="L2413" s="143"/>
      <c r="M2413" s="143"/>
    </row>
    <row r="2414" ht="18.0" customHeight="1">
      <c r="A2414" s="145"/>
      <c r="B2414" s="146"/>
      <c r="C2414" s="169"/>
      <c r="D2414" s="24"/>
      <c r="E2414" s="24"/>
      <c r="F2414" s="24"/>
      <c r="G2414" s="24"/>
      <c r="H2414" s="24"/>
      <c r="I2414" s="29"/>
      <c r="J2414" s="26"/>
      <c r="K2414" s="26"/>
      <c r="L2414" s="143"/>
      <c r="M2414" s="143"/>
    </row>
    <row r="2415" ht="18.0" customHeight="1">
      <c r="A2415" s="145"/>
      <c r="B2415" s="146"/>
      <c r="C2415" s="169"/>
      <c r="D2415" s="24"/>
      <c r="E2415" s="24"/>
      <c r="F2415" s="24"/>
      <c r="G2415" s="24"/>
      <c r="H2415" s="24"/>
      <c r="I2415" s="29"/>
      <c r="J2415" s="26"/>
      <c r="K2415" s="26"/>
      <c r="L2415" s="143"/>
      <c r="M2415" s="143"/>
    </row>
    <row r="2416" ht="18.0" customHeight="1">
      <c r="A2416" s="145"/>
      <c r="B2416" s="146"/>
      <c r="C2416" s="169"/>
      <c r="D2416" s="24"/>
      <c r="E2416" s="24"/>
      <c r="F2416" s="24"/>
      <c r="G2416" s="24"/>
      <c r="H2416" s="24"/>
      <c r="I2416" s="29"/>
      <c r="J2416" s="26"/>
      <c r="K2416" s="26"/>
      <c r="L2416" s="143"/>
      <c r="M2416" s="143"/>
    </row>
    <row r="2417" ht="18.0" customHeight="1">
      <c r="A2417" s="145"/>
      <c r="B2417" s="146"/>
      <c r="C2417" s="169"/>
      <c r="D2417" s="24"/>
      <c r="E2417" s="24"/>
      <c r="F2417" s="24"/>
      <c r="G2417" s="24"/>
      <c r="H2417" s="24"/>
      <c r="I2417" s="29"/>
      <c r="J2417" s="26"/>
      <c r="K2417" s="26"/>
      <c r="L2417" s="143"/>
      <c r="M2417" s="143"/>
    </row>
    <row r="2418" ht="18.0" customHeight="1">
      <c r="A2418" s="145"/>
      <c r="B2418" s="146"/>
      <c r="C2418" s="169"/>
      <c r="D2418" s="24"/>
      <c r="E2418" s="24"/>
      <c r="F2418" s="24"/>
      <c r="G2418" s="24"/>
      <c r="H2418" s="24"/>
      <c r="I2418" s="29"/>
      <c r="J2418" s="26"/>
      <c r="K2418" s="26"/>
      <c r="L2418" s="143"/>
      <c r="M2418" s="143"/>
    </row>
    <row r="2419" ht="18.0" customHeight="1">
      <c r="A2419" s="145"/>
      <c r="B2419" s="146"/>
      <c r="C2419" s="169"/>
      <c r="D2419" s="24"/>
      <c r="E2419" s="24"/>
      <c r="F2419" s="24"/>
      <c r="G2419" s="24"/>
      <c r="H2419" s="24"/>
      <c r="I2419" s="29"/>
      <c r="J2419" s="26"/>
      <c r="K2419" s="26"/>
      <c r="L2419" s="143"/>
      <c r="M2419" s="143"/>
    </row>
    <row r="2420" ht="18.0" customHeight="1">
      <c r="A2420" s="145"/>
      <c r="B2420" s="146"/>
      <c r="C2420" s="169"/>
      <c r="D2420" s="24"/>
      <c r="E2420" s="24"/>
      <c r="F2420" s="24"/>
      <c r="G2420" s="24"/>
      <c r="H2420" s="24"/>
      <c r="I2420" s="29"/>
      <c r="J2420" s="26"/>
      <c r="K2420" s="26"/>
      <c r="L2420" s="143"/>
      <c r="M2420" s="143"/>
    </row>
    <row r="2421" ht="18.0" customHeight="1">
      <c r="A2421" s="145"/>
      <c r="B2421" s="146"/>
      <c r="C2421" s="169"/>
      <c r="D2421" s="24"/>
      <c r="E2421" s="24"/>
      <c r="F2421" s="24"/>
      <c r="G2421" s="24"/>
      <c r="H2421" s="24"/>
      <c r="I2421" s="29"/>
      <c r="J2421" s="26"/>
      <c r="K2421" s="26"/>
      <c r="L2421" s="143"/>
      <c r="M2421" s="143"/>
    </row>
    <row r="2422" ht="18.0" customHeight="1">
      <c r="A2422" s="145"/>
      <c r="B2422" s="146"/>
      <c r="C2422" s="169"/>
      <c r="D2422" s="24"/>
      <c r="E2422" s="24"/>
      <c r="F2422" s="24"/>
      <c r="G2422" s="24"/>
      <c r="H2422" s="24"/>
      <c r="I2422" s="29"/>
      <c r="J2422" s="26"/>
      <c r="K2422" s="26"/>
      <c r="L2422" s="143"/>
      <c r="M2422" s="143"/>
    </row>
    <row r="2423" ht="18.0" customHeight="1">
      <c r="A2423" s="145"/>
      <c r="B2423" s="146"/>
      <c r="C2423" s="169"/>
      <c r="D2423" s="24"/>
      <c r="E2423" s="24"/>
      <c r="F2423" s="24"/>
      <c r="G2423" s="24"/>
      <c r="H2423" s="24"/>
      <c r="I2423" s="29"/>
      <c r="J2423" s="26"/>
      <c r="K2423" s="26"/>
      <c r="L2423" s="143"/>
      <c r="M2423" s="143"/>
    </row>
    <row r="2424" ht="18.0" customHeight="1">
      <c r="A2424" s="145"/>
      <c r="B2424" s="146"/>
      <c r="C2424" s="169"/>
      <c r="D2424" s="24"/>
      <c r="E2424" s="24"/>
      <c r="F2424" s="24"/>
      <c r="G2424" s="24"/>
      <c r="H2424" s="24"/>
      <c r="I2424" s="29"/>
      <c r="J2424" s="26"/>
      <c r="K2424" s="26"/>
      <c r="L2424" s="143"/>
      <c r="M2424" s="143"/>
    </row>
    <row r="2425" ht="18.0" customHeight="1">
      <c r="A2425" s="145"/>
      <c r="B2425" s="146"/>
      <c r="C2425" s="169"/>
      <c r="D2425" s="24"/>
      <c r="E2425" s="24"/>
      <c r="F2425" s="24"/>
      <c r="G2425" s="24"/>
      <c r="H2425" s="24"/>
      <c r="I2425" s="29"/>
      <c r="J2425" s="26"/>
      <c r="K2425" s="26"/>
      <c r="L2425" s="143"/>
      <c r="M2425" s="143"/>
    </row>
    <row r="2426" ht="18.0" customHeight="1">
      <c r="A2426" s="145"/>
      <c r="B2426" s="146"/>
      <c r="C2426" s="169"/>
      <c r="D2426" s="24"/>
      <c r="E2426" s="24"/>
      <c r="F2426" s="24"/>
      <c r="G2426" s="24"/>
      <c r="H2426" s="24"/>
      <c r="I2426" s="29"/>
      <c r="J2426" s="26"/>
      <c r="K2426" s="26"/>
      <c r="L2426" s="143"/>
      <c r="M2426" s="143"/>
    </row>
    <row r="2427" ht="18.0" customHeight="1">
      <c r="A2427" s="145"/>
      <c r="B2427" s="146"/>
      <c r="C2427" s="169"/>
      <c r="D2427" s="24"/>
      <c r="E2427" s="24"/>
      <c r="F2427" s="24"/>
      <c r="G2427" s="24"/>
      <c r="H2427" s="24"/>
      <c r="I2427" s="29"/>
      <c r="J2427" s="26"/>
      <c r="K2427" s="26"/>
      <c r="L2427" s="143"/>
      <c r="M2427" s="143"/>
    </row>
    <row r="2428" ht="18.0" customHeight="1">
      <c r="A2428" s="145"/>
      <c r="B2428" s="146"/>
      <c r="C2428" s="169"/>
      <c r="D2428" s="24"/>
      <c r="E2428" s="24"/>
      <c r="F2428" s="24"/>
      <c r="G2428" s="24"/>
      <c r="H2428" s="24"/>
      <c r="I2428" s="29"/>
      <c r="J2428" s="26"/>
      <c r="K2428" s="26"/>
      <c r="L2428" s="143"/>
      <c r="M2428" s="143"/>
    </row>
    <row r="2429" ht="18.0" customHeight="1">
      <c r="A2429" s="145"/>
      <c r="B2429" s="146"/>
      <c r="C2429" s="169"/>
      <c r="D2429" s="24"/>
      <c r="E2429" s="24"/>
      <c r="F2429" s="24"/>
      <c r="G2429" s="24"/>
      <c r="H2429" s="24"/>
      <c r="I2429" s="29"/>
      <c r="J2429" s="26"/>
      <c r="K2429" s="26"/>
      <c r="L2429" s="143"/>
      <c r="M2429" s="143"/>
    </row>
    <row r="2430" ht="18.0" customHeight="1">
      <c r="A2430" s="145"/>
      <c r="B2430" s="146"/>
      <c r="C2430" s="169"/>
      <c r="D2430" s="24"/>
      <c r="E2430" s="24"/>
      <c r="F2430" s="24"/>
      <c r="G2430" s="24"/>
      <c r="H2430" s="24"/>
      <c r="I2430" s="29"/>
      <c r="J2430" s="26"/>
      <c r="K2430" s="26"/>
      <c r="L2430" s="143"/>
      <c r="M2430" s="143"/>
    </row>
    <row r="2431" ht="18.0" customHeight="1">
      <c r="A2431" s="145"/>
      <c r="B2431" s="146"/>
      <c r="C2431" s="169"/>
      <c r="D2431" s="24"/>
      <c r="E2431" s="24"/>
      <c r="F2431" s="24"/>
      <c r="G2431" s="24"/>
      <c r="H2431" s="24"/>
      <c r="I2431" s="29"/>
      <c r="J2431" s="26"/>
      <c r="K2431" s="26"/>
      <c r="L2431" s="143"/>
      <c r="M2431" s="143"/>
    </row>
    <row r="2432" ht="18.0" customHeight="1">
      <c r="A2432" s="145"/>
      <c r="B2432" s="146"/>
      <c r="C2432" s="169"/>
      <c r="D2432" s="24"/>
      <c r="E2432" s="24"/>
      <c r="F2432" s="24"/>
      <c r="G2432" s="24"/>
      <c r="H2432" s="24"/>
      <c r="I2432" s="29"/>
      <c r="J2432" s="26"/>
      <c r="K2432" s="26"/>
      <c r="L2432" s="143"/>
      <c r="M2432" s="143"/>
    </row>
    <row r="2433" ht="18.0" customHeight="1">
      <c r="A2433" s="145"/>
      <c r="B2433" s="146"/>
      <c r="C2433" s="169"/>
      <c r="D2433" s="24"/>
      <c r="E2433" s="24"/>
      <c r="F2433" s="24"/>
      <c r="G2433" s="24"/>
      <c r="H2433" s="24"/>
      <c r="I2433" s="29"/>
      <c r="J2433" s="26"/>
      <c r="K2433" s="26"/>
      <c r="L2433" s="143"/>
      <c r="M2433" s="143"/>
    </row>
    <row r="2434" ht="18.0" customHeight="1">
      <c r="A2434" s="145"/>
      <c r="B2434" s="146"/>
      <c r="C2434" s="169"/>
      <c r="D2434" s="24"/>
      <c r="E2434" s="24"/>
      <c r="F2434" s="24"/>
      <c r="G2434" s="24"/>
      <c r="H2434" s="24"/>
      <c r="I2434" s="29"/>
      <c r="J2434" s="26"/>
      <c r="K2434" s="26"/>
      <c r="L2434" s="143"/>
      <c r="M2434" s="143"/>
    </row>
    <row r="2435" ht="18.0" customHeight="1">
      <c r="A2435" s="145"/>
      <c r="B2435" s="146"/>
      <c r="C2435" s="169"/>
      <c r="D2435" s="24"/>
      <c r="E2435" s="24"/>
      <c r="F2435" s="24"/>
      <c r="G2435" s="24"/>
      <c r="H2435" s="24"/>
      <c r="I2435" s="29"/>
      <c r="J2435" s="26"/>
      <c r="K2435" s="26"/>
      <c r="L2435" s="143"/>
      <c r="M2435" s="143"/>
    </row>
    <row r="2436" ht="18.0" customHeight="1">
      <c r="A2436" s="145"/>
      <c r="B2436" s="146"/>
      <c r="C2436" s="169"/>
      <c r="D2436" s="24"/>
      <c r="E2436" s="24"/>
      <c r="F2436" s="24"/>
      <c r="G2436" s="24"/>
      <c r="H2436" s="24"/>
      <c r="I2436" s="29"/>
      <c r="J2436" s="26"/>
      <c r="K2436" s="26"/>
      <c r="L2436" s="143"/>
      <c r="M2436" s="143"/>
    </row>
    <row r="2437" ht="18.0" customHeight="1">
      <c r="A2437" s="145"/>
      <c r="B2437" s="146"/>
      <c r="C2437" s="169"/>
      <c r="D2437" s="24"/>
      <c r="E2437" s="24"/>
      <c r="F2437" s="24"/>
      <c r="G2437" s="24"/>
      <c r="H2437" s="24"/>
      <c r="I2437" s="29"/>
      <c r="J2437" s="26"/>
      <c r="K2437" s="26"/>
      <c r="L2437" s="143"/>
      <c r="M2437" s="143"/>
    </row>
    <row r="2438" ht="18.0" customHeight="1">
      <c r="A2438" s="145"/>
      <c r="B2438" s="146"/>
      <c r="C2438" s="169"/>
      <c r="D2438" s="24"/>
      <c r="E2438" s="24"/>
      <c r="F2438" s="24"/>
      <c r="G2438" s="24"/>
      <c r="H2438" s="24"/>
      <c r="I2438" s="29"/>
      <c r="J2438" s="26"/>
      <c r="K2438" s="26"/>
      <c r="L2438" s="143"/>
      <c r="M2438" s="143"/>
    </row>
    <row r="2439" ht="18.0" customHeight="1">
      <c r="A2439" s="145"/>
      <c r="B2439" s="146"/>
      <c r="C2439" s="169"/>
      <c r="D2439" s="24"/>
      <c r="E2439" s="24"/>
      <c r="F2439" s="24"/>
      <c r="G2439" s="24"/>
      <c r="H2439" s="24"/>
      <c r="I2439" s="29"/>
      <c r="J2439" s="26"/>
      <c r="K2439" s="26"/>
      <c r="L2439" s="143"/>
      <c r="M2439" s="143"/>
    </row>
    <row r="2440" ht="18.0" customHeight="1">
      <c r="A2440" s="145"/>
      <c r="B2440" s="146"/>
      <c r="C2440" s="169"/>
      <c r="D2440" s="24"/>
      <c r="E2440" s="24"/>
      <c r="F2440" s="24"/>
      <c r="G2440" s="24"/>
      <c r="H2440" s="24"/>
      <c r="I2440" s="29"/>
      <c r="J2440" s="26"/>
      <c r="K2440" s="26"/>
      <c r="L2440" s="143"/>
      <c r="M2440" s="143"/>
    </row>
    <row r="2441" ht="18.0" customHeight="1">
      <c r="A2441" s="145"/>
      <c r="B2441" s="146"/>
      <c r="C2441" s="169"/>
      <c r="D2441" s="24"/>
      <c r="E2441" s="24"/>
      <c r="F2441" s="24"/>
      <c r="G2441" s="24"/>
      <c r="H2441" s="24"/>
      <c r="I2441" s="29"/>
      <c r="J2441" s="26"/>
      <c r="K2441" s="26"/>
      <c r="L2441" s="143"/>
      <c r="M2441" s="143"/>
    </row>
    <row r="2442" ht="18.0" customHeight="1">
      <c r="A2442" s="145"/>
      <c r="B2442" s="146"/>
      <c r="C2442" s="169"/>
      <c r="D2442" s="24"/>
      <c r="E2442" s="24"/>
      <c r="F2442" s="24"/>
      <c r="G2442" s="24"/>
      <c r="H2442" s="127"/>
      <c r="I2442" s="185"/>
      <c r="J2442" s="26"/>
      <c r="K2442" s="26"/>
      <c r="L2442" s="143"/>
      <c r="M2442" s="143"/>
    </row>
    <row r="2443" ht="18.0" customHeight="1">
      <c r="A2443" s="145"/>
      <c r="B2443" s="146"/>
      <c r="C2443" s="169"/>
      <c r="D2443" s="24"/>
      <c r="E2443" s="24"/>
      <c r="F2443" s="24"/>
      <c r="G2443" s="24"/>
      <c r="H2443" s="24"/>
      <c r="I2443" s="186"/>
      <c r="J2443" s="26"/>
      <c r="K2443" s="26"/>
      <c r="L2443" s="143"/>
      <c r="M2443" s="143"/>
    </row>
    <row r="2444" ht="18.0" customHeight="1">
      <c r="A2444" s="145"/>
      <c r="B2444" s="146"/>
      <c r="C2444" s="169"/>
      <c r="D2444" s="24"/>
      <c r="E2444" s="24"/>
      <c r="F2444" s="24"/>
      <c r="G2444" s="24"/>
      <c r="H2444" s="24"/>
      <c r="I2444" s="186"/>
      <c r="J2444" s="26"/>
      <c r="K2444" s="26"/>
      <c r="L2444" s="143"/>
      <c r="M2444" s="143"/>
    </row>
    <row r="2445" ht="18.0" customHeight="1">
      <c r="A2445" s="145"/>
      <c r="B2445" s="146"/>
      <c r="C2445" s="169"/>
      <c r="D2445" s="24"/>
      <c r="E2445" s="24"/>
      <c r="F2445" s="24"/>
      <c r="G2445" s="24"/>
      <c r="H2445" s="24"/>
      <c r="I2445" s="186"/>
      <c r="J2445" s="26"/>
      <c r="K2445" s="26"/>
      <c r="L2445" s="143"/>
      <c r="M2445" s="143"/>
    </row>
    <row r="2446" ht="18.0" customHeight="1">
      <c r="A2446" s="145"/>
      <c r="B2446" s="146"/>
      <c r="C2446" s="169"/>
      <c r="D2446" s="24"/>
      <c r="E2446" s="24"/>
      <c r="F2446" s="24"/>
      <c r="G2446" s="24"/>
      <c r="H2446" s="24"/>
      <c r="I2446" s="186"/>
      <c r="J2446" s="26"/>
      <c r="K2446" s="26"/>
      <c r="L2446" s="143"/>
      <c r="M2446" s="143"/>
    </row>
    <row r="2447" ht="18.0" customHeight="1">
      <c r="A2447" s="145"/>
      <c r="B2447" s="146"/>
      <c r="C2447" s="169"/>
      <c r="D2447" s="24"/>
      <c r="E2447" s="24"/>
      <c r="F2447" s="24"/>
      <c r="G2447" s="24"/>
      <c r="H2447" s="24"/>
      <c r="I2447" s="186"/>
      <c r="J2447" s="26"/>
      <c r="K2447" s="26"/>
      <c r="L2447" s="143"/>
      <c r="M2447" s="143"/>
    </row>
    <row r="2448" ht="18.0" customHeight="1">
      <c r="A2448" s="145"/>
      <c r="B2448" s="146"/>
      <c r="C2448" s="169"/>
      <c r="D2448" s="24"/>
      <c r="E2448" s="24"/>
      <c r="F2448" s="24"/>
      <c r="G2448" s="24"/>
      <c r="H2448" s="24"/>
      <c r="I2448" s="29"/>
      <c r="J2448" s="26"/>
      <c r="K2448" s="26"/>
      <c r="L2448" s="143"/>
      <c r="M2448" s="143"/>
    </row>
    <row r="2449" ht="18.0" customHeight="1">
      <c r="A2449" s="145"/>
      <c r="B2449" s="146"/>
      <c r="C2449" s="169"/>
      <c r="D2449" s="24"/>
      <c r="E2449" s="24"/>
      <c r="F2449" s="24"/>
      <c r="G2449" s="24"/>
      <c r="H2449" s="24"/>
      <c r="I2449" s="29"/>
      <c r="J2449" s="26"/>
      <c r="K2449" s="26"/>
      <c r="L2449" s="143"/>
      <c r="M2449" s="143"/>
    </row>
    <row r="2450" ht="18.0" customHeight="1">
      <c r="A2450" s="145"/>
      <c r="B2450" s="146"/>
      <c r="C2450" s="169"/>
      <c r="D2450" s="24"/>
      <c r="E2450" s="24"/>
      <c r="F2450" s="24"/>
      <c r="G2450" s="24"/>
      <c r="H2450" s="24"/>
      <c r="I2450" s="29"/>
      <c r="J2450" s="26"/>
      <c r="K2450" s="26"/>
      <c r="L2450" s="143"/>
      <c r="M2450" s="143"/>
    </row>
    <row r="2451" ht="18.0" customHeight="1">
      <c r="A2451" s="145"/>
      <c r="B2451" s="146"/>
      <c r="C2451" s="169"/>
      <c r="D2451" s="24"/>
      <c r="E2451" s="24"/>
      <c r="F2451" s="24"/>
      <c r="G2451" s="24"/>
      <c r="H2451" s="24"/>
      <c r="I2451" s="29"/>
      <c r="J2451" s="26"/>
      <c r="K2451" s="26"/>
      <c r="L2451" s="143"/>
      <c r="M2451" s="143"/>
    </row>
    <row r="2452" ht="18.0" customHeight="1">
      <c r="A2452" s="145"/>
      <c r="B2452" s="146"/>
      <c r="C2452" s="169"/>
      <c r="D2452" s="24"/>
      <c r="E2452" s="24"/>
      <c r="F2452" s="24"/>
      <c r="G2452" s="24"/>
      <c r="H2452" s="24"/>
      <c r="I2452" s="29"/>
      <c r="J2452" s="26"/>
      <c r="K2452" s="26"/>
      <c r="L2452" s="143"/>
      <c r="M2452" s="143"/>
    </row>
    <row r="2453" ht="18.0" customHeight="1">
      <c r="A2453" s="145"/>
      <c r="B2453" s="146"/>
      <c r="C2453" s="169"/>
      <c r="D2453" s="24"/>
      <c r="E2453" s="24"/>
      <c r="F2453" s="24"/>
      <c r="G2453" s="24"/>
      <c r="H2453" s="24"/>
      <c r="I2453" s="29"/>
      <c r="J2453" s="26"/>
      <c r="K2453" s="26"/>
      <c r="L2453" s="143"/>
      <c r="M2453" s="143"/>
    </row>
    <row r="2454" ht="18.0" customHeight="1">
      <c r="A2454" s="145"/>
      <c r="B2454" s="146"/>
      <c r="C2454" s="169"/>
      <c r="D2454" s="24"/>
      <c r="E2454" s="24"/>
      <c r="F2454" s="24"/>
      <c r="G2454" s="24"/>
      <c r="H2454" s="24"/>
      <c r="I2454" s="29"/>
      <c r="J2454" s="26"/>
      <c r="K2454" s="26"/>
      <c r="L2454" s="143"/>
      <c r="M2454" s="143"/>
    </row>
    <row r="2455" ht="18.0" customHeight="1">
      <c r="A2455" s="145"/>
      <c r="B2455" s="146"/>
      <c r="C2455" s="169"/>
      <c r="D2455" s="24"/>
      <c r="E2455" s="24"/>
      <c r="F2455" s="24"/>
      <c r="G2455" s="24"/>
      <c r="H2455" s="24"/>
      <c r="I2455" s="29"/>
      <c r="J2455" s="26"/>
      <c r="K2455" s="26"/>
      <c r="L2455" s="143"/>
      <c r="M2455" s="143"/>
    </row>
    <row r="2456" ht="18.0" customHeight="1">
      <c r="A2456" s="145"/>
      <c r="B2456" s="146"/>
      <c r="C2456" s="169"/>
      <c r="D2456" s="24"/>
      <c r="E2456" s="24"/>
      <c r="F2456" s="24"/>
      <c r="G2456" s="24"/>
      <c r="H2456" s="24"/>
      <c r="I2456" s="29"/>
      <c r="J2456" s="26"/>
      <c r="K2456" s="26"/>
      <c r="L2456" s="143"/>
      <c r="M2456" s="143"/>
    </row>
    <row r="2457" ht="18.0" customHeight="1">
      <c r="A2457" s="145"/>
      <c r="B2457" s="146"/>
      <c r="C2457" s="169"/>
      <c r="D2457" s="24"/>
      <c r="E2457" s="24"/>
      <c r="F2457" s="24"/>
      <c r="G2457" s="24"/>
      <c r="H2457" s="24"/>
      <c r="I2457" s="29"/>
      <c r="J2457" s="26"/>
      <c r="K2457" s="26"/>
      <c r="L2457" s="143"/>
      <c r="M2457" s="143"/>
    </row>
    <row r="2458" ht="18.0" customHeight="1">
      <c r="A2458" s="145"/>
      <c r="B2458" s="146"/>
      <c r="C2458" s="169"/>
      <c r="D2458" s="24"/>
      <c r="E2458" s="24"/>
      <c r="F2458" s="24"/>
      <c r="G2458" s="24"/>
      <c r="H2458" s="24"/>
      <c r="I2458" s="29"/>
      <c r="J2458" s="26"/>
      <c r="K2458" s="26"/>
      <c r="L2458" s="143"/>
      <c r="M2458" s="143"/>
    </row>
    <row r="2459" ht="18.0" customHeight="1">
      <c r="A2459" s="145"/>
      <c r="B2459" s="146"/>
      <c r="C2459" s="169"/>
      <c r="D2459" s="24"/>
      <c r="E2459" s="24"/>
      <c r="F2459" s="24"/>
      <c r="G2459" s="24"/>
      <c r="H2459" s="24"/>
      <c r="I2459" s="29"/>
      <c r="J2459" s="26"/>
      <c r="K2459" s="26"/>
      <c r="L2459" s="143"/>
      <c r="M2459" s="143"/>
    </row>
    <row r="2460" ht="18.0" customHeight="1">
      <c r="A2460" s="145"/>
      <c r="B2460" s="146"/>
      <c r="C2460" s="169"/>
      <c r="D2460" s="24"/>
      <c r="E2460" s="24"/>
      <c r="F2460" s="24"/>
      <c r="G2460" s="24"/>
      <c r="H2460" s="24"/>
      <c r="I2460" s="29"/>
      <c r="J2460" s="26"/>
      <c r="K2460" s="26"/>
      <c r="L2460" s="143"/>
      <c r="M2460" s="143"/>
    </row>
    <row r="2461" ht="18.0" customHeight="1">
      <c r="A2461" s="145"/>
      <c r="B2461" s="146"/>
      <c r="C2461" s="169"/>
      <c r="D2461" s="24"/>
      <c r="E2461" s="24"/>
      <c r="F2461" s="24"/>
      <c r="G2461" s="24"/>
      <c r="H2461" s="24"/>
      <c r="I2461" s="29"/>
      <c r="J2461" s="26"/>
      <c r="K2461" s="26"/>
      <c r="L2461" s="143"/>
      <c r="M2461" s="143"/>
    </row>
    <row r="2462" ht="18.0" customHeight="1">
      <c r="A2462" s="145"/>
      <c r="B2462" s="146"/>
      <c r="C2462" s="169"/>
      <c r="D2462" s="24"/>
      <c r="E2462" s="24"/>
      <c r="F2462" s="24"/>
      <c r="G2462" s="24"/>
      <c r="H2462" s="24"/>
      <c r="I2462" s="29"/>
      <c r="J2462" s="26"/>
      <c r="K2462" s="26"/>
      <c r="L2462" s="143"/>
      <c r="M2462" s="143"/>
    </row>
    <row r="2463" ht="18.0" customHeight="1">
      <c r="A2463" s="145"/>
      <c r="B2463" s="146"/>
      <c r="C2463" s="169"/>
      <c r="D2463" s="24"/>
      <c r="E2463" s="24"/>
      <c r="F2463" s="24"/>
      <c r="G2463" s="24"/>
      <c r="H2463" s="24"/>
      <c r="I2463" s="29"/>
      <c r="J2463" s="26"/>
      <c r="K2463" s="26"/>
      <c r="L2463" s="143"/>
      <c r="M2463" s="143"/>
    </row>
    <row r="2464" ht="18.0" customHeight="1">
      <c r="A2464" s="145"/>
      <c r="B2464" s="146"/>
      <c r="C2464" s="169"/>
      <c r="D2464" s="24"/>
      <c r="E2464" s="24"/>
      <c r="F2464" s="24"/>
      <c r="G2464" s="24"/>
      <c r="H2464" s="24"/>
      <c r="I2464" s="29"/>
      <c r="J2464" s="26"/>
      <c r="K2464" s="26"/>
      <c r="L2464" s="143"/>
      <c r="M2464" s="143"/>
    </row>
    <row r="2465" ht="18.0" customHeight="1">
      <c r="A2465" s="145"/>
      <c r="B2465" s="146"/>
      <c r="C2465" s="169"/>
      <c r="D2465" s="24"/>
      <c r="E2465" s="24"/>
      <c r="F2465" s="24"/>
      <c r="G2465" s="24"/>
      <c r="H2465" s="24"/>
      <c r="I2465" s="29"/>
      <c r="J2465" s="26"/>
      <c r="K2465" s="26"/>
      <c r="L2465" s="143"/>
      <c r="M2465" s="143"/>
    </row>
    <row r="2466" ht="18.0" customHeight="1">
      <c r="A2466" s="145"/>
      <c r="B2466" s="146"/>
      <c r="C2466" s="169"/>
      <c r="D2466" s="24"/>
      <c r="E2466" s="24"/>
      <c r="F2466" s="24"/>
      <c r="G2466" s="24"/>
      <c r="H2466" s="24"/>
      <c r="I2466" s="29"/>
      <c r="J2466" s="26"/>
      <c r="K2466" s="26"/>
      <c r="L2466" s="143"/>
      <c r="M2466" s="143"/>
    </row>
    <row r="2467" ht="18.0" customHeight="1">
      <c r="A2467" s="145"/>
      <c r="B2467" s="146"/>
      <c r="C2467" s="169"/>
      <c r="D2467" s="24"/>
      <c r="E2467" s="24"/>
      <c r="F2467" s="24"/>
      <c r="G2467" s="24"/>
      <c r="H2467" s="24"/>
      <c r="I2467" s="29"/>
      <c r="J2467" s="26"/>
      <c r="K2467" s="26"/>
      <c r="L2467" s="143"/>
      <c r="M2467" s="143"/>
    </row>
    <row r="2468" ht="18.0" customHeight="1">
      <c r="A2468" s="145"/>
      <c r="B2468" s="146"/>
      <c r="C2468" s="169"/>
      <c r="D2468" s="24"/>
      <c r="E2468" s="24"/>
      <c r="F2468" s="24"/>
      <c r="G2468" s="24"/>
      <c r="H2468" s="24"/>
      <c r="I2468" s="29"/>
      <c r="J2468" s="26"/>
      <c r="K2468" s="26"/>
      <c r="L2468" s="143"/>
      <c r="M2468" s="143"/>
    </row>
    <row r="2469" ht="18.0" customHeight="1">
      <c r="A2469" s="145"/>
      <c r="B2469" s="146"/>
      <c r="C2469" s="169"/>
      <c r="D2469" s="24"/>
      <c r="E2469" s="24"/>
      <c r="F2469" s="24"/>
      <c r="G2469" s="24"/>
      <c r="H2469" s="24"/>
      <c r="I2469" s="29"/>
      <c r="J2469" s="26"/>
      <c r="K2469" s="26"/>
      <c r="L2469" s="143"/>
      <c r="M2469" s="143"/>
    </row>
    <row r="2470" ht="18.0" customHeight="1">
      <c r="A2470" s="145"/>
      <c r="B2470" s="146"/>
      <c r="C2470" s="169"/>
      <c r="D2470" s="24"/>
      <c r="E2470" s="24"/>
      <c r="F2470" s="24"/>
      <c r="G2470" s="24"/>
      <c r="H2470" s="24"/>
      <c r="I2470" s="29"/>
      <c r="J2470" s="26"/>
      <c r="K2470" s="26"/>
      <c r="L2470" s="143"/>
      <c r="M2470" s="143"/>
    </row>
    <row r="2471" ht="18.0" customHeight="1">
      <c r="A2471" s="145"/>
      <c r="B2471" s="146"/>
      <c r="C2471" s="169"/>
      <c r="D2471" s="24"/>
      <c r="E2471" s="24"/>
      <c r="F2471" s="24"/>
      <c r="G2471" s="24"/>
      <c r="H2471" s="24"/>
      <c r="I2471" s="29"/>
      <c r="J2471" s="26"/>
      <c r="K2471" s="26"/>
      <c r="L2471" s="143"/>
      <c r="M2471" s="143"/>
    </row>
    <row r="2472" ht="18.0" customHeight="1">
      <c r="A2472" s="145"/>
      <c r="B2472" s="146"/>
      <c r="C2472" s="169"/>
      <c r="D2472" s="24"/>
      <c r="E2472" s="24"/>
      <c r="F2472" s="24"/>
      <c r="G2472" s="24"/>
      <c r="H2472" s="24"/>
      <c r="I2472" s="29"/>
      <c r="J2472" s="26"/>
      <c r="K2472" s="26"/>
      <c r="L2472" s="143"/>
      <c r="M2472" s="143"/>
    </row>
    <row r="2473" ht="18.0" customHeight="1">
      <c r="A2473" s="145"/>
      <c r="B2473" s="146"/>
      <c r="C2473" s="169"/>
      <c r="D2473" s="24"/>
      <c r="E2473" s="24"/>
      <c r="F2473" s="24"/>
      <c r="G2473" s="24"/>
      <c r="H2473" s="24"/>
      <c r="I2473" s="29"/>
      <c r="J2473" s="26"/>
      <c r="K2473" s="26"/>
      <c r="L2473" s="143"/>
      <c r="M2473" s="143"/>
    </row>
    <row r="2474" ht="18.0" customHeight="1">
      <c r="A2474" s="145"/>
      <c r="B2474" s="146"/>
      <c r="C2474" s="169"/>
      <c r="D2474" s="24"/>
      <c r="E2474" s="24"/>
      <c r="F2474" s="24"/>
      <c r="G2474" s="24"/>
      <c r="H2474" s="24"/>
      <c r="I2474" s="29"/>
      <c r="J2474" s="26"/>
      <c r="K2474" s="26"/>
      <c r="L2474" s="143"/>
      <c r="M2474" s="143"/>
    </row>
    <row r="2475" ht="18.0" customHeight="1">
      <c r="A2475" s="145"/>
      <c r="B2475" s="146"/>
      <c r="C2475" s="169"/>
      <c r="D2475" s="24"/>
      <c r="E2475" s="24"/>
      <c r="F2475" s="24"/>
      <c r="G2475" s="24"/>
      <c r="H2475" s="24"/>
      <c r="I2475" s="29"/>
      <c r="J2475" s="26"/>
      <c r="K2475" s="26"/>
      <c r="L2475" s="143"/>
      <c r="M2475" s="143"/>
    </row>
    <row r="2476" ht="18.0" customHeight="1">
      <c r="A2476" s="145"/>
      <c r="B2476" s="146"/>
      <c r="C2476" s="169"/>
      <c r="D2476" s="24"/>
      <c r="E2476" s="24"/>
      <c r="F2476" s="24"/>
      <c r="G2476" s="24"/>
      <c r="H2476" s="24"/>
      <c r="I2476" s="29"/>
      <c r="J2476" s="26"/>
      <c r="K2476" s="26"/>
      <c r="L2476" s="143"/>
      <c r="M2476" s="143"/>
    </row>
    <row r="2477" ht="18.0" customHeight="1">
      <c r="A2477" s="145"/>
      <c r="B2477" s="146"/>
      <c r="C2477" s="169"/>
      <c r="D2477" s="24"/>
      <c r="E2477" s="24"/>
      <c r="F2477" s="24"/>
      <c r="G2477" s="24"/>
      <c r="H2477" s="24"/>
      <c r="I2477" s="29"/>
      <c r="J2477" s="26"/>
      <c r="K2477" s="26"/>
      <c r="L2477" s="143"/>
      <c r="M2477" s="143"/>
    </row>
    <row r="2478" ht="18.0" customHeight="1">
      <c r="A2478" s="145"/>
      <c r="B2478" s="146"/>
      <c r="C2478" s="169"/>
      <c r="D2478" s="24"/>
      <c r="E2478" s="24"/>
      <c r="F2478" s="24"/>
      <c r="G2478" s="24"/>
      <c r="H2478" s="24"/>
      <c r="I2478" s="29"/>
      <c r="J2478" s="26"/>
      <c r="K2478" s="26"/>
      <c r="L2478" s="143"/>
      <c r="M2478" s="143"/>
    </row>
    <row r="2479" ht="18.0" customHeight="1">
      <c r="A2479" s="145"/>
      <c r="B2479" s="146"/>
      <c r="C2479" s="169"/>
      <c r="D2479" s="24"/>
      <c r="E2479" s="24"/>
      <c r="F2479" s="24"/>
      <c r="G2479" s="24"/>
      <c r="H2479" s="24"/>
      <c r="I2479" s="29"/>
      <c r="J2479" s="26"/>
      <c r="K2479" s="26"/>
      <c r="L2479" s="143"/>
      <c r="M2479" s="143"/>
    </row>
    <row r="2480" ht="18.0" customHeight="1">
      <c r="A2480" s="145"/>
      <c r="B2480" s="146"/>
      <c r="C2480" s="169"/>
      <c r="D2480" s="24"/>
      <c r="E2480" s="24"/>
      <c r="F2480" s="24"/>
      <c r="G2480" s="24"/>
      <c r="H2480" s="24"/>
      <c r="I2480" s="29"/>
      <c r="J2480" s="26"/>
      <c r="K2480" s="26"/>
      <c r="L2480" s="143"/>
      <c r="M2480" s="143"/>
    </row>
    <row r="2481" ht="18.0" customHeight="1">
      <c r="A2481" s="145"/>
      <c r="B2481" s="146"/>
      <c r="C2481" s="169"/>
      <c r="D2481" s="24"/>
      <c r="E2481" s="24"/>
      <c r="F2481" s="24"/>
      <c r="G2481" s="24"/>
      <c r="H2481" s="24"/>
      <c r="I2481" s="29"/>
      <c r="J2481" s="26"/>
      <c r="K2481" s="26"/>
      <c r="L2481" s="143"/>
      <c r="M2481" s="143"/>
    </row>
    <row r="2482" ht="18.0" customHeight="1">
      <c r="A2482" s="145"/>
      <c r="B2482" s="146"/>
      <c r="C2482" s="169"/>
      <c r="D2482" s="24"/>
      <c r="E2482" s="24"/>
      <c r="F2482" s="24"/>
      <c r="G2482" s="24"/>
      <c r="H2482" s="24"/>
      <c r="I2482" s="29"/>
      <c r="J2482" s="26"/>
      <c r="K2482" s="26"/>
      <c r="L2482" s="143"/>
      <c r="M2482" s="143"/>
    </row>
    <row r="2483" ht="18.0" customHeight="1">
      <c r="A2483" s="145"/>
      <c r="B2483" s="146"/>
      <c r="C2483" s="169"/>
      <c r="D2483" s="24"/>
      <c r="E2483" s="24"/>
      <c r="F2483" s="24"/>
      <c r="G2483" s="24"/>
      <c r="H2483" s="24"/>
      <c r="I2483" s="29"/>
      <c r="J2483" s="26"/>
      <c r="K2483" s="26"/>
      <c r="L2483" s="143"/>
      <c r="M2483" s="143"/>
    </row>
    <row r="2484" ht="18.0" customHeight="1">
      <c r="A2484" s="145"/>
      <c r="B2484" s="146"/>
      <c r="C2484" s="169"/>
      <c r="D2484" s="24"/>
      <c r="E2484" s="24"/>
      <c r="F2484" s="24"/>
      <c r="G2484" s="24"/>
      <c r="H2484" s="24"/>
      <c r="I2484" s="29"/>
      <c r="J2484" s="26"/>
      <c r="K2484" s="26"/>
      <c r="L2484" s="143"/>
      <c r="M2484" s="143"/>
    </row>
    <row r="2485" ht="18.0" customHeight="1">
      <c r="A2485" s="145"/>
      <c r="B2485" s="146"/>
      <c r="C2485" s="169"/>
      <c r="D2485" s="24"/>
      <c r="E2485" s="24"/>
      <c r="F2485" s="24"/>
      <c r="G2485" s="24"/>
      <c r="H2485" s="24"/>
      <c r="I2485" s="29"/>
      <c r="J2485" s="26"/>
      <c r="K2485" s="26"/>
      <c r="L2485" s="143"/>
      <c r="M2485" s="143"/>
    </row>
    <row r="2486" ht="18.0" customHeight="1">
      <c r="A2486" s="145"/>
      <c r="B2486" s="146"/>
      <c r="C2486" s="169"/>
      <c r="D2486" s="24"/>
      <c r="E2486" s="24"/>
      <c r="F2486" s="24"/>
      <c r="G2486" s="24"/>
      <c r="H2486" s="24"/>
      <c r="I2486" s="29"/>
      <c r="J2486" s="26"/>
      <c r="K2486" s="26"/>
      <c r="L2486" s="143"/>
      <c r="M2486" s="143"/>
    </row>
    <row r="2487" ht="18.0" customHeight="1">
      <c r="A2487" s="145"/>
      <c r="B2487" s="146"/>
      <c r="C2487" s="169"/>
      <c r="D2487" s="24"/>
      <c r="E2487" s="24"/>
      <c r="F2487" s="24"/>
      <c r="G2487" s="24"/>
      <c r="H2487" s="24"/>
      <c r="I2487" s="29"/>
      <c r="J2487" s="26"/>
      <c r="K2487" s="26"/>
      <c r="L2487" s="143"/>
      <c r="M2487" s="143"/>
    </row>
    <row r="2488" ht="18.0" customHeight="1">
      <c r="A2488" s="145"/>
      <c r="B2488" s="146"/>
      <c r="C2488" s="169"/>
      <c r="D2488" s="24"/>
      <c r="E2488" s="24"/>
      <c r="F2488" s="24"/>
      <c r="G2488" s="24"/>
      <c r="H2488" s="24"/>
      <c r="I2488" s="29"/>
      <c r="J2488" s="26"/>
      <c r="K2488" s="26"/>
      <c r="L2488" s="143"/>
      <c r="M2488" s="143"/>
    </row>
    <row r="2489" ht="18.0" customHeight="1">
      <c r="A2489" s="145"/>
      <c r="B2489" s="146"/>
      <c r="C2489" s="169"/>
      <c r="D2489" s="24"/>
      <c r="E2489" s="24"/>
      <c r="F2489" s="24"/>
      <c r="G2489" s="24"/>
      <c r="H2489" s="24"/>
      <c r="I2489" s="29"/>
      <c r="J2489" s="26"/>
      <c r="K2489" s="26"/>
      <c r="L2489" s="143"/>
      <c r="M2489" s="143"/>
    </row>
    <row r="2490" ht="18.0" customHeight="1">
      <c r="A2490" s="145"/>
      <c r="B2490" s="146"/>
      <c r="C2490" s="169"/>
      <c r="D2490" s="24"/>
      <c r="E2490" s="24"/>
      <c r="F2490" s="24"/>
      <c r="G2490" s="24"/>
      <c r="H2490" s="24"/>
      <c r="I2490" s="29"/>
      <c r="J2490" s="26"/>
      <c r="K2490" s="26"/>
      <c r="L2490" s="143"/>
      <c r="M2490" s="143"/>
    </row>
    <row r="2491" ht="18.0" customHeight="1">
      <c r="A2491" s="145"/>
      <c r="B2491" s="146"/>
      <c r="C2491" s="169"/>
      <c r="D2491" s="24"/>
      <c r="E2491" s="24"/>
      <c r="F2491" s="24"/>
      <c r="G2491" s="24"/>
      <c r="H2491" s="24"/>
      <c r="I2491" s="29"/>
      <c r="J2491" s="26"/>
      <c r="K2491" s="26"/>
      <c r="L2491" s="143"/>
      <c r="M2491" s="143"/>
    </row>
    <row r="2492" ht="18.0" customHeight="1">
      <c r="A2492" s="145"/>
      <c r="B2492" s="146"/>
      <c r="C2492" s="169"/>
      <c r="D2492" s="24"/>
      <c r="E2492" s="24"/>
      <c r="F2492" s="24"/>
      <c r="G2492" s="24"/>
      <c r="H2492" s="24"/>
      <c r="I2492" s="29"/>
      <c r="J2492" s="26"/>
      <c r="K2492" s="26"/>
      <c r="L2492" s="143"/>
      <c r="M2492" s="143"/>
    </row>
    <row r="2493" ht="18.0" customHeight="1">
      <c r="A2493" s="145"/>
      <c r="B2493" s="146"/>
      <c r="C2493" s="169"/>
      <c r="D2493" s="24"/>
      <c r="E2493" s="24"/>
      <c r="F2493" s="24"/>
      <c r="G2493" s="24"/>
      <c r="H2493" s="24"/>
      <c r="I2493" s="29"/>
      <c r="J2493" s="26"/>
      <c r="K2493" s="26"/>
      <c r="L2493" s="143"/>
      <c r="M2493" s="143"/>
    </row>
    <row r="2494" ht="18.0" customHeight="1">
      <c r="A2494" s="145"/>
      <c r="B2494" s="146"/>
      <c r="C2494" s="169"/>
      <c r="D2494" s="24"/>
      <c r="E2494" s="24"/>
      <c r="F2494" s="24"/>
      <c r="G2494" s="24"/>
      <c r="H2494" s="24"/>
      <c r="I2494" s="29"/>
      <c r="J2494" s="26"/>
      <c r="K2494" s="26"/>
      <c r="L2494" s="143"/>
      <c r="M2494" s="143"/>
    </row>
    <row r="2495" ht="18.0" customHeight="1">
      <c r="A2495" s="145"/>
      <c r="B2495" s="146"/>
      <c r="C2495" s="169"/>
      <c r="D2495" s="24"/>
      <c r="E2495" s="24"/>
      <c r="F2495" s="24"/>
      <c r="G2495" s="24"/>
      <c r="H2495" s="24"/>
      <c r="I2495" s="29"/>
      <c r="J2495" s="26"/>
      <c r="K2495" s="26"/>
      <c r="L2495" s="143"/>
      <c r="M2495" s="143"/>
    </row>
    <row r="2496" ht="18.0" customHeight="1">
      <c r="A2496" s="145"/>
      <c r="B2496" s="146"/>
      <c r="C2496" s="169"/>
      <c r="D2496" s="24"/>
      <c r="E2496" s="24"/>
      <c r="F2496" s="24"/>
      <c r="G2496" s="24"/>
      <c r="H2496" s="24"/>
      <c r="I2496" s="29"/>
      <c r="J2496" s="26"/>
      <c r="K2496" s="26"/>
      <c r="L2496" s="143"/>
      <c r="M2496" s="143"/>
    </row>
    <row r="2497" ht="18.0" customHeight="1">
      <c r="A2497" s="145"/>
      <c r="B2497" s="146"/>
      <c r="C2497" s="169"/>
      <c r="D2497" s="24"/>
      <c r="E2497" s="24"/>
      <c r="F2497" s="24"/>
      <c r="G2497" s="24"/>
      <c r="H2497" s="24"/>
      <c r="I2497" s="29"/>
      <c r="J2497" s="26"/>
      <c r="K2497" s="26"/>
      <c r="L2497" s="143"/>
      <c r="M2497" s="143"/>
    </row>
    <row r="2498" ht="18.0" customHeight="1">
      <c r="A2498" s="145"/>
      <c r="B2498" s="146"/>
      <c r="C2498" s="169"/>
      <c r="D2498" s="24"/>
      <c r="E2498" s="24"/>
      <c r="F2498" s="24"/>
      <c r="G2498" s="24"/>
      <c r="H2498" s="24"/>
      <c r="I2498" s="29"/>
      <c r="J2498" s="26"/>
      <c r="K2498" s="26"/>
      <c r="L2498" s="143"/>
      <c r="M2498" s="143"/>
    </row>
    <row r="2499" ht="18.0" customHeight="1">
      <c r="A2499" s="145"/>
      <c r="B2499" s="146"/>
      <c r="C2499" s="169"/>
      <c r="D2499" s="24"/>
      <c r="E2499" s="24"/>
      <c r="F2499" s="24"/>
      <c r="G2499" s="24"/>
      <c r="H2499" s="24"/>
      <c r="I2499" s="29"/>
      <c r="J2499" s="26"/>
      <c r="K2499" s="26"/>
      <c r="L2499" s="143"/>
      <c r="M2499" s="143"/>
    </row>
    <row r="2500" ht="18.0" customHeight="1">
      <c r="A2500" s="145"/>
      <c r="B2500" s="146"/>
      <c r="C2500" s="169"/>
      <c r="D2500" s="24"/>
      <c r="E2500" s="24"/>
      <c r="F2500" s="24"/>
      <c r="G2500" s="24"/>
      <c r="H2500" s="24"/>
      <c r="I2500" s="29"/>
      <c r="J2500" s="26"/>
      <c r="K2500" s="26"/>
      <c r="L2500" s="143"/>
      <c r="M2500" s="143"/>
    </row>
    <row r="2501" ht="18.0" customHeight="1">
      <c r="A2501" s="145"/>
      <c r="B2501" s="146"/>
      <c r="C2501" s="169"/>
      <c r="D2501" s="24"/>
      <c r="E2501" s="24"/>
      <c r="F2501" s="24"/>
      <c r="G2501" s="24"/>
      <c r="H2501" s="24"/>
      <c r="I2501" s="29"/>
      <c r="J2501" s="26"/>
      <c r="K2501" s="26"/>
      <c r="L2501" s="143"/>
      <c r="M2501" s="143"/>
    </row>
    <row r="2502" ht="18.0" customHeight="1">
      <c r="A2502" s="145"/>
      <c r="B2502" s="146"/>
      <c r="C2502" s="169"/>
      <c r="D2502" s="24"/>
      <c r="E2502" s="24"/>
      <c r="F2502" s="24"/>
      <c r="G2502" s="24"/>
      <c r="H2502" s="24"/>
      <c r="I2502" s="29"/>
      <c r="J2502" s="26"/>
      <c r="K2502" s="26"/>
      <c r="L2502" s="143"/>
      <c r="M2502" s="143"/>
    </row>
    <row r="2503" ht="18.0" customHeight="1">
      <c r="A2503" s="145"/>
      <c r="B2503" s="146"/>
      <c r="C2503" s="169"/>
      <c r="D2503" s="24"/>
      <c r="E2503" s="24"/>
      <c r="F2503" s="24"/>
      <c r="G2503" s="24"/>
      <c r="H2503" s="24"/>
      <c r="I2503" s="29"/>
      <c r="J2503" s="26"/>
      <c r="K2503" s="26"/>
      <c r="L2503" s="143"/>
      <c r="M2503" s="143"/>
    </row>
    <row r="2504" ht="18.0" customHeight="1">
      <c r="A2504" s="145"/>
      <c r="B2504" s="146"/>
      <c r="C2504" s="169"/>
      <c r="D2504" s="24"/>
      <c r="E2504" s="24"/>
      <c r="F2504" s="24"/>
      <c r="G2504" s="24"/>
      <c r="H2504" s="24"/>
      <c r="I2504" s="29"/>
      <c r="J2504" s="26"/>
      <c r="K2504" s="26"/>
      <c r="L2504" s="143"/>
      <c r="M2504" s="143"/>
    </row>
    <row r="2505" ht="18.0" customHeight="1">
      <c r="A2505" s="145"/>
      <c r="B2505" s="146"/>
      <c r="C2505" s="169"/>
      <c r="D2505" s="24"/>
      <c r="E2505" s="24"/>
      <c r="F2505" s="24"/>
      <c r="G2505" s="24"/>
      <c r="H2505" s="24"/>
      <c r="I2505" s="29"/>
      <c r="J2505" s="26"/>
      <c r="K2505" s="26"/>
      <c r="L2505" s="143"/>
      <c r="M2505" s="143"/>
    </row>
    <row r="2506" ht="18.0" customHeight="1">
      <c r="A2506" s="145"/>
      <c r="B2506" s="146"/>
      <c r="C2506" s="169"/>
      <c r="D2506" s="24"/>
      <c r="E2506" s="24"/>
      <c r="F2506" s="24"/>
      <c r="G2506" s="24"/>
      <c r="H2506" s="24"/>
      <c r="I2506" s="29"/>
      <c r="J2506" s="26"/>
      <c r="K2506" s="26"/>
      <c r="L2506" s="143"/>
      <c r="M2506" s="143"/>
    </row>
    <row r="2507" ht="18.0" customHeight="1">
      <c r="A2507" s="145"/>
      <c r="B2507" s="146"/>
      <c r="C2507" s="169"/>
      <c r="D2507" s="24"/>
      <c r="E2507" s="24"/>
      <c r="F2507" s="24"/>
      <c r="G2507" s="24"/>
      <c r="H2507" s="24"/>
      <c r="I2507" s="29"/>
      <c r="J2507" s="26"/>
      <c r="K2507" s="26"/>
      <c r="L2507" s="143"/>
      <c r="M2507" s="143"/>
    </row>
    <row r="2508" ht="18.0" customHeight="1">
      <c r="A2508" s="145"/>
      <c r="B2508" s="146"/>
      <c r="C2508" s="169"/>
      <c r="D2508" s="24"/>
      <c r="E2508" s="24"/>
      <c r="F2508" s="24"/>
      <c r="G2508" s="24"/>
      <c r="H2508" s="24"/>
      <c r="I2508" s="29"/>
      <c r="J2508" s="26"/>
      <c r="K2508" s="26"/>
      <c r="L2508" s="143"/>
      <c r="M2508" s="143"/>
    </row>
    <row r="2509" ht="18.0" customHeight="1">
      <c r="A2509" s="145"/>
      <c r="B2509" s="146"/>
      <c r="C2509" s="169"/>
      <c r="D2509" s="24"/>
      <c r="E2509" s="24"/>
      <c r="F2509" s="24"/>
      <c r="G2509" s="24"/>
      <c r="H2509" s="24"/>
      <c r="I2509" s="29"/>
      <c r="J2509" s="26"/>
      <c r="K2509" s="26"/>
      <c r="L2509" s="143"/>
      <c r="M2509" s="143"/>
    </row>
    <row r="2510" ht="18.0" customHeight="1">
      <c r="A2510" s="145"/>
      <c r="B2510" s="146"/>
      <c r="C2510" s="169"/>
      <c r="D2510" s="24"/>
      <c r="E2510" s="24"/>
      <c r="F2510" s="24"/>
      <c r="G2510" s="24"/>
      <c r="H2510" s="24"/>
      <c r="I2510" s="29"/>
      <c r="J2510" s="26"/>
      <c r="K2510" s="26"/>
      <c r="L2510" s="143"/>
      <c r="M2510" s="143"/>
    </row>
    <row r="2511" ht="18.0" customHeight="1">
      <c r="A2511" s="145"/>
      <c r="B2511" s="146"/>
      <c r="C2511" s="169"/>
      <c r="D2511" s="24"/>
      <c r="E2511" s="24"/>
      <c r="F2511" s="24"/>
      <c r="G2511" s="24"/>
      <c r="H2511" s="24"/>
      <c r="I2511" s="29"/>
      <c r="J2511" s="26"/>
      <c r="K2511" s="26"/>
      <c r="L2511" s="143"/>
      <c r="M2511" s="143"/>
    </row>
    <row r="2512" ht="18.0" customHeight="1">
      <c r="A2512" s="145"/>
      <c r="B2512" s="146"/>
      <c r="C2512" s="169"/>
      <c r="D2512" s="24"/>
      <c r="E2512" s="24"/>
      <c r="F2512" s="24"/>
      <c r="G2512" s="24"/>
      <c r="H2512" s="24"/>
      <c r="I2512" s="29"/>
      <c r="J2512" s="26"/>
      <c r="K2512" s="26"/>
      <c r="L2512" s="143"/>
      <c r="M2512" s="143"/>
    </row>
    <row r="2513" ht="18.0" customHeight="1">
      <c r="A2513" s="145"/>
      <c r="B2513" s="146"/>
      <c r="C2513" s="169"/>
      <c r="D2513" s="24"/>
      <c r="E2513" s="24"/>
      <c r="F2513" s="24"/>
      <c r="G2513" s="24"/>
      <c r="H2513" s="24"/>
      <c r="I2513" s="29"/>
      <c r="J2513" s="26"/>
      <c r="K2513" s="26"/>
      <c r="L2513" s="143"/>
      <c r="M2513" s="143"/>
    </row>
    <row r="2514" ht="18.0" customHeight="1">
      <c r="A2514" s="145"/>
      <c r="B2514" s="146"/>
      <c r="C2514" s="169"/>
      <c r="D2514" s="24"/>
      <c r="E2514" s="24"/>
      <c r="F2514" s="24"/>
      <c r="G2514" s="24"/>
      <c r="H2514" s="24"/>
      <c r="I2514" s="29"/>
      <c r="J2514" s="26"/>
      <c r="K2514" s="26"/>
      <c r="L2514" s="143"/>
      <c r="M2514" s="143"/>
    </row>
    <row r="2515" ht="18.0" customHeight="1">
      <c r="A2515" s="145"/>
      <c r="B2515" s="146"/>
      <c r="C2515" s="169"/>
      <c r="D2515" s="24"/>
      <c r="E2515" s="24"/>
      <c r="F2515" s="24"/>
      <c r="G2515" s="24"/>
      <c r="H2515" s="24"/>
      <c r="I2515" s="29"/>
      <c r="J2515" s="26"/>
      <c r="K2515" s="26"/>
      <c r="L2515" s="143"/>
      <c r="M2515" s="143"/>
    </row>
    <row r="2516" ht="18.0" customHeight="1">
      <c r="A2516" s="145"/>
      <c r="B2516" s="146"/>
      <c r="C2516" s="169"/>
      <c r="D2516" s="24"/>
      <c r="E2516" s="24"/>
      <c r="F2516" s="24"/>
      <c r="G2516" s="24"/>
      <c r="H2516" s="24"/>
      <c r="I2516" s="29"/>
      <c r="J2516" s="26"/>
      <c r="K2516" s="26"/>
      <c r="L2516" s="143"/>
      <c r="M2516" s="143"/>
    </row>
    <row r="2517" ht="18.0" customHeight="1">
      <c r="A2517" s="145"/>
      <c r="B2517" s="146"/>
      <c r="C2517" s="169"/>
      <c r="D2517" s="24"/>
      <c r="E2517" s="24"/>
      <c r="F2517" s="24"/>
      <c r="G2517" s="24"/>
      <c r="H2517" s="24"/>
      <c r="I2517" s="29"/>
      <c r="J2517" s="26"/>
      <c r="K2517" s="26"/>
      <c r="L2517" s="143"/>
      <c r="M2517" s="143"/>
    </row>
    <row r="2518" ht="18.0" customHeight="1">
      <c r="A2518" s="145"/>
      <c r="B2518" s="146"/>
      <c r="C2518" s="169"/>
      <c r="D2518" s="24"/>
      <c r="E2518" s="24"/>
      <c r="F2518" s="24"/>
      <c r="G2518" s="24"/>
      <c r="H2518" s="24"/>
      <c r="I2518" s="29"/>
      <c r="J2518" s="26"/>
      <c r="K2518" s="26"/>
      <c r="L2518" s="143"/>
      <c r="M2518" s="143"/>
    </row>
    <row r="2519" ht="18.0" customHeight="1">
      <c r="A2519" s="145"/>
      <c r="B2519" s="146"/>
      <c r="C2519" s="169"/>
      <c r="D2519" s="24"/>
      <c r="E2519" s="24"/>
      <c r="F2519" s="24"/>
      <c r="G2519" s="24"/>
      <c r="H2519" s="24"/>
      <c r="I2519" s="29"/>
      <c r="J2519" s="26"/>
      <c r="K2519" s="26"/>
      <c r="L2519" s="143"/>
      <c r="M2519" s="143"/>
    </row>
    <row r="2520" ht="18.0" customHeight="1">
      <c r="A2520" s="145"/>
      <c r="B2520" s="146"/>
      <c r="C2520" s="169"/>
      <c r="D2520" s="24"/>
      <c r="E2520" s="24"/>
      <c r="F2520" s="24"/>
      <c r="G2520" s="24"/>
      <c r="H2520" s="24"/>
      <c r="I2520" s="29"/>
      <c r="J2520" s="26"/>
      <c r="K2520" s="26"/>
      <c r="L2520" s="143"/>
      <c r="M2520" s="143"/>
    </row>
    <row r="2521" ht="18.0" customHeight="1">
      <c r="A2521" s="145"/>
      <c r="B2521" s="146"/>
      <c r="C2521" s="169"/>
      <c r="D2521" s="24"/>
      <c r="E2521" s="24"/>
      <c r="F2521" s="24"/>
      <c r="G2521" s="24"/>
      <c r="H2521" s="24"/>
      <c r="I2521" s="29"/>
      <c r="J2521" s="26"/>
      <c r="K2521" s="26"/>
      <c r="L2521" s="143"/>
      <c r="M2521" s="143"/>
    </row>
    <row r="2522" ht="18.0" customHeight="1">
      <c r="A2522" s="145"/>
      <c r="B2522" s="146"/>
      <c r="C2522" s="169"/>
      <c r="D2522" s="24"/>
      <c r="E2522" s="24"/>
      <c r="F2522" s="24"/>
      <c r="G2522" s="24"/>
      <c r="H2522" s="24"/>
      <c r="I2522" s="29"/>
      <c r="J2522" s="26"/>
      <c r="K2522" s="26"/>
      <c r="L2522" s="143"/>
      <c r="M2522" s="143"/>
    </row>
    <row r="2523" ht="18.0" customHeight="1">
      <c r="A2523" s="145"/>
      <c r="B2523" s="146"/>
      <c r="C2523" s="169"/>
      <c r="D2523" s="24"/>
      <c r="E2523" s="24"/>
      <c r="F2523" s="24"/>
      <c r="G2523" s="24"/>
      <c r="H2523" s="24"/>
      <c r="I2523" s="29"/>
      <c r="J2523" s="26"/>
      <c r="K2523" s="26"/>
      <c r="L2523" s="143"/>
      <c r="M2523" s="143"/>
    </row>
    <row r="2524" ht="18.0" customHeight="1">
      <c r="A2524" s="145"/>
      <c r="B2524" s="146"/>
      <c r="C2524" s="169"/>
      <c r="D2524" s="24"/>
      <c r="E2524" s="24"/>
      <c r="F2524" s="24"/>
      <c r="G2524" s="24"/>
      <c r="H2524" s="24"/>
      <c r="I2524" s="29"/>
      <c r="J2524" s="26"/>
      <c r="K2524" s="26"/>
      <c r="L2524" s="143"/>
      <c r="M2524" s="143"/>
    </row>
    <row r="2525" ht="18.0" customHeight="1">
      <c r="A2525" s="145"/>
      <c r="B2525" s="146"/>
      <c r="C2525" s="169"/>
      <c r="D2525" s="24"/>
      <c r="E2525" s="24"/>
      <c r="F2525" s="24"/>
      <c r="G2525" s="24"/>
      <c r="H2525" s="24"/>
      <c r="I2525" s="29"/>
      <c r="J2525" s="26"/>
      <c r="K2525" s="26"/>
      <c r="L2525" s="143"/>
      <c r="M2525" s="143"/>
    </row>
    <row r="2526" ht="18.0" customHeight="1">
      <c r="A2526" s="145"/>
      <c r="B2526" s="146"/>
      <c r="C2526" s="169"/>
      <c r="D2526" s="24"/>
      <c r="E2526" s="24"/>
      <c r="F2526" s="24"/>
      <c r="G2526" s="24"/>
      <c r="H2526" s="24"/>
      <c r="I2526" s="29"/>
      <c r="J2526" s="26"/>
      <c r="K2526" s="26"/>
      <c r="L2526" s="143"/>
      <c r="M2526" s="143"/>
    </row>
    <row r="2527" ht="18.0" customHeight="1">
      <c r="A2527" s="145"/>
      <c r="B2527" s="146"/>
      <c r="C2527" s="169"/>
      <c r="D2527" s="24"/>
      <c r="E2527" s="24"/>
      <c r="F2527" s="24"/>
      <c r="G2527" s="24"/>
      <c r="H2527" s="24"/>
      <c r="I2527" s="29"/>
      <c r="J2527" s="26"/>
      <c r="K2527" s="26"/>
      <c r="L2527" s="143"/>
      <c r="M2527" s="143"/>
    </row>
    <row r="2528" ht="18.0" customHeight="1">
      <c r="A2528" s="145"/>
      <c r="B2528" s="146"/>
      <c r="C2528" s="169"/>
      <c r="D2528" s="24"/>
      <c r="E2528" s="24"/>
      <c r="F2528" s="24"/>
      <c r="G2528" s="24"/>
      <c r="H2528" s="24"/>
      <c r="I2528" s="29"/>
      <c r="J2528" s="26"/>
      <c r="K2528" s="26"/>
      <c r="L2528" s="143"/>
      <c r="M2528" s="143"/>
    </row>
    <row r="2529" ht="18.0" customHeight="1">
      <c r="A2529" s="145"/>
      <c r="B2529" s="146"/>
      <c r="C2529" s="169"/>
      <c r="D2529" s="24"/>
      <c r="E2529" s="24"/>
      <c r="F2529" s="24"/>
      <c r="G2529" s="24"/>
      <c r="H2529" s="24"/>
      <c r="I2529" s="29"/>
      <c r="J2529" s="26"/>
      <c r="K2529" s="26"/>
      <c r="L2529" s="143"/>
      <c r="M2529" s="143"/>
    </row>
    <row r="2530" ht="18.0" customHeight="1">
      <c r="A2530" s="145"/>
      <c r="B2530" s="146"/>
      <c r="C2530" s="169"/>
      <c r="D2530" s="24"/>
      <c r="E2530" s="24"/>
      <c r="F2530" s="24"/>
      <c r="G2530" s="24"/>
      <c r="H2530" s="24"/>
      <c r="I2530" s="29"/>
      <c r="J2530" s="26"/>
      <c r="K2530" s="26"/>
      <c r="L2530" s="143"/>
      <c r="M2530" s="143"/>
    </row>
    <row r="2531" ht="18.0" customHeight="1">
      <c r="A2531" s="145"/>
      <c r="B2531" s="146"/>
      <c r="C2531" s="169"/>
      <c r="D2531" s="24"/>
      <c r="E2531" s="24"/>
      <c r="F2531" s="24"/>
      <c r="G2531" s="24"/>
      <c r="H2531" s="24"/>
      <c r="I2531" s="29"/>
      <c r="J2531" s="26"/>
      <c r="K2531" s="26"/>
      <c r="L2531" s="143"/>
      <c r="M2531" s="143"/>
    </row>
    <row r="2532" ht="18.0" customHeight="1">
      <c r="A2532" s="145"/>
      <c r="B2532" s="146"/>
      <c r="C2532" s="169"/>
      <c r="D2532" s="24"/>
      <c r="E2532" s="24"/>
      <c r="F2532" s="24"/>
      <c r="G2532" s="24"/>
      <c r="H2532" s="24"/>
      <c r="I2532" s="29"/>
      <c r="J2532" s="26"/>
      <c r="K2532" s="26"/>
      <c r="L2532" s="143"/>
      <c r="M2532" s="143"/>
    </row>
    <row r="2533" ht="18.0" customHeight="1">
      <c r="A2533" s="145"/>
      <c r="B2533" s="146"/>
      <c r="C2533" s="169"/>
      <c r="D2533" s="24"/>
      <c r="E2533" s="24"/>
      <c r="F2533" s="24"/>
      <c r="G2533" s="24"/>
      <c r="H2533" s="24"/>
      <c r="I2533" s="29"/>
      <c r="J2533" s="26"/>
      <c r="K2533" s="26"/>
      <c r="L2533" s="143"/>
      <c r="M2533" s="143"/>
    </row>
    <row r="2534" ht="18.0" customHeight="1">
      <c r="A2534" s="145"/>
      <c r="B2534" s="146"/>
      <c r="C2534" s="169"/>
      <c r="D2534" s="24"/>
      <c r="E2534" s="24"/>
      <c r="F2534" s="24"/>
      <c r="G2534" s="24"/>
      <c r="H2534" s="24"/>
      <c r="I2534" s="29"/>
      <c r="J2534" s="26"/>
      <c r="K2534" s="26"/>
      <c r="L2534" s="143"/>
      <c r="M2534" s="143"/>
    </row>
    <row r="2535" ht="18.0" customHeight="1">
      <c r="A2535" s="145"/>
      <c r="B2535" s="146"/>
      <c r="C2535" s="169"/>
      <c r="D2535" s="24"/>
      <c r="E2535" s="24"/>
      <c r="F2535" s="24"/>
      <c r="G2535" s="24"/>
      <c r="H2535" s="24"/>
      <c r="I2535" s="29"/>
      <c r="J2535" s="26"/>
      <c r="K2535" s="26"/>
      <c r="L2535" s="143"/>
      <c r="M2535" s="143"/>
    </row>
    <row r="2536" ht="18.0" customHeight="1">
      <c r="A2536" s="145"/>
      <c r="B2536" s="146"/>
      <c r="C2536" s="169"/>
      <c r="D2536" s="24"/>
      <c r="E2536" s="24"/>
      <c r="F2536" s="24"/>
      <c r="G2536" s="24"/>
      <c r="H2536" s="24"/>
      <c r="I2536" s="29"/>
      <c r="J2536" s="26"/>
      <c r="K2536" s="26"/>
      <c r="L2536" s="143"/>
      <c r="M2536" s="143"/>
    </row>
    <row r="2537" ht="18.0" customHeight="1">
      <c r="A2537" s="145"/>
      <c r="B2537" s="146"/>
      <c r="C2537" s="169"/>
      <c r="D2537" s="24"/>
      <c r="E2537" s="24"/>
      <c r="F2537" s="24"/>
      <c r="G2537" s="24"/>
      <c r="H2537" s="24"/>
      <c r="I2537" s="29"/>
      <c r="J2537" s="26"/>
      <c r="K2537" s="26"/>
      <c r="L2537" s="143"/>
      <c r="M2537" s="143"/>
    </row>
    <row r="2538" ht="18.0" customHeight="1">
      <c r="A2538" s="145"/>
      <c r="B2538" s="146"/>
      <c r="C2538" s="169"/>
      <c r="D2538" s="24"/>
      <c r="E2538" s="24"/>
      <c r="F2538" s="24"/>
      <c r="G2538" s="24"/>
      <c r="H2538" s="24"/>
      <c r="I2538" s="29"/>
      <c r="J2538" s="26"/>
      <c r="K2538" s="26"/>
      <c r="L2538" s="143"/>
      <c r="M2538" s="143"/>
    </row>
    <row r="2539" ht="18.0" customHeight="1">
      <c r="A2539" s="145"/>
      <c r="B2539" s="146"/>
      <c r="C2539" s="169"/>
      <c r="D2539" s="24"/>
      <c r="E2539" s="24"/>
      <c r="F2539" s="24"/>
      <c r="G2539" s="24"/>
      <c r="H2539" s="24"/>
      <c r="I2539" s="29"/>
      <c r="J2539" s="26"/>
      <c r="K2539" s="26"/>
      <c r="L2539" s="143"/>
      <c r="M2539" s="143"/>
    </row>
    <row r="2540" ht="18.0" customHeight="1">
      <c r="A2540" s="145"/>
      <c r="B2540" s="146"/>
      <c r="C2540" s="169"/>
      <c r="D2540" s="24"/>
      <c r="E2540" s="24"/>
      <c r="F2540" s="24"/>
      <c r="G2540" s="24"/>
      <c r="H2540" s="24"/>
      <c r="I2540" s="29"/>
      <c r="J2540" s="26"/>
      <c r="K2540" s="26"/>
      <c r="L2540" s="143"/>
      <c r="M2540" s="143"/>
    </row>
    <row r="2541" ht="18.0" customHeight="1">
      <c r="A2541" s="145"/>
      <c r="B2541" s="146"/>
      <c r="C2541" s="169"/>
      <c r="D2541" s="24"/>
      <c r="E2541" s="24"/>
      <c r="F2541" s="24"/>
      <c r="G2541" s="24"/>
      <c r="H2541" s="24"/>
      <c r="I2541" s="29"/>
      <c r="J2541" s="26"/>
      <c r="K2541" s="26"/>
      <c r="L2541" s="143"/>
      <c r="M2541" s="143"/>
    </row>
    <row r="2542" ht="18.0" customHeight="1">
      <c r="A2542" s="145"/>
      <c r="B2542" s="146"/>
      <c r="C2542" s="169"/>
      <c r="D2542" s="24"/>
      <c r="E2542" s="24"/>
      <c r="F2542" s="24"/>
      <c r="G2542" s="24"/>
      <c r="H2542" s="24"/>
      <c r="I2542" s="29"/>
      <c r="J2542" s="26"/>
      <c r="K2542" s="26"/>
      <c r="L2542" s="143"/>
      <c r="M2542" s="143"/>
    </row>
    <row r="2543" ht="18.0" customHeight="1">
      <c r="A2543" s="145"/>
      <c r="B2543" s="146"/>
      <c r="C2543" s="169"/>
      <c r="D2543" s="24"/>
      <c r="E2543" s="24"/>
      <c r="F2543" s="24"/>
      <c r="G2543" s="24"/>
      <c r="H2543" s="24"/>
      <c r="I2543" s="29"/>
      <c r="J2543" s="26"/>
      <c r="K2543" s="26"/>
      <c r="L2543" s="143"/>
      <c r="M2543" s="143"/>
    </row>
    <row r="2544" ht="18.0" customHeight="1">
      <c r="A2544" s="145"/>
      <c r="B2544" s="146"/>
      <c r="C2544" s="169"/>
      <c r="D2544" s="24"/>
      <c r="E2544" s="24"/>
      <c r="F2544" s="24"/>
      <c r="G2544" s="24"/>
      <c r="H2544" s="24"/>
      <c r="I2544" s="29"/>
      <c r="J2544" s="26"/>
      <c r="K2544" s="26"/>
      <c r="L2544" s="143"/>
      <c r="M2544" s="143"/>
    </row>
    <row r="2545" ht="18.0" customHeight="1">
      <c r="A2545" s="145"/>
      <c r="B2545" s="146"/>
      <c r="C2545" s="169"/>
      <c r="D2545" s="24"/>
      <c r="E2545" s="24"/>
      <c r="F2545" s="24"/>
      <c r="G2545" s="24"/>
      <c r="H2545" s="24"/>
      <c r="I2545" s="29"/>
      <c r="J2545" s="26"/>
      <c r="K2545" s="26"/>
      <c r="L2545" s="143"/>
      <c r="M2545" s="143"/>
    </row>
    <row r="2546" ht="18.0" customHeight="1">
      <c r="A2546" s="145"/>
      <c r="B2546" s="146"/>
      <c r="C2546" s="169"/>
      <c r="D2546" s="24"/>
      <c r="E2546" s="24"/>
      <c r="F2546" s="24"/>
      <c r="G2546" s="24"/>
      <c r="H2546" s="24"/>
      <c r="I2546" s="29"/>
      <c r="J2546" s="26"/>
      <c r="K2546" s="26"/>
      <c r="L2546" s="143"/>
      <c r="M2546" s="143"/>
    </row>
    <row r="2547" ht="18.0" customHeight="1">
      <c r="A2547" s="145"/>
      <c r="B2547" s="146"/>
      <c r="C2547" s="169"/>
      <c r="D2547" s="24"/>
      <c r="E2547" s="24"/>
      <c r="F2547" s="24"/>
      <c r="G2547" s="24"/>
      <c r="H2547" s="24"/>
      <c r="I2547" s="29"/>
      <c r="J2547" s="26"/>
      <c r="K2547" s="26"/>
      <c r="L2547" s="143"/>
      <c r="M2547" s="143"/>
    </row>
    <row r="2548" ht="18.0" customHeight="1">
      <c r="A2548" s="145"/>
      <c r="B2548" s="146"/>
      <c r="C2548" s="169"/>
      <c r="D2548" s="24"/>
      <c r="E2548" s="24"/>
      <c r="F2548" s="24"/>
      <c r="G2548" s="24"/>
      <c r="H2548" s="24"/>
      <c r="I2548" s="29"/>
      <c r="J2548" s="26"/>
      <c r="K2548" s="26"/>
      <c r="L2548" s="143"/>
      <c r="M2548" s="143"/>
    </row>
    <row r="2549" ht="18.0" customHeight="1">
      <c r="A2549" s="145"/>
      <c r="B2549" s="146"/>
      <c r="C2549" s="169"/>
      <c r="D2549" s="24"/>
      <c r="E2549" s="24"/>
      <c r="F2549" s="24"/>
      <c r="G2549" s="24"/>
      <c r="H2549" s="24"/>
      <c r="I2549" s="29"/>
      <c r="J2549" s="26"/>
      <c r="K2549" s="26"/>
      <c r="L2549" s="143"/>
      <c r="M2549" s="143"/>
    </row>
    <row r="2550" ht="18.0" customHeight="1">
      <c r="A2550" s="145"/>
      <c r="B2550" s="146"/>
      <c r="C2550" s="169"/>
      <c r="D2550" s="24"/>
      <c r="E2550" s="24"/>
      <c r="F2550" s="24"/>
      <c r="G2550" s="24"/>
      <c r="H2550" s="24"/>
      <c r="I2550" s="29"/>
      <c r="J2550" s="26"/>
      <c r="K2550" s="26"/>
      <c r="L2550" s="143"/>
      <c r="M2550" s="143"/>
    </row>
    <row r="2551" ht="18.0" customHeight="1">
      <c r="A2551" s="145"/>
      <c r="B2551" s="146"/>
      <c r="C2551" s="169"/>
      <c r="D2551" s="24"/>
      <c r="E2551" s="24"/>
      <c r="F2551" s="24"/>
      <c r="G2551" s="24"/>
      <c r="H2551" s="24"/>
      <c r="I2551" s="29"/>
      <c r="J2551" s="26"/>
      <c r="K2551" s="26"/>
      <c r="L2551" s="143"/>
      <c r="M2551" s="143"/>
    </row>
    <row r="2552" ht="18.0" customHeight="1">
      <c r="A2552" s="145"/>
      <c r="B2552" s="146"/>
      <c r="C2552" s="169"/>
      <c r="D2552" s="24"/>
      <c r="E2552" s="24"/>
      <c r="F2552" s="24"/>
      <c r="G2552" s="24"/>
      <c r="H2552" s="24"/>
      <c r="I2552" s="29"/>
      <c r="J2552" s="26"/>
      <c r="K2552" s="26"/>
      <c r="L2552" s="143"/>
      <c r="M2552" s="143"/>
    </row>
    <row r="2553" ht="18.0" customHeight="1">
      <c r="A2553" s="145"/>
      <c r="B2553" s="146"/>
      <c r="C2553" s="169"/>
      <c r="D2553" s="24"/>
      <c r="E2553" s="24"/>
      <c r="F2553" s="24"/>
      <c r="G2553" s="24"/>
      <c r="H2553" s="24"/>
      <c r="I2553" s="29"/>
      <c r="J2553" s="26"/>
      <c r="K2553" s="26"/>
      <c r="L2553" s="143"/>
      <c r="M2553" s="143"/>
    </row>
    <row r="2554" ht="18.0" customHeight="1">
      <c r="A2554" s="145"/>
      <c r="B2554" s="146"/>
      <c r="C2554" s="169"/>
      <c r="D2554" s="24"/>
      <c r="E2554" s="24"/>
      <c r="F2554" s="24"/>
      <c r="G2554" s="24"/>
      <c r="H2554" s="24"/>
      <c r="I2554" s="29"/>
      <c r="J2554" s="26"/>
      <c r="K2554" s="26"/>
      <c r="L2554" s="143"/>
      <c r="M2554" s="143"/>
    </row>
    <row r="2555" ht="18.0" customHeight="1">
      <c r="A2555" s="145"/>
      <c r="B2555" s="146"/>
      <c r="C2555" s="169"/>
      <c r="D2555" s="24"/>
      <c r="E2555" s="24"/>
      <c r="F2555" s="24"/>
      <c r="G2555" s="24"/>
      <c r="H2555" s="24"/>
      <c r="I2555" s="29"/>
      <c r="J2555" s="26"/>
      <c r="K2555" s="26"/>
      <c r="L2555" s="143"/>
      <c r="M2555" s="143"/>
    </row>
    <row r="2556" ht="18.0" customHeight="1">
      <c r="A2556" s="145"/>
      <c r="B2556" s="146"/>
      <c r="C2556" s="169"/>
      <c r="D2556" s="24"/>
      <c r="E2556" s="24"/>
      <c r="F2556" s="24"/>
      <c r="G2556" s="24"/>
      <c r="H2556" s="24"/>
      <c r="I2556" s="29"/>
      <c r="J2556" s="26"/>
      <c r="K2556" s="26"/>
      <c r="L2556" s="143"/>
      <c r="M2556" s="143"/>
    </row>
    <row r="2557" ht="18.0" customHeight="1">
      <c r="A2557" s="145"/>
      <c r="B2557" s="146"/>
      <c r="C2557" s="169"/>
      <c r="D2557" s="24"/>
      <c r="E2557" s="24"/>
      <c r="F2557" s="24"/>
      <c r="G2557" s="24"/>
      <c r="H2557" s="24"/>
      <c r="I2557" s="29"/>
      <c r="J2557" s="26"/>
      <c r="K2557" s="26"/>
      <c r="L2557" s="143"/>
      <c r="M2557" s="143"/>
    </row>
    <row r="2558" ht="18.0" customHeight="1">
      <c r="A2558" s="145"/>
      <c r="B2558" s="146"/>
      <c r="C2558" s="169"/>
      <c r="D2558" s="24"/>
      <c r="E2558" s="24"/>
      <c r="F2558" s="24"/>
      <c r="G2558" s="24"/>
      <c r="H2558" s="24"/>
      <c r="I2558" s="29"/>
      <c r="J2558" s="26"/>
      <c r="K2558" s="26"/>
      <c r="L2558" s="143"/>
      <c r="M2558" s="143"/>
    </row>
    <row r="2559" ht="18.0" customHeight="1">
      <c r="A2559" s="145"/>
      <c r="B2559" s="146"/>
      <c r="C2559" s="169"/>
      <c r="D2559" s="24"/>
      <c r="E2559" s="24"/>
      <c r="F2559" s="24"/>
      <c r="G2559" s="24"/>
      <c r="H2559" s="24"/>
      <c r="I2559" s="29"/>
      <c r="J2559" s="26"/>
      <c r="K2559" s="26"/>
      <c r="L2559" s="143"/>
      <c r="M2559" s="143"/>
    </row>
    <row r="2560" ht="18.0" customHeight="1">
      <c r="A2560" s="145"/>
      <c r="B2560" s="146"/>
      <c r="C2560" s="169"/>
      <c r="D2560" s="24"/>
      <c r="E2560" s="24"/>
      <c r="F2560" s="24"/>
      <c r="G2560" s="24"/>
      <c r="H2560" s="24"/>
      <c r="I2560" s="29"/>
      <c r="J2560" s="26"/>
      <c r="K2560" s="26"/>
      <c r="L2560" s="143"/>
      <c r="M2560" s="143"/>
    </row>
    <row r="2561" ht="18.0" customHeight="1">
      <c r="A2561" s="145"/>
      <c r="B2561" s="146"/>
      <c r="C2561" s="169"/>
      <c r="D2561" s="24"/>
      <c r="E2561" s="24"/>
      <c r="F2561" s="24"/>
      <c r="G2561" s="24"/>
      <c r="H2561" s="24"/>
      <c r="I2561" s="29"/>
      <c r="J2561" s="26"/>
      <c r="K2561" s="26"/>
      <c r="L2561" s="143"/>
      <c r="M2561" s="143"/>
    </row>
    <row r="2562" ht="18.0" customHeight="1">
      <c r="A2562" s="145"/>
      <c r="B2562" s="146"/>
      <c r="C2562" s="169"/>
      <c r="D2562" s="24"/>
      <c r="E2562" s="24"/>
      <c r="F2562" s="24"/>
      <c r="G2562" s="24"/>
      <c r="H2562" s="24"/>
      <c r="I2562" s="29"/>
      <c r="J2562" s="26"/>
      <c r="K2562" s="26"/>
      <c r="L2562" s="143"/>
      <c r="M2562" s="143"/>
    </row>
    <row r="2563" ht="18.0" customHeight="1">
      <c r="A2563" s="145"/>
      <c r="B2563" s="146"/>
      <c r="C2563" s="169"/>
      <c r="D2563" s="24"/>
      <c r="E2563" s="24"/>
      <c r="F2563" s="24"/>
      <c r="G2563" s="24"/>
      <c r="H2563" s="24"/>
      <c r="I2563" s="29"/>
      <c r="J2563" s="26"/>
      <c r="K2563" s="26"/>
      <c r="L2563" s="143"/>
      <c r="M2563" s="143"/>
    </row>
    <row r="2564" ht="18.0" customHeight="1">
      <c r="A2564" s="145"/>
      <c r="B2564" s="146"/>
      <c r="C2564" s="169"/>
      <c r="D2564" s="24"/>
      <c r="E2564" s="24"/>
      <c r="F2564" s="24"/>
      <c r="G2564" s="24"/>
      <c r="H2564" s="24"/>
      <c r="I2564" s="29"/>
      <c r="J2564" s="26"/>
      <c r="K2564" s="26"/>
      <c r="L2564" s="143"/>
      <c r="M2564" s="143"/>
    </row>
    <row r="2565" ht="18.0" customHeight="1">
      <c r="A2565" s="145"/>
      <c r="B2565" s="146"/>
      <c r="C2565" s="169"/>
      <c r="D2565" s="24"/>
      <c r="E2565" s="24"/>
      <c r="F2565" s="24"/>
      <c r="G2565" s="24"/>
      <c r="H2565" s="24"/>
      <c r="I2565" s="29"/>
      <c r="J2565" s="26"/>
      <c r="K2565" s="26"/>
      <c r="L2565" s="143"/>
      <c r="M2565" s="143"/>
    </row>
    <row r="2566" ht="18.0" customHeight="1">
      <c r="A2566" s="145"/>
      <c r="B2566" s="146"/>
      <c r="C2566" s="169"/>
      <c r="D2566" s="24"/>
      <c r="E2566" s="24"/>
      <c r="F2566" s="24"/>
      <c r="G2566" s="24"/>
      <c r="H2566" s="24"/>
      <c r="I2566" s="29"/>
      <c r="J2566" s="26"/>
      <c r="K2566" s="26"/>
      <c r="L2566" s="143"/>
      <c r="M2566" s="143"/>
    </row>
    <row r="2567" ht="18.0" customHeight="1">
      <c r="A2567" s="145"/>
      <c r="B2567" s="146"/>
      <c r="C2567" s="169"/>
      <c r="D2567" s="24"/>
      <c r="E2567" s="24"/>
      <c r="F2567" s="24"/>
      <c r="G2567" s="24"/>
      <c r="H2567" s="24"/>
      <c r="I2567" s="29"/>
      <c r="J2567" s="26"/>
      <c r="K2567" s="26"/>
      <c r="L2567" s="143"/>
      <c r="M2567" s="143"/>
    </row>
    <row r="2568" ht="18.0" customHeight="1">
      <c r="A2568" s="145"/>
      <c r="B2568" s="146"/>
      <c r="C2568" s="169"/>
      <c r="D2568" s="24"/>
      <c r="E2568" s="24"/>
      <c r="F2568" s="24"/>
      <c r="G2568" s="24"/>
      <c r="H2568" s="24"/>
      <c r="I2568" s="29"/>
      <c r="J2568" s="26"/>
      <c r="K2568" s="26"/>
      <c r="L2568" s="143"/>
      <c r="M2568" s="143"/>
    </row>
    <row r="2569" ht="18.0" customHeight="1">
      <c r="A2569" s="145"/>
      <c r="B2569" s="146"/>
      <c r="C2569" s="169"/>
      <c r="D2569" s="24"/>
      <c r="E2569" s="24"/>
      <c r="F2569" s="24"/>
      <c r="G2569" s="24"/>
      <c r="H2569" s="24"/>
      <c r="I2569" s="29"/>
      <c r="J2569" s="26"/>
      <c r="K2569" s="26"/>
      <c r="L2569" s="143"/>
      <c r="M2569" s="143"/>
    </row>
    <row r="2570" ht="18.0" customHeight="1">
      <c r="A2570" s="145"/>
      <c r="B2570" s="146"/>
      <c r="C2570" s="169"/>
      <c r="D2570" s="24"/>
      <c r="E2570" s="24"/>
      <c r="F2570" s="24"/>
      <c r="G2570" s="24"/>
      <c r="H2570" s="24"/>
      <c r="I2570" s="29"/>
      <c r="J2570" s="26"/>
      <c r="K2570" s="26"/>
      <c r="L2570" s="143"/>
      <c r="M2570" s="143"/>
    </row>
    <row r="2571" ht="18.0" customHeight="1">
      <c r="A2571" s="145"/>
      <c r="B2571" s="146"/>
      <c r="C2571" s="169"/>
      <c r="D2571" s="24"/>
      <c r="E2571" s="24"/>
      <c r="F2571" s="24"/>
      <c r="G2571" s="24"/>
      <c r="H2571" s="24"/>
      <c r="I2571" s="29"/>
      <c r="J2571" s="26"/>
      <c r="K2571" s="26"/>
      <c r="L2571" s="143"/>
      <c r="M2571" s="143"/>
    </row>
    <row r="2572" ht="18.0" customHeight="1">
      <c r="A2572" s="145"/>
      <c r="B2572" s="146"/>
      <c r="C2572" s="169"/>
      <c r="D2572" s="24"/>
      <c r="E2572" s="24"/>
      <c r="F2572" s="24"/>
      <c r="G2572" s="24"/>
      <c r="H2572" s="24"/>
      <c r="I2572" s="29"/>
      <c r="J2572" s="26"/>
      <c r="K2572" s="26"/>
      <c r="L2572" s="143"/>
      <c r="M2572" s="143"/>
    </row>
    <row r="2573" ht="18.0" customHeight="1">
      <c r="A2573" s="145"/>
      <c r="B2573" s="146"/>
      <c r="C2573" s="169"/>
      <c r="D2573" s="24"/>
      <c r="E2573" s="24"/>
      <c r="F2573" s="24"/>
      <c r="G2573" s="24"/>
      <c r="H2573" s="24"/>
      <c r="I2573" s="29"/>
      <c r="J2573" s="26"/>
      <c r="K2573" s="26"/>
      <c r="L2573" s="143"/>
      <c r="M2573" s="143"/>
    </row>
    <row r="2574" ht="18.0" customHeight="1">
      <c r="A2574" s="145"/>
      <c r="B2574" s="146"/>
      <c r="C2574" s="169"/>
      <c r="D2574" s="24"/>
      <c r="E2574" s="24"/>
      <c r="F2574" s="24"/>
      <c r="G2574" s="24"/>
      <c r="H2574" s="24"/>
      <c r="I2574" s="29"/>
      <c r="J2574" s="26"/>
      <c r="K2574" s="26"/>
      <c r="L2574" s="143"/>
      <c r="M2574" s="143"/>
    </row>
    <row r="2575" ht="18.0" customHeight="1">
      <c r="A2575" s="145"/>
      <c r="B2575" s="146"/>
      <c r="C2575" s="169"/>
      <c r="D2575" s="24"/>
      <c r="E2575" s="24"/>
      <c r="F2575" s="24"/>
      <c r="G2575" s="24"/>
      <c r="H2575" s="24"/>
      <c r="I2575" s="29"/>
      <c r="J2575" s="26"/>
      <c r="K2575" s="26"/>
      <c r="L2575" s="143"/>
      <c r="M2575" s="143"/>
    </row>
    <row r="2576" ht="18.0" customHeight="1">
      <c r="A2576" s="145"/>
      <c r="B2576" s="146"/>
      <c r="C2576" s="169"/>
      <c r="D2576" s="24"/>
      <c r="E2576" s="24"/>
      <c r="F2576" s="24"/>
      <c r="G2576" s="24"/>
      <c r="H2576" s="24"/>
      <c r="I2576" s="29"/>
      <c r="J2576" s="26"/>
      <c r="K2576" s="26"/>
      <c r="L2576" s="143"/>
      <c r="M2576" s="143"/>
    </row>
    <row r="2577" ht="18.0" customHeight="1">
      <c r="A2577" s="145"/>
      <c r="B2577" s="146"/>
      <c r="C2577" s="169"/>
      <c r="D2577" s="24"/>
      <c r="E2577" s="24"/>
      <c r="F2577" s="24"/>
      <c r="G2577" s="24"/>
      <c r="H2577" s="24"/>
      <c r="I2577" s="29"/>
      <c r="J2577" s="26"/>
      <c r="K2577" s="26"/>
      <c r="L2577" s="143"/>
      <c r="M2577" s="143"/>
    </row>
    <row r="2578" ht="18.0" customHeight="1">
      <c r="A2578" s="145"/>
      <c r="B2578" s="146"/>
      <c r="C2578" s="169"/>
      <c r="D2578" s="24"/>
      <c r="E2578" s="24"/>
      <c r="F2578" s="24"/>
      <c r="G2578" s="24"/>
      <c r="H2578" s="24"/>
      <c r="I2578" s="29"/>
      <c r="J2578" s="26"/>
      <c r="K2578" s="26"/>
      <c r="L2578" s="143"/>
      <c r="M2578" s="143"/>
    </row>
    <row r="2579" ht="18.0" customHeight="1">
      <c r="A2579" s="145"/>
      <c r="B2579" s="146"/>
      <c r="C2579" s="169"/>
      <c r="D2579" s="24"/>
      <c r="E2579" s="24"/>
      <c r="F2579" s="24"/>
      <c r="G2579" s="24"/>
      <c r="H2579" s="24"/>
      <c r="I2579" s="29"/>
      <c r="J2579" s="26"/>
      <c r="K2579" s="26"/>
      <c r="L2579" s="143"/>
      <c r="M2579" s="143"/>
    </row>
    <row r="2580" ht="18.0" customHeight="1">
      <c r="A2580" s="145"/>
      <c r="B2580" s="146"/>
      <c r="C2580" s="169"/>
      <c r="D2580" s="24"/>
      <c r="E2580" s="24"/>
      <c r="F2580" s="24"/>
      <c r="G2580" s="24"/>
      <c r="H2580" s="24"/>
      <c r="I2580" s="29"/>
      <c r="J2580" s="26"/>
      <c r="K2580" s="26"/>
      <c r="L2580" s="143"/>
      <c r="M2580" s="143"/>
    </row>
    <row r="2581" ht="18.0" customHeight="1">
      <c r="A2581" s="145"/>
      <c r="B2581" s="146"/>
      <c r="C2581" s="169"/>
      <c r="D2581" s="24"/>
      <c r="E2581" s="24"/>
      <c r="F2581" s="24"/>
      <c r="G2581" s="24"/>
      <c r="H2581" s="24"/>
      <c r="I2581" s="29"/>
      <c r="J2581" s="26"/>
      <c r="K2581" s="26"/>
      <c r="L2581" s="143"/>
      <c r="M2581" s="143"/>
    </row>
    <row r="2582" ht="18.0" customHeight="1">
      <c r="A2582" s="145"/>
      <c r="B2582" s="146"/>
      <c r="C2582" s="169"/>
      <c r="D2582" s="24"/>
      <c r="E2582" s="24"/>
      <c r="F2582" s="24"/>
      <c r="G2582" s="24"/>
      <c r="H2582" s="24"/>
      <c r="I2582" s="29"/>
      <c r="J2582" s="26"/>
      <c r="K2582" s="26"/>
      <c r="L2582" s="143"/>
      <c r="M2582" s="143"/>
    </row>
    <row r="2583" ht="18.0" customHeight="1">
      <c r="A2583" s="145"/>
      <c r="B2583" s="146"/>
      <c r="C2583" s="169"/>
      <c r="D2583" s="24"/>
      <c r="E2583" s="24"/>
      <c r="F2583" s="24"/>
      <c r="G2583" s="24"/>
      <c r="H2583" s="24"/>
      <c r="I2583" s="29"/>
      <c r="J2583" s="26"/>
      <c r="K2583" s="26"/>
      <c r="L2583" s="143"/>
      <c r="M2583" s="143"/>
    </row>
    <row r="2584" ht="18.0" customHeight="1">
      <c r="A2584" s="145"/>
      <c r="B2584" s="146"/>
      <c r="C2584" s="169"/>
      <c r="D2584" s="24"/>
      <c r="E2584" s="24"/>
      <c r="F2584" s="24"/>
      <c r="G2584" s="24"/>
      <c r="H2584" s="24"/>
      <c r="I2584" s="29"/>
      <c r="J2584" s="26"/>
      <c r="K2584" s="26"/>
      <c r="L2584" s="143"/>
      <c r="M2584" s="143"/>
    </row>
    <row r="2585" ht="18.0" customHeight="1">
      <c r="A2585" s="145"/>
      <c r="B2585" s="146"/>
      <c r="C2585" s="169"/>
      <c r="D2585" s="24"/>
      <c r="E2585" s="24"/>
      <c r="F2585" s="24"/>
      <c r="G2585" s="24"/>
      <c r="H2585" s="24"/>
      <c r="I2585" s="29"/>
      <c r="J2585" s="26"/>
      <c r="K2585" s="26"/>
      <c r="L2585" s="143"/>
      <c r="M2585" s="143"/>
    </row>
    <row r="2586" ht="18.0" customHeight="1">
      <c r="A2586" s="145"/>
      <c r="B2586" s="146"/>
      <c r="C2586" s="169"/>
      <c r="D2586" s="24"/>
      <c r="E2586" s="24"/>
      <c r="F2586" s="24"/>
      <c r="G2586" s="24"/>
      <c r="H2586" s="24"/>
      <c r="I2586" s="29"/>
      <c r="J2586" s="26"/>
      <c r="K2586" s="26"/>
      <c r="L2586" s="143"/>
      <c r="M2586" s="143"/>
    </row>
    <row r="2587" ht="18.0" customHeight="1">
      <c r="A2587" s="145"/>
      <c r="B2587" s="146"/>
      <c r="C2587" s="169"/>
      <c r="D2587" s="24"/>
      <c r="E2587" s="24"/>
      <c r="F2587" s="24"/>
      <c r="G2587" s="24"/>
      <c r="H2587" s="24"/>
      <c r="I2587" s="29"/>
      <c r="J2587" s="26"/>
      <c r="K2587" s="26"/>
      <c r="L2587" s="143"/>
      <c r="M2587" s="143"/>
    </row>
    <row r="2588" ht="18.0" customHeight="1">
      <c r="A2588" s="145"/>
      <c r="B2588" s="146"/>
      <c r="C2588" s="169"/>
      <c r="D2588" s="24"/>
      <c r="E2588" s="24"/>
      <c r="F2588" s="24"/>
      <c r="G2588" s="24"/>
      <c r="H2588" s="24"/>
      <c r="I2588" s="29"/>
      <c r="J2588" s="26"/>
      <c r="K2588" s="26"/>
      <c r="L2588" s="143"/>
      <c r="M2588" s="143"/>
    </row>
    <row r="2589" ht="18.0" customHeight="1">
      <c r="A2589" s="145"/>
      <c r="B2589" s="146"/>
      <c r="C2589" s="169"/>
      <c r="D2589" s="24"/>
      <c r="E2589" s="24"/>
      <c r="F2589" s="24"/>
      <c r="G2589" s="24"/>
      <c r="H2589" s="24"/>
      <c r="I2589" s="29"/>
      <c r="J2589" s="26"/>
      <c r="K2589" s="26"/>
      <c r="L2589" s="143"/>
      <c r="M2589" s="143"/>
    </row>
    <row r="2590" ht="18.0" customHeight="1">
      <c r="A2590" s="145"/>
      <c r="B2590" s="146"/>
      <c r="C2590" s="169"/>
      <c r="D2590" s="24"/>
      <c r="E2590" s="24"/>
      <c r="F2590" s="24"/>
      <c r="G2590" s="24"/>
      <c r="H2590" s="24"/>
      <c r="I2590" s="29"/>
      <c r="J2590" s="26"/>
      <c r="K2590" s="26"/>
      <c r="L2590" s="143"/>
      <c r="M2590" s="143"/>
    </row>
    <row r="2591" ht="18.0" customHeight="1">
      <c r="A2591" s="145"/>
      <c r="B2591" s="146"/>
      <c r="C2591" s="169"/>
      <c r="D2591" s="24"/>
      <c r="E2591" s="24"/>
      <c r="F2591" s="24"/>
      <c r="G2591" s="24"/>
      <c r="H2591" s="24"/>
      <c r="I2591" s="29"/>
      <c r="J2591" s="26"/>
      <c r="K2591" s="26"/>
      <c r="L2591" s="143"/>
      <c r="M2591" s="143"/>
    </row>
    <row r="2592" ht="18.0" customHeight="1">
      <c r="A2592" s="145"/>
      <c r="B2592" s="146"/>
      <c r="C2592" s="169"/>
      <c r="D2592" s="24"/>
      <c r="E2592" s="24"/>
      <c r="F2592" s="24"/>
      <c r="G2592" s="24"/>
      <c r="H2592" s="24"/>
      <c r="I2592" s="29"/>
      <c r="J2592" s="26"/>
      <c r="K2592" s="26"/>
      <c r="L2592" s="143"/>
      <c r="M2592" s="143"/>
    </row>
    <row r="2593" ht="18.0" customHeight="1">
      <c r="A2593" s="145"/>
      <c r="B2593" s="146"/>
      <c r="C2593" s="169"/>
      <c r="D2593" s="24"/>
      <c r="E2593" s="24"/>
      <c r="F2593" s="24"/>
      <c r="G2593" s="24"/>
      <c r="H2593" s="24"/>
      <c r="I2593" s="29"/>
      <c r="J2593" s="26"/>
      <c r="K2593" s="26"/>
      <c r="L2593" s="143"/>
      <c r="M2593" s="143"/>
    </row>
    <row r="2594" ht="18.0" customHeight="1">
      <c r="A2594" s="145"/>
      <c r="B2594" s="146"/>
      <c r="C2594" s="169"/>
      <c r="D2594" s="24"/>
      <c r="E2594" s="24"/>
      <c r="F2594" s="24"/>
      <c r="G2594" s="24"/>
      <c r="H2594" s="24"/>
      <c r="I2594" s="29"/>
      <c r="J2594" s="26"/>
      <c r="K2594" s="26"/>
      <c r="L2594" s="143"/>
      <c r="M2594" s="143"/>
    </row>
    <row r="2595" ht="18.0" customHeight="1">
      <c r="A2595" s="145"/>
      <c r="B2595" s="146"/>
      <c r="C2595" s="169"/>
      <c r="D2595" s="24"/>
      <c r="E2595" s="24"/>
      <c r="F2595" s="24"/>
      <c r="G2595" s="24"/>
      <c r="H2595" s="24"/>
      <c r="I2595" s="29"/>
      <c r="J2595" s="26"/>
      <c r="K2595" s="26"/>
      <c r="L2595" s="143"/>
      <c r="M2595" s="143"/>
    </row>
  </sheetData>
  <autoFilter ref="$C$4:$M$246">
    <sortState ref="C4:M246">
      <sortCondition ref="J4:J246"/>
      <sortCondition ref="I4:I246"/>
    </sortState>
  </autoFilter>
  <customSheetViews>
    <customSheetView guid="{619749A4-D98B-4AC8-8275-797E1A8F92D2}" filter="1" showAutoFilter="1">
      <autoFilter ref="$A$4:$M$246">
        <sortState ref="A4:M246">
          <sortCondition descending="1" ref="I4:I246"/>
        </sortState>
      </autoFilter>
    </customSheetView>
  </customSheetViews>
  <hyperlinks>
    <hyperlink r:id="rId1" ref="L3"/>
    <hyperlink r:id="rId2" ref="L38"/>
    <hyperlink r:id="rId3" ref="L89"/>
    <hyperlink r:id="rId4" ref="L131"/>
    <hyperlink r:id="rId5" ref="L134"/>
    <hyperlink r:id="rId6" ref="L135"/>
    <hyperlink r:id="rId7" ref="L136"/>
    <hyperlink r:id="rId8" ref="L137"/>
    <hyperlink r:id="rId9" ref="L138"/>
    <hyperlink r:id="rId10" ref="L139"/>
    <hyperlink r:id="rId11" ref="L140"/>
    <hyperlink r:id="rId12" ref="L141"/>
    <hyperlink r:id="rId13" ref="L142"/>
    <hyperlink r:id="rId14" ref="L143"/>
    <hyperlink r:id="rId15" ref="L144"/>
    <hyperlink r:id="rId16" ref="L145"/>
    <hyperlink r:id="rId17" ref="L146"/>
    <hyperlink r:id="rId18" ref="L147"/>
    <hyperlink r:id="rId19" ref="L148"/>
    <hyperlink r:id="rId20" ref="L149"/>
    <hyperlink r:id="rId21" ref="L150"/>
    <hyperlink r:id="rId22" ref="L151"/>
    <hyperlink r:id="rId23" ref="L152"/>
    <hyperlink r:id="rId24" ref="L153"/>
    <hyperlink r:id="rId25" ref="L154"/>
    <hyperlink r:id="rId26" ref="L155"/>
    <hyperlink r:id="rId27" ref="L156"/>
    <hyperlink r:id="rId28" ref="L157"/>
    <hyperlink r:id="rId29" ref="L158"/>
    <hyperlink r:id="rId30" ref="L159"/>
    <hyperlink r:id="rId31" ref="L160"/>
    <hyperlink r:id="rId32" ref="L161"/>
    <hyperlink r:id="rId33" ref="L162"/>
    <hyperlink r:id="rId34" ref="L163"/>
    <hyperlink r:id="rId35" ref="L164"/>
    <hyperlink r:id="rId36" ref="L165"/>
    <hyperlink r:id="rId37" ref="L166"/>
    <hyperlink r:id="rId38" ref="L167"/>
    <hyperlink r:id="rId39" ref="L168"/>
    <hyperlink r:id="rId40" ref="L169"/>
    <hyperlink r:id="rId41" ref="L170"/>
    <hyperlink r:id="rId42" ref="L171"/>
    <hyperlink r:id="rId43" ref="L172"/>
    <hyperlink r:id="rId44" ref="L173"/>
    <hyperlink r:id="rId45" ref="L174"/>
    <hyperlink r:id="rId46" ref="L175"/>
    <hyperlink r:id="rId47" ref="L176"/>
    <hyperlink r:id="rId48" ref="L177"/>
    <hyperlink r:id="rId49" ref="L178"/>
    <hyperlink r:id="rId50" ref="L179"/>
    <hyperlink r:id="rId51" ref="L180"/>
    <hyperlink r:id="rId52" ref="L181"/>
    <hyperlink r:id="rId53" ref="L182"/>
    <hyperlink r:id="rId54" ref="L183"/>
    <hyperlink r:id="rId55" ref="L184"/>
    <hyperlink r:id="rId56" ref="L185"/>
    <hyperlink r:id="rId57" ref="L186"/>
    <hyperlink r:id="rId58" ref="L187"/>
    <hyperlink r:id="rId59" ref="L188"/>
    <hyperlink r:id="rId60" ref="L189"/>
    <hyperlink r:id="rId61" ref="L190"/>
    <hyperlink r:id="rId62" ref="L191"/>
    <hyperlink r:id="rId63" ref="L192"/>
    <hyperlink r:id="rId64" ref="L193"/>
    <hyperlink r:id="rId65" ref="L194"/>
    <hyperlink r:id="rId66" ref="L195"/>
    <hyperlink r:id="rId67" ref="L196"/>
    <hyperlink r:id="rId68" ref="L197"/>
    <hyperlink r:id="rId69" ref="L198"/>
    <hyperlink r:id="rId70" ref="L199"/>
    <hyperlink r:id="rId71" ref="L203"/>
    <hyperlink r:id="rId72" ref="L204"/>
    <hyperlink r:id="rId73" ref="L205"/>
    <hyperlink r:id="rId74" ref="L206"/>
    <hyperlink r:id="rId75" ref="L207"/>
  </hyperlinks>
  <printOptions/>
  <pageMargins bottom="0.75" footer="0.0" header="0.0" left="0.7" right="0.7" top="0.75"/>
  <pageSetup orientation="landscape"/>
  <drawing r:id="rId76"/>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18.14"/>
    <col customWidth="1" min="4" max="4" width="23.71"/>
    <col customWidth="1" min="5" max="5" width="64.14"/>
    <col customWidth="1" min="6" max="6" width="44.57"/>
    <col customWidth="1" min="7" max="9" width="18.43"/>
    <col customWidth="1" min="10" max="10" width="45.43"/>
  </cols>
  <sheetData>
    <row r="1" ht="18.0" customHeight="1">
      <c r="A1" s="190"/>
      <c r="B1" s="191" t="s">
        <v>0</v>
      </c>
      <c r="C1" s="192"/>
      <c r="D1" s="190"/>
      <c r="E1" s="190"/>
      <c r="F1" s="190"/>
      <c r="G1" s="193"/>
      <c r="H1" s="193"/>
      <c r="I1" s="190"/>
      <c r="J1" s="190"/>
    </row>
    <row r="2" ht="18.0" customHeight="1">
      <c r="A2" s="190"/>
      <c r="B2" s="194" t="s">
        <v>7022</v>
      </c>
      <c r="C2" s="192"/>
      <c r="D2" s="190"/>
      <c r="E2" s="190"/>
      <c r="F2" s="190"/>
      <c r="G2" s="193"/>
      <c r="H2" s="193"/>
      <c r="I2" s="190"/>
      <c r="J2" s="190"/>
    </row>
    <row r="3" ht="18.0" customHeight="1">
      <c r="A3" s="190"/>
      <c r="B3" s="11" t="s">
        <v>3</v>
      </c>
      <c r="C3" s="3"/>
      <c r="D3" s="103">
        <v>45628.0</v>
      </c>
      <c r="E3" s="190"/>
      <c r="F3" s="190"/>
      <c r="G3" s="193"/>
      <c r="H3" s="193"/>
      <c r="I3" s="190"/>
      <c r="J3" s="190"/>
    </row>
    <row r="4" ht="18.0" customHeight="1">
      <c r="A4" s="190"/>
      <c r="B4" s="195"/>
      <c r="C4" s="196" t="s">
        <v>6</v>
      </c>
      <c r="D4" s="196" t="s">
        <v>7</v>
      </c>
      <c r="E4" s="196" t="s">
        <v>8</v>
      </c>
      <c r="F4" s="196" t="s">
        <v>9</v>
      </c>
      <c r="G4" s="16" t="s">
        <v>10</v>
      </c>
      <c r="H4" s="196" t="s">
        <v>11</v>
      </c>
      <c r="I4" s="197" t="s">
        <v>12</v>
      </c>
      <c r="J4" s="196" t="s">
        <v>15</v>
      </c>
    </row>
    <row r="5" ht="18.0" customHeight="1">
      <c r="A5" s="190"/>
      <c r="B5" s="190"/>
      <c r="C5" s="198">
        <v>9.784641221611E12</v>
      </c>
      <c r="D5" s="89" t="s">
        <v>628</v>
      </c>
      <c r="E5" s="90" t="s">
        <v>7023</v>
      </c>
      <c r="F5" s="90" t="s">
        <v>7024</v>
      </c>
      <c r="G5" s="23" t="s">
        <v>19</v>
      </c>
      <c r="H5" s="199">
        <v>43913.0</v>
      </c>
      <c r="I5" s="199"/>
      <c r="J5" s="93"/>
    </row>
    <row r="6" ht="18.0" customHeight="1">
      <c r="A6" s="190"/>
      <c r="B6" s="190"/>
      <c r="C6" s="198">
        <v>9.784641138216E12</v>
      </c>
      <c r="D6" s="89" t="s">
        <v>628</v>
      </c>
      <c r="E6" s="90" t="s">
        <v>7025</v>
      </c>
      <c r="F6" s="90" t="s">
        <v>7026</v>
      </c>
      <c r="G6" s="23" t="s">
        <v>19</v>
      </c>
      <c r="H6" s="199">
        <v>43825.0</v>
      </c>
      <c r="I6" s="199"/>
      <c r="J6" s="93"/>
    </row>
    <row r="7" ht="18.0" customHeight="1">
      <c r="A7" s="190"/>
      <c r="B7" s="190"/>
      <c r="C7" s="198">
        <v>9.784641227729E12</v>
      </c>
      <c r="D7" s="89" t="s">
        <v>628</v>
      </c>
      <c r="E7" s="90" t="s">
        <v>7027</v>
      </c>
      <c r="F7" s="90" t="s">
        <v>7028</v>
      </c>
      <c r="G7" s="23" t="s">
        <v>19</v>
      </c>
      <c r="H7" s="199">
        <v>43598.0</v>
      </c>
      <c r="I7" s="199"/>
      <c r="J7" s="93"/>
    </row>
    <row r="8" ht="18.0" customHeight="1">
      <c r="A8" s="190"/>
      <c r="B8" s="190"/>
      <c r="C8" s="198">
        <v>9.784641243156E12</v>
      </c>
      <c r="D8" s="89" t="s">
        <v>628</v>
      </c>
      <c r="E8" s="90" t="s">
        <v>7029</v>
      </c>
      <c r="F8" s="90" t="s">
        <v>7030</v>
      </c>
      <c r="G8" s="23" t="s">
        <v>19</v>
      </c>
      <c r="H8" s="199">
        <v>43572.0</v>
      </c>
      <c r="I8" s="199"/>
      <c r="J8" s="93"/>
    </row>
    <row r="9" ht="18.0" customHeight="1">
      <c r="A9" s="190"/>
      <c r="B9" s="190"/>
      <c r="C9" s="198">
        <v>9.784641159525E12</v>
      </c>
      <c r="D9" s="89" t="s">
        <v>628</v>
      </c>
      <c r="E9" s="90" t="s">
        <v>7031</v>
      </c>
      <c r="F9" s="90" t="s">
        <v>7032</v>
      </c>
      <c r="G9" s="23" t="s">
        <v>19</v>
      </c>
      <c r="H9" s="199">
        <v>43552.0</v>
      </c>
      <c r="I9" s="199"/>
      <c r="J9" s="93"/>
    </row>
    <row r="10" ht="18.0" customHeight="1">
      <c r="A10" s="190"/>
      <c r="B10" s="190"/>
      <c r="C10" s="198">
        <v>9.784641221277E12</v>
      </c>
      <c r="D10" s="89" t="s">
        <v>628</v>
      </c>
      <c r="E10" s="90" t="s">
        <v>7033</v>
      </c>
      <c r="F10" s="90" t="s">
        <v>7034</v>
      </c>
      <c r="G10" s="23" t="s">
        <v>19</v>
      </c>
      <c r="H10" s="199">
        <v>43544.0</v>
      </c>
      <c r="I10" s="199"/>
      <c r="J10" s="93"/>
    </row>
    <row r="11" ht="18.0" customHeight="1">
      <c r="A11" s="190"/>
      <c r="B11" s="190"/>
      <c r="C11" s="198">
        <v>9.784641221284E12</v>
      </c>
      <c r="D11" s="89" t="s">
        <v>628</v>
      </c>
      <c r="E11" s="90" t="s">
        <v>7035</v>
      </c>
      <c r="F11" s="90" t="s">
        <v>7034</v>
      </c>
      <c r="G11" s="23" t="s">
        <v>19</v>
      </c>
      <c r="H11" s="199">
        <v>43544.0</v>
      </c>
      <c r="I11" s="199"/>
      <c r="J11" s="93"/>
    </row>
    <row r="12" ht="18.0" customHeight="1">
      <c r="A12" s="190"/>
      <c r="B12" s="190"/>
      <c r="C12" s="198">
        <v>9.784641138025E12</v>
      </c>
      <c r="D12" s="89" t="s">
        <v>628</v>
      </c>
      <c r="E12" s="90" t="s">
        <v>7036</v>
      </c>
      <c r="F12" s="90" t="s">
        <v>911</v>
      </c>
      <c r="G12" s="23" t="s">
        <v>19</v>
      </c>
      <c r="H12" s="199">
        <v>43445.0</v>
      </c>
      <c r="I12" s="199"/>
      <c r="J12" s="93"/>
    </row>
    <row r="13" ht="18.0" customHeight="1">
      <c r="A13" s="190"/>
      <c r="B13" s="190"/>
      <c r="C13" s="198">
        <v>9.784641138049E12</v>
      </c>
      <c r="D13" s="89" t="s">
        <v>628</v>
      </c>
      <c r="E13" s="90" t="s">
        <v>7037</v>
      </c>
      <c r="F13" s="90" t="s">
        <v>7038</v>
      </c>
      <c r="G13" s="23" t="s">
        <v>19</v>
      </c>
      <c r="H13" s="199">
        <v>43416.0</v>
      </c>
      <c r="I13" s="199"/>
      <c r="J13" s="93"/>
    </row>
    <row r="14" ht="18.0" customHeight="1">
      <c r="A14" s="190"/>
      <c r="B14" s="190"/>
      <c r="C14" s="198">
        <v>9.784641048249E12</v>
      </c>
      <c r="D14" s="89" t="s">
        <v>628</v>
      </c>
      <c r="E14" s="90" t="s">
        <v>7039</v>
      </c>
      <c r="F14" s="90" t="s">
        <v>397</v>
      </c>
      <c r="G14" s="23" t="s">
        <v>19</v>
      </c>
      <c r="H14" s="199">
        <v>43414.0</v>
      </c>
      <c r="I14" s="199"/>
      <c r="J14" s="93"/>
    </row>
    <row r="15" ht="18.0" customHeight="1">
      <c r="A15" s="190"/>
      <c r="B15" s="190"/>
      <c r="C15" s="198">
        <v>9.784641179394E12</v>
      </c>
      <c r="D15" s="89" t="s">
        <v>628</v>
      </c>
      <c r="E15" s="90" t="s">
        <v>7040</v>
      </c>
      <c r="F15" s="90" t="s">
        <v>7041</v>
      </c>
      <c r="G15" s="23" t="s">
        <v>19</v>
      </c>
      <c r="H15" s="199">
        <v>43392.0</v>
      </c>
      <c r="I15" s="199"/>
      <c r="J15" s="93"/>
    </row>
    <row r="16" ht="18.0" customHeight="1">
      <c r="A16" s="190"/>
      <c r="B16" s="190"/>
      <c r="C16" s="198">
        <v>9.784641112841E12</v>
      </c>
      <c r="D16" s="89" t="s">
        <v>628</v>
      </c>
      <c r="E16" s="90" t="s">
        <v>7042</v>
      </c>
      <c r="F16" s="90" t="s">
        <v>7043</v>
      </c>
      <c r="G16" s="23" t="s">
        <v>19</v>
      </c>
      <c r="H16" s="199">
        <v>43371.0</v>
      </c>
      <c r="I16" s="199"/>
      <c r="J16" s="93"/>
    </row>
    <row r="17" ht="18.0" customHeight="1">
      <c r="A17" s="190"/>
      <c r="B17" s="190"/>
      <c r="C17" s="198">
        <v>9.78464122113E12</v>
      </c>
      <c r="D17" s="89" t="s">
        <v>628</v>
      </c>
      <c r="E17" s="90" t="s">
        <v>7044</v>
      </c>
      <c r="F17" s="90" t="s">
        <v>7045</v>
      </c>
      <c r="G17" s="23" t="s">
        <v>19</v>
      </c>
      <c r="H17" s="199">
        <v>43349.0</v>
      </c>
      <c r="I17" s="199"/>
      <c r="J17" s="93"/>
    </row>
    <row r="18" ht="18.0" customHeight="1">
      <c r="A18" s="190"/>
      <c r="B18" s="190"/>
      <c r="C18" s="198">
        <v>9.784641227507E12</v>
      </c>
      <c r="D18" s="89" t="s">
        <v>628</v>
      </c>
      <c r="E18" s="90" t="s">
        <v>7046</v>
      </c>
      <c r="F18" s="90" t="s">
        <v>684</v>
      </c>
      <c r="G18" s="23" t="s">
        <v>19</v>
      </c>
      <c r="H18" s="199">
        <v>43279.0</v>
      </c>
      <c r="I18" s="199"/>
      <c r="J18" s="93"/>
    </row>
    <row r="19" ht="18.0" customHeight="1">
      <c r="A19" s="190"/>
      <c r="B19" s="190"/>
      <c r="C19" s="198">
        <v>9.784641179363E12</v>
      </c>
      <c r="D19" s="89" t="s">
        <v>628</v>
      </c>
      <c r="E19" s="90" t="s">
        <v>7047</v>
      </c>
      <c r="F19" s="90" t="s">
        <v>7048</v>
      </c>
      <c r="G19" s="23" t="s">
        <v>19</v>
      </c>
      <c r="H19" s="199">
        <v>43218.0</v>
      </c>
      <c r="I19" s="199"/>
      <c r="J19" s="93"/>
    </row>
    <row r="20" ht="18.0" customHeight="1">
      <c r="A20" s="190"/>
      <c r="B20" s="190"/>
      <c r="C20" s="198">
        <v>9.784641221185E12</v>
      </c>
      <c r="D20" s="89" t="s">
        <v>628</v>
      </c>
      <c r="E20" s="90" t="s">
        <v>7049</v>
      </c>
      <c r="F20" s="90" t="s">
        <v>7050</v>
      </c>
      <c r="G20" s="23" t="s">
        <v>19</v>
      </c>
      <c r="H20" s="199">
        <v>43210.0</v>
      </c>
      <c r="I20" s="199"/>
      <c r="J20" s="93"/>
    </row>
    <row r="21" ht="18.0" customHeight="1">
      <c r="A21" s="190"/>
      <c r="B21" s="190"/>
      <c r="C21" s="198">
        <v>9.784641125964E12</v>
      </c>
      <c r="D21" s="89" t="s">
        <v>628</v>
      </c>
      <c r="E21" s="90" t="s">
        <v>7051</v>
      </c>
      <c r="F21" s="90" t="s">
        <v>7038</v>
      </c>
      <c r="G21" s="23" t="s">
        <v>19</v>
      </c>
      <c r="H21" s="199">
        <v>43199.0</v>
      </c>
      <c r="I21" s="199"/>
      <c r="J21" s="93"/>
    </row>
    <row r="22" ht="18.0" customHeight="1">
      <c r="A22" s="190"/>
      <c r="B22" s="190"/>
      <c r="C22" s="198">
        <v>9.784641243088E12</v>
      </c>
      <c r="D22" s="89" t="s">
        <v>628</v>
      </c>
      <c r="E22" s="90" t="s">
        <v>7052</v>
      </c>
      <c r="F22" s="90" t="s">
        <v>2646</v>
      </c>
      <c r="G22" s="23" t="s">
        <v>19</v>
      </c>
      <c r="H22" s="199">
        <v>43189.0</v>
      </c>
      <c r="I22" s="199"/>
      <c r="J22" s="93"/>
    </row>
    <row r="23" ht="18.0" customHeight="1">
      <c r="A23" s="190"/>
      <c r="B23" s="190"/>
      <c r="C23" s="198">
        <v>9.784641137981E12</v>
      </c>
      <c r="D23" s="89" t="s">
        <v>628</v>
      </c>
      <c r="E23" s="90" t="s">
        <v>7053</v>
      </c>
      <c r="F23" s="90" t="s">
        <v>7054</v>
      </c>
      <c r="G23" s="23" t="s">
        <v>19</v>
      </c>
      <c r="H23" s="199">
        <v>43188.0</v>
      </c>
      <c r="I23" s="199"/>
      <c r="J23" s="93"/>
    </row>
    <row r="24" ht="18.0" customHeight="1">
      <c r="A24" s="190"/>
      <c r="B24" s="190"/>
      <c r="C24" s="198">
        <v>9.784641243095E12</v>
      </c>
      <c r="D24" s="89" t="s">
        <v>628</v>
      </c>
      <c r="E24" s="90" t="s">
        <v>7055</v>
      </c>
      <c r="F24" s="90" t="s">
        <v>7056</v>
      </c>
      <c r="G24" s="23" t="s">
        <v>19</v>
      </c>
      <c r="H24" s="199">
        <v>43187.0</v>
      </c>
      <c r="I24" s="199"/>
      <c r="J24" s="93"/>
    </row>
    <row r="25" ht="18.0" customHeight="1">
      <c r="A25" s="190"/>
      <c r="B25" s="190"/>
      <c r="C25" s="198">
        <v>9.78464122746E12</v>
      </c>
      <c r="D25" s="89" t="s">
        <v>628</v>
      </c>
      <c r="E25" s="90" t="s">
        <v>7057</v>
      </c>
      <c r="F25" s="90" t="s">
        <v>684</v>
      </c>
      <c r="G25" s="23" t="s">
        <v>19</v>
      </c>
      <c r="H25" s="199">
        <v>43169.0</v>
      </c>
      <c r="I25" s="199"/>
      <c r="J25" s="93"/>
    </row>
    <row r="26" ht="18.0" customHeight="1">
      <c r="A26" s="190"/>
      <c r="B26" s="190"/>
      <c r="C26" s="198">
        <v>9.784641243064E12</v>
      </c>
      <c r="D26" s="89" t="s">
        <v>628</v>
      </c>
      <c r="E26" s="90" t="s">
        <v>7058</v>
      </c>
      <c r="F26" s="90" t="s">
        <v>7059</v>
      </c>
      <c r="G26" s="23" t="s">
        <v>19</v>
      </c>
      <c r="H26" s="199">
        <v>43085.0</v>
      </c>
      <c r="I26" s="199"/>
      <c r="J26" s="93"/>
    </row>
    <row r="27" ht="18.0" customHeight="1">
      <c r="A27" s="190"/>
      <c r="B27" s="190"/>
      <c r="C27" s="198">
        <v>9.784641227385E12</v>
      </c>
      <c r="D27" s="89" t="s">
        <v>628</v>
      </c>
      <c r="E27" s="90" t="s">
        <v>7060</v>
      </c>
      <c r="F27" s="90" t="s">
        <v>684</v>
      </c>
      <c r="G27" s="23" t="s">
        <v>19</v>
      </c>
      <c r="H27" s="199">
        <v>43084.0</v>
      </c>
      <c r="I27" s="199"/>
      <c r="J27" s="93"/>
    </row>
    <row r="28" ht="18.0" customHeight="1">
      <c r="A28" s="190"/>
      <c r="B28" s="190"/>
      <c r="C28" s="198">
        <v>9.784641137837E12</v>
      </c>
      <c r="D28" s="89" t="s">
        <v>628</v>
      </c>
      <c r="E28" s="90" t="s">
        <v>7061</v>
      </c>
      <c r="F28" s="90" t="s">
        <v>7062</v>
      </c>
      <c r="G28" s="23" t="s">
        <v>19</v>
      </c>
      <c r="H28" s="199">
        <v>43012.0</v>
      </c>
      <c r="I28" s="199"/>
      <c r="J28" s="93"/>
    </row>
    <row r="29" ht="18.0" customHeight="1">
      <c r="A29" s="190"/>
      <c r="B29" s="190"/>
      <c r="C29" s="198">
        <v>9.78464113766E12</v>
      </c>
      <c r="D29" s="89" t="s">
        <v>628</v>
      </c>
      <c r="E29" s="90" t="s">
        <v>7063</v>
      </c>
      <c r="F29" s="90" t="s">
        <v>7064</v>
      </c>
      <c r="G29" s="23" t="s">
        <v>19</v>
      </c>
      <c r="H29" s="199">
        <v>42914.0</v>
      </c>
      <c r="I29" s="199"/>
      <c r="J29" s="93"/>
    </row>
    <row r="30" ht="18.0" customHeight="1">
      <c r="A30" s="190"/>
      <c r="B30" s="190"/>
      <c r="C30" s="198">
        <v>9.784641144576E12</v>
      </c>
      <c r="D30" s="89" t="s">
        <v>628</v>
      </c>
      <c r="E30" s="90" t="s">
        <v>7065</v>
      </c>
      <c r="F30" s="90" t="s">
        <v>7066</v>
      </c>
      <c r="G30" s="23" t="s">
        <v>19</v>
      </c>
      <c r="H30" s="199">
        <v>42877.0</v>
      </c>
      <c r="I30" s="199"/>
      <c r="J30" s="93"/>
    </row>
    <row r="31" ht="18.0" customHeight="1">
      <c r="A31" s="190"/>
      <c r="B31" s="190"/>
      <c r="C31" s="198">
        <v>9.784641220904E12</v>
      </c>
      <c r="D31" s="89" t="s">
        <v>628</v>
      </c>
      <c r="E31" s="90" t="s">
        <v>7067</v>
      </c>
      <c r="F31" s="90" t="s">
        <v>7068</v>
      </c>
      <c r="G31" s="23" t="s">
        <v>19</v>
      </c>
      <c r="H31" s="199">
        <v>42832.0</v>
      </c>
      <c r="I31" s="199"/>
      <c r="J31" s="93"/>
    </row>
    <row r="32" ht="18.0" customHeight="1">
      <c r="A32" s="190"/>
      <c r="B32" s="190"/>
      <c r="C32" s="198">
        <v>9.784641144989E12</v>
      </c>
      <c r="D32" s="89" t="s">
        <v>628</v>
      </c>
      <c r="E32" s="90" t="s">
        <v>7069</v>
      </c>
      <c r="F32" s="90" t="s">
        <v>1324</v>
      </c>
      <c r="G32" s="23" t="s">
        <v>19</v>
      </c>
      <c r="H32" s="199">
        <v>42819.0</v>
      </c>
      <c r="I32" s="199"/>
      <c r="J32" s="93"/>
    </row>
    <row r="33" ht="18.0" customHeight="1">
      <c r="A33" s="190"/>
      <c r="B33" s="190"/>
      <c r="C33" s="198">
        <v>9.784641137646E12</v>
      </c>
      <c r="D33" s="89" t="s">
        <v>628</v>
      </c>
      <c r="E33" s="90" t="s">
        <v>7070</v>
      </c>
      <c r="F33" s="90" t="s">
        <v>7071</v>
      </c>
      <c r="G33" s="23" t="s">
        <v>19</v>
      </c>
      <c r="H33" s="199">
        <v>42793.0</v>
      </c>
      <c r="I33" s="199"/>
      <c r="J33" s="93"/>
    </row>
    <row r="34" ht="18.0" customHeight="1">
      <c r="A34" s="190"/>
      <c r="B34" s="190"/>
      <c r="C34" s="198">
        <v>9.784641137608E12</v>
      </c>
      <c r="D34" s="89" t="s">
        <v>628</v>
      </c>
      <c r="E34" s="90" t="s">
        <v>7072</v>
      </c>
      <c r="F34" s="90" t="s">
        <v>911</v>
      </c>
      <c r="G34" s="23" t="s">
        <v>19</v>
      </c>
      <c r="H34" s="199">
        <v>42725.0</v>
      </c>
      <c r="I34" s="199"/>
      <c r="J34" s="93"/>
    </row>
    <row r="35" ht="18.0" customHeight="1">
      <c r="A35" s="190"/>
      <c r="B35" s="190"/>
      <c r="C35" s="198">
        <v>9.784641144965E12</v>
      </c>
      <c r="D35" s="89" t="s">
        <v>628</v>
      </c>
      <c r="E35" s="90" t="s">
        <v>7073</v>
      </c>
      <c r="F35" s="90" t="s">
        <v>7059</v>
      </c>
      <c r="G35" s="23" t="s">
        <v>19</v>
      </c>
      <c r="H35" s="199">
        <v>42721.0</v>
      </c>
      <c r="I35" s="199"/>
      <c r="J35" s="93"/>
    </row>
    <row r="36" ht="18.0" customHeight="1">
      <c r="A36" s="190"/>
      <c r="B36" s="190"/>
      <c r="C36" s="198">
        <v>9.784641137516E12</v>
      </c>
      <c r="D36" s="89" t="s">
        <v>628</v>
      </c>
      <c r="E36" s="90" t="s">
        <v>7074</v>
      </c>
      <c r="F36" s="90" t="s">
        <v>7075</v>
      </c>
      <c r="G36" s="23" t="s">
        <v>19</v>
      </c>
      <c r="H36" s="199">
        <v>42704.0</v>
      </c>
      <c r="I36" s="199"/>
      <c r="J36" s="93"/>
    </row>
    <row r="37" ht="18.0" customHeight="1">
      <c r="A37" s="190"/>
      <c r="B37" s="190"/>
      <c r="C37" s="198">
        <v>9.784641137486E12</v>
      </c>
      <c r="D37" s="89" t="s">
        <v>628</v>
      </c>
      <c r="E37" s="90" t="s">
        <v>7076</v>
      </c>
      <c r="F37" s="90" t="s">
        <v>7054</v>
      </c>
      <c r="G37" s="23" t="s">
        <v>19</v>
      </c>
      <c r="H37" s="199">
        <v>42690.0</v>
      </c>
      <c r="I37" s="199"/>
      <c r="J37" s="93"/>
    </row>
    <row r="38" ht="18.0" customHeight="1">
      <c r="A38" s="190"/>
      <c r="B38" s="190"/>
      <c r="C38" s="198">
        <v>9.78464114488E12</v>
      </c>
      <c r="D38" s="89" t="s">
        <v>628</v>
      </c>
      <c r="E38" s="90" t="s">
        <v>7077</v>
      </c>
      <c r="F38" s="90" t="s">
        <v>7078</v>
      </c>
      <c r="G38" s="23" t="s">
        <v>19</v>
      </c>
      <c r="H38" s="199">
        <v>42678.0</v>
      </c>
      <c r="I38" s="199"/>
      <c r="J38" s="93"/>
    </row>
    <row r="39" ht="18.0" customHeight="1">
      <c r="A39" s="190"/>
      <c r="B39" s="190"/>
      <c r="C39" s="198">
        <v>9.784641144804E12</v>
      </c>
      <c r="D39" s="89" t="s">
        <v>628</v>
      </c>
      <c r="E39" s="90" t="s">
        <v>7079</v>
      </c>
      <c r="F39" s="90" t="s">
        <v>7080</v>
      </c>
      <c r="G39" s="23" t="s">
        <v>19</v>
      </c>
      <c r="H39" s="199">
        <v>42670.0</v>
      </c>
      <c r="I39" s="199"/>
      <c r="J39" s="93"/>
    </row>
    <row r="40" ht="18.0" customHeight="1">
      <c r="A40" s="190"/>
      <c r="B40" s="190"/>
      <c r="C40" s="198">
        <v>9.784641137585E12</v>
      </c>
      <c r="D40" s="89" t="s">
        <v>628</v>
      </c>
      <c r="E40" s="90" t="s">
        <v>7081</v>
      </c>
      <c r="F40" s="90" t="s">
        <v>7082</v>
      </c>
      <c r="G40" s="23" t="s">
        <v>19</v>
      </c>
      <c r="H40" s="199">
        <v>42658.0</v>
      </c>
      <c r="I40" s="199"/>
      <c r="J40" s="93"/>
    </row>
    <row r="41" ht="18.0" customHeight="1">
      <c r="A41" s="190"/>
      <c r="B41" s="190"/>
      <c r="C41" s="198">
        <v>9.784641137547E12</v>
      </c>
      <c r="D41" s="89" t="s">
        <v>628</v>
      </c>
      <c r="E41" s="90" t="s">
        <v>7083</v>
      </c>
      <c r="F41" s="90" t="s">
        <v>7084</v>
      </c>
      <c r="G41" s="23" t="s">
        <v>19</v>
      </c>
      <c r="H41" s="199">
        <v>42588.0</v>
      </c>
      <c r="I41" s="199"/>
      <c r="J41" s="93"/>
    </row>
    <row r="42" ht="18.0" customHeight="1">
      <c r="A42" s="190"/>
      <c r="B42" s="190"/>
      <c r="C42" s="198">
        <v>9.78464122704E12</v>
      </c>
      <c r="D42" s="89" t="s">
        <v>628</v>
      </c>
      <c r="E42" s="90" t="s">
        <v>7085</v>
      </c>
      <c r="F42" s="90" t="s">
        <v>7028</v>
      </c>
      <c r="G42" s="23" t="s">
        <v>19</v>
      </c>
      <c r="H42" s="199">
        <v>42545.0</v>
      </c>
      <c r="I42" s="199"/>
      <c r="J42" s="93"/>
    </row>
    <row r="43" ht="18.0" customHeight="1">
      <c r="A43" s="190"/>
      <c r="B43" s="190"/>
      <c r="C43" s="198">
        <v>9.784641137202E12</v>
      </c>
      <c r="D43" s="89" t="s">
        <v>628</v>
      </c>
      <c r="E43" s="90" t="s">
        <v>7086</v>
      </c>
      <c r="F43" s="90" t="s">
        <v>7087</v>
      </c>
      <c r="G43" s="23" t="s">
        <v>19</v>
      </c>
      <c r="H43" s="199">
        <v>42420.0</v>
      </c>
      <c r="I43" s="199"/>
      <c r="J43" s="93"/>
    </row>
    <row r="44" ht="18.0" customHeight="1">
      <c r="A44" s="190"/>
      <c r="B44" s="190"/>
      <c r="C44" s="198">
        <v>9.784641125834E12</v>
      </c>
      <c r="D44" s="89" t="s">
        <v>628</v>
      </c>
      <c r="E44" s="90" t="s">
        <v>7088</v>
      </c>
      <c r="F44" s="90" t="s">
        <v>7089</v>
      </c>
      <c r="G44" s="23" t="s">
        <v>19</v>
      </c>
      <c r="H44" s="199">
        <v>42359.0</v>
      </c>
      <c r="I44" s="199"/>
      <c r="J44" s="93"/>
    </row>
    <row r="45" ht="18.0" customHeight="1">
      <c r="A45" s="190"/>
      <c r="B45" s="190"/>
      <c r="C45" s="198">
        <v>9.784641131903E12</v>
      </c>
      <c r="D45" s="89" t="s">
        <v>628</v>
      </c>
      <c r="E45" s="90" t="s">
        <v>7090</v>
      </c>
      <c r="F45" s="90" t="s">
        <v>684</v>
      </c>
      <c r="G45" s="23" t="s">
        <v>19</v>
      </c>
      <c r="H45" s="199">
        <v>42356.0</v>
      </c>
      <c r="I45" s="199"/>
      <c r="J45" s="93"/>
    </row>
    <row r="46" ht="18.0" customHeight="1">
      <c r="A46" s="190"/>
      <c r="B46" s="190"/>
      <c r="C46" s="198">
        <v>9.784641048164E12</v>
      </c>
      <c r="D46" s="89" t="s">
        <v>628</v>
      </c>
      <c r="E46" s="90" t="s">
        <v>7091</v>
      </c>
      <c r="F46" s="90" t="s">
        <v>7092</v>
      </c>
      <c r="G46" s="23" t="s">
        <v>19</v>
      </c>
      <c r="H46" s="199">
        <v>42341.0</v>
      </c>
      <c r="I46" s="199"/>
      <c r="J46" s="93"/>
    </row>
    <row r="47" ht="18.0" customHeight="1">
      <c r="A47" s="190"/>
      <c r="B47" s="190"/>
      <c r="C47" s="198">
        <v>9.78464113906E12</v>
      </c>
      <c r="D47" s="89" t="s">
        <v>628</v>
      </c>
      <c r="E47" s="90" t="s">
        <v>3144</v>
      </c>
      <c r="F47" s="90" t="s">
        <v>7093</v>
      </c>
      <c r="G47" s="23" t="s">
        <v>19</v>
      </c>
      <c r="H47" s="199">
        <v>42338.0</v>
      </c>
      <c r="I47" s="199"/>
      <c r="J47" s="93"/>
    </row>
    <row r="48" ht="18.0" customHeight="1">
      <c r="A48" s="190"/>
      <c r="B48" s="190"/>
      <c r="C48" s="198">
        <v>9.784641144828E12</v>
      </c>
      <c r="D48" s="89" t="s">
        <v>628</v>
      </c>
      <c r="E48" s="90" t="s">
        <v>7094</v>
      </c>
      <c r="F48" s="90" t="s">
        <v>7095</v>
      </c>
      <c r="G48" s="23" t="s">
        <v>19</v>
      </c>
      <c r="H48" s="199">
        <v>42336.0</v>
      </c>
      <c r="I48" s="199"/>
      <c r="J48" s="93"/>
    </row>
    <row r="49" ht="18.0" customHeight="1">
      <c r="A49" s="190"/>
      <c r="B49" s="190"/>
      <c r="C49" s="198">
        <v>9.784641137004E12</v>
      </c>
      <c r="D49" s="89" t="s">
        <v>628</v>
      </c>
      <c r="E49" s="90" t="s">
        <v>7096</v>
      </c>
      <c r="F49" s="90" t="s">
        <v>7075</v>
      </c>
      <c r="G49" s="23" t="s">
        <v>19</v>
      </c>
      <c r="H49" s="199">
        <v>42314.0</v>
      </c>
      <c r="I49" s="199"/>
      <c r="J49" s="93"/>
    </row>
    <row r="50" ht="18.0" customHeight="1">
      <c r="A50" s="190"/>
      <c r="B50" s="190"/>
      <c r="C50" s="198">
        <v>9.784641136922E12</v>
      </c>
      <c r="D50" s="89" t="s">
        <v>628</v>
      </c>
      <c r="E50" s="90" t="s">
        <v>7097</v>
      </c>
      <c r="F50" s="90" t="s">
        <v>7098</v>
      </c>
      <c r="G50" s="23" t="s">
        <v>19</v>
      </c>
      <c r="H50" s="199">
        <v>42275.0</v>
      </c>
      <c r="I50" s="199"/>
      <c r="J50" s="93"/>
    </row>
    <row r="51" ht="18.0" customHeight="1">
      <c r="A51" s="190"/>
      <c r="B51" s="190"/>
      <c r="C51" s="198">
        <v>9.784641001473E12</v>
      </c>
      <c r="D51" s="89" t="s">
        <v>628</v>
      </c>
      <c r="E51" s="90" t="s">
        <v>7099</v>
      </c>
      <c r="F51" s="90" t="s">
        <v>7100</v>
      </c>
      <c r="G51" s="23" t="s">
        <v>19</v>
      </c>
      <c r="H51" s="199">
        <v>42156.0</v>
      </c>
      <c r="I51" s="199"/>
      <c r="J51" s="93"/>
    </row>
    <row r="52" ht="18.0" customHeight="1">
      <c r="A52" s="190"/>
      <c r="B52" s="190"/>
      <c r="C52" s="198">
        <v>9.784641137103E12</v>
      </c>
      <c r="D52" s="89" t="s">
        <v>628</v>
      </c>
      <c r="E52" s="90" t="s">
        <v>7101</v>
      </c>
      <c r="F52" s="90" t="s">
        <v>7102</v>
      </c>
      <c r="G52" s="23" t="s">
        <v>19</v>
      </c>
      <c r="H52" s="199">
        <v>42126.0</v>
      </c>
      <c r="I52" s="199"/>
      <c r="J52" s="93"/>
    </row>
    <row r="53" ht="18.0" customHeight="1">
      <c r="A53" s="190"/>
      <c r="B53" s="190"/>
      <c r="C53" s="198">
        <v>9.784641131774E12</v>
      </c>
      <c r="D53" s="89" t="s">
        <v>628</v>
      </c>
      <c r="E53" s="90" t="s">
        <v>7103</v>
      </c>
      <c r="F53" s="90" t="s">
        <v>684</v>
      </c>
      <c r="G53" s="23" t="s">
        <v>19</v>
      </c>
      <c r="H53" s="199">
        <v>42105.0</v>
      </c>
      <c r="I53" s="199"/>
      <c r="J53" s="93"/>
    </row>
    <row r="54" ht="18.0" customHeight="1">
      <c r="A54" s="190"/>
      <c r="B54" s="190"/>
      <c r="C54" s="198">
        <v>9.784641220423E12</v>
      </c>
      <c r="D54" s="89" t="s">
        <v>628</v>
      </c>
      <c r="E54" s="90" t="s">
        <v>7104</v>
      </c>
      <c r="F54" s="90" t="s">
        <v>7045</v>
      </c>
      <c r="G54" s="23" t="s">
        <v>19</v>
      </c>
      <c r="H54" s="199">
        <v>42104.0</v>
      </c>
      <c r="I54" s="199"/>
      <c r="J54" s="93"/>
    </row>
    <row r="55" ht="18.0" customHeight="1">
      <c r="A55" s="190"/>
      <c r="B55" s="190"/>
      <c r="C55" s="198">
        <v>9.784641144774E12</v>
      </c>
      <c r="D55" s="89" t="s">
        <v>628</v>
      </c>
      <c r="E55" s="90" t="s">
        <v>7105</v>
      </c>
      <c r="F55" s="90" t="s">
        <v>1324</v>
      </c>
      <c r="G55" s="23" t="s">
        <v>19</v>
      </c>
      <c r="H55" s="199">
        <v>42103.0</v>
      </c>
      <c r="I55" s="199"/>
      <c r="J55" s="93"/>
    </row>
    <row r="56" ht="18.0" customHeight="1">
      <c r="A56" s="190"/>
      <c r="B56" s="190"/>
      <c r="C56" s="198">
        <v>9.784641131781E12</v>
      </c>
      <c r="D56" s="89" t="s">
        <v>628</v>
      </c>
      <c r="E56" s="90" t="s">
        <v>7106</v>
      </c>
      <c r="F56" s="90" t="s">
        <v>7107</v>
      </c>
      <c r="G56" s="23" t="s">
        <v>19</v>
      </c>
      <c r="H56" s="199">
        <v>42102.0</v>
      </c>
      <c r="I56" s="199"/>
      <c r="J56" s="93"/>
    </row>
    <row r="57" ht="18.0" customHeight="1">
      <c r="A57" s="190"/>
      <c r="B57" s="190"/>
      <c r="C57" s="198">
        <v>9.784641179271E12</v>
      </c>
      <c r="D57" s="89" t="s">
        <v>628</v>
      </c>
      <c r="E57" s="90" t="s">
        <v>7108</v>
      </c>
      <c r="F57" s="90" t="s">
        <v>7109</v>
      </c>
      <c r="G57" s="23" t="s">
        <v>19</v>
      </c>
      <c r="H57" s="199">
        <v>42093.0</v>
      </c>
      <c r="I57" s="199"/>
      <c r="J57" s="93"/>
    </row>
    <row r="58" ht="18.0" customHeight="1">
      <c r="A58" s="190"/>
      <c r="B58" s="190"/>
      <c r="C58" s="198">
        <v>9.784641139084E12</v>
      </c>
      <c r="D58" s="89" t="s">
        <v>628</v>
      </c>
      <c r="E58" s="90" t="s">
        <v>7110</v>
      </c>
      <c r="F58" s="90" t="s">
        <v>7111</v>
      </c>
      <c r="G58" s="23" t="s">
        <v>19</v>
      </c>
      <c r="H58" s="199">
        <v>42048.0</v>
      </c>
      <c r="I58" s="199"/>
      <c r="J58" s="93"/>
    </row>
    <row r="59" ht="18.0" customHeight="1">
      <c r="A59" s="190"/>
      <c r="B59" s="190"/>
      <c r="C59" s="198">
        <v>9.784641136816E12</v>
      </c>
      <c r="D59" s="89" t="s">
        <v>628</v>
      </c>
      <c r="E59" s="90" t="s">
        <v>7112</v>
      </c>
      <c r="F59" s="90" t="s">
        <v>911</v>
      </c>
      <c r="G59" s="23" t="s">
        <v>19</v>
      </c>
      <c r="H59" s="199">
        <v>41992.0</v>
      </c>
      <c r="I59" s="199"/>
      <c r="J59" s="93"/>
    </row>
    <row r="60" ht="18.0" customHeight="1">
      <c r="A60" s="190"/>
      <c r="B60" s="190"/>
      <c r="C60" s="198">
        <v>9.784641136977E12</v>
      </c>
      <c r="D60" s="89" t="s">
        <v>628</v>
      </c>
      <c r="E60" s="90" t="s">
        <v>7113</v>
      </c>
      <c r="F60" s="90" t="s">
        <v>7114</v>
      </c>
      <c r="G60" s="23" t="s">
        <v>19</v>
      </c>
      <c r="H60" s="199">
        <v>41956.0</v>
      </c>
      <c r="I60" s="199"/>
      <c r="J60" s="93"/>
    </row>
    <row r="61" ht="18.0" customHeight="1">
      <c r="A61" s="190"/>
      <c r="B61" s="190"/>
      <c r="C61" s="198">
        <v>9.784641136762E12</v>
      </c>
      <c r="D61" s="89" t="s">
        <v>628</v>
      </c>
      <c r="E61" s="90" t="s">
        <v>7115</v>
      </c>
      <c r="F61" s="90" t="s">
        <v>2648</v>
      </c>
      <c r="G61" s="23" t="s">
        <v>19</v>
      </c>
      <c r="H61" s="199">
        <v>41926.0</v>
      </c>
      <c r="I61" s="199"/>
      <c r="J61" s="93"/>
    </row>
    <row r="62" ht="18.0" customHeight="1">
      <c r="A62" s="190"/>
      <c r="B62" s="190"/>
      <c r="C62" s="198">
        <v>9.784641144705E12</v>
      </c>
      <c r="D62" s="89" t="s">
        <v>628</v>
      </c>
      <c r="E62" s="90" t="s">
        <v>7116</v>
      </c>
      <c r="F62" s="90" t="s">
        <v>7117</v>
      </c>
      <c r="G62" s="23" t="s">
        <v>19</v>
      </c>
      <c r="H62" s="199">
        <v>41921.0</v>
      </c>
      <c r="I62" s="199"/>
      <c r="J62" s="93"/>
    </row>
    <row r="63" ht="18.0" customHeight="1">
      <c r="A63" s="190"/>
      <c r="B63" s="190"/>
      <c r="C63" s="198">
        <v>9.784641136731E12</v>
      </c>
      <c r="D63" s="89" t="s">
        <v>628</v>
      </c>
      <c r="E63" s="90" t="s">
        <v>7118</v>
      </c>
      <c r="F63" s="90" t="s">
        <v>911</v>
      </c>
      <c r="G63" s="23" t="s">
        <v>19</v>
      </c>
      <c r="H63" s="199">
        <v>41911.0</v>
      </c>
      <c r="I63" s="199"/>
      <c r="J63" s="93"/>
    </row>
    <row r="64" ht="18.0" customHeight="1">
      <c r="A64" s="190"/>
      <c r="B64" s="190"/>
      <c r="C64" s="198">
        <v>9.784641136847E12</v>
      </c>
      <c r="D64" s="89" t="s">
        <v>628</v>
      </c>
      <c r="E64" s="90" t="s">
        <v>7119</v>
      </c>
      <c r="F64" s="90" t="s">
        <v>7038</v>
      </c>
      <c r="G64" s="23" t="s">
        <v>19</v>
      </c>
      <c r="H64" s="199">
        <v>41864.0</v>
      </c>
      <c r="I64" s="199"/>
      <c r="J64" s="93"/>
    </row>
    <row r="65" ht="18.0" customHeight="1">
      <c r="A65" s="190"/>
      <c r="B65" s="190"/>
      <c r="C65" s="198">
        <v>9.784641131668E12</v>
      </c>
      <c r="D65" s="89" t="s">
        <v>628</v>
      </c>
      <c r="E65" s="90" t="s">
        <v>7120</v>
      </c>
      <c r="F65" s="90" t="s">
        <v>7121</v>
      </c>
      <c r="G65" s="23" t="s">
        <v>19</v>
      </c>
      <c r="H65" s="199">
        <v>41852.0</v>
      </c>
      <c r="I65" s="199"/>
      <c r="J65" s="93"/>
    </row>
    <row r="66" ht="18.0" customHeight="1">
      <c r="A66" s="190"/>
      <c r="B66" s="190"/>
      <c r="C66" s="198">
        <v>9.784641136823E12</v>
      </c>
      <c r="D66" s="89" t="s">
        <v>628</v>
      </c>
      <c r="E66" s="90" t="s">
        <v>7122</v>
      </c>
      <c r="F66" s="90" t="s">
        <v>911</v>
      </c>
      <c r="G66" s="23" t="s">
        <v>19</v>
      </c>
      <c r="H66" s="199">
        <v>41848.0</v>
      </c>
      <c r="I66" s="199"/>
      <c r="J66" s="93"/>
    </row>
    <row r="67" ht="18.0" customHeight="1">
      <c r="A67" s="190"/>
      <c r="B67" s="190"/>
      <c r="C67" s="198">
        <v>9.784641136632E12</v>
      </c>
      <c r="D67" s="89" t="s">
        <v>628</v>
      </c>
      <c r="E67" s="90" t="s">
        <v>7123</v>
      </c>
      <c r="F67" s="90" t="s">
        <v>7075</v>
      </c>
      <c r="G67" s="23" t="s">
        <v>19</v>
      </c>
      <c r="H67" s="199">
        <v>41809.0</v>
      </c>
      <c r="I67" s="199"/>
      <c r="J67" s="93"/>
    </row>
    <row r="68" ht="18.0" customHeight="1">
      <c r="A68" s="190"/>
      <c r="B68" s="190"/>
      <c r="C68" s="198">
        <v>9.784641220201E12</v>
      </c>
      <c r="D68" s="89" t="s">
        <v>628</v>
      </c>
      <c r="E68" s="90" t="s">
        <v>7124</v>
      </c>
      <c r="F68" s="90" t="s">
        <v>7125</v>
      </c>
      <c r="G68" s="23" t="s">
        <v>19</v>
      </c>
      <c r="H68" s="199">
        <v>41790.0</v>
      </c>
      <c r="I68" s="199"/>
      <c r="J68" s="93"/>
    </row>
    <row r="69" ht="18.0" customHeight="1">
      <c r="A69" s="190"/>
      <c r="B69" s="190"/>
      <c r="C69" s="198">
        <v>9.784641144637E12</v>
      </c>
      <c r="D69" s="89" t="s">
        <v>628</v>
      </c>
      <c r="E69" s="90" t="s">
        <v>7126</v>
      </c>
      <c r="F69" s="90" t="s">
        <v>7056</v>
      </c>
      <c r="G69" s="23" t="s">
        <v>19</v>
      </c>
      <c r="H69" s="199">
        <v>41738.0</v>
      </c>
      <c r="I69" s="199"/>
      <c r="J69" s="93"/>
    </row>
    <row r="70" ht="18.0" customHeight="1">
      <c r="A70" s="190"/>
      <c r="B70" s="190"/>
      <c r="C70" s="198">
        <v>9.784641144651E12</v>
      </c>
      <c r="D70" s="89" t="s">
        <v>628</v>
      </c>
      <c r="E70" s="90" t="s">
        <v>7127</v>
      </c>
      <c r="F70" s="90" t="s">
        <v>2646</v>
      </c>
      <c r="G70" s="23" t="s">
        <v>19</v>
      </c>
      <c r="H70" s="199">
        <v>41734.0</v>
      </c>
      <c r="I70" s="199"/>
      <c r="J70" s="93"/>
    </row>
    <row r="71" ht="18.0" customHeight="1">
      <c r="A71" s="190"/>
      <c r="B71" s="190"/>
      <c r="C71" s="198">
        <v>9.784641131651E12</v>
      </c>
      <c r="D71" s="89" t="s">
        <v>628</v>
      </c>
      <c r="E71" s="90" t="s">
        <v>7128</v>
      </c>
      <c r="F71" s="90" t="s">
        <v>684</v>
      </c>
      <c r="G71" s="23" t="s">
        <v>19</v>
      </c>
      <c r="H71" s="199">
        <v>41718.0</v>
      </c>
      <c r="I71" s="199"/>
      <c r="J71" s="93"/>
    </row>
    <row r="72" ht="18.0" customHeight="1">
      <c r="A72" s="190"/>
      <c r="B72" s="190"/>
      <c r="C72" s="198">
        <v>9.784641136663E12</v>
      </c>
      <c r="D72" s="89" t="s">
        <v>628</v>
      </c>
      <c r="E72" s="90" t="s">
        <v>7129</v>
      </c>
      <c r="F72" s="90" t="s">
        <v>7130</v>
      </c>
      <c r="G72" s="23" t="s">
        <v>19</v>
      </c>
      <c r="H72" s="199">
        <v>41712.0</v>
      </c>
      <c r="I72" s="199"/>
      <c r="J72" s="93"/>
    </row>
    <row r="73" ht="18.0" customHeight="1">
      <c r="A73" s="190"/>
      <c r="B73" s="190"/>
      <c r="C73" s="198">
        <v>9.78464121503E12</v>
      </c>
      <c r="D73" s="89" t="s">
        <v>628</v>
      </c>
      <c r="E73" s="90" t="s">
        <v>7131</v>
      </c>
      <c r="F73" s="90" t="s">
        <v>7132</v>
      </c>
      <c r="G73" s="23" t="s">
        <v>19</v>
      </c>
      <c r="H73" s="199">
        <v>41703.0</v>
      </c>
      <c r="I73" s="199"/>
      <c r="J73" s="93"/>
    </row>
    <row r="74" ht="18.0" customHeight="1">
      <c r="A74" s="190"/>
      <c r="B74" s="190"/>
      <c r="C74" s="198">
        <v>9.784641046672E12</v>
      </c>
      <c r="D74" s="89" t="s">
        <v>628</v>
      </c>
      <c r="E74" s="90" t="s">
        <v>7133</v>
      </c>
      <c r="F74" s="90" t="s">
        <v>7134</v>
      </c>
      <c r="G74" s="23" t="s">
        <v>19</v>
      </c>
      <c r="H74" s="199">
        <v>41697.0</v>
      </c>
      <c r="I74" s="199"/>
      <c r="J74" s="93"/>
    </row>
    <row r="75" ht="18.0" customHeight="1">
      <c r="A75" s="190"/>
      <c r="B75" s="190"/>
      <c r="C75" s="198">
        <v>9.784641136311E12</v>
      </c>
      <c r="D75" s="89" t="s">
        <v>628</v>
      </c>
      <c r="E75" s="90" t="s">
        <v>7135</v>
      </c>
      <c r="F75" s="90" t="s">
        <v>7075</v>
      </c>
      <c r="G75" s="23" t="s">
        <v>19</v>
      </c>
      <c r="H75" s="199">
        <v>41558.0</v>
      </c>
      <c r="I75" s="199"/>
      <c r="J75" s="93"/>
    </row>
    <row r="76" ht="18.0" customHeight="1">
      <c r="A76" s="190"/>
      <c r="B76" s="190"/>
      <c r="C76" s="198">
        <v>9.78464113654E12</v>
      </c>
      <c r="D76" s="89" t="s">
        <v>628</v>
      </c>
      <c r="E76" s="90" t="s">
        <v>7136</v>
      </c>
      <c r="F76" s="90" t="s">
        <v>7137</v>
      </c>
      <c r="G76" s="23" t="s">
        <v>19</v>
      </c>
      <c r="H76" s="199">
        <v>41552.0</v>
      </c>
      <c r="I76" s="199"/>
      <c r="J76" s="93"/>
    </row>
    <row r="77" ht="18.0" customHeight="1">
      <c r="A77" s="190"/>
      <c r="B77" s="190"/>
      <c r="C77" s="198">
        <v>9.78464113146E12</v>
      </c>
      <c r="D77" s="89" t="s">
        <v>628</v>
      </c>
      <c r="E77" s="90" t="s">
        <v>7138</v>
      </c>
      <c r="F77" s="90" t="s">
        <v>684</v>
      </c>
      <c r="G77" s="23" t="s">
        <v>19</v>
      </c>
      <c r="H77" s="199">
        <v>41544.0</v>
      </c>
      <c r="I77" s="199"/>
      <c r="J77" s="93"/>
    </row>
    <row r="78" ht="18.0" customHeight="1">
      <c r="A78" s="190"/>
      <c r="B78" s="190"/>
      <c r="C78" s="198">
        <v>9.784641179189E12</v>
      </c>
      <c r="D78" s="89" t="s">
        <v>628</v>
      </c>
      <c r="E78" s="90" t="s">
        <v>3144</v>
      </c>
      <c r="F78" s="90" t="s">
        <v>7139</v>
      </c>
      <c r="G78" s="23" t="s">
        <v>19</v>
      </c>
      <c r="H78" s="199">
        <v>41265.0</v>
      </c>
      <c r="I78" s="199"/>
      <c r="J78" s="93"/>
    </row>
    <row r="79" ht="18.0" customHeight="1">
      <c r="A79" s="190"/>
      <c r="B79" s="190"/>
      <c r="C79" s="198">
        <v>9.784641131125E12</v>
      </c>
      <c r="D79" s="89" t="s">
        <v>628</v>
      </c>
      <c r="E79" s="90" t="s">
        <v>7140</v>
      </c>
      <c r="F79" s="90" t="s">
        <v>7141</v>
      </c>
      <c r="G79" s="23" t="s">
        <v>19</v>
      </c>
      <c r="H79" s="199">
        <v>41249.0</v>
      </c>
      <c r="I79" s="199"/>
      <c r="J79" s="93"/>
    </row>
    <row r="80" ht="18.0" customHeight="1">
      <c r="A80" s="190"/>
      <c r="B80" s="190"/>
      <c r="C80" s="198">
        <v>9.784641136281E12</v>
      </c>
      <c r="D80" s="89" t="s">
        <v>628</v>
      </c>
      <c r="E80" s="90" t="s">
        <v>7142</v>
      </c>
      <c r="F80" s="90" t="s">
        <v>7038</v>
      </c>
      <c r="G80" s="23" t="s">
        <v>19</v>
      </c>
      <c r="H80" s="199">
        <v>41164.0</v>
      </c>
      <c r="I80" s="199"/>
      <c r="J80" s="93"/>
    </row>
    <row r="81" ht="18.0" customHeight="1">
      <c r="A81" s="190"/>
      <c r="B81" s="190"/>
      <c r="C81" s="198">
        <v>9.784641144316E12</v>
      </c>
      <c r="D81" s="89" t="s">
        <v>628</v>
      </c>
      <c r="E81" s="90" t="s">
        <v>7143</v>
      </c>
      <c r="F81" s="90" t="s">
        <v>1324</v>
      </c>
      <c r="G81" s="23" t="s">
        <v>19</v>
      </c>
      <c r="H81" s="199">
        <v>41004.0</v>
      </c>
      <c r="I81" s="199"/>
      <c r="J81" s="93"/>
    </row>
    <row r="82" ht="18.0" customHeight="1">
      <c r="A82" s="190"/>
      <c r="B82" s="190"/>
      <c r="C82" s="198">
        <v>9.784641046603E12</v>
      </c>
      <c r="D82" s="89" t="s">
        <v>628</v>
      </c>
      <c r="E82" s="90" t="s">
        <v>7144</v>
      </c>
      <c r="F82" s="90" t="s">
        <v>7145</v>
      </c>
      <c r="G82" s="23" t="s">
        <v>19</v>
      </c>
      <c r="H82" s="199">
        <v>40998.0</v>
      </c>
      <c r="I82" s="199"/>
      <c r="J82" s="93"/>
    </row>
    <row r="83" ht="18.0" customHeight="1">
      <c r="A83" s="190"/>
      <c r="B83" s="190"/>
      <c r="C83" s="198">
        <v>9.784641135901E12</v>
      </c>
      <c r="D83" s="89" t="s">
        <v>628</v>
      </c>
      <c r="E83" s="90" t="s">
        <v>7146</v>
      </c>
      <c r="F83" s="90" t="s">
        <v>7147</v>
      </c>
      <c r="G83" s="23" t="s">
        <v>19</v>
      </c>
      <c r="H83" s="199">
        <v>40838.0</v>
      </c>
      <c r="I83" s="199"/>
      <c r="J83" s="93"/>
    </row>
    <row r="84" ht="18.0" customHeight="1">
      <c r="A84" s="190"/>
      <c r="B84" s="190"/>
      <c r="C84" s="198">
        <v>9.78464117911E12</v>
      </c>
      <c r="D84" s="89" t="s">
        <v>628</v>
      </c>
      <c r="E84" s="90" t="s">
        <v>7148</v>
      </c>
      <c r="F84" s="90" t="s">
        <v>7109</v>
      </c>
      <c r="G84" s="23" t="s">
        <v>19</v>
      </c>
      <c r="H84" s="199">
        <v>40627.0</v>
      </c>
      <c r="I84" s="199"/>
      <c r="J84" s="93"/>
    </row>
    <row r="85" ht="18.0" customHeight="1">
      <c r="A85" s="190"/>
      <c r="B85" s="190"/>
      <c r="C85" s="198">
        <v>9.784641135611E12</v>
      </c>
      <c r="D85" s="89" t="s">
        <v>628</v>
      </c>
      <c r="E85" s="90" t="s">
        <v>7149</v>
      </c>
      <c r="F85" s="90" t="s">
        <v>7150</v>
      </c>
      <c r="G85" s="23" t="s">
        <v>19</v>
      </c>
      <c r="H85" s="199">
        <v>40396.0</v>
      </c>
      <c r="I85" s="199"/>
      <c r="J85" s="93"/>
    </row>
    <row r="86" ht="18.0" customHeight="1">
      <c r="A86" s="190"/>
      <c r="B86" s="190"/>
      <c r="C86" s="198">
        <v>9.784641135703E12</v>
      </c>
      <c r="D86" s="89" t="s">
        <v>628</v>
      </c>
      <c r="E86" s="90" t="s">
        <v>7151</v>
      </c>
      <c r="F86" s="90" t="s">
        <v>7152</v>
      </c>
      <c r="G86" s="23" t="s">
        <v>19</v>
      </c>
      <c r="H86" s="199">
        <v>40271.0</v>
      </c>
      <c r="I86" s="199"/>
      <c r="J86" s="93"/>
    </row>
    <row r="87" ht="18.0" customHeight="1">
      <c r="A87" s="190"/>
      <c r="B87" s="190"/>
      <c r="C87" s="198">
        <v>9.784641179073E12</v>
      </c>
      <c r="D87" s="89" t="s">
        <v>628</v>
      </c>
      <c r="E87" s="90" t="s">
        <v>7153</v>
      </c>
      <c r="F87" s="90" t="s">
        <v>7154</v>
      </c>
      <c r="G87" s="23" t="s">
        <v>19</v>
      </c>
      <c r="H87" s="199">
        <v>40250.0</v>
      </c>
      <c r="I87" s="199"/>
      <c r="J87" s="93"/>
    </row>
    <row r="88" ht="18.0" customHeight="1">
      <c r="A88" s="190"/>
      <c r="B88" s="190"/>
      <c r="C88" s="198">
        <v>9.784641130685E12</v>
      </c>
      <c r="D88" s="89" t="s">
        <v>628</v>
      </c>
      <c r="E88" s="90" t="s">
        <v>7155</v>
      </c>
      <c r="F88" s="90" t="s">
        <v>684</v>
      </c>
      <c r="G88" s="23" t="s">
        <v>19</v>
      </c>
      <c r="H88" s="199">
        <v>40166.0</v>
      </c>
      <c r="I88" s="199"/>
      <c r="J88" s="93"/>
    </row>
    <row r="89" ht="18.0" customHeight="1">
      <c r="A89" s="190"/>
      <c r="B89" s="190"/>
      <c r="C89" s="198">
        <v>9.784641135482E12</v>
      </c>
      <c r="D89" s="89" t="s">
        <v>628</v>
      </c>
      <c r="E89" s="90" t="s">
        <v>7156</v>
      </c>
      <c r="F89" s="90" t="s">
        <v>7157</v>
      </c>
      <c r="G89" s="23" t="s">
        <v>19</v>
      </c>
      <c r="H89" s="199">
        <v>40159.0</v>
      </c>
      <c r="I89" s="199"/>
      <c r="J89" s="93"/>
    </row>
    <row r="90" ht="18.0" customHeight="1">
      <c r="A90" s="190"/>
      <c r="B90" s="190"/>
      <c r="C90" s="198">
        <v>9.784641122895E12</v>
      </c>
      <c r="D90" s="89" t="s">
        <v>628</v>
      </c>
      <c r="E90" s="90" t="s">
        <v>7158</v>
      </c>
      <c r="F90" s="90" t="s">
        <v>7159</v>
      </c>
      <c r="G90" s="23" t="s">
        <v>19</v>
      </c>
      <c r="H90" s="199">
        <v>39804.0</v>
      </c>
      <c r="I90" s="199"/>
      <c r="J90" s="93"/>
    </row>
    <row r="91" ht="18.0" customHeight="1">
      <c r="A91" s="190"/>
      <c r="B91" s="190"/>
      <c r="C91" s="198">
        <v>9.784641113947E12</v>
      </c>
      <c r="D91" s="89" t="s">
        <v>628</v>
      </c>
      <c r="E91" s="90" t="s">
        <v>7160</v>
      </c>
      <c r="F91" s="90" t="s">
        <v>911</v>
      </c>
      <c r="G91" s="23" t="s">
        <v>19</v>
      </c>
      <c r="H91" s="199">
        <v>39417.0</v>
      </c>
      <c r="I91" s="199"/>
      <c r="J91" s="93"/>
    </row>
    <row r="92" ht="18.0" customHeight="1">
      <c r="A92" s="190"/>
      <c r="B92" s="190"/>
      <c r="C92" s="198">
        <v>9.78464112523E12</v>
      </c>
      <c r="D92" s="89" t="s">
        <v>628</v>
      </c>
      <c r="E92" s="90" t="s">
        <v>7161</v>
      </c>
      <c r="F92" s="90" t="s">
        <v>7162</v>
      </c>
      <c r="G92" s="23" t="s">
        <v>19</v>
      </c>
      <c r="H92" s="199">
        <v>39356.0</v>
      </c>
      <c r="I92" s="199"/>
      <c r="J92" s="93"/>
    </row>
    <row r="93" ht="18.0" customHeight="1">
      <c r="A93" s="190"/>
      <c r="B93" s="190"/>
      <c r="C93" s="198">
        <v>9.784641046412E12</v>
      </c>
      <c r="D93" s="89" t="s">
        <v>628</v>
      </c>
      <c r="E93" s="90" t="s">
        <v>7163</v>
      </c>
      <c r="F93" s="90" t="s">
        <v>7134</v>
      </c>
      <c r="G93" s="23" t="s">
        <v>19</v>
      </c>
      <c r="H93" s="199">
        <v>39173.0</v>
      </c>
      <c r="I93" s="199"/>
      <c r="J93" s="93"/>
    </row>
    <row r="94" ht="18.0" customHeight="1">
      <c r="A94" s="190"/>
      <c r="B94" s="190"/>
      <c r="C94" s="198">
        <v>9.784641134898E12</v>
      </c>
      <c r="D94" s="89" t="s">
        <v>628</v>
      </c>
      <c r="E94" s="90" t="s">
        <v>7164</v>
      </c>
      <c r="F94" s="90" t="s">
        <v>7165</v>
      </c>
      <c r="G94" s="23" t="s">
        <v>19</v>
      </c>
      <c r="H94" s="199">
        <v>39173.0</v>
      </c>
      <c r="I94" s="199"/>
      <c r="J94" s="93"/>
    </row>
    <row r="95" ht="18.0" customHeight="1">
      <c r="A95" s="190"/>
      <c r="B95" s="190"/>
      <c r="C95" s="198" t="s">
        <v>7166</v>
      </c>
      <c r="D95" s="89" t="s">
        <v>628</v>
      </c>
      <c r="E95" s="90" t="s">
        <v>7167</v>
      </c>
      <c r="F95" s="90" t="s">
        <v>7168</v>
      </c>
      <c r="G95" s="23" t="s">
        <v>19</v>
      </c>
      <c r="H95" s="199">
        <v>38991.0</v>
      </c>
      <c r="I95" s="199"/>
      <c r="J95" s="93"/>
    </row>
    <row r="96" ht="18.0" customHeight="1">
      <c r="A96" s="190"/>
      <c r="B96" s="190"/>
      <c r="C96" s="198">
        <v>4.641134561E9</v>
      </c>
      <c r="D96" s="89" t="s">
        <v>628</v>
      </c>
      <c r="E96" s="90" t="s">
        <v>7169</v>
      </c>
      <c r="F96" s="90" t="s">
        <v>7100</v>
      </c>
      <c r="G96" s="23" t="s">
        <v>19</v>
      </c>
      <c r="H96" s="199">
        <v>38991.0</v>
      </c>
      <c r="I96" s="199"/>
      <c r="J96" s="93"/>
    </row>
    <row r="97" ht="18.0" customHeight="1">
      <c r="A97" s="190"/>
      <c r="B97" s="190"/>
      <c r="C97" s="198">
        <v>4.641113912E9</v>
      </c>
      <c r="D97" s="89" t="s">
        <v>628</v>
      </c>
      <c r="E97" s="90" t="s">
        <v>7170</v>
      </c>
      <c r="F97" s="90" t="s">
        <v>7171</v>
      </c>
      <c r="G97" s="23" t="s">
        <v>19</v>
      </c>
      <c r="H97" s="199">
        <v>38808.0</v>
      </c>
      <c r="I97" s="199"/>
      <c r="J97" s="93"/>
    </row>
    <row r="98" ht="18.0" customHeight="1">
      <c r="A98" s="190"/>
      <c r="B98" s="190"/>
      <c r="C98" s="198">
        <v>4.641113904E9</v>
      </c>
      <c r="D98" s="89" t="s">
        <v>628</v>
      </c>
      <c r="E98" s="90" t="s">
        <v>7172</v>
      </c>
      <c r="F98" s="90" t="s">
        <v>7038</v>
      </c>
      <c r="G98" s="23" t="s">
        <v>19</v>
      </c>
      <c r="H98" s="199">
        <v>38657.0</v>
      </c>
      <c r="I98" s="199"/>
      <c r="J98" s="93"/>
    </row>
    <row r="99" ht="18.0" customHeight="1">
      <c r="A99" s="190"/>
      <c r="B99" s="190"/>
      <c r="C99" s="198">
        <v>4.641133824E9</v>
      </c>
      <c r="D99" s="89" t="s">
        <v>628</v>
      </c>
      <c r="E99" s="90" t="s">
        <v>7169</v>
      </c>
      <c r="F99" s="90" t="s">
        <v>7100</v>
      </c>
      <c r="G99" s="23" t="s">
        <v>19</v>
      </c>
      <c r="H99" s="199">
        <v>38412.0</v>
      </c>
      <c r="I99" s="199"/>
      <c r="J99" s="93"/>
    </row>
    <row r="100" ht="18.0" customHeight="1">
      <c r="A100" s="190"/>
      <c r="B100" s="190"/>
      <c r="C100" s="198">
        <v>4.641129606E9</v>
      </c>
      <c r="D100" s="89" t="s">
        <v>628</v>
      </c>
      <c r="E100" s="90" t="s">
        <v>7173</v>
      </c>
      <c r="F100" s="90" t="s">
        <v>7174</v>
      </c>
      <c r="G100" s="23" t="s">
        <v>19</v>
      </c>
      <c r="H100" s="199">
        <v>38322.0</v>
      </c>
      <c r="I100" s="199"/>
      <c r="J100" s="93"/>
    </row>
    <row r="101" ht="18.0" customHeight="1">
      <c r="A101" s="190"/>
      <c r="B101" s="190"/>
      <c r="C101" s="198">
        <v>4.641133719E9</v>
      </c>
      <c r="D101" s="89" t="s">
        <v>628</v>
      </c>
      <c r="E101" s="90" t="s">
        <v>7175</v>
      </c>
      <c r="F101" s="90" t="s">
        <v>7075</v>
      </c>
      <c r="G101" s="23" t="s">
        <v>19</v>
      </c>
      <c r="H101" s="199">
        <v>38261.0</v>
      </c>
      <c r="I101" s="199"/>
      <c r="J101" s="93"/>
    </row>
    <row r="102" ht="18.0" customHeight="1">
      <c r="A102" s="190"/>
      <c r="B102" s="190"/>
      <c r="C102" s="198">
        <v>4.64113319E9</v>
      </c>
      <c r="D102" s="89" t="s">
        <v>628</v>
      </c>
      <c r="E102" s="90" t="s">
        <v>2579</v>
      </c>
      <c r="F102" s="90" t="s">
        <v>7176</v>
      </c>
      <c r="G102" s="23" t="s">
        <v>19</v>
      </c>
      <c r="H102" s="199">
        <v>37591.0</v>
      </c>
      <c r="I102" s="199"/>
      <c r="J102" s="93"/>
    </row>
    <row r="103" ht="18.0" customHeight="1">
      <c r="A103" s="190"/>
      <c r="B103" s="190"/>
      <c r="C103" s="198">
        <v>4.641132992E9</v>
      </c>
      <c r="D103" s="89" t="s">
        <v>628</v>
      </c>
      <c r="E103" s="90" t="s">
        <v>7177</v>
      </c>
      <c r="F103" s="90" t="s">
        <v>911</v>
      </c>
      <c r="G103" s="23" t="s">
        <v>19</v>
      </c>
      <c r="H103" s="199">
        <v>37408.0</v>
      </c>
      <c r="I103" s="199"/>
      <c r="J103" s="93"/>
    </row>
    <row r="104" ht="18.0" customHeight="1">
      <c r="A104" s="190"/>
      <c r="B104" s="190"/>
      <c r="C104" s="198">
        <v>4.641132526E9</v>
      </c>
      <c r="D104" s="89" t="s">
        <v>628</v>
      </c>
      <c r="E104" s="90" t="s">
        <v>7178</v>
      </c>
      <c r="F104" s="90" t="s">
        <v>7179</v>
      </c>
      <c r="G104" s="23" t="s">
        <v>19</v>
      </c>
      <c r="H104" s="199">
        <v>36861.0</v>
      </c>
      <c r="I104" s="199"/>
      <c r="J104" s="93"/>
    </row>
    <row r="105" ht="18.0" customHeight="1">
      <c r="A105" s="190"/>
      <c r="B105" s="190"/>
      <c r="C105" s="198" t="s">
        <v>7180</v>
      </c>
      <c r="D105" s="89" t="s">
        <v>628</v>
      </c>
      <c r="E105" s="90" t="s">
        <v>7181</v>
      </c>
      <c r="F105" s="90" t="s">
        <v>7182</v>
      </c>
      <c r="G105" s="23" t="s">
        <v>19</v>
      </c>
      <c r="H105" s="199">
        <v>36220.0</v>
      </c>
      <c r="I105" s="199"/>
      <c r="J105" s="93"/>
    </row>
    <row r="106" ht="18.0" customHeight="1">
      <c r="A106" s="190"/>
      <c r="B106" s="190"/>
      <c r="C106" s="198">
        <v>4.641017093E9</v>
      </c>
      <c r="D106" s="89" t="s">
        <v>628</v>
      </c>
      <c r="E106" s="90" t="s">
        <v>7183</v>
      </c>
      <c r="F106" s="90" t="s">
        <v>7184</v>
      </c>
      <c r="G106" s="23" t="s">
        <v>19</v>
      </c>
      <c r="H106" s="199">
        <v>36130.0</v>
      </c>
      <c r="I106" s="199"/>
      <c r="J106" s="93"/>
    </row>
    <row r="107" ht="18.0" customHeight="1">
      <c r="A107" s="190"/>
      <c r="B107" s="190"/>
      <c r="C107" s="198">
        <v>4.641038902E9</v>
      </c>
      <c r="D107" s="89" t="s">
        <v>628</v>
      </c>
      <c r="E107" s="90" t="s">
        <v>7185</v>
      </c>
      <c r="F107" s="90" t="s">
        <v>7186</v>
      </c>
      <c r="G107" s="23" t="s">
        <v>19</v>
      </c>
      <c r="H107" s="199">
        <v>35916.0</v>
      </c>
      <c r="I107" s="199"/>
      <c r="J107" s="93"/>
    </row>
    <row r="108" ht="18.0" customHeight="1">
      <c r="A108" s="190"/>
      <c r="B108" s="190"/>
      <c r="C108" s="198">
        <v>4.641038759E9</v>
      </c>
      <c r="D108" s="89" t="s">
        <v>628</v>
      </c>
      <c r="E108" s="90" t="s">
        <v>7187</v>
      </c>
      <c r="F108" s="90" t="s">
        <v>7188</v>
      </c>
      <c r="G108" s="23" t="s">
        <v>19</v>
      </c>
      <c r="H108" s="199">
        <v>35612.0</v>
      </c>
      <c r="I108" s="199"/>
      <c r="J108" s="93"/>
    </row>
    <row r="109" ht="18.0" customHeight="1">
      <c r="A109" s="190"/>
      <c r="B109" s="190"/>
      <c r="C109" s="198">
        <v>4.641038651E9</v>
      </c>
      <c r="D109" s="89" t="s">
        <v>628</v>
      </c>
      <c r="E109" s="90" t="s">
        <v>7189</v>
      </c>
      <c r="F109" s="90" t="s">
        <v>7190</v>
      </c>
      <c r="G109" s="23" t="s">
        <v>19</v>
      </c>
      <c r="H109" s="199">
        <v>35551.0</v>
      </c>
      <c r="I109" s="199"/>
      <c r="J109" s="93"/>
    </row>
    <row r="110" ht="18.0" customHeight="1">
      <c r="A110" s="190"/>
      <c r="B110" s="190"/>
      <c r="C110" s="198">
        <v>4.641038589E9</v>
      </c>
      <c r="D110" s="89" t="s">
        <v>628</v>
      </c>
      <c r="E110" s="90" t="s">
        <v>7191</v>
      </c>
      <c r="F110" s="90" t="s">
        <v>7192</v>
      </c>
      <c r="G110" s="23" t="s">
        <v>19</v>
      </c>
      <c r="H110" s="199">
        <v>35521.0</v>
      </c>
      <c r="I110" s="199"/>
      <c r="J110" s="93"/>
    </row>
    <row r="111" ht="18.0" customHeight="1">
      <c r="A111" s="190"/>
      <c r="B111" s="190"/>
      <c r="C111" s="198">
        <v>4.641037876E9</v>
      </c>
      <c r="D111" s="89" t="s">
        <v>628</v>
      </c>
      <c r="E111" s="90" t="s">
        <v>7193</v>
      </c>
      <c r="F111" s="90" t="s">
        <v>7179</v>
      </c>
      <c r="G111" s="23" t="s">
        <v>19</v>
      </c>
      <c r="H111" s="199">
        <v>34578.0</v>
      </c>
      <c r="I111" s="199"/>
      <c r="J111" s="93"/>
    </row>
    <row r="112" ht="18.0" customHeight="1">
      <c r="A112" s="190"/>
      <c r="B112" s="190"/>
      <c r="C112" s="198">
        <v>4.641007322E9</v>
      </c>
      <c r="D112" s="89" t="s">
        <v>628</v>
      </c>
      <c r="E112" s="90" t="s">
        <v>7194</v>
      </c>
      <c r="F112" s="90" t="s">
        <v>7195</v>
      </c>
      <c r="G112" s="23" t="s">
        <v>19</v>
      </c>
      <c r="H112" s="199">
        <v>33664.0</v>
      </c>
      <c r="I112" s="199"/>
      <c r="J112" s="93"/>
    </row>
    <row r="113" ht="18.0" customHeight="1">
      <c r="A113" s="190"/>
      <c r="B113" s="190"/>
      <c r="C113" s="198" t="s">
        <v>7196</v>
      </c>
      <c r="D113" s="89" t="s">
        <v>628</v>
      </c>
      <c r="E113" s="90" t="s">
        <v>7197</v>
      </c>
      <c r="F113" s="90" t="s">
        <v>7198</v>
      </c>
      <c r="G113" s="23" t="s">
        <v>19</v>
      </c>
      <c r="H113" s="199">
        <v>32994.0</v>
      </c>
      <c r="I113" s="199"/>
      <c r="J113" s="93"/>
    </row>
    <row r="114" ht="18.0" customHeight="1">
      <c r="A114" s="190"/>
      <c r="B114" s="190"/>
      <c r="C114" s="198">
        <v>4.641007691E9</v>
      </c>
      <c r="D114" s="89" t="s">
        <v>628</v>
      </c>
      <c r="E114" s="90" t="s">
        <v>7199</v>
      </c>
      <c r="F114" s="90" t="s">
        <v>7200</v>
      </c>
      <c r="G114" s="23" t="s">
        <v>19</v>
      </c>
      <c r="H114" s="199">
        <v>32752.0</v>
      </c>
      <c r="I114" s="199"/>
      <c r="J114" s="93"/>
    </row>
    <row r="115" ht="18.0" customHeight="1">
      <c r="A115" s="190"/>
      <c r="B115" s="190"/>
      <c r="C115" s="198">
        <v>4.641036381E9</v>
      </c>
      <c r="D115" s="89" t="s">
        <v>628</v>
      </c>
      <c r="E115" s="90" t="s">
        <v>7201</v>
      </c>
      <c r="F115" s="90" t="s">
        <v>7202</v>
      </c>
      <c r="G115" s="23" t="s">
        <v>19</v>
      </c>
      <c r="H115" s="199">
        <v>32629.0</v>
      </c>
      <c r="I115" s="199"/>
      <c r="J115" s="93"/>
    </row>
    <row r="116" ht="18.0" customHeight="1">
      <c r="A116" s="190"/>
      <c r="B116" s="190"/>
      <c r="C116" s="198">
        <v>4.641036527E9</v>
      </c>
      <c r="D116" s="89" t="s">
        <v>628</v>
      </c>
      <c r="E116" s="90" t="s">
        <v>7203</v>
      </c>
      <c r="F116" s="90" t="s">
        <v>7202</v>
      </c>
      <c r="G116" s="23" t="s">
        <v>19</v>
      </c>
      <c r="H116" s="199">
        <v>32051.0</v>
      </c>
      <c r="I116" s="199"/>
      <c r="J116" s="93"/>
    </row>
    <row r="117" ht="18.0" customHeight="1">
      <c r="A117" s="190"/>
      <c r="B117" s="190"/>
      <c r="C117" s="198">
        <v>4.641036438E9</v>
      </c>
      <c r="D117" s="89" t="s">
        <v>628</v>
      </c>
      <c r="E117" s="90" t="s">
        <v>7204</v>
      </c>
      <c r="F117" s="90" t="s">
        <v>7202</v>
      </c>
      <c r="G117" s="23" t="s">
        <v>19</v>
      </c>
      <c r="H117" s="199">
        <v>31837.0</v>
      </c>
      <c r="I117" s="199"/>
      <c r="J117" s="93"/>
    </row>
    <row r="118" ht="18.0" customHeight="1">
      <c r="A118" s="190"/>
      <c r="B118" s="190"/>
      <c r="C118" s="198">
        <v>4.641045623E9</v>
      </c>
      <c r="D118" s="89" t="s">
        <v>628</v>
      </c>
      <c r="E118" s="90" t="s">
        <v>7205</v>
      </c>
      <c r="F118" s="90" t="s">
        <v>7206</v>
      </c>
      <c r="G118" s="23" t="s">
        <v>19</v>
      </c>
      <c r="H118" s="199">
        <v>30590.0</v>
      </c>
      <c r="I118" s="199"/>
      <c r="J118" s="93"/>
    </row>
    <row r="119" ht="18.0" customHeight="1">
      <c r="A119" s="190"/>
      <c r="B119" s="190"/>
      <c r="C119" s="198">
        <v>4.641035482E9</v>
      </c>
      <c r="D119" s="89" t="s">
        <v>628</v>
      </c>
      <c r="E119" s="90" t="s">
        <v>7207</v>
      </c>
      <c r="F119" s="90" t="s">
        <v>7208</v>
      </c>
      <c r="G119" s="23" t="s">
        <v>19</v>
      </c>
      <c r="H119" s="199">
        <v>29556.0</v>
      </c>
      <c r="I119" s="199"/>
      <c r="J119" s="93"/>
    </row>
    <row r="120" ht="18.0" customHeight="1">
      <c r="A120" s="190"/>
      <c r="B120" s="190"/>
      <c r="C120" s="198">
        <v>4.641035121E9</v>
      </c>
      <c r="D120" s="89" t="s">
        <v>628</v>
      </c>
      <c r="E120" s="90" t="s">
        <v>7209</v>
      </c>
      <c r="F120" s="90" t="s">
        <v>7210</v>
      </c>
      <c r="G120" s="23" t="s">
        <v>19</v>
      </c>
      <c r="H120" s="199">
        <v>27851.0</v>
      </c>
      <c r="I120" s="199"/>
      <c r="J120" s="93"/>
    </row>
    <row r="121" ht="18.0" customHeight="1">
      <c r="A121" s="190"/>
      <c r="B121" s="190"/>
      <c r="C121" s="198">
        <v>4.64100764E9</v>
      </c>
      <c r="D121" s="89" t="s">
        <v>628</v>
      </c>
      <c r="E121" s="90" t="s">
        <v>7211</v>
      </c>
      <c r="F121" s="90" t="s">
        <v>7212</v>
      </c>
      <c r="G121" s="23" t="s">
        <v>19</v>
      </c>
      <c r="H121" s="199">
        <v>27303.0</v>
      </c>
      <c r="I121" s="199"/>
      <c r="J121" s="93"/>
    </row>
    <row r="122" ht="18.0" customHeight="1">
      <c r="A122" s="190"/>
      <c r="B122" s="190"/>
      <c r="C122" s="198">
        <v>4.641007209E9</v>
      </c>
      <c r="D122" s="89" t="s">
        <v>628</v>
      </c>
      <c r="E122" s="90" t="s">
        <v>7213</v>
      </c>
      <c r="F122" s="90" t="s">
        <v>7214</v>
      </c>
      <c r="G122" s="23" t="s">
        <v>19</v>
      </c>
      <c r="H122" s="199">
        <v>26390.0</v>
      </c>
      <c r="I122" s="199"/>
      <c r="J122" s="93"/>
    </row>
    <row r="123" ht="18.0" customHeight="1">
      <c r="A123" s="190"/>
      <c r="B123" s="190"/>
      <c r="C123" s="198">
        <v>4.641005265E9</v>
      </c>
      <c r="D123" s="89" t="s">
        <v>628</v>
      </c>
      <c r="E123" s="90" t="s">
        <v>7215</v>
      </c>
      <c r="F123" s="90" t="s">
        <v>7216</v>
      </c>
      <c r="G123" s="23" t="s">
        <v>19</v>
      </c>
      <c r="H123" s="199">
        <v>25538.0</v>
      </c>
      <c r="I123" s="199"/>
      <c r="J123" s="93"/>
    </row>
    <row r="124" ht="18.0" customHeight="1">
      <c r="A124" s="190"/>
      <c r="B124" s="190"/>
      <c r="C124" s="198">
        <v>4.641016178E9</v>
      </c>
      <c r="D124" s="89" t="s">
        <v>628</v>
      </c>
      <c r="E124" s="90" t="s">
        <v>7217</v>
      </c>
      <c r="F124" s="90" t="s">
        <v>7212</v>
      </c>
      <c r="G124" s="23" t="s">
        <v>19</v>
      </c>
      <c r="H124" s="199">
        <v>25538.0</v>
      </c>
      <c r="I124" s="199"/>
      <c r="J124" s="93"/>
    </row>
    <row r="125" ht="18.0" customHeight="1">
      <c r="A125" s="190"/>
      <c r="B125" s="190"/>
      <c r="C125" s="198">
        <v>4.641016151E9</v>
      </c>
      <c r="D125" s="89" t="s">
        <v>628</v>
      </c>
      <c r="E125" s="90" t="s">
        <v>7218</v>
      </c>
      <c r="F125" s="90" t="s">
        <v>7219</v>
      </c>
      <c r="G125" s="23" t="s">
        <v>19</v>
      </c>
      <c r="H125" s="199">
        <v>24167.0</v>
      </c>
      <c r="I125" s="199"/>
      <c r="J125" s="93"/>
    </row>
    <row r="126" ht="18.0" customHeight="1">
      <c r="A126" s="190"/>
      <c r="B126" s="190"/>
      <c r="C126" s="198">
        <v>4.641095051E9</v>
      </c>
      <c r="D126" s="89" t="s">
        <v>628</v>
      </c>
      <c r="E126" s="90" t="s">
        <v>7220</v>
      </c>
      <c r="F126" s="90" t="s">
        <v>7221</v>
      </c>
      <c r="G126" s="23" t="s">
        <v>19</v>
      </c>
      <c r="H126" s="199">
        <v>23559.0</v>
      </c>
      <c r="I126" s="199"/>
      <c r="J126" s="93"/>
    </row>
    <row r="127" ht="18.0" customHeight="1">
      <c r="A127" s="190"/>
      <c r="B127" s="190"/>
      <c r="C127" s="198">
        <v>4.641903824E9</v>
      </c>
      <c r="D127" s="89" t="s">
        <v>628</v>
      </c>
      <c r="E127" s="90" t="s">
        <v>7222</v>
      </c>
      <c r="F127" s="90" t="s">
        <v>7223</v>
      </c>
      <c r="G127" s="23" t="s">
        <v>19</v>
      </c>
      <c r="H127" s="199">
        <v>22007.0</v>
      </c>
      <c r="I127" s="199"/>
      <c r="J127" s="93"/>
    </row>
    <row r="128" ht="18.0" customHeight="1">
      <c r="A128" s="190"/>
      <c r="B128" s="190"/>
      <c r="C128" s="198">
        <v>4.641005338E9</v>
      </c>
      <c r="D128" s="89" t="s">
        <v>628</v>
      </c>
      <c r="E128" s="90" t="s">
        <v>7224</v>
      </c>
      <c r="F128" s="90" t="s">
        <v>7202</v>
      </c>
      <c r="G128" s="23" t="s">
        <v>19</v>
      </c>
      <c r="H128" s="199">
        <v>21217.0</v>
      </c>
      <c r="I128" s="199"/>
      <c r="J128" s="93"/>
    </row>
    <row r="129" ht="18.0" customHeight="1">
      <c r="A129" s="190"/>
      <c r="B129" s="190"/>
      <c r="C129" s="198"/>
      <c r="D129" s="89"/>
      <c r="E129" s="90"/>
      <c r="F129" s="90"/>
      <c r="G129" s="199"/>
      <c r="H129" s="199"/>
      <c r="I129" s="199"/>
      <c r="J129" s="93"/>
    </row>
    <row r="130" ht="18.0" customHeight="1">
      <c r="A130" s="190"/>
      <c r="B130" s="190"/>
      <c r="C130" s="198"/>
      <c r="D130" s="89"/>
      <c r="E130" s="90"/>
      <c r="F130" s="90"/>
      <c r="G130" s="199"/>
      <c r="H130" s="199"/>
      <c r="I130" s="199"/>
      <c r="J130" s="93"/>
    </row>
    <row r="131" ht="18.0" customHeight="1">
      <c r="A131" s="190"/>
      <c r="B131" s="190"/>
      <c r="C131" s="198"/>
      <c r="D131" s="89"/>
      <c r="E131" s="90"/>
      <c r="F131" s="90"/>
      <c r="G131" s="199"/>
      <c r="H131" s="199"/>
      <c r="I131" s="199"/>
      <c r="J131" s="93"/>
    </row>
    <row r="132" ht="18.0" customHeight="1">
      <c r="A132" s="190"/>
      <c r="B132" s="190"/>
      <c r="C132" s="198"/>
      <c r="D132" s="89"/>
      <c r="E132" s="90"/>
      <c r="F132" s="90"/>
      <c r="G132" s="199"/>
      <c r="H132" s="199"/>
      <c r="I132" s="199"/>
      <c r="J132" s="93"/>
    </row>
    <row r="133" ht="18.0" customHeight="1">
      <c r="A133" s="190"/>
      <c r="B133" s="190"/>
      <c r="C133" s="198"/>
      <c r="D133" s="89"/>
      <c r="E133" s="90"/>
      <c r="F133" s="90"/>
      <c r="G133" s="199"/>
      <c r="H133" s="199"/>
      <c r="I133" s="199"/>
      <c r="J133" s="93"/>
    </row>
    <row r="134" ht="18.0" customHeight="1">
      <c r="A134" s="190"/>
      <c r="B134" s="190"/>
      <c r="C134" s="198"/>
      <c r="D134" s="89"/>
      <c r="E134" s="90"/>
      <c r="F134" s="90"/>
      <c r="G134" s="199"/>
      <c r="H134" s="199"/>
      <c r="I134" s="199"/>
      <c r="J134" s="93"/>
    </row>
    <row r="135" ht="18.0" customHeight="1">
      <c r="A135" s="190"/>
      <c r="B135" s="190"/>
      <c r="C135" s="198"/>
      <c r="D135" s="89"/>
      <c r="E135" s="90"/>
      <c r="F135" s="90"/>
      <c r="G135" s="199"/>
      <c r="H135" s="199"/>
      <c r="I135" s="199"/>
      <c r="J135" s="93"/>
    </row>
    <row r="136" ht="18.0" customHeight="1">
      <c r="A136" s="190"/>
      <c r="B136" s="190"/>
      <c r="C136" s="198"/>
      <c r="D136" s="89"/>
      <c r="E136" s="90"/>
      <c r="F136" s="90"/>
      <c r="G136" s="199"/>
      <c r="H136" s="199"/>
      <c r="I136" s="199"/>
      <c r="J136" s="93"/>
    </row>
    <row r="137" ht="18.0" customHeight="1">
      <c r="A137" s="190"/>
      <c r="B137" s="190"/>
      <c r="C137" s="198"/>
      <c r="D137" s="89"/>
      <c r="E137" s="90"/>
      <c r="F137" s="90"/>
      <c r="G137" s="199"/>
      <c r="H137" s="199"/>
      <c r="I137" s="199"/>
      <c r="J137" s="93"/>
    </row>
    <row r="138" ht="18.0" customHeight="1">
      <c r="A138" s="190"/>
      <c r="B138" s="190"/>
      <c r="C138" s="198"/>
      <c r="D138" s="89"/>
      <c r="E138" s="90"/>
      <c r="F138" s="90"/>
      <c r="G138" s="199"/>
      <c r="H138" s="199"/>
      <c r="I138" s="199"/>
      <c r="J138" s="93"/>
    </row>
    <row r="139" ht="18.0" customHeight="1">
      <c r="A139" s="190"/>
      <c r="B139" s="190"/>
      <c r="C139" s="198"/>
      <c r="D139" s="89"/>
      <c r="E139" s="90"/>
      <c r="F139" s="90"/>
      <c r="G139" s="199"/>
      <c r="H139" s="199"/>
      <c r="I139" s="199"/>
      <c r="J139" s="93"/>
    </row>
    <row r="140" ht="18.0" customHeight="1">
      <c r="A140" s="190"/>
      <c r="B140" s="190"/>
      <c r="C140" s="198"/>
      <c r="D140" s="89"/>
      <c r="E140" s="90"/>
      <c r="F140" s="90"/>
      <c r="G140" s="199"/>
      <c r="H140" s="199"/>
      <c r="I140" s="199"/>
      <c r="J140" s="93"/>
    </row>
    <row r="141" ht="18.0" customHeight="1">
      <c r="A141" s="190"/>
      <c r="B141" s="190"/>
      <c r="C141" s="198"/>
      <c r="D141" s="89"/>
      <c r="E141" s="90"/>
      <c r="F141" s="90"/>
      <c r="G141" s="199"/>
      <c r="H141" s="199"/>
      <c r="I141" s="199"/>
      <c r="J141" s="93"/>
    </row>
    <row r="142" ht="18.0" customHeight="1">
      <c r="A142" s="190"/>
      <c r="B142" s="190"/>
      <c r="C142" s="198"/>
      <c r="D142" s="89"/>
      <c r="E142" s="90"/>
      <c r="F142" s="90"/>
      <c r="G142" s="199"/>
      <c r="H142" s="199"/>
      <c r="I142" s="199"/>
      <c r="J142" s="93"/>
    </row>
    <row r="143" ht="18.0" customHeight="1">
      <c r="A143" s="190"/>
      <c r="B143" s="190"/>
      <c r="C143" s="198"/>
      <c r="D143" s="89"/>
      <c r="E143" s="90"/>
      <c r="F143" s="90"/>
      <c r="G143" s="199"/>
      <c r="H143" s="199"/>
      <c r="I143" s="199"/>
      <c r="J143" s="93"/>
    </row>
    <row r="144" ht="18.0" customHeight="1">
      <c r="A144" s="190"/>
      <c r="B144" s="190"/>
      <c r="C144" s="198"/>
      <c r="D144" s="89"/>
      <c r="E144" s="90"/>
      <c r="F144" s="90"/>
      <c r="G144" s="199"/>
      <c r="H144" s="199"/>
      <c r="I144" s="199"/>
      <c r="J144" s="93"/>
    </row>
    <row r="145" ht="18.0" customHeight="1">
      <c r="A145" s="190"/>
      <c r="B145" s="190"/>
      <c r="C145" s="198"/>
      <c r="D145" s="89"/>
      <c r="E145" s="90"/>
      <c r="F145" s="90"/>
      <c r="G145" s="199"/>
      <c r="H145" s="199"/>
      <c r="I145" s="199"/>
      <c r="J145" s="93"/>
    </row>
    <row r="146" ht="18.0" customHeight="1">
      <c r="A146" s="190"/>
      <c r="B146" s="190"/>
      <c r="C146" s="198"/>
      <c r="D146" s="89"/>
      <c r="E146" s="90"/>
      <c r="F146" s="90"/>
      <c r="G146" s="199"/>
      <c r="H146" s="199"/>
      <c r="I146" s="199"/>
      <c r="J146" s="93"/>
    </row>
    <row r="147" ht="18.0" customHeight="1">
      <c r="A147" s="190"/>
      <c r="B147" s="190"/>
      <c r="C147" s="198"/>
      <c r="D147" s="89"/>
      <c r="E147" s="90"/>
      <c r="F147" s="90"/>
      <c r="G147" s="199"/>
      <c r="H147" s="199"/>
      <c r="I147" s="199"/>
      <c r="J147" s="93"/>
    </row>
    <row r="148" ht="18.0" customHeight="1">
      <c r="A148" s="190"/>
      <c r="B148" s="190"/>
      <c r="C148" s="198"/>
      <c r="D148" s="89"/>
      <c r="E148" s="90"/>
      <c r="F148" s="90"/>
      <c r="G148" s="199"/>
      <c r="H148" s="199"/>
      <c r="I148" s="199"/>
      <c r="J148" s="93"/>
    </row>
    <row r="149" ht="18.0" customHeight="1">
      <c r="A149" s="190"/>
      <c r="B149" s="190"/>
      <c r="C149" s="198"/>
      <c r="D149" s="89"/>
      <c r="E149" s="90"/>
      <c r="F149" s="90"/>
      <c r="G149" s="199"/>
      <c r="H149" s="199"/>
      <c r="I149" s="199"/>
      <c r="J149" s="93"/>
    </row>
    <row r="150" ht="18.0" customHeight="1">
      <c r="A150" s="190"/>
      <c r="B150" s="190"/>
      <c r="C150" s="198"/>
      <c r="D150" s="89"/>
      <c r="E150" s="90"/>
      <c r="F150" s="90"/>
      <c r="G150" s="199"/>
      <c r="H150" s="199"/>
      <c r="I150" s="199"/>
      <c r="J150" s="93"/>
    </row>
    <row r="151" ht="18.0" customHeight="1">
      <c r="A151" s="190"/>
      <c r="B151" s="190"/>
      <c r="C151" s="198"/>
      <c r="D151" s="89"/>
      <c r="E151" s="90"/>
      <c r="F151" s="90"/>
      <c r="G151" s="199"/>
      <c r="H151" s="199"/>
      <c r="I151" s="199"/>
      <c r="J151" s="93"/>
    </row>
    <row r="152" ht="18.0" customHeight="1">
      <c r="A152" s="190"/>
      <c r="B152" s="190"/>
      <c r="C152" s="198"/>
      <c r="D152" s="89"/>
      <c r="E152" s="90"/>
      <c r="F152" s="90"/>
      <c r="G152" s="199"/>
      <c r="H152" s="199"/>
      <c r="I152" s="199"/>
      <c r="J152" s="93"/>
    </row>
    <row r="153" ht="18.0" customHeight="1">
      <c r="A153" s="190"/>
      <c r="B153" s="190"/>
      <c r="C153" s="198"/>
      <c r="D153" s="89"/>
      <c r="E153" s="90"/>
      <c r="F153" s="90"/>
      <c r="G153" s="199"/>
      <c r="H153" s="199"/>
      <c r="I153" s="199"/>
      <c r="J153" s="93"/>
    </row>
    <row r="154" ht="18.0" customHeight="1">
      <c r="A154" s="190"/>
      <c r="B154" s="190"/>
      <c r="C154" s="198"/>
      <c r="D154" s="89"/>
      <c r="E154" s="90"/>
      <c r="F154" s="90"/>
      <c r="G154" s="199"/>
      <c r="H154" s="199"/>
      <c r="I154" s="199"/>
      <c r="J154" s="93"/>
    </row>
    <row r="155" ht="18.0" customHeight="1">
      <c r="A155" s="190"/>
      <c r="B155" s="190"/>
      <c r="C155" s="198"/>
      <c r="D155" s="89"/>
      <c r="E155" s="90"/>
      <c r="F155" s="90"/>
      <c r="G155" s="199"/>
      <c r="H155" s="199"/>
      <c r="I155" s="199"/>
      <c r="J155" s="93"/>
    </row>
    <row r="156" ht="18.0" customHeight="1">
      <c r="A156" s="190"/>
      <c r="B156" s="190"/>
      <c r="C156" s="198"/>
      <c r="D156" s="89"/>
      <c r="E156" s="90"/>
      <c r="F156" s="90"/>
      <c r="G156" s="199"/>
      <c r="H156" s="199"/>
      <c r="I156" s="199"/>
      <c r="J156" s="93"/>
    </row>
    <row r="157" ht="18.0" customHeight="1">
      <c r="A157" s="190"/>
      <c r="B157" s="190"/>
      <c r="C157" s="198"/>
      <c r="D157" s="89"/>
      <c r="E157" s="90"/>
      <c r="F157" s="90"/>
      <c r="G157" s="199"/>
      <c r="H157" s="199"/>
      <c r="I157" s="199"/>
      <c r="J157" s="93"/>
    </row>
    <row r="158" ht="18.0" customHeight="1">
      <c r="A158" s="190"/>
      <c r="B158" s="190"/>
      <c r="C158" s="198"/>
      <c r="D158" s="89"/>
      <c r="E158" s="90"/>
      <c r="F158" s="90"/>
      <c r="G158" s="199"/>
      <c r="H158" s="199"/>
      <c r="I158" s="199"/>
      <c r="J158" s="93"/>
    </row>
    <row r="159" ht="18.0" customHeight="1">
      <c r="A159" s="190"/>
      <c r="B159" s="190"/>
      <c r="C159" s="198"/>
      <c r="D159" s="89"/>
      <c r="E159" s="90"/>
      <c r="F159" s="90"/>
      <c r="G159" s="199"/>
      <c r="H159" s="199"/>
      <c r="I159" s="199"/>
      <c r="J159" s="93"/>
    </row>
    <row r="160" ht="18.0" customHeight="1">
      <c r="A160" s="190"/>
      <c r="B160" s="190"/>
      <c r="C160" s="198"/>
      <c r="D160" s="89"/>
      <c r="E160" s="90"/>
      <c r="F160" s="90"/>
      <c r="G160" s="199"/>
      <c r="H160" s="199"/>
      <c r="I160" s="199"/>
      <c r="J160" s="93"/>
    </row>
    <row r="161" ht="18.0" customHeight="1">
      <c r="A161" s="190"/>
      <c r="B161" s="190"/>
      <c r="C161" s="198"/>
      <c r="D161" s="89"/>
      <c r="E161" s="90"/>
      <c r="F161" s="90"/>
      <c r="G161" s="199"/>
      <c r="H161" s="199"/>
      <c r="I161" s="199"/>
      <c r="J161" s="93"/>
    </row>
    <row r="162" ht="18.0" customHeight="1">
      <c r="A162" s="190"/>
      <c r="B162" s="190"/>
      <c r="C162" s="198"/>
      <c r="D162" s="89"/>
      <c r="E162" s="90"/>
      <c r="F162" s="90"/>
      <c r="G162" s="199"/>
      <c r="H162" s="199"/>
      <c r="I162" s="199"/>
      <c r="J162" s="93"/>
    </row>
    <row r="163" ht="18.0" customHeight="1">
      <c r="A163" s="190"/>
      <c r="B163" s="190"/>
      <c r="C163" s="198"/>
      <c r="D163" s="89"/>
      <c r="E163" s="90"/>
      <c r="F163" s="90"/>
      <c r="G163" s="199"/>
      <c r="H163" s="199"/>
      <c r="I163" s="199"/>
      <c r="J163" s="93"/>
    </row>
    <row r="164" ht="18.0" customHeight="1">
      <c r="A164" s="190"/>
      <c r="B164" s="190"/>
      <c r="C164" s="198"/>
      <c r="D164" s="89"/>
      <c r="E164" s="90"/>
      <c r="F164" s="90"/>
      <c r="G164" s="199"/>
      <c r="H164" s="199"/>
      <c r="I164" s="199"/>
      <c r="J164" s="93"/>
    </row>
    <row r="165" ht="18.0" customHeight="1">
      <c r="A165" s="190"/>
      <c r="B165" s="190"/>
      <c r="C165" s="198"/>
      <c r="D165" s="89"/>
      <c r="E165" s="90"/>
      <c r="F165" s="90"/>
      <c r="G165" s="199"/>
      <c r="H165" s="199"/>
      <c r="I165" s="199"/>
      <c r="J165" s="93"/>
    </row>
    <row r="166" ht="18.0" customHeight="1">
      <c r="A166" s="190"/>
      <c r="B166" s="190"/>
      <c r="C166" s="198"/>
      <c r="D166" s="89"/>
      <c r="E166" s="90"/>
      <c r="F166" s="90"/>
      <c r="G166" s="199"/>
      <c r="H166" s="199"/>
      <c r="I166" s="199"/>
      <c r="J166" s="93"/>
    </row>
    <row r="167" ht="18.0" customHeight="1">
      <c r="A167" s="190"/>
      <c r="B167" s="190"/>
      <c r="C167" s="198"/>
      <c r="D167" s="89"/>
      <c r="E167" s="90"/>
      <c r="F167" s="90"/>
      <c r="G167" s="199"/>
      <c r="H167" s="199"/>
      <c r="I167" s="199"/>
      <c r="J167" s="93"/>
    </row>
    <row r="168" ht="18.0" customHeight="1">
      <c r="A168" s="190"/>
      <c r="B168" s="190"/>
      <c r="C168" s="198"/>
      <c r="D168" s="89"/>
      <c r="E168" s="90"/>
      <c r="F168" s="90"/>
      <c r="G168" s="199"/>
      <c r="H168" s="199"/>
      <c r="I168" s="199"/>
      <c r="J168" s="93"/>
    </row>
    <row r="169" ht="18.0" customHeight="1">
      <c r="A169" s="190"/>
      <c r="B169" s="190"/>
      <c r="C169" s="198"/>
      <c r="D169" s="89"/>
      <c r="E169" s="90"/>
      <c r="F169" s="90"/>
      <c r="G169" s="199"/>
      <c r="H169" s="199"/>
      <c r="I169" s="199"/>
      <c r="J169" s="93"/>
    </row>
    <row r="170" ht="18.0" customHeight="1">
      <c r="A170" s="190"/>
      <c r="B170" s="190"/>
      <c r="C170" s="198"/>
      <c r="D170" s="89"/>
      <c r="E170" s="90"/>
      <c r="F170" s="90"/>
      <c r="G170" s="199"/>
      <c r="H170" s="199"/>
      <c r="I170" s="199"/>
      <c r="J170" s="93"/>
    </row>
    <row r="171" ht="18.0" customHeight="1">
      <c r="A171" s="190"/>
      <c r="B171" s="190"/>
      <c r="C171" s="198"/>
      <c r="D171" s="89"/>
      <c r="E171" s="90"/>
      <c r="F171" s="90"/>
      <c r="G171" s="199"/>
      <c r="H171" s="199"/>
      <c r="I171" s="199"/>
      <c r="J171" s="93"/>
    </row>
    <row r="172" ht="18.0" customHeight="1">
      <c r="A172" s="190"/>
      <c r="B172" s="190"/>
      <c r="C172" s="198"/>
      <c r="D172" s="89"/>
      <c r="E172" s="90"/>
      <c r="F172" s="90"/>
      <c r="G172" s="199"/>
      <c r="H172" s="199"/>
      <c r="I172" s="199"/>
      <c r="J172" s="93"/>
    </row>
    <row r="173" ht="18.0" customHeight="1">
      <c r="A173" s="190"/>
      <c r="B173" s="190"/>
      <c r="C173" s="198"/>
      <c r="D173" s="89"/>
      <c r="E173" s="90"/>
      <c r="F173" s="90"/>
      <c r="G173" s="199"/>
      <c r="H173" s="199"/>
      <c r="I173" s="199"/>
      <c r="J173" s="93"/>
    </row>
    <row r="174" ht="18.0" customHeight="1">
      <c r="A174" s="190"/>
      <c r="B174" s="190"/>
      <c r="C174" s="198"/>
      <c r="D174" s="89"/>
      <c r="E174" s="90"/>
      <c r="F174" s="90"/>
      <c r="G174" s="199"/>
      <c r="H174" s="199"/>
      <c r="I174" s="199"/>
      <c r="J174" s="93"/>
    </row>
    <row r="175" ht="18.0" customHeight="1">
      <c r="A175" s="190"/>
      <c r="B175" s="190"/>
      <c r="C175" s="198"/>
      <c r="D175" s="89"/>
      <c r="E175" s="90"/>
      <c r="F175" s="90"/>
      <c r="G175" s="199"/>
      <c r="H175" s="199"/>
      <c r="I175" s="199"/>
      <c r="J175" s="93"/>
    </row>
    <row r="176" ht="18.0" customHeight="1">
      <c r="A176" s="190"/>
      <c r="B176" s="190"/>
      <c r="C176" s="198"/>
      <c r="D176" s="89"/>
      <c r="E176" s="90"/>
      <c r="F176" s="90"/>
      <c r="G176" s="199"/>
      <c r="H176" s="199"/>
      <c r="I176" s="199"/>
      <c r="J176" s="93"/>
    </row>
    <row r="177" ht="18.0" customHeight="1">
      <c r="A177" s="190"/>
      <c r="B177" s="190"/>
      <c r="C177" s="198"/>
      <c r="D177" s="89"/>
      <c r="E177" s="90"/>
      <c r="F177" s="90"/>
      <c r="G177" s="199"/>
      <c r="H177" s="199"/>
      <c r="I177" s="199"/>
      <c r="J177" s="93"/>
    </row>
    <row r="178" ht="18.0" customHeight="1">
      <c r="A178" s="190"/>
      <c r="B178" s="190"/>
      <c r="C178" s="198"/>
      <c r="D178" s="89"/>
      <c r="E178" s="90"/>
      <c r="F178" s="90"/>
      <c r="G178" s="199"/>
      <c r="H178" s="199"/>
      <c r="I178" s="199"/>
      <c r="J178" s="93"/>
    </row>
    <row r="179" ht="18.0" customHeight="1">
      <c r="A179" s="190"/>
      <c r="B179" s="190"/>
      <c r="C179" s="198"/>
      <c r="D179" s="89"/>
      <c r="E179" s="90"/>
      <c r="F179" s="90"/>
      <c r="G179" s="199"/>
      <c r="H179" s="199"/>
      <c r="I179" s="199"/>
      <c r="J179" s="93"/>
    </row>
    <row r="180" ht="18.0" customHeight="1">
      <c r="A180" s="190"/>
      <c r="B180" s="190"/>
      <c r="C180" s="198"/>
      <c r="D180" s="89"/>
      <c r="E180" s="90"/>
      <c r="F180" s="90"/>
      <c r="G180" s="199"/>
      <c r="H180" s="199"/>
      <c r="I180" s="199"/>
      <c r="J180" s="93"/>
    </row>
    <row r="181" ht="18.0" customHeight="1">
      <c r="A181" s="190"/>
      <c r="B181" s="190"/>
      <c r="C181" s="198"/>
      <c r="D181" s="89"/>
      <c r="E181" s="90"/>
      <c r="F181" s="90"/>
      <c r="G181" s="199"/>
      <c r="H181" s="199"/>
      <c r="I181" s="199"/>
      <c r="J181" s="93"/>
    </row>
    <row r="182" ht="18.0" customHeight="1">
      <c r="A182" s="190"/>
      <c r="B182" s="190"/>
      <c r="C182" s="198"/>
      <c r="D182" s="89"/>
      <c r="E182" s="90"/>
      <c r="F182" s="90"/>
      <c r="G182" s="199"/>
      <c r="H182" s="199"/>
      <c r="I182" s="199"/>
      <c r="J182" s="93"/>
    </row>
    <row r="183" ht="18.0" customHeight="1">
      <c r="A183" s="190"/>
      <c r="B183" s="190"/>
      <c r="C183" s="198"/>
      <c r="D183" s="89"/>
      <c r="E183" s="90"/>
      <c r="F183" s="90"/>
      <c r="G183" s="199"/>
      <c r="H183" s="199"/>
      <c r="I183" s="199"/>
      <c r="J183" s="93"/>
    </row>
    <row r="184" ht="18.0" customHeight="1">
      <c r="A184" s="190"/>
      <c r="B184" s="190"/>
      <c r="C184" s="198"/>
      <c r="D184" s="89"/>
      <c r="E184" s="90"/>
      <c r="F184" s="90"/>
      <c r="G184" s="199"/>
      <c r="H184" s="199"/>
      <c r="I184" s="199"/>
      <c r="J184" s="93"/>
    </row>
    <row r="185" ht="18.0" customHeight="1">
      <c r="A185" s="190"/>
      <c r="B185" s="190"/>
      <c r="C185" s="198"/>
      <c r="D185" s="89"/>
      <c r="E185" s="90"/>
      <c r="F185" s="90"/>
      <c r="G185" s="199"/>
      <c r="H185" s="199"/>
      <c r="I185" s="199"/>
      <c r="J185" s="93"/>
    </row>
    <row r="186" ht="18.0" customHeight="1">
      <c r="A186" s="190"/>
      <c r="B186" s="190"/>
      <c r="C186" s="198"/>
      <c r="D186" s="89"/>
      <c r="E186" s="90"/>
      <c r="F186" s="90"/>
      <c r="G186" s="199"/>
      <c r="H186" s="199"/>
      <c r="I186" s="199"/>
      <c r="J186" s="93"/>
    </row>
    <row r="187" ht="18.0" customHeight="1">
      <c r="A187" s="190"/>
      <c r="B187" s="190"/>
      <c r="C187" s="198"/>
      <c r="D187" s="89"/>
      <c r="E187" s="90"/>
      <c r="F187" s="90"/>
      <c r="G187" s="199"/>
      <c r="H187" s="199"/>
      <c r="I187" s="199"/>
      <c r="J187" s="93"/>
    </row>
    <row r="188" ht="18.0" customHeight="1">
      <c r="A188" s="190"/>
      <c r="B188" s="190"/>
      <c r="C188" s="198"/>
      <c r="D188" s="89"/>
      <c r="E188" s="90"/>
      <c r="F188" s="90"/>
      <c r="G188" s="199"/>
      <c r="H188" s="199"/>
      <c r="I188" s="199"/>
      <c r="J188" s="93"/>
    </row>
    <row r="189" ht="18.0" customHeight="1">
      <c r="A189" s="190"/>
      <c r="B189" s="190"/>
      <c r="C189" s="198"/>
      <c r="D189" s="89"/>
      <c r="E189" s="90"/>
      <c r="F189" s="90"/>
      <c r="G189" s="199"/>
      <c r="H189" s="199"/>
      <c r="I189" s="199"/>
      <c r="J189" s="93"/>
    </row>
    <row r="190" ht="18.0" customHeight="1">
      <c r="A190" s="190"/>
      <c r="B190" s="190"/>
      <c r="C190" s="198"/>
      <c r="D190" s="89"/>
      <c r="E190" s="90"/>
      <c r="F190" s="90"/>
      <c r="G190" s="199"/>
      <c r="H190" s="199"/>
      <c r="I190" s="199"/>
      <c r="J190" s="93"/>
    </row>
    <row r="191" ht="18.0" customHeight="1">
      <c r="A191" s="190"/>
      <c r="B191" s="190"/>
      <c r="C191" s="198"/>
      <c r="D191" s="89"/>
      <c r="E191" s="90"/>
      <c r="F191" s="90"/>
      <c r="G191" s="199"/>
      <c r="H191" s="199"/>
      <c r="I191" s="199"/>
      <c r="J191" s="93"/>
    </row>
    <row r="192" ht="18.0" customHeight="1">
      <c r="A192" s="190"/>
      <c r="B192" s="190"/>
      <c r="C192" s="198"/>
      <c r="D192" s="89"/>
      <c r="E192" s="90"/>
      <c r="F192" s="90"/>
      <c r="G192" s="199"/>
      <c r="H192" s="199"/>
      <c r="I192" s="199"/>
      <c r="J192" s="93"/>
    </row>
    <row r="193" ht="18.0" customHeight="1">
      <c r="A193" s="190"/>
      <c r="B193" s="190"/>
      <c r="C193" s="198"/>
      <c r="D193" s="89"/>
      <c r="E193" s="90"/>
      <c r="F193" s="90"/>
      <c r="G193" s="199"/>
      <c r="H193" s="199"/>
      <c r="I193" s="199"/>
      <c r="J193" s="93"/>
    </row>
    <row r="194" ht="18.0" customHeight="1">
      <c r="A194" s="190"/>
      <c r="B194" s="190"/>
      <c r="C194" s="198"/>
      <c r="D194" s="89"/>
      <c r="E194" s="90"/>
      <c r="F194" s="90"/>
      <c r="G194" s="199"/>
      <c r="H194" s="199"/>
      <c r="I194" s="199"/>
      <c r="J194" s="93"/>
    </row>
    <row r="195" ht="18.0" customHeight="1">
      <c r="A195" s="190"/>
      <c r="B195" s="190"/>
      <c r="C195" s="198"/>
      <c r="D195" s="89"/>
      <c r="E195" s="90"/>
      <c r="F195" s="90"/>
      <c r="G195" s="199"/>
      <c r="H195" s="199"/>
      <c r="I195" s="199"/>
      <c r="J195" s="93"/>
    </row>
    <row r="196" ht="18.0" customHeight="1">
      <c r="A196" s="190"/>
      <c r="B196" s="190"/>
      <c r="C196" s="198"/>
      <c r="D196" s="89"/>
      <c r="E196" s="90"/>
      <c r="F196" s="90"/>
      <c r="G196" s="199"/>
      <c r="H196" s="199"/>
      <c r="I196" s="199"/>
      <c r="J196" s="93"/>
    </row>
    <row r="197" ht="18.0" customHeight="1">
      <c r="A197" s="190"/>
      <c r="B197" s="190"/>
      <c r="C197" s="198"/>
      <c r="D197" s="89"/>
      <c r="E197" s="90"/>
      <c r="F197" s="90"/>
      <c r="G197" s="199"/>
      <c r="H197" s="199"/>
      <c r="I197" s="199"/>
      <c r="J197" s="93"/>
    </row>
    <row r="198" ht="18.0" customHeight="1">
      <c r="A198" s="190"/>
      <c r="B198" s="190"/>
      <c r="C198" s="198"/>
      <c r="D198" s="89"/>
      <c r="E198" s="90"/>
      <c r="F198" s="90"/>
      <c r="G198" s="199"/>
      <c r="H198" s="199"/>
      <c r="I198" s="199"/>
      <c r="J198" s="93"/>
    </row>
    <row r="199" ht="18.0" customHeight="1">
      <c r="A199" s="190"/>
      <c r="B199" s="190"/>
      <c r="C199" s="198"/>
      <c r="D199" s="89"/>
      <c r="E199" s="90"/>
      <c r="F199" s="90"/>
      <c r="G199" s="199"/>
      <c r="H199" s="199"/>
      <c r="I199" s="199"/>
      <c r="J199" s="93"/>
    </row>
    <row r="200" ht="18.0" customHeight="1">
      <c r="A200" s="190"/>
      <c r="B200" s="190"/>
      <c r="C200" s="198"/>
      <c r="D200" s="89"/>
      <c r="E200" s="90"/>
      <c r="F200" s="90"/>
      <c r="G200" s="199"/>
      <c r="H200" s="199"/>
      <c r="I200" s="199"/>
      <c r="J200" s="93"/>
    </row>
    <row r="201" ht="18.0" customHeight="1">
      <c r="A201" s="190"/>
      <c r="B201" s="190"/>
      <c r="C201" s="198"/>
      <c r="D201" s="89"/>
      <c r="E201" s="90"/>
      <c r="F201" s="90"/>
      <c r="G201" s="199"/>
      <c r="H201" s="199"/>
      <c r="I201" s="199"/>
      <c r="J201" s="93"/>
    </row>
    <row r="202" ht="18.0" customHeight="1">
      <c r="A202" s="190"/>
      <c r="B202" s="190"/>
      <c r="C202" s="198"/>
      <c r="D202" s="89"/>
      <c r="E202" s="90"/>
      <c r="F202" s="90"/>
      <c r="G202" s="199"/>
      <c r="H202" s="199"/>
      <c r="I202" s="199"/>
      <c r="J202" s="93"/>
    </row>
    <row r="203" ht="18.0" customHeight="1">
      <c r="A203" s="190"/>
      <c r="B203" s="190"/>
      <c r="C203" s="198"/>
      <c r="D203" s="89"/>
      <c r="E203" s="90"/>
      <c r="F203" s="90"/>
      <c r="G203" s="199"/>
      <c r="H203" s="199"/>
      <c r="I203" s="199"/>
      <c r="J203" s="93"/>
    </row>
    <row r="204" ht="18.0" customHeight="1">
      <c r="A204" s="190"/>
      <c r="B204" s="190"/>
      <c r="C204" s="198"/>
      <c r="D204" s="89"/>
      <c r="E204" s="90"/>
      <c r="F204" s="90"/>
      <c r="G204" s="199"/>
      <c r="H204" s="199"/>
      <c r="I204" s="199"/>
      <c r="J204" s="93"/>
    </row>
    <row r="205" ht="18.0" customHeight="1">
      <c r="A205" s="190"/>
      <c r="B205" s="190"/>
      <c r="C205" s="198"/>
      <c r="D205" s="89"/>
      <c r="E205" s="90"/>
      <c r="F205" s="90"/>
      <c r="G205" s="199"/>
      <c r="H205" s="199"/>
      <c r="I205" s="199"/>
      <c r="J205" s="93"/>
    </row>
    <row r="206" ht="18.0" customHeight="1">
      <c r="A206" s="190"/>
      <c r="B206" s="190"/>
      <c r="C206" s="198"/>
      <c r="D206" s="89"/>
      <c r="E206" s="90"/>
      <c r="F206" s="90"/>
      <c r="G206" s="199"/>
      <c r="H206" s="199"/>
      <c r="I206" s="199"/>
      <c r="J206" s="93"/>
    </row>
    <row r="207" ht="18.0" customHeight="1">
      <c r="A207" s="190"/>
      <c r="B207" s="190"/>
      <c r="C207" s="198"/>
      <c r="D207" s="89"/>
      <c r="E207" s="90"/>
      <c r="F207" s="90"/>
      <c r="G207" s="199"/>
      <c r="H207" s="199"/>
      <c r="I207" s="199"/>
      <c r="J207" s="93"/>
    </row>
    <row r="208" ht="18.0" customHeight="1">
      <c r="A208" s="190"/>
      <c r="B208" s="190"/>
      <c r="C208" s="198"/>
      <c r="D208" s="89"/>
      <c r="E208" s="90"/>
      <c r="F208" s="90"/>
      <c r="G208" s="199"/>
      <c r="H208" s="199"/>
      <c r="I208" s="199"/>
      <c r="J208" s="93"/>
    </row>
    <row r="209" ht="18.0" customHeight="1">
      <c r="A209" s="190"/>
      <c r="B209" s="190"/>
      <c r="C209" s="198"/>
      <c r="D209" s="89"/>
      <c r="E209" s="90"/>
      <c r="F209" s="90"/>
      <c r="G209" s="199"/>
      <c r="H209" s="199"/>
      <c r="I209" s="199"/>
      <c r="J209" s="93"/>
    </row>
    <row r="210" ht="18.0" customHeight="1">
      <c r="A210" s="190"/>
      <c r="B210" s="190"/>
      <c r="C210" s="198"/>
      <c r="D210" s="89"/>
      <c r="E210" s="90"/>
      <c r="F210" s="90"/>
      <c r="G210" s="199"/>
      <c r="H210" s="199"/>
      <c r="I210" s="199"/>
      <c r="J210" s="93"/>
    </row>
    <row r="211" ht="18.0" customHeight="1">
      <c r="A211" s="190"/>
      <c r="B211" s="190"/>
      <c r="C211" s="198"/>
      <c r="D211" s="89"/>
      <c r="E211" s="90"/>
      <c r="F211" s="90"/>
      <c r="G211" s="199"/>
      <c r="H211" s="199"/>
      <c r="I211" s="199"/>
      <c r="J211" s="93"/>
    </row>
    <row r="212" ht="18.0" customHeight="1">
      <c r="A212" s="190"/>
      <c r="B212" s="190"/>
      <c r="C212" s="198"/>
      <c r="D212" s="89"/>
      <c r="E212" s="90"/>
      <c r="F212" s="90"/>
      <c r="G212" s="199"/>
      <c r="H212" s="199"/>
      <c r="I212" s="199"/>
      <c r="J212" s="93"/>
    </row>
    <row r="213" ht="18.0" customHeight="1">
      <c r="A213" s="190"/>
      <c r="B213" s="190"/>
      <c r="C213" s="198"/>
      <c r="D213" s="89"/>
      <c r="E213" s="90"/>
      <c r="F213" s="90"/>
      <c r="G213" s="199"/>
      <c r="H213" s="199"/>
      <c r="I213" s="199"/>
      <c r="J213" s="93"/>
    </row>
    <row r="214" ht="18.0" customHeight="1">
      <c r="A214" s="190"/>
      <c r="B214" s="190"/>
      <c r="C214" s="198"/>
      <c r="D214" s="89"/>
      <c r="E214" s="90"/>
      <c r="F214" s="90"/>
      <c r="G214" s="199"/>
      <c r="H214" s="199"/>
      <c r="I214" s="199"/>
      <c r="J214" s="93"/>
    </row>
    <row r="215" ht="18.0" customHeight="1">
      <c r="A215" s="190"/>
      <c r="B215" s="190"/>
      <c r="C215" s="198"/>
      <c r="D215" s="89"/>
      <c r="E215" s="90"/>
      <c r="F215" s="90"/>
      <c r="G215" s="199"/>
      <c r="H215" s="199"/>
      <c r="I215" s="199"/>
      <c r="J215" s="93"/>
    </row>
    <row r="216" ht="18.0" customHeight="1">
      <c r="A216" s="190"/>
      <c r="B216" s="190"/>
      <c r="C216" s="198"/>
      <c r="D216" s="89"/>
      <c r="E216" s="90"/>
      <c r="F216" s="90"/>
      <c r="G216" s="199"/>
      <c r="H216" s="199"/>
      <c r="I216" s="199"/>
      <c r="J216" s="93"/>
    </row>
    <row r="217" ht="18.0" customHeight="1">
      <c r="A217" s="190"/>
      <c r="B217" s="190"/>
      <c r="C217" s="198"/>
      <c r="D217" s="89"/>
      <c r="E217" s="90"/>
      <c r="F217" s="90"/>
      <c r="G217" s="199"/>
      <c r="H217" s="199"/>
      <c r="I217" s="199"/>
      <c r="J217" s="93"/>
    </row>
    <row r="218" ht="18.0" customHeight="1">
      <c r="A218" s="190"/>
      <c r="B218" s="190"/>
      <c r="C218" s="198"/>
      <c r="D218" s="89"/>
      <c r="E218" s="90"/>
      <c r="F218" s="90"/>
      <c r="G218" s="199"/>
      <c r="H218" s="199"/>
      <c r="I218" s="199"/>
      <c r="J218" s="93"/>
    </row>
    <row r="219" ht="18.0" customHeight="1">
      <c r="A219" s="190"/>
      <c r="B219" s="190"/>
      <c r="C219" s="198"/>
      <c r="D219" s="89"/>
      <c r="E219" s="90"/>
      <c r="F219" s="90"/>
      <c r="G219" s="199"/>
      <c r="H219" s="199"/>
      <c r="I219" s="199"/>
      <c r="J219" s="93"/>
    </row>
    <row r="220" ht="18.0" customHeight="1">
      <c r="A220" s="190"/>
      <c r="B220" s="190"/>
      <c r="C220" s="198"/>
      <c r="D220" s="89"/>
      <c r="E220" s="90"/>
      <c r="F220" s="90"/>
      <c r="G220" s="199"/>
      <c r="H220" s="199"/>
      <c r="I220" s="199"/>
      <c r="J220" s="93"/>
    </row>
    <row r="221" ht="18.0" customHeight="1">
      <c r="A221" s="190"/>
      <c r="B221" s="190"/>
      <c r="C221" s="198"/>
      <c r="D221" s="89"/>
      <c r="E221" s="90"/>
      <c r="F221" s="90"/>
      <c r="G221" s="199"/>
      <c r="H221" s="199"/>
      <c r="I221" s="199"/>
      <c r="J221" s="93"/>
    </row>
    <row r="222" ht="18.0" customHeight="1">
      <c r="A222" s="190"/>
      <c r="B222" s="190"/>
      <c r="C222" s="198"/>
      <c r="D222" s="89"/>
      <c r="E222" s="90"/>
      <c r="F222" s="90"/>
      <c r="G222" s="199"/>
      <c r="H222" s="199"/>
      <c r="I222" s="199"/>
      <c r="J222" s="93"/>
    </row>
    <row r="223" ht="18.0" customHeight="1">
      <c r="A223" s="190"/>
      <c r="B223" s="190"/>
      <c r="C223" s="198"/>
      <c r="D223" s="89"/>
      <c r="E223" s="90"/>
      <c r="F223" s="90"/>
      <c r="G223" s="199"/>
      <c r="H223" s="199"/>
      <c r="I223" s="199"/>
      <c r="J223" s="93"/>
    </row>
    <row r="224" ht="18.0" customHeight="1">
      <c r="A224" s="190"/>
      <c r="B224" s="190"/>
      <c r="C224" s="198"/>
      <c r="D224" s="89"/>
      <c r="E224" s="90"/>
      <c r="F224" s="90"/>
      <c r="G224" s="199"/>
      <c r="H224" s="199"/>
      <c r="I224" s="199"/>
      <c r="J224" s="93"/>
    </row>
    <row r="225" ht="18.0" customHeight="1">
      <c r="A225" s="190"/>
      <c r="B225" s="190"/>
      <c r="C225" s="198"/>
      <c r="D225" s="89"/>
      <c r="E225" s="90"/>
      <c r="F225" s="90"/>
      <c r="G225" s="199"/>
      <c r="H225" s="199"/>
      <c r="I225" s="199"/>
      <c r="J225" s="93"/>
    </row>
    <row r="226" ht="18.0" customHeight="1">
      <c r="A226" s="190"/>
      <c r="B226" s="190"/>
      <c r="C226" s="198"/>
      <c r="D226" s="89"/>
      <c r="E226" s="90"/>
      <c r="F226" s="90"/>
      <c r="G226" s="199"/>
      <c r="H226" s="199"/>
      <c r="I226" s="199"/>
      <c r="J226" s="93"/>
    </row>
    <row r="227" ht="18.0" customHeight="1">
      <c r="A227" s="190"/>
      <c r="B227" s="190"/>
      <c r="C227" s="198"/>
      <c r="D227" s="89"/>
      <c r="E227" s="90"/>
      <c r="F227" s="90"/>
      <c r="G227" s="199"/>
      <c r="H227" s="199"/>
      <c r="I227" s="199"/>
      <c r="J227" s="93"/>
    </row>
    <row r="228" ht="18.0" customHeight="1">
      <c r="A228" s="190"/>
      <c r="B228" s="190"/>
      <c r="C228" s="198"/>
      <c r="D228" s="89"/>
      <c r="E228" s="90"/>
      <c r="F228" s="90"/>
      <c r="G228" s="199"/>
      <c r="H228" s="199"/>
      <c r="I228" s="199"/>
      <c r="J228" s="93"/>
    </row>
    <row r="229" ht="18.0" customHeight="1">
      <c r="A229" s="190"/>
      <c r="B229" s="190"/>
      <c r="C229" s="198"/>
      <c r="D229" s="89"/>
      <c r="E229" s="90"/>
      <c r="F229" s="90"/>
      <c r="G229" s="199"/>
      <c r="H229" s="199"/>
      <c r="I229" s="199"/>
      <c r="J229" s="93"/>
    </row>
    <row r="230" ht="18.0" customHeight="1">
      <c r="A230" s="190"/>
      <c r="B230" s="190"/>
      <c r="C230" s="198"/>
      <c r="D230" s="89"/>
      <c r="E230" s="90"/>
      <c r="F230" s="90"/>
      <c r="G230" s="199"/>
      <c r="H230" s="199"/>
      <c r="I230" s="199"/>
      <c r="J230" s="93"/>
    </row>
    <row r="231" ht="18.0" customHeight="1">
      <c r="A231" s="190"/>
      <c r="B231" s="190"/>
      <c r="C231" s="198"/>
      <c r="D231" s="89"/>
      <c r="E231" s="90"/>
      <c r="F231" s="90"/>
      <c r="G231" s="199"/>
      <c r="H231" s="199"/>
      <c r="I231" s="199"/>
      <c r="J231" s="93"/>
    </row>
    <row r="232" ht="18.0" customHeight="1">
      <c r="A232" s="190"/>
      <c r="B232" s="190"/>
      <c r="C232" s="198"/>
      <c r="D232" s="89"/>
      <c r="E232" s="90"/>
      <c r="F232" s="90"/>
      <c r="G232" s="199"/>
      <c r="H232" s="199"/>
      <c r="I232" s="199"/>
      <c r="J232" s="93"/>
    </row>
    <row r="233" ht="18.0" customHeight="1">
      <c r="A233" s="190"/>
      <c r="B233" s="190"/>
      <c r="C233" s="198"/>
      <c r="D233" s="89"/>
      <c r="E233" s="90"/>
      <c r="F233" s="90"/>
      <c r="G233" s="199"/>
      <c r="H233" s="199"/>
      <c r="I233" s="199"/>
      <c r="J233" s="93"/>
    </row>
    <row r="234" ht="18.0" customHeight="1">
      <c r="A234" s="190"/>
      <c r="B234" s="190"/>
      <c r="C234" s="198"/>
      <c r="D234" s="89"/>
      <c r="E234" s="90"/>
      <c r="F234" s="90"/>
      <c r="G234" s="199"/>
      <c r="H234" s="199"/>
      <c r="I234" s="199"/>
      <c r="J234" s="93"/>
    </row>
    <row r="235" ht="18.0" customHeight="1">
      <c r="A235" s="190"/>
      <c r="B235" s="190"/>
      <c r="C235" s="198"/>
      <c r="D235" s="89"/>
      <c r="E235" s="90"/>
      <c r="F235" s="90"/>
      <c r="G235" s="199"/>
      <c r="H235" s="199"/>
      <c r="I235" s="199"/>
      <c r="J235" s="93"/>
    </row>
    <row r="236" ht="18.0" customHeight="1">
      <c r="A236" s="190"/>
      <c r="B236" s="190"/>
      <c r="C236" s="198"/>
      <c r="D236" s="89"/>
      <c r="E236" s="90"/>
      <c r="F236" s="90"/>
      <c r="G236" s="199"/>
      <c r="H236" s="199"/>
      <c r="I236" s="199"/>
      <c r="J236" s="93"/>
    </row>
    <row r="237" ht="18.0" customHeight="1">
      <c r="A237" s="190"/>
      <c r="B237" s="190"/>
      <c r="C237" s="198"/>
      <c r="D237" s="89"/>
      <c r="E237" s="90"/>
      <c r="F237" s="90"/>
      <c r="G237" s="199"/>
      <c r="H237" s="199"/>
      <c r="I237" s="199"/>
      <c r="J237" s="93"/>
    </row>
    <row r="238" ht="18.0" customHeight="1">
      <c r="A238" s="190"/>
      <c r="B238" s="190"/>
      <c r="C238" s="198"/>
      <c r="D238" s="89"/>
      <c r="E238" s="90"/>
      <c r="F238" s="90"/>
      <c r="G238" s="199"/>
      <c r="H238" s="199"/>
      <c r="I238" s="199"/>
      <c r="J238" s="93"/>
    </row>
    <row r="239" ht="18.0" customHeight="1">
      <c r="A239" s="190"/>
      <c r="B239" s="190"/>
      <c r="C239" s="198"/>
      <c r="D239" s="89"/>
      <c r="E239" s="90"/>
      <c r="F239" s="90"/>
      <c r="G239" s="199"/>
      <c r="H239" s="199"/>
      <c r="I239" s="199"/>
      <c r="J239" s="93"/>
    </row>
    <row r="240" ht="18.0" customHeight="1">
      <c r="A240" s="190"/>
      <c r="B240" s="190"/>
      <c r="C240" s="198"/>
      <c r="D240" s="89"/>
      <c r="E240" s="90"/>
      <c r="F240" s="90"/>
      <c r="G240" s="199"/>
      <c r="H240" s="199"/>
      <c r="I240" s="199"/>
      <c r="J240" s="93"/>
    </row>
    <row r="241" ht="18.0" customHeight="1">
      <c r="A241" s="190"/>
      <c r="B241" s="190"/>
      <c r="C241" s="198"/>
      <c r="D241" s="89"/>
      <c r="E241" s="90"/>
      <c r="F241" s="90"/>
      <c r="G241" s="199"/>
      <c r="H241" s="199"/>
      <c r="I241" s="199"/>
      <c r="J241" s="93"/>
    </row>
    <row r="242" ht="18.0" customHeight="1">
      <c r="A242" s="190"/>
      <c r="B242" s="190"/>
      <c r="C242" s="198"/>
      <c r="D242" s="89"/>
      <c r="E242" s="90"/>
      <c r="F242" s="90"/>
      <c r="G242" s="199"/>
      <c r="H242" s="199"/>
      <c r="I242" s="199"/>
      <c r="J242" s="93"/>
    </row>
    <row r="243" ht="18.0" customHeight="1">
      <c r="A243" s="190"/>
      <c r="B243" s="190"/>
      <c r="C243" s="198"/>
      <c r="D243" s="89"/>
      <c r="E243" s="90"/>
      <c r="F243" s="90"/>
      <c r="G243" s="199"/>
      <c r="H243" s="199"/>
      <c r="I243" s="199"/>
      <c r="J243" s="93"/>
    </row>
    <row r="244" ht="18.0" customHeight="1">
      <c r="A244" s="190"/>
      <c r="B244" s="190"/>
      <c r="C244" s="198"/>
      <c r="D244" s="89"/>
      <c r="E244" s="90"/>
      <c r="F244" s="90"/>
      <c r="G244" s="199"/>
      <c r="H244" s="199"/>
      <c r="I244" s="199"/>
      <c r="J244" s="93"/>
    </row>
    <row r="245" ht="18.0" customHeight="1">
      <c r="A245" s="190"/>
      <c r="B245" s="190"/>
      <c r="C245" s="198"/>
      <c r="D245" s="89"/>
      <c r="E245" s="90"/>
      <c r="F245" s="90"/>
      <c r="G245" s="199"/>
      <c r="H245" s="199"/>
      <c r="I245" s="199"/>
      <c r="J245" s="93"/>
    </row>
    <row r="246" ht="18.0" customHeight="1">
      <c r="A246" s="190"/>
      <c r="B246" s="190"/>
      <c r="C246" s="198"/>
      <c r="D246" s="89"/>
      <c r="E246" s="90"/>
      <c r="F246" s="90"/>
      <c r="G246" s="199"/>
      <c r="H246" s="199"/>
      <c r="I246" s="199"/>
      <c r="J246" s="93"/>
    </row>
    <row r="247" ht="18.0" customHeight="1">
      <c r="A247" s="190"/>
      <c r="B247" s="190"/>
      <c r="C247" s="198"/>
      <c r="D247" s="89"/>
      <c r="E247" s="90"/>
      <c r="F247" s="90"/>
      <c r="G247" s="199"/>
      <c r="H247" s="199"/>
      <c r="I247" s="199"/>
      <c r="J247" s="93"/>
    </row>
    <row r="248" ht="18.0" customHeight="1">
      <c r="A248" s="190"/>
      <c r="B248" s="190"/>
      <c r="C248" s="198"/>
      <c r="D248" s="89"/>
      <c r="E248" s="90"/>
      <c r="F248" s="90"/>
      <c r="G248" s="199"/>
      <c r="H248" s="199"/>
      <c r="I248" s="199"/>
      <c r="J248" s="93"/>
    </row>
    <row r="249" ht="18.0" customHeight="1">
      <c r="A249" s="190"/>
      <c r="B249" s="190"/>
      <c r="C249" s="198"/>
      <c r="D249" s="89"/>
      <c r="E249" s="90"/>
      <c r="F249" s="90"/>
      <c r="G249" s="199"/>
      <c r="H249" s="199"/>
      <c r="I249" s="199"/>
      <c r="J249" s="93"/>
    </row>
    <row r="250" ht="18.0" customHeight="1">
      <c r="A250" s="190"/>
      <c r="B250" s="190"/>
      <c r="C250" s="198"/>
      <c r="D250" s="89"/>
      <c r="E250" s="90"/>
      <c r="F250" s="90"/>
      <c r="G250" s="199"/>
      <c r="H250" s="199"/>
      <c r="I250" s="199"/>
      <c r="J250" s="93"/>
    </row>
    <row r="251" ht="18.0" customHeight="1">
      <c r="A251" s="190"/>
      <c r="B251" s="190"/>
      <c r="C251" s="198"/>
      <c r="D251" s="89"/>
      <c r="E251" s="90"/>
      <c r="F251" s="90"/>
      <c r="G251" s="199"/>
      <c r="H251" s="199"/>
      <c r="I251" s="199"/>
      <c r="J251" s="93"/>
    </row>
    <row r="252" ht="18.0" customHeight="1">
      <c r="A252" s="190"/>
      <c r="B252" s="190"/>
      <c r="C252" s="198"/>
      <c r="D252" s="89"/>
      <c r="E252" s="90"/>
      <c r="F252" s="90"/>
      <c r="G252" s="199"/>
      <c r="H252" s="199"/>
      <c r="I252" s="199"/>
      <c r="J252" s="93"/>
    </row>
    <row r="253" ht="18.0" customHeight="1">
      <c r="A253" s="190"/>
      <c r="B253" s="190"/>
      <c r="C253" s="198"/>
      <c r="D253" s="89"/>
      <c r="E253" s="90"/>
      <c r="F253" s="90"/>
      <c r="G253" s="199"/>
      <c r="H253" s="199"/>
      <c r="I253" s="199"/>
      <c r="J253" s="93"/>
    </row>
    <row r="254" ht="18.0" customHeight="1">
      <c r="A254" s="190"/>
      <c r="B254" s="190"/>
      <c r="C254" s="198"/>
      <c r="D254" s="89"/>
      <c r="E254" s="90"/>
      <c r="F254" s="90"/>
      <c r="G254" s="199"/>
      <c r="H254" s="199"/>
      <c r="I254" s="199"/>
      <c r="J254" s="93"/>
    </row>
    <row r="255" ht="18.0" customHeight="1">
      <c r="A255" s="190"/>
      <c r="B255" s="190"/>
      <c r="C255" s="198"/>
      <c r="D255" s="89"/>
      <c r="E255" s="90"/>
      <c r="F255" s="90"/>
      <c r="G255" s="199"/>
      <c r="H255" s="199"/>
      <c r="I255" s="199"/>
      <c r="J255" s="93"/>
    </row>
    <row r="256" ht="18.0" customHeight="1">
      <c r="A256" s="190"/>
      <c r="B256" s="190"/>
      <c r="C256" s="198"/>
      <c r="D256" s="89"/>
      <c r="E256" s="90"/>
      <c r="F256" s="90"/>
      <c r="G256" s="199"/>
      <c r="H256" s="199"/>
      <c r="I256" s="199"/>
      <c r="J256" s="93"/>
    </row>
    <row r="257" ht="18.0" customHeight="1">
      <c r="A257" s="190"/>
      <c r="B257" s="190"/>
      <c r="C257" s="198"/>
      <c r="D257" s="89"/>
      <c r="E257" s="90"/>
      <c r="F257" s="90"/>
      <c r="G257" s="199"/>
      <c r="H257" s="199"/>
      <c r="I257" s="199"/>
      <c r="J257" s="93"/>
    </row>
    <row r="258" ht="18.0" customHeight="1">
      <c r="A258" s="190"/>
      <c r="B258" s="190"/>
      <c r="C258" s="198"/>
      <c r="D258" s="89"/>
      <c r="E258" s="90"/>
      <c r="F258" s="90"/>
      <c r="G258" s="199"/>
      <c r="H258" s="199"/>
      <c r="I258" s="199"/>
      <c r="J258" s="93"/>
    </row>
    <row r="259" ht="18.0" customHeight="1">
      <c r="A259" s="190"/>
      <c r="B259" s="190"/>
      <c r="C259" s="198"/>
      <c r="D259" s="89"/>
      <c r="E259" s="90"/>
      <c r="F259" s="90"/>
      <c r="G259" s="199"/>
      <c r="H259" s="199"/>
      <c r="I259" s="199"/>
      <c r="J259" s="93"/>
    </row>
    <row r="260" ht="18.0" customHeight="1">
      <c r="A260" s="190"/>
      <c r="B260" s="190"/>
      <c r="C260" s="198"/>
      <c r="D260" s="89"/>
      <c r="E260" s="90"/>
      <c r="F260" s="90"/>
      <c r="G260" s="199"/>
      <c r="H260" s="199"/>
      <c r="I260" s="199"/>
      <c r="J260" s="93"/>
    </row>
    <row r="261" ht="18.0" customHeight="1">
      <c r="A261" s="190"/>
      <c r="B261" s="190"/>
      <c r="C261" s="198"/>
      <c r="D261" s="89"/>
      <c r="E261" s="90"/>
      <c r="F261" s="90"/>
      <c r="G261" s="199"/>
      <c r="H261" s="199"/>
      <c r="I261" s="199"/>
      <c r="J261" s="93"/>
    </row>
    <row r="262" ht="18.0" customHeight="1">
      <c r="A262" s="190"/>
      <c r="B262" s="190"/>
      <c r="C262" s="198"/>
      <c r="D262" s="89"/>
      <c r="E262" s="90"/>
      <c r="F262" s="90"/>
      <c r="G262" s="199"/>
      <c r="H262" s="199"/>
      <c r="I262" s="199"/>
      <c r="J262" s="93"/>
    </row>
    <row r="263" ht="18.0" customHeight="1">
      <c r="A263" s="190"/>
      <c r="B263" s="190"/>
      <c r="C263" s="198"/>
      <c r="D263" s="89"/>
      <c r="E263" s="90"/>
      <c r="F263" s="90"/>
      <c r="G263" s="199"/>
      <c r="H263" s="199"/>
      <c r="I263" s="199"/>
      <c r="J263" s="93"/>
    </row>
    <row r="264" ht="18.0" customHeight="1">
      <c r="A264" s="190"/>
      <c r="B264" s="190"/>
      <c r="C264" s="198"/>
      <c r="D264" s="89"/>
      <c r="E264" s="90"/>
      <c r="F264" s="90"/>
      <c r="G264" s="199"/>
      <c r="H264" s="199"/>
      <c r="I264" s="199"/>
      <c r="J264" s="93"/>
    </row>
    <row r="265" ht="18.0" customHeight="1">
      <c r="A265" s="190"/>
      <c r="B265" s="190"/>
      <c r="C265" s="198"/>
      <c r="D265" s="89"/>
      <c r="E265" s="90"/>
      <c r="F265" s="90"/>
      <c r="G265" s="199"/>
      <c r="H265" s="199"/>
      <c r="I265" s="199"/>
      <c r="J265" s="93"/>
    </row>
    <row r="266" ht="18.0" customHeight="1">
      <c r="A266" s="190"/>
      <c r="B266" s="190"/>
      <c r="C266" s="198"/>
      <c r="D266" s="89"/>
      <c r="E266" s="90"/>
      <c r="F266" s="90"/>
      <c r="G266" s="199"/>
      <c r="H266" s="199"/>
      <c r="I266" s="199"/>
      <c r="J266" s="93"/>
    </row>
    <row r="267" ht="18.0" customHeight="1">
      <c r="A267" s="190"/>
      <c r="B267" s="190"/>
      <c r="C267" s="198"/>
      <c r="D267" s="89"/>
      <c r="E267" s="90"/>
      <c r="F267" s="90"/>
      <c r="G267" s="199"/>
      <c r="H267" s="199"/>
      <c r="I267" s="199"/>
      <c r="J267" s="93"/>
    </row>
    <row r="268" ht="18.0" customHeight="1">
      <c r="A268" s="190"/>
      <c r="B268" s="190"/>
      <c r="C268" s="198"/>
      <c r="D268" s="89"/>
      <c r="E268" s="90"/>
      <c r="F268" s="90"/>
      <c r="G268" s="199"/>
      <c r="H268" s="199"/>
      <c r="I268" s="199"/>
      <c r="J268" s="93"/>
    </row>
    <row r="269" ht="18.0" customHeight="1">
      <c r="A269" s="190"/>
      <c r="B269" s="190"/>
      <c r="C269" s="198"/>
      <c r="D269" s="89"/>
      <c r="E269" s="90"/>
      <c r="F269" s="90"/>
      <c r="G269" s="199"/>
      <c r="H269" s="199"/>
      <c r="I269" s="199"/>
      <c r="J269" s="93"/>
    </row>
    <row r="270" ht="18.0" customHeight="1">
      <c r="A270" s="190"/>
      <c r="B270" s="190"/>
      <c r="C270" s="198"/>
      <c r="D270" s="89"/>
      <c r="E270" s="90"/>
      <c r="F270" s="90"/>
      <c r="G270" s="199"/>
      <c r="H270" s="199"/>
      <c r="I270" s="199"/>
      <c r="J270" s="93"/>
    </row>
    <row r="271" ht="18.0" customHeight="1">
      <c r="A271" s="190"/>
      <c r="B271" s="190"/>
      <c r="C271" s="198"/>
      <c r="D271" s="89"/>
      <c r="E271" s="90"/>
      <c r="F271" s="90"/>
      <c r="G271" s="199"/>
      <c r="H271" s="199"/>
      <c r="I271" s="199"/>
      <c r="J271" s="93"/>
    </row>
    <row r="272" ht="18.0" customHeight="1">
      <c r="A272" s="190"/>
      <c r="B272" s="190"/>
      <c r="C272" s="198"/>
      <c r="D272" s="89"/>
      <c r="E272" s="90"/>
      <c r="F272" s="90"/>
      <c r="G272" s="199"/>
      <c r="H272" s="199"/>
      <c r="I272" s="199"/>
      <c r="J272" s="93"/>
    </row>
    <row r="273" ht="18.0" customHeight="1">
      <c r="A273" s="190"/>
      <c r="B273" s="190"/>
      <c r="C273" s="198"/>
      <c r="D273" s="89"/>
      <c r="E273" s="90"/>
      <c r="F273" s="90"/>
      <c r="G273" s="199"/>
      <c r="H273" s="199"/>
      <c r="I273" s="199"/>
      <c r="J273" s="93"/>
    </row>
    <row r="274" ht="18.0" customHeight="1">
      <c r="A274" s="190"/>
      <c r="B274" s="190"/>
      <c r="C274" s="198"/>
      <c r="D274" s="89"/>
      <c r="E274" s="90"/>
      <c r="F274" s="90"/>
      <c r="G274" s="199"/>
      <c r="H274" s="199"/>
      <c r="I274" s="199"/>
      <c r="J274" s="93"/>
    </row>
    <row r="275" ht="18.0" customHeight="1">
      <c r="A275" s="190"/>
      <c r="B275" s="190"/>
      <c r="C275" s="198"/>
      <c r="D275" s="89"/>
      <c r="E275" s="90"/>
      <c r="F275" s="90"/>
      <c r="G275" s="199"/>
      <c r="H275" s="199"/>
      <c r="I275" s="199"/>
      <c r="J275" s="93"/>
    </row>
    <row r="276" ht="18.0" customHeight="1">
      <c r="A276" s="190"/>
      <c r="B276" s="190"/>
      <c r="C276" s="198"/>
      <c r="D276" s="89"/>
      <c r="E276" s="90"/>
      <c r="F276" s="90"/>
      <c r="G276" s="199"/>
      <c r="H276" s="199"/>
      <c r="I276" s="199"/>
      <c r="J276" s="93"/>
    </row>
    <row r="277" ht="18.0" customHeight="1">
      <c r="A277" s="190"/>
      <c r="B277" s="190"/>
      <c r="C277" s="198"/>
      <c r="D277" s="89"/>
      <c r="E277" s="90"/>
      <c r="F277" s="90"/>
      <c r="G277" s="199"/>
      <c r="H277" s="199"/>
      <c r="I277" s="199"/>
      <c r="J277" s="93"/>
    </row>
    <row r="278" ht="18.0" customHeight="1">
      <c r="A278" s="190"/>
      <c r="B278" s="190"/>
      <c r="C278" s="198"/>
      <c r="D278" s="89"/>
      <c r="E278" s="90"/>
      <c r="F278" s="90"/>
      <c r="G278" s="199"/>
      <c r="H278" s="199"/>
      <c r="I278" s="199"/>
      <c r="J278" s="93"/>
    </row>
    <row r="279" ht="18.0" customHeight="1">
      <c r="A279" s="190"/>
      <c r="B279" s="190"/>
      <c r="C279" s="198"/>
      <c r="D279" s="89"/>
      <c r="E279" s="90"/>
      <c r="F279" s="90"/>
      <c r="G279" s="199"/>
      <c r="H279" s="199"/>
      <c r="I279" s="199"/>
      <c r="J279" s="93"/>
    </row>
    <row r="280" ht="18.0" customHeight="1">
      <c r="A280" s="190"/>
      <c r="B280" s="190"/>
      <c r="C280" s="198"/>
      <c r="D280" s="89"/>
      <c r="E280" s="90"/>
      <c r="F280" s="90"/>
      <c r="G280" s="199"/>
      <c r="H280" s="199"/>
      <c r="I280" s="199"/>
      <c r="J280" s="93"/>
    </row>
    <row r="281" ht="18.0" customHeight="1">
      <c r="A281" s="190"/>
      <c r="B281" s="190"/>
      <c r="C281" s="198"/>
      <c r="D281" s="89"/>
      <c r="E281" s="90"/>
      <c r="F281" s="90"/>
      <c r="G281" s="199"/>
      <c r="H281" s="199"/>
      <c r="I281" s="199"/>
      <c r="J281" s="93"/>
    </row>
    <row r="282" ht="18.0" customHeight="1">
      <c r="A282" s="190"/>
      <c r="B282" s="190"/>
      <c r="C282" s="198"/>
      <c r="D282" s="89"/>
      <c r="E282" s="90"/>
      <c r="F282" s="90"/>
      <c r="G282" s="199"/>
      <c r="H282" s="199"/>
      <c r="I282" s="199"/>
      <c r="J282" s="93"/>
    </row>
    <row r="283" ht="18.0" customHeight="1">
      <c r="A283" s="190"/>
      <c r="B283" s="190"/>
      <c r="C283" s="198"/>
      <c r="D283" s="89"/>
      <c r="E283" s="90"/>
      <c r="F283" s="90"/>
      <c r="G283" s="199"/>
      <c r="H283" s="199"/>
      <c r="I283" s="199"/>
      <c r="J283" s="93"/>
    </row>
    <row r="284" ht="18.0" customHeight="1">
      <c r="A284" s="190"/>
      <c r="B284" s="190"/>
      <c r="C284" s="198"/>
      <c r="D284" s="89"/>
      <c r="E284" s="90"/>
      <c r="F284" s="90"/>
      <c r="G284" s="199"/>
      <c r="H284" s="199"/>
      <c r="I284" s="199"/>
      <c r="J284" s="93"/>
    </row>
    <row r="285" ht="18.0" customHeight="1">
      <c r="A285" s="190"/>
      <c r="B285" s="190"/>
      <c r="C285" s="198"/>
      <c r="D285" s="89"/>
      <c r="E285" s="90"/>
      <c r="F285" s="90"/>
      <c r="G285" s="199"/>
      <c r="H285" s="199"/>
      <c r="I285" s="199"/>
      <c r="J285" s="93"/>
    </row>
    <row r="286" ht="18.0" customHeight="1">
      <c r="A286" s="190"/>
      <c r="B286" s="190"/>
      <c r="C286" s="198"/>
      <c r="D286" s="89"/>
      <c r="E286" s="90"/>
      <c r="F286" s="90"/>
      <c r="G286" s="199"/>
      <c r="H286" s="199"/>
      <c r="I286" s="199"/>
      <c r="J286" s="93"/>
    </row>
    <row r="287" ht="18.0" customHeight="1">
      <c r="A287" s="190"/>
      <c r="B287" s="190"/>
      <c r="C287" s="198"/>
      <c r="D287" s="89"/>
      <c r="E287" s="90"/>
      <c r="F287" s="90"/>
      <c r="G287" s="199"/>
      <c r="H287" s="199"/>
      <c r="I287" s="199"/>
      <c r="J287" s="93"/>
    </row>
    <row r="288" ht="18.0" customHeight="1">
      <c r="A288" s="190"/>
      <c r="B288" s="190"/>
      <c r="C288" s="198"/>
      <c r="D288" s="89"/>
      <c r="E288" s="90"/>
      <c r="F288" s="90"/>
      <c r="G288" s="199"/>
      <c r="H288" s="199"/>
      <c r="I288" s="199"/>
      <c r="J288" s="93"/>
    </row>
    <row r="289" ht="18.0" customHeight="1">
      <c r="A289" s="190"/>
      <c r="B289" s="190"/>
      <c r="C289" s="198"/>
      <c r="D289" s="89"/>
      <c r="E289" s="90"/>
      <c r="F289" s="90"/>
      <c r="G289" s="199"/>
      <c r="H289" s="199"/>
      <c r="I289" s="199"/>
      <c r="J289" s="93"/>
    </row>
    <row r="290" ht="18.0" customHeight="1">
      <c r="A290" s="190"/>
      <c r="B290" s="190"/>
      <c r="C290" s="198"/>
      <c r="D290" s="89"/>
      <c r="E290" s="90"/>
      <c r="F290" s="90"/>
      <c r="G290" s="199"/>
      <c r="H290" s="199"/>
      <c r="I290" s="199"/>
      <c r="J290" s="93"/>
    </row>
    <row r="291" ht="18.0" customHeight="1">
      <c r="A291" s="190"/>
      <c r="B291" s="190"/>
      <c r="C291" s="198"/>
      <c r="D291" s="89"/>
      <c r="E291" s="90"/>
      <c r="F291" s="90"/>
      <c r="G291" s="199"/>
      <c r="H291" s="199"/>
      <c r="I291" s="199"/>
      <c r="J291" s="93"/>
    </row>
    <row r="292" ht="18.0" customHeight="1">
      <c r="A292" s="190"/>
      <c r="B292" s="190"/>
      <c r="C292" s="198"/>
      <c r="D292" s="89"/>
      <c r="E292" s="90"/>
      <c r="F292" s="90"/>
      <c r="G292" s="199"/>
      <c r="H292" s="199"/>
      <c r="I292" s="199"/>
      <c r="J292" s="93"/>
    </row>
    <row r="293" ht="18.0" customHeight="1">
      <c r="A293" s="190"/>
      <c r="B293" s="190"/>
      <c r="C293" s="198"/>
      <c r="D293" s="89"/>
      <c r="E293" s="90"/>
      <c r="F293" s="90"/>
      <c r="G293" s="199"/>
      <c r="H293" s="199"/>
      <c r="I293" s="199"/>
      <c r="J293" s="93"/>
    </row>
    <row r="294" ht="18.0" customHeight="1">
      <c r="A294" s="190"/>
      <c r="B294" s="190"/>
      <c r="C294" s="198"/>
      <c r="D294" s="89"/>
      <c r="E294" s="90"/>
      <c r="F294" s="90"/>
      <c r="G294" s="199"/>
      <c r="H294" s="199"/>
      <c r="I294" s="199"/>
      <c r="J294" s="93"/>
    </row>
    <row r="295" ht="18.0" customHeight="1">
      <c r="A295" s="190"/>
      <c r="B295" s="190"/>
      <c r="C295" s="198"/>
      <c r="D295" s="89"/>
      <c r="E295" s="90"/>
      <c r="F295" s="90"/>
      <c r="G295" s="199"/>
      <c r="H295" s="199"/>
      <c r="I295" s="199"/>
      <c r="J295" s="93"/>
    </row>
    <row r="296" ht="18.0" customHeight="1">
      <c r="A296" s="190"/>
      <c r="B296" s="190"/>
      <c r="C296" s="198"/>
      <c r="D296" s="89"/>
      <c r="E296" s="90"/>
      <c r="F296" s="90"/>
      <c r="G296" s="199"/>
      <c r="H296" s="199"/>
      <c r="I296" s="199"/>
      <c r="J296" s="93"/>
    </row>
    <row r="297" ht="18.0" customHeight="1">
      <c r="A297" s="190"/>
      <c r="B297" s="190"/>
      <c r="C297" s="198"/>
      <c r="D297" s="89"/>
      <c r="E297" s="90"/>
      <c r="F297" s="90"/>
      <c r="G297" s="199"/>
      <c r="H297" s="199"/>
      <c r="I297" s="199"/>
      <c r="J297" s="93"/>
    </row>
    <row r="298" ht="18.0" customHeight="1">
      <c r="A298" s="190"/>
      <c r="B298" s="190"/>
      <c r="C298" s="198"/>
      <c r="D298" s="89"/>
      <c r="E298" s="90"/>
      <c r="F298" s="90"/>
      <c r="G298" s="199"/>
      <c r="H298" s="199"/>
      <c r="I298" s="199"/>
      <c r="J298" s="93"/>
    </row>
    <row r="299" ht="18.0" customHeight="1">
      <c r="A299" s="190"/>
      <c r="B299" s="190"/>
      <c r="C299" s="198"/>
      <c r="D299" s="89"/>
      <c r="E299" s="90"/>
      <c r="F299" s="90"/>
      <c r="G299" s="199"/>
      <c r="H299" s="199"/>
      <c r="I299" s="199"/>
      <c r="J299" s="93"/>
    </row>
    <row r="300" ht="18.0" customHeight="1">
      <c r="A300" s="190"/>
      <c r="B300" s="190"/>
      <c r="C300" s="198"/>
      <c r="D300" s="89"/>
      <c r="E300" s="90"/>
      <c r="F300" s="90"/>
      <c r="G300" s="199"/>
      <c r="H300" s="199"/>
      <c r="I300" s="199"/>
      <c r="J300" s="93"/>
    </row>
    <row r="301" ht="18.0" customHeight="1">
      <c r="A301" s="190"/>
      <c r="B301" s="190"/>
      <c r="C301" s="198"/>
      <c r="D301" s="89"/>
      <c r="E301" s="90"/>
      <c r="F301" s="90"/>
      <c r="G301" s="199"/>
      <c r="H301" s="199"/>
      <c r="I301" s="199"/>
      <c r="J301" s="93"/>
    </row>
    <row r="302" ht="18.0" customHeight="1">
      <c r="A302" s="190"/>
      <c r="B302" s="190"/>
      <c r="C302" s="198"/>
      <c r="D302" s="89"/>
      <c r="E302" s="90"/>
      <c r="F302" s="90"/>
      <c r="G302" s="199"/>
      <c r="H302" s="199"/>
      <c r="I302" s="199"/>
      <c r="J302" s="93"/>
    </row>
    <row r="303" ht="18.0" customHeight="1">
      <c r="A303" s="190"/>
      <c r="B303" s="190"/>
      <c r="C303" s="198"/>
      <c r="D303" s="89"/>
      <c r="E303" s="90"/>
      <c r="F303" s="90"/>
      <c r="G303" s="199"/>
      <c r="H303" s="199"/>
      <c r="I303" s="199"/>
      <c r="J303" s="93"/>
    </row>
    <row r="304" ht="18.0" customHeight="1">
      <c r="A304" s="190"/>
      <c r="B304" s="190"/>
      <c r="C304" s="198"/>
      <c r="D304" s="89"/>
      <c r="E304" s="90"/>
      <c r="F304" s="90"/>
      <c r="G304" s="199"/>
      <c r="H304" s="199"/>
      <c r="I304" s="199"/>
      <c r="J304" s="93"/>
    </row>
    <row r="305" ht="18.0" customHeight="1">
      <c r="A305" s="190"/>
      <c r="B305" s="190"/>
      <c r="C305" s="198"/>
      <c r="D305" s="89"/>
      <c r="E305" s="90"/>
      <c r="F305" s="90"/>
      <c r="G305" s="199"/>
      <c r="H305" s="199"/>
      <c r="I305" s="199"/>
      <c r="J305" s="93"/>
    </row>
    <row r="306" ht="18.0" customHeight="1">
      <c r="A306" s="190"/>
      <c r="B306" s="190"/>
      <c r="C306" s="198"/>
      <c r="D306" s="89"/>
      <c r="E306" s="90"/>
      <c r="F306" s="90"/>
      <c r="G306" s="199"/>
      <c r="H306" s="199"/>
      <c r="I306" s="199"/>
      <c r="J306" s="93"/>
    </row>
    <row r="307" ht="18.0" customHeight="1">
      <c r="A307" s="190"/>
      <c r="B307" s="190"/>
      <c r="C307" s="198"/>
      <c r="D307" s="89"/>
      <c r="E307" s="90"/>
      <c r="F307" s="90"/>
      <c r="G307" s="199"/>
      <c r="H307" s="199"/>
      <c r="I307" s="199"/>
      <c r="J307" s="93"/>
    </row>
    <row r="308" ht="18.0" customHeight="1">
      <c r="A308" s="190"/>
      <c r="B308" s="190"/>
      <c r="C308" s="198"/>
      <c r="D308" s="89"/>
      <c r="E308" s="90"/>
      <c r="F308" s="90"/>
      <c r="G308" s="199"/>
      <c r="H308" s="199"/>
      <c r="I308" s="199"/>
      <c r="J308" s="93"/>
    </row>
    <row r="309" ht="18.0" customHeight="1">
      <c r="A309" s="190"/>
      <c r="B309" s="190"/>
      <c r="C309" s="198"/>
      <c r="D309" s="89"/>
      <c r="E309" s="90"/>
      <c r="F309" s="90"/>
      <c r="G309" s="199"/>
      <c r="H309" s="199"/>
      <c r="I309" s="199"/>
      <c r="J309" s="93"/>
    </row>
    <row r="310" ht="18.0" customHeight="1">
      <c r="A310" s="190"/>
      <c r="B310" s="190"/>
      <c r="C310" s="198"/>
      <c r="D310" s="89"/>
      <c r="E310" s="90"/>
      <c r="F310" s="90"/>
      <c r="G310" s="199"/>
      <c r="H310" s="199"/>
      <c r="I310" s="199"/>
      <c r="J310" s="93"/>
    </row>
    <row r="311" ht="18.0" customHeight="1">
      <c r="A311" s="190"/>
      <c r="B311" s="190"/>
      <c r="C311" s="198"/>
      <c r="D311" s="89"/>
      <c r="E311" s="90"/>
      <c r="F311" s="90"/>
      <c r="G311" s="199"/>
      <c r="H311" s="199"/>
      <c r="I311" s="199"/>
      <c r="J311" s="93"/>
    </row>
    <row r="312" ht="18.0" customHeight="1">
      <c r="A312" s="190"/>
      <c r="B312" s="190"/>
      <c r="C312" s="198"/>
      <c r="D312" s="89"/>
      <c r="E312" s="90"/>
      <c r="F312" s="90"/>
      <c r="G312" s="199"/>
      <c r="H312" s="199"/>
      <c r="I312" s="199"/>
      <c r="J312" s="93"/>
    </row>
    <row r="313" ht="18.0" customHeight="1">
      <c r="A313" s="190"/>
      <c r="B313" s="190"/>
      <c r="C313" s="198"/>
      <c r="D313" s="89"/>
      <c r="E313" s="90"/>
      <c r="F313" s="90"/>
      <c r="G313" s="199"/>
      <c r="H313" s="199"/>
      <c r="I313" s="199"/>
      <c r="J313" s="93"/>
    </row>
    <row r="314" ht="18.0" customHeight="1">
      <c r="A314" s="190"/>
      <c r="B314" s="190"/>
      <c r="C314" s="198"/>
      <c r="D314" s="89"/>
      <c r="E314" s="90"/>
      <c r="F314" s="90"/>
      <c r="G314" s="199"/>
      <c r="H314" s="199"/>
      <c r="I314" s="199"/>
      <c r="J314" s="93"/>
    </row>
    <row r="315" ht="18.0" customHeight="1">
      <c r="A315" s="190"/>
      <c r="B315" s="190"/>
      <c r="C315" s="198"/>
      <c r="D315" s="89"/>
      <c r="E315" s="90"/>
      <c r="F315" s="90"/>
      <c r="G315" s="199"/>
      <c r="H315" s="199"/>
      <c r="I315" s="199"/>
      <c r="J315" s="93"/>
    </row>
    <row r="316" ht="18.0" customHeight="1">
      <c r="A316" s="190"/>
      <c r="B316" s="190"/>
      <c r="C316" s="198"/>
      <c r="D316" s="89"/>
      <c r="E316" s="90"/>
      <c r="F316" s="90"/>
      <c r="G316" s="199"/>
      <c r="H316" s="199"/>
      <c r="I316" s="199"/>
      <c r="J316" s="93"/>
    </row>
    <row r="317" ht="18.0" customHeight="1">
      <c r="A317" s="190"/>
      <c r="B317" s="190"/>
      <c r="C317" s="198"/>
      <c r="D317" s="89"/>
      <c r="E317" s="90"/>
      <c r="F317" s="90"/>
      <c r="G317" s="199"/>
      <c r="H317" s="199"/>
      <c r="I317" s="199"/>
      <c r="J317" s="93"/>
    </row>
    <row r="318" ht="18.0" customHeight="1">
      <c r="A318" s="190"/>
      <c r="B318" s="190"/>
      <c r="C318" s="198"/>
      <c r="D318" s="89"/>
      <c r="E318" s="90"/>
      <c r="F318" s="90"/>
      <c r="G318" s="199"/>
      <c r="H318" s="199"/>
      <c r="I318" s="199"/>
      <c r="J318" s="93"/>
    </row>
    <row r="319" ht="18.0" customHeight="1">
      <c r="A319" s="190"/>
      <c r="B319" s="190"/>
      <c r="C319" s="198"/>
      <c r="D319" s="89"/>
      <c r="E319" s="90"/>
      <c r="F319" s="90"/>
      <c r="G319" s="199"/>
      <c r="H319" s="199"/>
      <c r="I319" s="199"/>
      <c r="J319" s="93"/>
    </row>
    <row r="320" ht="18.0" customHeight="1">
      <c r="A320" s="190"/>
      <c r="B320" s="190"/>
      <c r="C320" s="198"/>
      <c r="D320" s="89"/>
      <c r="E320" s="90"/>
      <c r="F320" s="90"/>
      <c r="G320" s="199"/>
      <c r="H320" s="199"/>
      <c r="I320" s="199"/>
      <c r="J320" s="93"/>
    </row>
    <row r="321" ht="18.0" customHeight="1">
      <c r="A321" s="190"/>
      <c r="B321" s="190"/>
      <c r="C321" s="198"/>
      <c r="D321" s="89"/>
      <c r="E321" s="90"/>
      <c r="F321" s="90"/>
      <c r="G321" s="199"/>
      <c r="H321" s="199"/>
      <c r="I321" s="199"/>
      <c r="J321" s="93"/>
    </row>
    <row r="322" ht="18.0" customHeight="1">
      <c r="A322" s="190"/>
      <c r="B322" s="190"/>
      <c r="C322" s="198"/>
      <c r="D322" s="89"/>
      <c r="E322" s="90"/>
      <c r="F322" s="90"/>
      <c r="G322" s="199"/>
      <c r="H322" s="199"/>
      <c r="I322" s="199"/>
      <c r="J322" s="93"/>
    </row>
    <row r="323" ht="18.0" customHeight="1">
      <c r="A323" s="190"/>
      <c r="B323" s="190"/>
      <c r="C323" s="198"/>
      <c r="D323" s="89"/>
      <c r="E323" s="90"/>
      <c r="F323" s="90"/>
      <c r="G323" s="199"/>
      <c r="H323" s="199"/>
      <c r="I323" s="199"/>
      <c r="J323" s="93"/>
    </row>
    <row r="324" ht="18.0" customHeight="1">
      <c r="A324" s="190"/>
      <c r="B324" s="190"/>
      <c r="C324" s="198"/>
      <c r="D324" s="89"/>
      <c r="E324" s="90"/>
      <c r="F324" s="90"/>
      <c r="G324" s="199"/>
      <c r="H324" s="199"/>
      <c r="I324" s="199"/>
      <c r="J324" s="93"/>
    </row>
    <row r="325" ht="18.0" customHeight="1">
      <c r="A325" s="190"/>
      <c r="B325" s="190"/>
      <c r="C325" s="198"/>
      <c r="D325" s="89"/>
      <c r="E325" s="90"/>
      <c r="F325" s="90"/>
      <c r="G325" s="199"/>
      <c r="H325" s="199"/>
      <c r="I325" s="199"/>
      <c r="J325" s="93"/>
    </row>
    <row r="326" ht="18.0" customHeight="1">
      <c r="A326" s="190"/>
      <c r="B326" s="190"/>
      <c r="C326" s="198"/>
      <c r="D326" s="89"/>
      <c r="E326" s="90"/>
      <c r="F326" s="90"/>
      <c r="G326" s="199"/>
      <c r="H326" s="199"/>
      <c r="I326" s="199"/>
      <c r="J326" s="93"/>
    </row>
    <row r="327" ht="18.0" customHeight="1">
      <c r="A327" s="190"/>
      <c r="B327" s="190"/>
      <c r="C327" s="198"/>
      <c r="D327" s="89"/>
      <c r="E327" s="90"/>
      <c r="F327" s="90"/>
      <c r="G327" s="199"/>
      <c r="H327" s="199"/>
      <c r="I327" s="199"/>
      <c r="J327" s="93"/>
    </row>
    <row r="328" ht="18.0" customHeight="1">
      <c r="A328" s="190"/>
      <c r="B328" s="190"/>
      <c r="C328" s="198"/>
      <c r="D328" s="89"/>
      <c r="E328" s="90"/>
      <c r="F328" s="90"/>
      <c r="G328" s="199"/>
      <c r="H328" s="199"/>
      <c r="I328" s="199"/>
      <c r="J328" s="93"/>
    </row>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autoFilter ref="$C$4:$J$128">
    <sortState ref="C4:J128">
      <sortCondition descending="1" ref="H4:H128"/>
      <sortCondition ref="E4:E128"/>
    </sortState>
  </autoFilter>
  <printOptions/>
  <pageMargins bottom="0.75" footer="0.0" header="0.0" left="0.7" right="0.7" top="0.75"/>
  <pageSetup paperSize="3" scale="7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14"/>
    <col customWidth="1" min="3" max="3" width="18.14"/>
    <col customWidth="1" min="4" max="4" width="23.71"/>
    <col customWidth="1" min="5" max="7" width="21.71"/>
    <col customWidth="1" min="8" max="8" width="102.14"/>
    <col customWidth="1" min="9" max="9" width="50.29"/>
    <col customWidth="1" min="10" max="11" width="18.43"/>
    <col customWidth="1" min="12" max="12" width="19.86"/>
  </cols>
  <sheetData>
    <row r="1" ht="20.25" customHeight="1">
      <c r="A1" s="200"/>
      <c r="B1" s="201" t="s">
        <v>0</v>
      </c>
      <c r="C1" s="202"/>
      <c r="D1" s="203"/>
      <c r="E1" s="200"/>
      <c r="F1" s="200"/>
      <c r="G1" s="200"/>
      <c r="H1" s="203"/>
      <c r="I1" s="203"/>
      <c r="J1" s="204"/>
      <c r="K1" s="204"/>
      <c r="L1" s="203"/>
      <c r="M1" s="205"/>
    </row>
    <row r="2" ht="20.25" customHeight="1">
      <c r="A2" s="200"/>
      <c r="B2" s="206" t="s">
        <v>7225</v>
      </c>
      <c r="C2" s="202"/>
      <c r="D2" s="207"/>
      <c r="E2" s="200"/>
      <c r="F2" s="200"/>
      <c r="G2" s="200"/>
      <c r="H2" s="203"/>
      <c r="I2" s="203"/>
      <c r="J2" s="204"/>
      <c r="K2" s="204"/>
      <c r="L2" s="203"/>
      <c r="M2" s="205"/>
    </row>
    <row r="3" ht="20.25" customHeight="1">
      <c r="A3" s="200"/>
      <c r="B3" s="208" t="s">
        <v>3</v>
      </c>
      <c r="C3" s="202"/>
      <c r="D3" s="103">
        <v>45824.0</v>
      </c>
      <c r="E3" s="200"/>
      <c r="F3" s="200"/>
      <c r="G3" s="200"/>
      <c r="H3" s="203"/>
      <c r="I3" s="203"/>
      <c r="J3" s="204"/>
      <c r="K3" s="204"/>
      <c r="L3" s="203"/>
      <c r="M3" s="205"/>
    </row>
    <row r="4" ht="23.25" customHeight="1">
      <c r="A4" s="200"/>
      <c r="B4" s="209"/>
      <c r="C4" s="210" t="s">
        <v>6</v>
      </c>
      <c r="D4" s="15" t="s">
        <v>7</v>
      </c>
      <c r="E4" s="211" t="s">
        <v>7226</v>
      </c>
      <c r="F4" s="211" t="s">
        <v>7227</v>
      </c>
      <c r="G4" s="212" t="s">
        <v>7228</v>
      </c>
      <c r="H4" s="15" t="s">
        <v>8</v>
      </c>
      <c r="I4" s="15" t="s">
        <v>9</v>
      </c>
      <c r="J4" s="16" t="s">
        <v>10</v>
      </c>
      <c r="K4" s="15" t="s">
        <v>11</v>
      </c>
      <c r="L4" s="16" t="s">
        <v>12</v>
      </c>
      <c r="M4" s="205"/>
    </row>
    <row r="5" ht="17.25" customHeight="1">
      <c r="A5" s="200"/>
      <c r="B5" s="213"/>
      <c r="C5" s="214">
        <v>9.784785719876E12</v>
      </c>
      <c r="D5" s="215" t="s">
        <v>16</v>
      </c>
      <c r="E5" s="216" t="s">
        <v>7229</v>
      </c>
      <c r="F5" s="217" t="s">
        <v>7230</v>
      </c>
      <c r="G5" s="218" t="s">
        <v>7231</v>
      </c>
      <c r="H5" s="215" t="s">
        <v>17</v>
      </c>
      <c r="I5" s="215" t="s">
        <v>18</v>
      </c>
      <c r="J5" s="219" t="s">
        <v>19</v>
      </c>
      <c r="K5" s="120">
        <v>41080.0</v>
      </c>
      <c r="L5" s="120">
        <v>43636.0</v>
      </c>
      <c r="M5" s="205"/>
    </row>
    <row r="6" ht="17.25" customHeight="1">
      <c r="A6" s="200"/>
      <c r="B6" s="213"/>
      <c r="C6" s="214">
        <v>9.784785724672E12</v>
      </c>
      <c r="D6" s="215" t="s">
        <v>16</v>
      </c>
      <c r="E6" s="216" t="s">
        <v>7229</v>
      </c>
      <c r="F6" s="217" t="s">
        <v>7230</v>
      </c>
      <c r="G6" s="218" t="s">
        <v>7232</v>
      </c>
      <c r="H6" s="215" t="s">
        <v>362</v>
      </c>
      <c r="I6" s="215" t="s">
        <v>363</v>
      </c>
      <c r="J6" s="219" t="s">
        <v>19</v>
      </c>
      <c r="K6" s="120">
        <v>42668.0</v>
      </c>
      <c r="L6" s="120">
        <v>43739.0</v>
      </c>
      <c r="M6" s="205"/>
    </row>
    <row r="7" ht="17.25" customHeight="1">
      <c r="A7" s="200"/>
      <c r="B7" s="213"/>
      <c r="C7" s="214">
        <v>9.784785725402E12</v>
      </c>
      <c r="D7" s="215" t="s">
        <v>16</v>
      </c>
      <c r="E7" s="216" t="s">
        <v>7229</v>
      </c>
      <c r="F7" s="217" t="s">
        <v>7230</v>
      </c>
      <c r="G7" s="218" t="s">
        <v>7232</v>
      </c>
      <c r="H7" s="215" t="s">
        <v>394</v>
      </c>
      <c r="I7" s="215" t="s">
        <v>363</v>
      </c>
      <c r="J7" s="219" t="s">
        <v>19</v>
      </c>
      <c r="K7" s="120">
        <v>42952.0</v>
      </c>
      <c r="L7" s="120">
        <v>43739.0</v>
      </c>
      <c r="M7" s="205"/>
    </row>
    <row r="8" ht="17.25" customHeight="1">
      <c r="A8" s="200"/>
      <c r="B8" s="213"/>
      <c r="C8" s="214">
        <v>9.784785719968E12</v>
      </c>
      <c r="D8" s="215" t="s">
        <v>16</v>
      </c>
      <c r="E8" s="216" t="s">
        <v>7229</v>
      </c>
      <c r="F8" s="217" t="s">
        <v>7230</v>
      </c>
      <c r="G8" s="218" t="s">
        <v>7233</v>
      </c>
      <c r="H8" s="215" t="s">
        <v>77</v>
      </c>
      <c r="I8" s="215" t="s">
        <v>78</v>
      </c>
      <c r="J8" s="219" t="s">
        <v>19</v>
      </c>
      <c r="K8" s="120">
        <v>41192.0</v>
      </c>
      <c r="L8" s="120">
        <v>43739.0</v>
      </c>
      <c r="M8" s="205"/>
    </row>
    <row r="9" ht="17.25" customHeight="1">
      <c r="A9" s="200"/>
      <c r="B9" s="213"/>
      <c r="C9" s="214">
        <v>9.784817843166E12</v>
      </c>
      <c r="D9" s="215" t="s">
        <v>543</v>
      </c>
      <c r="E9" s="216" t="s">
        <v>7229</v>
      </c>
      <c r="F9" s="217" t="s">
        <v>7230</v>
      </c>
      <c r="G9" s="218" t="s">
        <v>7233</v>
      </c>
      <c r="H9" s="215" t="s">
        <v>571</v>
      </c>
      <c r="I9" s="215" t="s">
        <v>572</v>
      </c>
      <c r="J9" s="219" t="s">
        <v>19</v>
      </c>
      <c r="K9" s="120">
        <v>42551.0</v>
      </c>
      <c r="L9" s="120">
        <v>43739.0</v>
      </c>
      <c r="M9" s="205"/>
    </row>
    <row r="10" ht="17.25" customHeight="1">
      <c r="A10" s="200"/>
      <c r="B10" s="213"/>
      <c r="C10" s="214">
        <v>9.784785720681E12</v>
      </c>
      <c r="D10" s="215" t="s">
        <v>16</v>
      </c>
      <c r="E10" s="216" t="s">
        <v>7229</v>
      </c>
      <c r="F10" s="217" t="s">
        <v>7230</v>
      </c>
      <c r="G10" s="218" t="s">
        <v>7233</v>
      </c>
      <c r="H10" s="215" t="s">
        <v>106</v>
      </c>
      <c r="I10" s="215" t="s">
        <v>107</v>
      </c>
      <c r="J10" s="219" t="s">
        <v>19</v>
      </c>
      <c r="K10" s="120">
        <v>41360.0</v>
      </c>
      <c r="L10" s="120">
        <v>43739.0</v>
      </c>
      <c r="M10" s="205"/>
    </row>
    <row r="11" ht="17.25" customHeight="1">
      <c r="A11" s="200"/>
      <c r="B11" s="213"/>
      <c r="C11" s="214">
        <v>9.784785721558E12</v>
      </c>
      <c r="D11" s="215" t="s">
        <v>16</v>
      </c>
      <c r="E11" s="216" t="s">
        <v>7229</v>
      </c>
      <c r="F11" s="217" t="s">
        <v>7234</v>
      </c>
      <c r="G11" s="218" t="s">
        <v>7234</v>
      </c>
      <c r="H11" s="215" t="s">
        <v>165</v>
      </c>
      <c r="I11" s="215" t="s">
        <v>166</v>
      </c>
      <c r="J11" s="219" t="s">
        <v>19</v>
      </c>
      <c r="K11" s="120">
        <v>41695.0</v>
      </c>
      <c r="L11" s="120">
        <v>43739.0</v>
      </c>
      <c r="M11" s="205"/>
    </row>
    <row r="12" ht="17.25" customHeight="1">
      <c r="A12" s="200"/>
      <c r="B12" s="213"/>
      <c r="C12" s="214">
        <v>9.784785724368E12</v>
      </c>
      <c r="D12" s="215" t="s">
        <v>16</v>
      </c>
      <c r="E12" s="216" t="s">
        <v>7229</v>
      </c>
      <c r="F12" s="217" t="s">
        <v>7230</v>
      </c>
      <c r="G12" s="218" t="s">
        <v>7234</v>
      </c>
      <c r="H12" s="215" t="s">
        <v>347</v>
      </c>
      <c r="I12" s="215" t="s">
        <v>348</v>
      </c>
      <c r="J12" s="219" t="s">
        <v>19</v>
      </c>
      <c r="K12" s="120">
        <v>42566.0</v>
      </c>
      <c r="L12" s="120">
        <v>43739.0</v>
      </c>
      <c r="M12" s="205"/>
    </row>
    <row r="13" ht="17.25" customHeight="1">
      <c r="A13" s="200"/>
      <c r="B13" s="213"/>
      <c r="C13" s="214">
        <v>9.784785724559E12</v>
      </c>
      <c r="D13" s="215" t="s">
        <v>16</v>
      </c>
      <c r="E13" s="216" t="s">
        <v>7229</v>
      </c>
      <c r="F13" s="217" t="s">
        <v>7230</v>
      </c>
      <c r="G13" s="218" t="s">
        <v>7234</v>
      </c>
      <c r="H13" s="215" t="s">
        <v>357</v>
      </c>
      <c r="I13" s="215" t="s">
        <v>358</v>
      </c>
      <c r="J13" s="219" t="s">
        <v>19</v>
      </c>
      <c r="K13" s="120">
        <v>42653.0</v>
      </c>
      <c r="L13" s="120">
        <v>43739.0</v>
      </c>
      <c r="M13" s="205"/>
    </row>
    <row r="14" ht="17.25" customHeight="1">
      <c r="A14" s="200"/>
      <c r="B14" s="213"/>
      <c r="C14" s="214">
        <v>9.784785724887E12</v>
      </c>
      <c r="D14" s="215" t="s">
        <v>16</v>
      </c>
      <c r="E14" s="216" t="s">
        <v>7229</v>
      </c>
      <c r="F14" s="217" t="s">
        <v>7230</v>
      </c>
      <c r="G14" s="218" t="s">
        <v>7235</v>
      </c>
      <c r="H14" s="215" t="s">
        <v>369</v>
      </c>
      <c r="I14" s="215" t="s">
        <v>370</v>
      </c>
      <c r="J14" s="219" t="s">
        <v>19</v>
      </c>
      <c r="K14" s="120">
        <v>42750.0</v>
      </c>
      <c r="L14" s="120">
        <v>43739.0</v>
      </c>
      <c r="M14" s="205"/>
    </row>
    <row r="15" ht="17.25" customHeight="1">
      <c r="A15" s="200"/>
      <c r="B15" s="213"/>
      <c r="C15" s="214">
        <v>9.784817841902E12</v>
      </c>
      <c r="D15" s="215" t="s">
        <v>543</v>
      </c>
      <c r="E15" s="216" t="s">
        <v>7229</v>
      </c>
      <c r="F15" s="217" t="s">
        <v>7230</v>
      </c>
      <c r="G15" s="218" t="s">
        <v>7235</v>
      </c>
      <c r="H15" s="215" t="s">
        <v>554</v>
      </c>
      <c r="I15" s="215" t="s">
        <v>555</v>
      </c>
      <c r="J15" s="219" t="s">
        <v>19</v>
      </c>
      <c r="K15" s="120">
        <v>41943.0</v>
      </c>
      <c r="L15" s="120">
        <v>43739.0</v>
      </c>
      <c r="M15" s="205"/>
    </row>
    <row r="16" ht="17.25" customHeight="1">
      <c r="A16" s="200"/>
      <c r="B16" s="213"/>
      <c r="C16" s="214">
        <v>9.784785722227E12</v>
      </c>
      <c r="D16" s="215" t="s">
        <v>16</v>
      </c>
      <c r="E16" s="216" t="s">
        <v>7229</v>
      </c>
      <c r="F16" s="217" t="s">
        <v>7236</v>
      </c>
      <c r="G16" s="218" t="s">
        <v>7236</v>
      </c>
      <c r="H16" s="215" t="s">
        <v>195</v>
      </c>
      <c r="I16" s="215" t="s">
        <v>196</v>
      </c>
      <c r="J16" s="219" t="s">
        <v>19</v>
      </c>
      <c r="K16" s="120">
        <v>41964.0</v>
      </c>
      <c r="L16" s="120">
        <v>43739.0</v>
      </c>
      <c r="M16" s="205"/>
    </row>
    <row r="17" ht="17.25" customHeight="1">
      <c r="A17" s="200"/>
      <c r="B17" s="213"/>
      <c r="C17" s="214">
        <v>9.784785726102E12</v>
      </c>
      <c r="D17" s="215" t="s">
        <v>16</v>
      </c>
      <c r="E17" s="216" t="s">
        <v>7229</v>
      </c>
      <c r="F17" s="217" t="s">
        <v>7237</v>
      </c>
      <c r="G17" s="218" t="s">
        <v>7237</v>
      </c>
      <c r="H17" s="215" t="s">
        <v>421</v>
      </c>
      <c r="I17" s="215" t="s">
        <v>372</v>
      </c>
      <c r="J17" s="219" t="s">
        <v>19</v>
      </c>
      <c r="K17" s="120">
        <v>43189.0</v>
      </c>
      <c r="L17" s="120">
        <v>43739.0</v>
      </c>
      <c r="M17" s="205"/>
    </row>
    <row r="18" ht="17.25" customHeight="1">
      <c r="A18" s="200"/>
      <c r="B18" s="213"/>
      <c r="C18" s="214">
        <v>9.784785723439E12</v>
      </c>
      <c r="D18" s="215" t="s">
        <v>16</v>
      </c>
      <c r="E18" s="216" t="s">
        <v>7229</v>
      </c>
      <c r="F18" s="217" t="s">
        <v>7237</v>
      </c>
      <c r="G18" s="218" t="s">
        <v>7237</v>
      </c>
      <c r="H18" s="215" t="s">
        <v>273</v>
      </c>
      <c r="I18" s="215" t="s">
        <v>274</v>
      </c>
      <c r="J18" s="219" t="s">
        <v>19</v>
      </c>
      <c r="K18" s="120">
        <v>42304.0</v>
      </c>
      <c r="L18" s="120">
        <v>43739.0</v>
      </c>
      <c r="M18" s="205"/>
    </row>
    <row r="19" ht="17.25" customHeight="1">
      <c r="A19" s="200"/>
      <c r="B19" s="213"/>
      <c r="C19" s="214">
        <v>9.784785724375E12</v>
      </c>
      <c r="D19" s="215" t="s">
        <v>16</v>
      </c>
      <c r="E19" s="216" t="s">
        <v>7229</v>
      </c>
      <c r="F19" s="217" t="s">
        <v>7237</v>
      </c>
      <c r="G19" s="218" t="s">
        <v>7237</v>
      </c>
      <c r="H19" s="215" t="s">
        <v>351</v>
      </c>
      <c r="I19" s="215" t="s">
        <v>352</v>
      </c>
      <c r="J19" s="219" t="s">
        <v>19</v>
      </c>
      <c r="K19" s="120">
        <v>42566.0</v>
      </c>
      <c r="L19" s="120">
        <v>43739.0</v>
      </c>
      <c r="M19" s="205"/>
    </row>
    <row r="20" ht="17.25" customHeight="1">
      <c r="A20" s="200"/>
      <c r="B20" s="213"/>
      <c r="C20" s="214">
        <v>9.784817843685E12</v>
      </c>
      <c r="D20" s="215" t="s">
        <v>543</v>
      </c>
      <c r="E20" s="216" t="s">
        <v>7229</v>
      </c>
      <c r="F20" s="217" t="s">
        <v>7237</v>
      </c>
      <c r="G20" s="218" t="s">
        <v>7237</v>
      </c>
      <c r="H20" s="215" t="s">
        <v>581</v>
      </c>
      <c r="I20" s="215" t="s">
        <v>582</v>
      </c>
      <c r="J20" s="219" t="s">
        <v>19</v>
      </c>
      <c r="K20" s="120">
        <v>42773.0</v>
      </c>
      <c r="L20" s="120">
        <v>43739.0</v>
      </c>
      <c r="M20" s="205"/>
    </row>
    <row r="21" ht="17.25" customHeight="1">
      <c r="A21" s="200"/>
      <c r="B21" s="213"/>
      <c r="C21" s="214">
        <v>9.784785725211E12</v>
      </c>
      <c r="D21" s="215" t="s">
        <v>16</v>
      </c>
      <c r="E21" s="216" t="s">
        <v>7229</v>
      </c>
      <c r="F21" s="217" t="s">
        <v>7237</v>
      </c>
      <c r="G21" s="218" t="s">
        <v>7237</v>
      </c>
      <c r="H21" s="215" t="s">
        <v>385</v>
      </c>
      <c r="I21" s="215" t="s">
        <v>386</v>
      </c>
      <c r="J21" s="219" t="s">
        <v>19</v>
      </c>
      <c r="K21" s="120">
        <v>42845.0</v>
      </c>
      <c r="L21" s="120">
        <v>43739.0</v>
      </c>
      <c r="M21" s="205"/>
    </row>
    <row r="22" ht="17.25" customHeight="1">
      <c r="A22" s="200"/>
      <c r="B22" s="213"/>
      <c r="C22" s="214">
        <v>9.784785726966E12</v>
      </c>
      <c r="D22" s="215" t="s">
        <v>16</v>
      </c>
      <c r="E22" s="216" t="s">
        <v>7229</v>
      </c>
      <c r="F22" s="217" t="s">
        <v>7237</v>
      </c>
      <c r="G22" s="218" t="s">
        <v>7237</v>
      </c>
      <c r="H22" s="215" t="s">
        <v>461</v>
      </c>
      <c r="I22" s="215" t="s">
        <v>462</v>
      </c>
      <c r="J22" s="219" t="s">
        <v>19</v>
      </c>
      <c r="K22" s="120">
        <v>43495.0</v>
      </c>
      <c r="L22" s="120">
        <v>43739.0</v>
      </c>
      <c r="M22" s="205"/>
    </row>
    <row r="23" ht="17.25" customHeight="1">
      <c r="A23" s="200"/>
      <c r="B23" s="213"/>
      <c r="C23" s="214">
        <v>9.784785727086E12</v>
      </c>
      <c r="D23" s="215" t="s">
        <v>16</v>
      </c>
      <c r="E23" s="216" t="s">
        <v>7229</v>
      </c>
      <c r="F23" s="217" t="s">
        <v>7237</v>
      </c>
      <c r="G23" s="218" t="s">
        <v>7237</v>
      </c>
      <c r="H23" s="215" t="s">
        <v>479</v>
      </c>
      <c r="I23" s="215" t="s">
        <v>386</v>
      </c>
      <c r="J23" s="219" t="s">
        <v>19</v>
      </c>
      <c r="K23" s="120">
        <v>43554.0</v>
      </c>
      <c r="L23" s="120">
        <v>43739.0</v>
      </c>
      <c r="M23" s="205"/>
    </row>
    <row r="24" ht="17.25" customHeight="1">
      <c r="A24" s="200"/>
      <c r="B24" s="213"/>
      <c r="C24" s="214">
        <v>9.784817840851E12</v>
      </c>
      <c r="D24" s="215" t="s">
        <v>543</v>
      </c>
      <c r="E24" s="216" t="s">
        <v>7229</v>
      </c>
      <c r="F24" s="217" t="s">
        <v>7230</v>
      </c>
      <c r="G24" s="218" t="s">
        <v>7238</v>
      </c>
      <c r="H24" s="215" t="s">
        <v>546</v>
      </c>
      <c r="I24" s="215" t="s">
        <v>547</v>
      </c>
      <c r="J24" s="219" t="s">
        <v>19</v>
      </c>
      <c r="K24" s="120">
        <v>41417.0</v>
      </c>
      <c r="L24" s="120">
        <v>43739.0</v>
      </c>
      <c r="M24" s="205"/>
    </row>
    <row r="25" ht="17.25" customHeight="1">
      <c r="A25" s="200"/>
      <c r="B25" s="213"/>
      <c r="C25" s="214">
        <v>9.784785718237E12</v>
      </c>
      <c r="D25" s="215" t="s">
        <v>16</v>
      </c>
      <c r="E25" s="216" t="s">
        <v>7229</v>
      </c>
      <c r="F25" s="217" t="s">
        <v>7239</v>
      </c>
      <c r="G25" s="218" t="s">
        <v>7240</v>
      </c>
      <c r="H25" s="215" t="s">
        <v>53</v>
      </c>
      <c r="I25" s="215" t="s">
        <v>54</v>
      </c>
      <c r="J25" s="219" t="s">
        <v>19</v>
      </c>
      <c r="K25" s="120">
        <v>40564.0</v>
      </c>
      <c r="L25" s="120">
        <v>43739.0</v>
      </c>
      <c r="M25" s="205"/>
    </row>
    <row r="26" ht="17.25" customHeight="1">
      <c r="A26" s="200"/>
      <c r="B26" s="213"/>
      <c r="C26" s="214">
        <v>9.784785725389E12</v>
      </c>
      <c r="D26" s="215" t="s">
        <v>16</v>
      </c>
      <c r="E26" s="216" t="s">
        <v>7229</v>
      </c>
      <c r="F26" s="217" t="s">
        <v>7239</v>
      </c>
      <c r="G26" s="218" t="s">
        <v>7240</v>
      </c>
      <c r="H26" s="215" t="s">
        <v>400</v>
      </c>
      <c r="I26" s="215" t="s">
        <v>401</v>
      </c>
      <c r="J26" s="219" t="s">
        <v>19</v>
      </c>
      <c r="K26" s="120">
        <v>42968.0</v>
      </c>
      <c r="L26" s="120">
        <v>43739.0</v>
      </c>
      <c r="M26" s="205"/>
    </row>
    <row r="27" ht="17.25" customHeight="1">
      <c r="A27" s="200"/>
      <c r="B27" s="213"/>
      <c r="C27" s="214">
        <v>9.784785720087E12</v>
      </c>
      <c r="D27" s="215" t="s">
        <v>16</v>
      </c>
      <c r="E27" s="216" t="s">
        <v>7229</v>
      </c>
      <c r="F27" s="217" t="s">
        <v>4590</v>
      </c>
      <c r="G27" s="218" t="s">
        <v>7241</v>
      </c>
      <c r="H27" s="215" t="s">
        <v>73</v>
      </c>
      <c r="I27" s="215" t="s">
        <v>74</v>
      </c>
      <c r="J27" s="219" t="s">
        <v>19</v>
      </c>
      <c r="K27" s="120">
        <v>41171.0</v>
      </c>
      <c r="L27" s="120">
        <v>43739.0</v>
      </c>
      <c r="M27" s="205"/>
    </row>
    <row r="28" ht="17.25" customHeight="1">
      <c r="A28" s="200"/>
      <c r="B28" s="213"/>
      <c r="C28" s="214">
        <v>9.784785707194E12</v>
      </c>
      <c r="D28" s="215" t="s">
        <v>497</v>
      </c>
      <c r="E28" s="216" t="s">
        <v>7229</v>
      </c>
      <c r="F28" s="217" t="s">
        <v>4590</v>
      </c>
      <c r="G28" s="218" t="s">
        <v>7242</v>
      </c>
      <c r="H28" s="215" t="s">
        <v>502</v>
      </c>
      <c r="I28" s="215" t="s">
        <v>499</v>
      </c>
      <c r="J28" s="219" t="s">
        <v>19</v>
      </c>
      <c r="K28" s="120">
        <v>34907.0</v>
      </c>
      <c r="L28" s="120">
        <v>43739.0</v>
      </c>
      <c r="M28" s="205"/>
    </row>
    <row r="29" ht="17.25" customHeight="1">
      <c r="A29" s="200"/>
      <c r="B29" s="213"/>
      <c r="C29" s="214">
        <v>9.784785725853E12</v>
      </c>
      <c r="D29" s="215" t="s">
        <v>16</v>
      </c>
      <c r="E29" s="216" t="s">
        <v>7229</v>
      </c>
      <c r="F29" s="217" t="s">
        <v>4590</v>
      </c>
      <c r="G29" s="218" t="s">
        <v>7242</v>
      </c>
      <c r="H29" s="215" t="s">
        <v>411</v>
      </c>
      <c r="I29" s="215" t="s">
        <v>368</v>
      </c>
      <c r="J29" s="219" t="s">
        <v>19</v>
      </c>
      <c r="K29" s="120">
        <v>43130.0</v>
      </c>
      <c r="L29" s="120">
        <v>43739.0</v>
      </c>
      <c r="M29" s="205"/>
    </row>
    <row r="30" ht="17.25" customHeight="1">
      <c r="A30" s="200"/>
      <c r="B30" s="213"/>
      <c r="C30" s="214">
        <v>9.784785724795E12</v>
      </c>
      <c r="D30" s="215" t="s">
        <v>16</v>
      </c>
      <c r="E30" s="216" t="s">
        <v>7229</v>
      </c>
      <c r="F30" s="217" t="s">
        <v>4590</v>
      </c>
      <c r="G30" s="218" t="s">
        <v>7242</v>
      </c>
      <c r="H30" s="215" t="s">
        <v>367</v>
      </c>
      <c r="I30" s="215" t="s">
        <v>368</v>
      </c>
      <c r="J30" s="219" t="s">
        <v>19</v>
      </c>
      <c r="K30" s="120">
        <v>42744.0</v>
      </c>
      <c r="L30" s="120">
        <v>43739.0</v>
      </c>
      <c r="M30" s="205"/>
    </row>
    <row r="31" ht="17.25" customHeight="1">
      <c r="A31" s="200"/>
      <c r="B31" s="213"/>
      <c r="C31" s="214">
        <v>9.784788282124E12</v>
      </c>
      <c r="D31" s="215" t="s">
        <v>510</v>
      </c>
      <c r="E31" s="216" t="s">
        <v>7229</v>
      </c>
      <c r="F31" s="217" t="s">
        <v>4590</v>
      </c>
      <c r="G31" s="218" t="s">
        <v>7242</v>
      </c>
      <c r="H31" s="215" t="s">
        <v>517</v>
      </c>
      <c r="I31" s="215" t="s">
        <v>518</v>
      </c>
      <c r="J31" s="219" t="s">
        <v>19</v>
      </c>
      <c r="K31" s="120">
        <v>42769.0</v>
      </c>
      <c r="L31" s="120">
        <v>43739.0</v>
      </c>
      <c r="M31" s="205"/>
    </row>
    <row r="32" ht="17.25" customHeight="1">
      <c r="A32" s="200"/>
      <c r="B32" s="213"/>
      <c r="C32" s="214">
        <v>9.784785717599E12</v>
      </c>
      <c r="D32" s="215" t="s">
        <v>16</v>
      </c>
      <c r="E32" s="216" t="s">
        <v>7229</v>
      </c>
      <c r="F32" s="217" t="s">
        <v>7243</v>
      </c>
      <c r="G32" s="218" t="s">
        <v>7243</v>
      </c>
      <c r="H32" s="215" t="s">
        <v>47</v>
      </c>
      <c r="I32" s="215" t="s">
        <v>48</v>
      </c>
      <c r="J32" s="219" t="s">
        <v>19</v>
      </c>
      <c r="K32" s="120">
        <v>40280.0</v>
      </c>
      <c r="L32" s="120">
        <v>43739.0</v>
      </c>
      <c r="M32" s="205"/>
    </row>
    <row r="33" ht="17.25" customHeight="1">
      <c r="A33" s="200"/>
      <c r="B33" s="213"/>
      <c r="C33" s="214">
        <v>9.7848178435E12</v>
      </c>
      <c r="D33" s="215" t="s">
        <v>543</v>
      </c>
      <c r="E33" s="216" t="s">
        <v>7229</v>
      </c>
      <c r="F33" s="217" t="s">
        <v>4590</v>
      </c>
      <c r="G33" s="218" t="s">
        <v>7244</v>
      </c>
      <c r="H33" s="215" t="s">
        <v>577</v>
      </c>
      <c r="I33" s="215" t="s">
        <v>578</v>
      </c>
      <c r="J33" s="219" t="s">
        <v>19</v>
      </c>
      <c r="K33" s="120">
        <v>42704.0</v>
      </c>
      <c r="L33" s="120">
        <v>43739.0</v>
      </c>
      <c r="M33" s="205"/>
    </row>
    <row r="34" ht="17.25" customHeight="1">
      <c r="A34" s="200"/>
      <c r="B34" s="213"/>
      <c r="C34" s="214">
        <v>9.784785720155E12</v>
      </c>
      <c r="D34" s="215" t="s">
        <v>16</v>
      </c>
      <c r="E34" s="216" t="s">
        <v>7229</v>
      </c>
      <c r="F34" s="217" t="s">
        <v>7230</v>
      </c>
      <c r="G34" s="218" t="s">
        <v>7231</v>
      </c>
      <c r="H34" s="215" t="s">
        <v>82</v>
      </c>
      <c r="I34" s="215" t="s">
        <v>83</v>
      </c>
      <c r="J34" s="219" t="s">
        <v>19</v>
      </c>
      <c r="K34" s="120">
        <v>41205.0</v>
      </c>
      <c r="L34" s="120">
        <v>43739.0</v>
      </c>
      <c r="M34" s="205"/>
    </row>
    <row r="35" ht="17.25" customHeight="1">
      <c r="A35" s="200"/>
      <c r="B35" s="213"/>
      <c r="C35" s="214">
        <v>9.78478572614E12</v>
      </c>
      <c r="D35" s="215" t="s">
        <v>16</v>
      </c>
      <c r="E35" s="216" t="s">
        <v>7229</v>
      </c>
      <c r="F35" s="217" t="s">
        <v>7230</v>
      </c>
      <c r="G35" s="218" t="s">
        <v>7231</v>
      </c>
      <c r="H35" s="215" t="s">
        <v>428</v>
      </c>
      <c r="I35" s="215" t="s">
        <v>170</v>
      </c>
      <c r="J35" s="219" t="s">
        <v>19</v>
      </c>
      <c r="K35" s="120">
        <v>43200.0</v>
      </c>
      <c r="L35" s="120">
        <v>43739.0</v>
      </c>
      <c r="M35" s="205"/>
    </row>
    <row r="36" ht="17.25" customHeight="1">
      <c r="A36" s="200"/>
      <c r="B36" s="213"/>
      <c r="C36" s="214">
        <v>9.784785722845E12</v>
      </c>
      <c r="D36" s="215" t="s">
        <v>16</v>
      </c>
      <c r="E36" s="216" t="s">
        <v>7229</v>
      </c>
      <c r="F36" s="217" t="s">
        <v>7230</v>
      </c>
      <c r="G36" s="218" t="s">
        <v>7231</v>
      </c>
      <c r="H36" s="215" t="s">
        <v>233</v>
      </c>
      <c r="I36" s="215" t="s">
        <v>234</v>
      </c>
      <c r="J36" s="219" t="s">
        <v>19</v>
      </c>
      <c r="K36" s="120">
        <v>42139.0</v>
      </c>
      <c r="L36" s="120">
        <v>43739.0</v>
      </c>
      <c r="M36" s="205"/>
    </row>
    <row r="37" ht="17.25" customHeight="1">
      <c r="A37" s="200"/>
      <c r="B37" s="213"/>
      <c r="C37" s="214">
        <v>9.784785726294E12</v>
      </c>
      <c r="D37" s="215" t="s">
        <v>16</v>
      </c>
      <c r="E37" s="216" t="s">
        <v>7229</v>
      </c>
      <c r="F37" s="217" t="s">
        <v>7230</v>
      </c>
      <c r="G37" s="218" t="s">
        <v>7231</v>
      </c>
      <c r="H37" s="215" t="s">
        <v>429</v>
      </c>
      <c r="I37" s="215" t="s">
        <v>234</v>
      </c>
      <c r="J37" s="219" t="s">
        <v>19</v>
      </c>
      <c r="K37" s="120">
        <v>43235.0</v>
      </c>
      <c r="L37" s="120">
        <v>43739.0</v>
      </c>
      <c r="M37" s="205"/>
    </row>
    <row r="38" ht="17.25" customHeight="1">
      <c r="A38" s="200"/>
      <c r="B38" s="213"/>
      <c r="C38" s="214">
        <v>9.784785721053E12</v>
      </c>
      <c r="D38" s="215" t="s">
        <v>16</v>
      </c>
      <c r="E38" s="216" t="s">
        <v>7229</v>
      </c>
      <c r="F38" s="217" t="s">
        <v>7230</v>
      </c>
      <c r="G38" s="218" t="s">
        <v>7231</v>
      </c>
      <c r="H38" s="215" t="s">
        <v>134</v>
      </c>
      <c r="I38" s="215" t="s">
        <v>135</v>
      </c>
      <c r="J38" s="219" t="s">
        <v>19</v>
      </c>
      <c r="K38" s="120">
        <v>41503.0</v>
      </c>
      <c r="L38" s="120">
        <v>43739.0</v>
      </c>
      <c r="M38" s="205"/>
    </row>
    <row r="39" ht="17.25" customHeight="1">
      <c r="A39" s="200"/>
      <c r="B39" s="213"/>
      <c r="C39" s="214">
        <v>9.784785721626E12</v>
      </c>
      <c r="D39" s="215" t="s">
        <v>16</v>
      </c>
      <c r="E39" s="216" t="s">
        <v>7229</v>
      </c>
      <c r="F39" s="217" t="s">
        <v>7230</v>
      </c>
      <c r="G39" s="218" t="s">
        <v>7231</v>
      </c>
      <c r="H39" s="215" t="s">
        <v>169</v>
      </c>
      <c r="I39" s="215" t="s">
        <v>170</v>
      </c>
      <c r="J39" s="219" t="s">
        <v>19</v>
      </c>
      <c r="K39" s="120">
        <v>41708.0</v>
      </c>
      <c r="L39" s="120">
        <v>43739.0</v>
      </c>
      <c r="M39" s="205"/>
    </row>
    <row r="40" ht="17.25" customHeight="1">
      <c r="A40" s="200"/>
      <c r="B40" s="213"/>
      <c r="C40" s="214">
        <v>9.784817842169E12</v>
      </c>
      <c r="D40" s="215" t="s">
        <v>543</v>
      </c>
      <c r="E40" s="216" t="s">
        <v>7229</v>
      </c>
      <c r="F40" s="217" t="s">
        <v>7230</v>
      </c>
      <c r="G40" s="218" t="s">
        <v>7231</v>
      </c>
      <c r="H40" s="215" t="s">
        <v>558</v>
      </c>
      <c r="I40" s="215" t="s">
        <v>559</v>
      </c>
      <c r="J40" s="219" t="s">
        <v>19</v>
      </c>
      <c r="K40" s="120">
        <v>42074.0</v>
      </c>
      <c r="L40" s="120">
        <v>43739.0</v>
      </c>
      <c r="M40" s="205"/>
    </row>
    <row r="41" ht="17.25" customHeight="1">
      <c r="A41" s="200"/>
      <c r="B41" s="213"/>
      <c r="C41" s="214">
        <v>9.78478572263E12</v>
      </c>
      <c r="D41" s="215" t="s">
        <v>16</v>
      </c>
      <c r="E41" s="216" t="s">
        <v>7229</v>
      </c>
      <c r="F41" s="217" t="s">
        <v>7230</v>
      </c>
      <c r="G41" s="218" t="s">
        <v>7231</v>
      </c>
      <c r="H41" s="215" t="s">
        <v>212</v>
      </c>
      <c r="I41" s="215" t="s">
        <v>213</v>
      </c>
      <c r="J41" s="219" t="s">
        <v>19</v>
      </c>
      <c r="K41" s="120">
        <v>42093.0</v>
      </c>
      <c r="L41" s="120">
        <v>43739.0</v>
      </c>
      <c r="M41" s="205"/>
    </row>
    <row r="42" ht="17.25" customHeight="1">
      <c r="A42" s="200"/>
      <c r="B42" s="213"/>
      <c r="C42" s="214">
        <v>9.784785724085E12</v>
      </c>
      <c r="D42" s="215" t="s">
        <v>16</v>
      </c>
      <c r="E42" s="216" t="s">
        <v>7229</v>
      </c>
      <c r="F42" s="217" t="s">
        <v>7230</v>
      </c>
      <c r="G42" s="218" t="s">
        <v>7231</v>
      </c>
      <c r="H42" s="215" t="s">
        <v>322</v>
      </c>
      <c r="I42" s="215" t="s">
        <v>170</v>
      </c>
      <c r="J42" s="219" t="s">
        <v>19</v>
      </c>
      <c r="K42" s="120">
        <v>42470.0</v>
      </c>
      <c r="L42" s="120">
        <v>43739.0</v>
      </c>
      <c r="M42" s="205"/>
    </row>
    <row r="43" ht="17.25" customHeight="1">
      <c r="A43" s="200"/>
      <c r="B43" s="213"/>
      <c r="C43" s="214">
        <v>9.784785723965E12</v>
      </c>
      <c r="D43" s="215" t="s">
        <v>16</v>
      </c>
      <c r="E43" s="216" t="s">
        <v>7229</v>
      </c>
      <c r="F43" s="217" t="s">
        <v>7230</v>
      </c>
      <c r="G43" s="218" t="s">
        <v>7231</v>
      </c>
      <c r="H43" s="215" t="s">
        <v>318</v>
      </c>
      <c r="I43" s="215" t="s">
        <v>319</v>
      </c>
      <c r="J43" s="219" t="s">
        <v>19</v>
      </c>
      <c r="K43" s="120">
        <v>42454.0</v>
      </c>
      <c r="L43" s="120">
        <v>43739.0</v>
      </c>
      <c r="M43" s="205"/>
    </row>
    <row r="44" ht="17.25" customHeight="1">
      <c r="A44" s="200"/>
      <c r="B44" s="213"/>
      <c r="C44" s="214">
        <v>9.78478572432E12</v>
      </c>
      <c r="D44" s="215" t="s">
        <v>16</v>
      </c>
      <c r="E44" s="216" t="s">
        <v>7229</v>
      </c>
      <c r="F44" s="217" t="s">
        <v>7230</v>
      </c>
      <c r="G44" s="218" t="s">
        <v>7231</v>
      </c>
      <c r="H44" s="215" t="s">
        <v>342</v>
      </c>
      <c r="I44" s="215" t="s">
        <v>343</v>
      </c>
      <c r="J44" s="219" t="s">
        <v>19</v>
      </c>
      <c r="K44" s="120">
        <v>42529.0</v>
      </c>
      <c r="L44" s="120">
        <v>43739.0</v>
      </c>
      <c r="M44" s="205"/>
    </row>
    <row r="45" ht="17.25" customHeight="1">
      <c r="A45" s="200"/>
      <c r="B45" s="213"/>
      <c r="C45" s="214">
        <v>9.784785725242E12</v>
      </c>
      <c r="D45" s="215" t="s">
        <v>16</v>
      </c>
      <c r="E45" s="216" t="s">
        <v>7229</v>
      </c>
      <c r="F45" s="217" t="s">
        <v>7230</v>
      </c>
      <c r="G45" s="218" t="s">
        <v>7231</v>
      </c>
      <c r="H45" s="215" t="s">
        <v>387</v>
      </c>
      <c r="I45" s="215" t="s">
        <v>388</v>
      </c>
      <c r="J45" s="219" t="s">
        <v>19</v>
      </c>
      <c r="K45" s="120">
        <v>42870.0</v>
      </c>
      <c r="L45" s="120">
        <v>43739.0</v>
      </c>
      <c r="M45" s="205"/>
    </row>
    <row r="46" ht="17.25" customHeight="1">
      <c r="A46" s="200"/>
      <c r="B46" s="213"/>
      <c r="C46" s="214">
        <v>9.784785723538E12</v>
      </c>
      <c r="D46" s="215" t="s">
        <v>16</v>
      </c>
      <c r="E46" s="216" t="s">
        <v>7229</v>
      </c>
      <c r="F46" s="217" t="s">
        <v>7245</v>
      </c>
      <c r="G46" s="218" t="s">
        <v>7246</v>
      </c>
      <c r="H46" s="215" t="s">
        <v>279</v>
      </c>
      <c r="I46" s="215" t="s">
        <v>280</v>
      </c>
      <c r="J46" s="219" t="s">
        <v>19</v>
      </c>
      <c r="K46" s="120">
        <v>42328.0</v>
      </c>
      <c r="L46" s="120">
        <v>43739.0</v>
      </c>
      <c r="M46" s="205"/>
    </row>
    <row r="47" ht="17.25" customHeight="1">
      <c r="A47" s="220"/>
      <c r="B47" s="213"/>
      <c r="C47" s="214">
        <v>9.7847857201E12</v>
      </c>
      <c r="D47" s="215" t="s">
        <v>16</v>
      </c>
      <c r="E47" s="216" t="s">
        <v>7229</v>
      </c>
      <c r="F47" s="217" t="s">
        <v>7245</v>
      </c>
      <c r="G47" s="218" t="s">
        <v>7247</v>
      </c>
      <c r="H47" s="215" t="s">
        <v>75</v>
      </c>
      <c r="I47" s="215" t="s">
        <v>76</v>
      </c>
      <c r="J47" s="219" t="s">
        <v>19</v>
      </c>
      <c r="K47" s="120">
        <v>41172.0</v>
      </c>
      <c r="L47" s="120">
        <v>43739.0</v>
      </c>
      <c r="M47" s="205"/>
    </row>
    <row r="48" ht="17.25" customHeight="1">
      <c r="A48" s="220"/>
      <c r="B48" s="213"/>
      <c r="C48" s="214">
        <v>9.784785721855E12</v>
      </c>
      <c r="D48" s="215" t="s">
        <v>16</v>
      </c>
      <c r="E48" s="216" t="s">
        <v>7229</v>
      </c>
      <c r="F48" s="217" t="s">
        <v>7245</v>
      </c>
      <c r="G48" s="218" t="s">
        <v>7247</v>
      </c>
      <c r="H48" s="215" t="s">
        <v>183</v>
      </c>
      <c r="I48" s="215" t="s">
        <v>184</v>
      </c>
      <c r="J48" s="219" t="s">
        <v>19</v>
      </c>
      <c r="K48" s="120">
        <v>41765.0</v>
      </c>
      <c r="L48" s="120">
        <v>43739.0</v>
      </c>
      <c r="M48" s="205"/>
    </row>
    <row r="49" ht="17.25" customHeight="1">
      <c r="A49" s="220"/>
      <c r="B49" s="213"/>
      <c r="C49" s="214">
        <v>9.78478572359E12</v>
      </c>
      <c r="D49" s="215" t="s">
        <v>16</v>
      </c>
      <c r="E49" s="216" t="s">
        <v>7229</v>
      </c>
      <c r="F49" s="217" t="s">
        <v>7248</v>
      </c>
      <c r="G49" s="218" t="s">
        <v>7248</v>
      </c>
      <c r="H49" s="215" t="s">
        <v>281</v>
      </c>
      <c r="I49" s="215" t="s">
        <v>127</v>
      </c>
      <c r="J49" s="219" t="s">
        <v>19</v>
      </c>
      <c r="K49" s="120">
        <v>42328.0</v>
      </c>
      <c r="L49" s="120">
        <v>43739.0</v>
      </c>
      <c r="M49" s="205"/>
    </row>
    <row r="50" ht="17.25" customHeight="1">
      <c r="A50" s="220"/>
      <c r="B50" s="213"/>
      <c r="C50" s="214">
        <v>9.784785720995E12</v>
      </c>
      <c r="D50" s="215" t="s">
        <v>16</v>
      </c>
      <c r="E50" s="216" t="s">
        <v>7229</v>
      </c>
      <c r="F50" s="217" t="s">
        <v>7248</v>
      </c>
      <c r="G50" s="218" t="s">
        <v>7248</v>
      </c>
      <c r="H50" s="215" t="s">
        <v>126</v>
      </c>
      <c r="I50" s="215" t="s">
        <v>127</v>
      </c>
      <c r="J50" s="219" t="s">
        <v>19</v>
      </c>
      <c r="K50" s="120">
        <v>41456.0</v>
      </c>
      <c r="L50" s="120">
        <v>43739.0</v>
      </c>
      <c r="M50" s="205"/>
    </row>
    <row r="51" ht="17.25" customHeight="1">
      <c r="A51" s="220"/>
      <c r="B51" s="213"/>
      <c r="C51" s="214">
        <v>9.784785722869E12</v>
      </c>
      <c r="D51" s="215" t="s">
        <v>16</v>
      </c>
      <c r="E51" s="216" t="s">
        <v>7229</v>
      </c>
      <c r="F51" s="217" t="s">
        <v>7249</v>
      </c>
      <c r="G51" s="218" t="s">
        <v>7250</v>
      </c>
      <c r="H51" s="215" t="s">
        <v>481</v>
      </c>
      <c r="I51" s="215" t="s">
        <v>482</v>
      </c>
      <c r="J51" s="219" t="s">
        <v>19</v>
      </c>
      <c r="K51" s="120">
        <v>43565.0</v>
      </c>
      <c r="L51" s="120">
        <v>43739.0</v>
      </c>
      <c r="M51" s="205"/>
    </row>
    <row r="52" ht="17.25" customHeight="1">
      <c r="A52" s="220"/>
      <c r="B52" s="213"/>
      <c r="C52" s="214">
        <v>9.78478572036E12</v>
      </c>
      <c r="D52" s="215" t="s">
        <v>16</v>
      </c>
      <c r="E52" s="216" t="s">
        <v>7229</v>
      </c>
      <c r="F52" s="217" t="s">
        <v>7249</v>
      </c>
      <c r="G52" s="218" t="s">
        <v>7250</v>
      </c>
      <c r="H52" s="215" t="s">
        <v>91</v>
      </c>
      <c r="I52" s="215" t="s">
        <v>92</v>
      </c>
      <c r="J52" s="219" t="s">
        <v>19</v>
      </c>
      <c r="K52" s="120">
        <v>41268.0</v>
      </c>
      <c r="L52" s="120">
        <v>43739.0</v>
      </c>
      <c r="M52" s="205"/>
    </row>
    <row r="53" ht="17.25" customHeight="1">
      <c r="A53" s="220"/>
      <c r="B53" s="213"/>
      <c r="C53" s="214">
        <v>9.784785719005E12</v>
      </c>
      <c r="D53" s="215" t="s">
        <v>16</v>
      </c>
      <c r="E53" s="216" t="s">
        <v>7229</v>
      </c>
      <c r="F53" s="217" t="s">
        <v>7230</v>
      </c>
      <c r="G53" s="218" t="s">
        <v>7230</v>
      </c>
      <c r="H53" s="215" t="s">
        <v>56</v>
      </c>
      <c r="I53" s="215" t="s">
        <v>57</v>
      </c>
      <c r="J53" s="219" t="s">
        <v>19</v>
      </c>
      <c r="K53" s="120">
        <v>40786.0</v>
      </c>
      <c r="L53" s="120">
        <v>43739.0</v>
      </c>
      <c r="M53" s="205"/>
    </row>
    <row r="54" ht="17.25" customHeight="1">
      <c r="A54" s="220"/>
      <c r="B54" s="213"/>
      <c r="C54" s="214">
        <v>9.784785719746E12</v>
      </c>
      <c r="D54" s="215" t="s">
        <v>16</v>
      </c>
      <c r="E54" s="216" t="s">
        <v>7229</v>
      </c>
      <c r="F54" s="217" t="s">
        <v>7230</v>
      </c>
      <c r="G54" s="218" t="s">
        <v>7230</v>
      </c>
      <c r="H54" s="215" t="s">
        <v>61</v>
      </c>
      <c r="I54" s="215" t="s">
        <v>62</v>
      </c>
      <c r="J54" s="219" t="s">
        <v>19</v>
      </c>
      <c r="K54" s="120">
        <v>41046.0</v>
      </c>
      <c r="L54" s="120">
        <v>43739.0</v>
      </c>
      <c r="M54" s="205"/>
    </row>
    <row r="55" ht="17.25" customHeight="1">
      <c r="A55" s="220"/>
      <c r="B55" s="213"/>
      <c r="C55" s="214">
        <v>9.78478571976E12</v>
      </c>
      <c r="D55" s="215" t="s">
        <v>16</v>
      </c>
      <c r="E55" s="216" t="s">
        <v>7229</v>
      </c>
      <c r="F55" s="217" t="s">
        <v>7230</v>
      </c>
      <c r="G55" s="218" t="s">
        <v>7230</v>
      </c>
      <c r="H55" s="215" t="s">
        <v>63</v>
      </c>
      <c r="I55" s="215" t="s">
        <v>64</v>
      </c>
      <c r="J55" s="219" t="s">
        <v>19</v>
      </c>
      <c r="K55" s="120">
        <v>41049.0</v>
      </c>
      <c r="L55" s="120">
        <v>43739.0</v>
      </c>
      <c r="M55" s="205"/>
    </row>
    <row r="56" ht="17.25" customHeight="1">
      <c r="A56" s="220"/>
      <c r="B56" s="213"/>
      <c r="C56" s="214">
        <v>9.784785723316E12</v>
      </c>
      <c r="D56" s="215" t="s">
        <v>16</v>
      </c>
      <c r="E56" s="216" t="s">
        <v>7229</v>
      </c>
      <c r="F56" s="217" t="s">
        <v>7230</v>
      </c>
      <c r="G56" s="218" t="s">
        <v>7230</v>
      </c>
      <c r="H56" s="215" t="s">
        <v>265</v>
      </c>
      <c r="I56" s="215" t="s">
        <v>140</v>
      </c>
      <c r="J56" s="219" t="s">
        <v>19</v>
      </c>
      <c r="K56" s="120">
        <v>42282.0</v>
      </c>
      <c r="L56" s="120">
        <v>43739.0</v>
      </c>
      <c r="M56" s="205"/>
    </row>
    <row r="57" ht="17.25" customHeight="1">
      <c r="A57" s="220"/>
      <c r="B57" s="213"/>
      <c r="C57" s="214">
        <v>9.78478572333E12</v>
      </c>
      <c r="D57" s="215" t="s">
        <v>16</v>
      </c>
      <c r="E57" s="216" t="s">
        <v>7229</v>
      </c>
      <c r="F57" s="217" t="s">
        <v>7230</v>
      </c>
      <c r="G57" s="218" t="s">
        <v>7230</v>
      </c>
      <c r="H57" s="215" t="s">
        <v>275</v>
      </c>
      <c r="I57" s="215" t="s">
        <v>276</v>
      </c>
      <c r="J57" s="219" t="s">
        <v>19</v>
      </c>
      <c r="K57" s="120">
        <v>42307.0</v>
      </c>
      <c r="L57" s="120">
        <v>43739.0</v>
      </c>
      <c r="M57" s="205"/>
    </row>
    <row r="58" ht="17.25" customHeight="1">
      <c r="A58" s="220"/>
      <c r="B58" s="213"/>
      <c r="C58" s="214">
        <v>9.784785723569E12</v>
      </c>
      <c r="D58" s="215" t="s">
        <v>16</v>
      </c>
      <c r="E58" s="216" t="s">
        <v>7229</v>
      </c>
      <c r="F58" s="217" t="s">
        <v>7230</v>
      </c>
      <c r="G58" s="218" t="s">
        <v>7230</v>
      </c>
      <c r="H58" s="215" t="s">
        <v>292</v>
      </c>
      <c r="I58" s="215" t="s">
        <v>293</v>
      </c>
      <c r="J58" s="219" t="s">
        <v>19</v>
      </c>
      <c r="K58" s="120">
        <v>42353.0</v>
      </c>
      <c r="L58" s="120">
        <v>43739.0</v>
      </c>
      <c r="M58" s="205"/>
    </row>
    <row r="59" ht="17.25" customHeight="1">
      <c r="A59" s="220"/>
      <c r="B59" s="213"/>
      <c r="C59" s="214">
        <v>9.784785725433E12</v>
      </c>
      <c r="D59" s="215" t="s">
        <v>16</v>
      </c>
      <c r="E59" s="216" t="s">
        <v>7229</v>
      </c>
      <c r="F59" s="217" t="s">
        <v>7230</v>
      </c>
      <c r="G59" s="218" t="s">
        <v>7230</v>
      </c>
      <c r="H59" s="215" t="s">
        <v>396</v>
      </c>
      <c r="I59" s="215" t="s">
        <v>397</v>
      </c>
      <c r="J59" s="219" t="s">
        <v>19</v>
      </c>
      <c r="K59" s="120">
        <v>42967.0</v>
      </c>
      <c r="L59" s="120">
        <v>43739.0</v>
      </c>
      <c r="M59" s="205"/>
    </row>
    <row r="60" ht="17.25" customHeight="1">
      <c r="A60" s="220"/>
      <c r="B60" s="213"/>
      <c r="C60" s="214">
        <v>9.784785725488E12</v>
      </c>
      <c r="D60" s="215" t="s">
        <v>16</v>
      </c>
      <c r="E60" s="216" t="s">
        <v>7229</v>
      </c>
      <c r="F60" s="217" t="s">
        <v>7230</v>
      </c>
      <c r="G60" s="218" t="s">
        <v>7230</v>
      </c>
      <c r="H60" s="215" t="s">
        <v>404</v>
      </c>
      <c r="I60" s="215" t="s">
        <v>397</v>
      </c>
      <c r="J60" s="219" t="s">
        <v>19</v>
      </c>
      <c r="K60" s="120">
        <v>43089.0</v>
      </c>
      <c r="L60" s="120">
        <v>43739.0</v>
      </c>
      <c r="M60" s="205"/>
    </row>
    <row r="61" ht="17.25" customHeight="1">
      <c r="A61" s="220"/>
      <c r="B61" s="213"/>
      <c r="C61" s="214">
        <v>9.784785721091E12</v>
      </c>
      <c r="D61" s="215" t="s">
        <v>16</v>
      </c>
      <c r="E61" s="216" t="s">
        <v>7229</v>
      </c>
      <c r="F61" s="217" t="s">
        <v>7230</v>
      </c>
      <c r="G61" s="218" t="s">
        <v>7230</v>
      </c>
      <c r="H61" s="215" t="s">
        <v>130</v>
      </c>
      <c r="I61" s="215" t="s">
        <v>131</v>
      </c>
      <c r="J61" s="219" t="s">
        <v>19</v>
      </c>
      <c r="K61" s="120">
        <v>41497.0</v>
      </c>
      <c r="L61" s="120">
        <v>43739.0</v>
      </c>
      <c r="M61" s="205"/>
    </row>
    <row r="62" ht="17.25" customHeight="1">
      <c r="A62" s="220"/>
      <c r="B62" s="213"/>
      <c r="C62" s="214">
        <v>9.784785720391E12</v>
      </c>
      <c r="D62" s="215" t="s">
        <v>16</v>
      </c>
      <c r="E62" s="216" t="s">
        <v>7229</v>
      </c>
      <c r="F62" s="217" t="s">
        <v>7230</v>
      </c>
      <c r="G62" s="218" t="s">
        <v>7230</v>
      </c>
      <c r="H62" s="215" t="s">
        <v>94</v>
      </c>
      <c r="I62" s="215" t="s">
        <v>95</v>
      </c>
      <c r="J62" s="219" t="s">
        <v>19</v>
      </c>
      <c r="K62" s="120">
        <v>41299.0</v>
      </c>
      <c r="L62" s="120">
        <v>43739.0</v>
      </c>
      <c r="M62" s="205"/>
    </row>
    <row r="63" ht="17.25" customHeight="1">
      <c r="A63" s="220"/>
      <c r="B63" s="213"/>
      <c r="C63" s="214">
        <v>9.784785724221E12</v>
      </c>
      <c r="D63" s="215" t="s">
        <v>16</v>
      </c>
      <c r="E63" s="216" t="s">
        <v>7229</v>
      </c>
      <c r="F63" s="217" t="s">
        <v>7230</v>
      </c>
      <c r="G63" s="218" t="s">
        <v>7230</v>
      </c>
      <c r="H63" s="215" t="s">
        <v>338</v>
      </c>
      <c r="I63" s="215" t="s">
        <v>339</v>
      </c>
      <c r="J63" s="219" t="s">
        <v>19</v>
      </c>
      <c r="K63" s="120">
        <v>42505.0</v>
      </c>
      <c r="L63" s="120">
        <v>43739.0</v>
      </c>
      <c r="M63" s="205"/>
    </row>
    <row r="64" ht="17.25" customHeight="1">
      <c r="A64" s="220"/>
      <c r="B64" s="213"/>
      <c r="C64" s="214">
        <v>9.784788283305E12</v>
      </c>
      <c r="D64" s="215" t="s">
        <v>510</v>
      </c>
      <c r="E64" s="216" t="s">
        <v>7229</v>
      </c>
      <c r="F64" s="217" t="s">
        <v>4590</v>
      </c>
      <c r="G64" s="218" t="s">
        <v>7251</v>
      </c>
      <c r="H64" s="215" t="s">
        <v>527</v>
      </c>
      <c r="I64" s="215" t="s">
        <v>528</v>
      </c>
      <c r="J64" s="219" t="s">
        <v>19</v>
      </c>
      <c r="K64" s="120">
        <v>43020.0</v>
      </c>
      <c r="L64" s="120">
        <v>43739.0</v>
      </c>
      <c r="M64" s="205"/>
    </row>
    <row r="65" ht="17.25" customHeight="1">
      <c r="A65" s="220"/>
      <c r="B65" s="213"/>
      <c r="C65" s="214">
        <v>9.784785721411E12</v>
      </c>
      <c r="D65" s="215" t="s">
        <v>16</v>
      </c>
      <c r="E65" s="216" t="s">
        <v>7229</v>
      </c>
      <c r="F65" s="217" t="s">
        <v>4590</v>
      </c>
      <c r="G65" s="218" t="s">
        <v>7251</v>
      </c>
      <c r="H65" s="215" t="s">
        <v>155</v>
      </c>
      <c r="I65" s="215" t="s">
        <v>156</v>
      </c>
      <c r="J65" s="219" t="s">
        <v>19</v>
      </c>
      <c r="K65" s="120">
        <v>41628.0</v>
      </c>
      <c r="L65" s="120">
        <v>43739.0</v>
      </c>
      <c r="M65" s="205"/>
    </row>
    <row r="66" ht="17.25" customHeight="1">
      <c r="A66" s="220"/>
      <c r="B66" s="213"/>
      <c r="C66" s="214">
        <v>9.784785727079E12</v>
      </c>
      <c r="D66" s="215" t="s">
        <v>16</v>
      </c>
      <c r="E66" s="216" t="s">
        <v>7229</v>
      </c>
      <c r="F66" s="217" t="s">
        <v>4590</v>
      </c>
      <c r="G66" s="218" t="s">
        <v>7251</v>
      </c>
      <c r="H66" s="215" t="s">
        <v>485</v>
      </c>
      <c r="I66" s="215" t="s">
        <v>486</v>
      </c>
      <c r="J66" s="219" t="s">
        <v>19</v>
      </c>
      <c r="K66" s="120">
        <v>43575.0</v>
      </c>
      <c r="L66" s="120">
        <v>43739.0</v>
      </c>
      <c r="M66" s="205"/>
    </row>
    <row r="67" ht="17.25" customHeight="1">
      <c r="A67" s="220"/>
      <c r="B67" s="213"/>
      <c r="C67" s="214">
        <v>9.784817841162E12</v>
      </c>
      <c r="D67" s="215" t="s">
        <v>543</v>
      </c>
      <c r="E67" s="216" t="s">
        <v>7229</v>
      </c>
      <c r="F67" s="217" t="s">
        <v>4590</v>
      </c>
      <c r="G67" s="218" t="s">
        <v>7252</v>
      </c>
      <c r="H67" s="215" t="s">
        <v>550</v>
      </c>
      <c r="I67" s="215" t="s">
        <v>551</v>
      </c>
      <c r="J67" s="219" t="s">
        <v>19</v>
      </c>
      <c r="K67" s="120">
        <v>41541.0</v>
      </c>
      <c r="L67" s="120">
        <v>43739.0</v>
      </c>
      <c r="M67" s="205"/>
    </row>
    <row r="68" ht="17.25" customHeight="1">
      <c r="A68" s="220"/>
      <c r="B68" s="213"/>
      <c r="C68" s="214">
        <v>9.7848178428E12</v>
      </c>
      <c r="D68" s="215" t="s">
        <v>543</v>
      </c>
      <c r="E68" s="216" t="s">
        <v>7229</v>
      </c>
      <c r="F68" s="217" t="s">
        <v>4590</v>
      </c>
      <c r="G68" s="218" t="s">
        <v>7252</v>
      </c>
      <c r="H68" s="215" t="s">
        <v>569</v>
      </c>
      <c r="I68" s="215" t="s">
        <v>570</v>
      </c>
      <c r="J68" s="219" t="s">
        <v>19</v>
      </c>
      <c r="K68" s="120">
        <v>42352.0</v>
      </c>
      <c r="L68" s="120">
        <v>43739.0</v>
      </c>
      <c r="M68" s="205"/>
    </row>
    <row r="69" ht="17.25" customHeight="1">
      <c r="A69" s="220"/>
      <c r="B69" s="213"/>
      <c r="C69" s="214">
        <v>9.784817843876E12</v>
      </c>
      <c r="D69" s="215" t="s">
        <v>543</v>
      </c>
      <c r="E69" s="216" t="s">
        <v>7229</v>
      </c>
      <c r="F69" s="217" t="s">
        <v>4590</v>
      </c>
      <c r="G69" s="218" t="s">
        <v>7252</v>
      </c>
      <c r="H69" s="215" t="s">
        <v>589</v>
      </c>
      <c r="I69" s="215" t="s">
        <v>590</v>
      </c>
      <c r="J69" s="219" t="s">
        <v>19</v>
      </c>
      <c r="K69" s="120">
        <v>42851.0</v>
      </c>
      <c r="L69" s="120">
        <v>43739.0</v>
      </c>
      <c r="M69" s="205"/>
    </row>
    <row r="70" ht="17.25" customHeight="1">
      <c r="A70" s="220"/>
      <c r="B70" s="213"/>
      <c r="C70" s="214">
        <v>9.784785723989E12</v>
      </c>
      <c r="D70" s="215" t="s">
        <v>16</v>
      </c>
      <c r="E70" s="216" t="s">
        <v>7229</v>
      </c>
      <c r="F70" s="217" t="s">
        <v>7230</v>
      </c>
      <c r="G70" s="218" t="s">
        <v>7253</v>
      </c>
      <c r="H70" s="215" t="s">
        <v>314</v>
      </c>
      <c r="I70" s="215" t="s">
        <v>315</v>
      </c>
      <c r="J70" s="219" t="s">
        <v>19</v>
      </c>
      <c r="K70" s="120">
        <v>42430.0</v>
      </c>
      <c r="L70" s="120">
        <v>43739.0</v>
      </c>
      <c r="M70" s="205"/>
    </row>
    <row r="71" ht="17.25" customHeight="1">
      <c r="A71" s="220"/>
      <c r="B71" s="213"/>
      <c r="C71" s="214">
        <v>9.784817845214E12</v>
      </c>
      <c r="D71" s="215" t="s">
        <v>543</v>
      </c>
      <c r="E71" s="216" t="s">
        <v>7229</v>
      </c>
      <c r="F71" s="217" t="s">
        <v>7230</v>
      </c>
      <c r="G71" s="218" t="s">
        <v>7253</v>
      </c>
      <c r="H71" s="215" t="s">
        <v>622</v>
      </c>
      <c r="I71" s="215" t="s">
        <v>623</v>
      </c>
      <c r="J71" s="219" t="s">
        <v>19</v>
      </c>
      <c r="K71" s="120">
        <v>43409.0</v>
      </c>
      <c r="L71" s="120">
        <v>43739.0</v>
      </c>
      <c r="M71" s="205"/>
    </row>
    <row r="72" ht="17.25" customHeight="1">
      <c r="A72" s="220"/>
      <c r="B72" s="213"/>
      <c r="C72" s="214">
        <v>9.784785726836E12</v>
      </c>
      <c r="D72" s="215" t="s">
        <v>16</v>
      </c>
      <c r="E72" s="216" t="s">
        <v>7229</v>
      </c>
      <c r="F72" s="217" t="s">
        <v>7230</v>
      </c>
      <c r="G72" s="218" t="s">
        <v>7253</v>
      </c>
      <c r="H72" s="215" t="s">
        <v>466</v>
      </c>
      <c r="I72" s="215" t="s">
        <v>467</v>
      </c>
      <c r="J72" s="219" t="s">
        <v>19</v>
      </c>
      <c r="K72" s="120">
        <v>43501.0</v>
      </c>
      <c r="L72" s="120">
        <v>43739.0</v>
      </c>
      <c r="M72" s="205"/>
    </row>
    <row r="73" ht="17.25" customHeight="1">
      <c r="A73" s="220"/>
      <c r="B73" s="213"/>
      <c r="C73" s="214">
        <v>9.784785723675E12</v>
      </c>
      <c r="D73" s="215" t="s">
        <v>16</v>
      </c>
      <c r="E73" s="216" t="s">
        <v>7229</v>
      </c>
      <c r="F73" s="217" t="s">
        <v>7230</v>
      </c>
      <c r="G73" s="218" t="s">
        <v>7254</v>
      </c>
      <c r="H73" s="215" t="s">
        <v>294</v>
      </c>
      <c r="I73" s="215" t="s">
        <v>295</v>
      </c>
      <c r="J73" s="219" t="s">
        <v>19</v>
      </c>
      <c r="K73" s="120">
        <v>42353.0</v>
      </c>
      <c r="L73" s="120">
        <v>43739.0</v>
      </c>
      <c r="M73" s="205"/>
    </row>
    <row r="74" ht="17.25" customHeight="1">
      <c r="A74" s="220"/>
      <c r="B74" s="213"/>
      <c r="C74" s="214">
        <v>9.784785726331E12</v>
      </c>
      <c r="D74" s="215" t="s">
        <v>16</v>
      </c>
      <c r="E74" s="216" t="s">
        <v>7229</v>
      </c>
      <c r="F74" s="217" t="s">
        <v>7230</v>
      </c>
      <c r="G74" s="218" t="s">
        <v>7254</v>
      </c>
      <c r="H74" s="215" t="s">
        <v>432</v>
      </c>
      <c r="I74" s="215" t="s">
        <v>230</v>
      </c>
      <c r="J74" s="219" t="s">
        <v>19</v>
      </c>
      <c r="K74" s="120">
        <v>43256.0</v>
      </c>
      <c r="L74" s="120">
        <v>43739.0</v>
      </c>
      <c r="M74" s="205"/>
    </row>
    <row r="75" ht="17.25" customHeight="1">
      <c r="A75" s="220"/>
      <c r="B75" s="213"/>
      <c r="C75" s="214">
        <v>9.784785721428E12</v>
      </c>
      <c r="D75" s="215" t="s">
        <v>16</v>
      </c>
      <c r="E75" s="216" t="s">
        <v>7229</v>
      </c>
      <c r="F75" s="217" t="s">
        <v>7230</v>
      </c>
      <c r="G75" s="218" t="s">
        <v>7254</v>
      </c>
      <c r="H75" s="215" t="s">
        <v>159</v>
      </c>
      <c r="I75" s="215" t="s">
        <v>62</v>
      </c>
      <c r="J75" s="219" t="s">
        <v>19</v>
      </c>
      <c r="K75" s="120">
        <v>41638.0</v>
      </c>
      <c r="L75" s="120">
        <v>43739.0</v>
      </c>
      <c r="M75" s="205"/>
    </row>
    <row r="76" ht="17.25" customHeight="1">
      <c r="A76" s="220"/>
      <c r="B76" s="213"/>
      <c r="C76" s="214">
        <v>9.784785722821E12</v>
      </c>
      <c r="D76" s="215" t="s">
        <v>16</v>
      </c>
      <c r="E76" s="216" t="s">
        <v>7229</v>
      </c>
      <c r="F76" s="217" t="s">
        <v>7230</v>
      </c>
      <c r="G76" s="218" t="s">
        <v>7254</v>
      </c>
      <c r="H76" s="215" t="s">
        <v>229</v>
      </c>
      <c r="I76" s="215" t="s">
        <v>230</v>
      </c>
      <c r="J76" s="219" t="s">
        <v>19</v>
      </c>
      <c r="K76" s="120">
        <v>42124.0</v>
      </c>
      <c r="L76" s="120">
        <v>43739.0</v>
      </c>
      <c r="M76" s="205"/>
    </row>
    <row r="77" ht="17.25" customHeight="1">
      <c r="A77" s="220"/>
      <c r="B77" s="213"/>
      <c r="C77" s="214">
        <v>9.784785723668E12</v>
      </c>
      <c r="D77" s="215" t="s">
        <v>16</v>
      </c>
      <c r="E77" s="216" t="s">
        <v>7229</v>
      </c>
      <c r="F77" s="217" t="s">
        <v>7230</v>
      </c>
      <c r="G77" s="218" t="s">
        <v>7254</v>
      </c>
      <c r="H77" s="215" t="s">
        <v>290</v>
      </c>
      <c r="I77" s="215" t="s">
        <v>291</v>
      </c>
      <c r="J77" s="219" t="s">
        <v>19</v>
      </c>
      <c r="K77" s="120">
        <v>42353.0</v>
      </c>
      <c r="L77" s="120">
        <v>43739.0</v>
      </c>
      <c r="M77" s="205"/>
    </row>
    <row r="78" ht="17.25" customHeight="1">
      <c r="A78" s="220"/>
      <c r="B78" s="213"/>
      <c r="C78" s="214">
        <v>9.784785726027E12</v>
      </c>
      <c r="D78" s="215" t="s">
        <v>16</v>
      </c>
      <c r="E78" s="216" t="s">
        <v>7229</v>
      </c>
      <c r="F78" s="217" t="s">
        <v>7230</v>
      </c>
      <c r="G78" s="218" t="s">
        <v>7254</v>
      </c>
      <c r="H78" s="215" t="s">
        <v>415</v>
      </c>
      <c r="I78" s="215" t="s">
        <v>291</v>
      </c>
      <c r="J78" s="219" t="s">
        <v>19</v>
      </c>
      <c r="K78" s="120">
        <v>43169.0</v>
      </c>
      <c r="L78" s="120">
        <v>43739.0</v>
      </c>
      <c r="M78" s="205"/>
    </row>
    <row r="79" ht="17.25" customHeight="1">
      <c r="A79" s="220"/>
      <c r="B79" s="213"/>
      <c r="C79" s="214">
        <v>9.784817842336E12</v>
      </c>
      <c r="D79" s="215" t="s">
        <v>543</v>
      </c>
      <c r="E79" s="216" t="s">
        <v>7229</v>
      </c>
      <c r="F79" s="217" t="s">
        <v>4590</v>
      </c>
      <c r="G79" s="218" t="s">
        <v>7255</v>
      </c>
      <c r="H79" s="215" t="s">
        <v>566</v>
      </c>
      <c r="I79" s="215" t="s">
        <v>547</v>
      </c>
      <c r="J79" s="219" t="s">
        <v>19</v>
      </c>
      <c r="K79" s="120">
        <v>42165.0</v>
      </c>
      <c r="L79" s="120">
        <v>43739.0</v>
      </c>
      <c r="M79" s="205"/>
    </row>
    <row r="80" ht="17.25" customHeight="1">
      <c r="A80" s="220"/>
      <c r="B80" s="213"/>
      <c r="C80" s="214">
        <v>9.784785724283E12</v>
      </c>
      <c r="D80" s="215" t="s">
        <v>16</v>
      </c>
      <c r="E80" s="216" t="s">
        <v>7229</v>
      </c>
      <c r="F80" s="217" t="s">
        <v>7230</v>
      </c>
      <c r="G80" s="218" t="s">
        <v>7256</v>
      </c>
      <c r="H80" s="215" t="s">
        <v>340</v>
      </c>
      <c r="I80" s="215" t="s">
        <v>341</v>
      </c>
      <c r="J80" s="219" t="s">
        <v>19</v>
      </c>
      <c r="K80" s="120">
        <v>42520.0</v>
      </c>
      <c r="L80" s="120">
        <v>43739.0</v>
      </c>
      <c r="M80" s="205"/>
    </row>
    <row r="81" ht="17.25" customHeight="1">
      <c r="A81" s="220"/>
      <c r="B81" s="213"/>
      <c r="C81" s="214">
        <v>9.784817844248E12</v>
      </c>
      <c r="D81" s="215" t="s">
        <v>543</v>
      </c>
      <c r="E81" s="216" t="s">
        <v>7229</v>
      </c>
      <c r="F81" s="217" t="s">
        <v>7230</v>
      </c>
      <c r="G81" s="218" t="s">
        <v>7256</v>
      </c>
      <c r="H81" s="215" t="s">
        <v>600</v>
      </c>
      <c r="I81" s="215" t="s">
        <v>601</v>
      </c>
      <c r="J81" s="219" t="s">
        <v>19</v>
      </c>
      <c r="K81" s="120">
        <v>42993.0</v>
      </c>
      <c r="L81" s="120">
        <v>43739.0</v>
      </c>
      <c r="M81" s="205"/>
    </row>
    <row r="82" ht="17.25" customHeight="1">
      <c r="A82" s="220"/>
      <c r="B82" s="213"/>
      <c r="C82" s="214">
        <v>9.784785721367E12</v>
      </c>
      <c r="D82" s="215" t="s">
        <v>16</v>
      </c>
      <c r="E82" s="216" t="s">
        <v>7229</v>
      </c>
      <c r="F82" s="217" t="s">
        <v>7243</v>
      </c>
      <c r="G82" s="218" t="s">
        <v>7257</v>
      </c>
      <c r="H82" s="215" t="s">
        <v>146</v>
      </c>
      <c r="I82" s="215" t="s">
        <v>147</v>
      </c>
      <c r="J82" s="219" t="s">
        <v>19</v>
      </c>
      <c r="K82" s="120">
        <v>41593.0</v>
      </c>
      <c r="L82" s="120">
        <v>43739.0</v>
      </c>
      <c r="M82" s="205"/>
    </row>
    <row r="83" ht="17.25" customHeight="1">
      <c r="A83" s="220"/>
      <c r="B83" s="213"/>
      <c r="C83" s="214">
        <v>9.784817842305E12</v>
      </c>
      <c r="D83" s="215" t="s">
        <v>543</v>
      </c>
      <c r="E83" s="216" t="s">
        <v>7229</v>
      </c>
      <c r="F83" s="217" t="s">
        <v>7243</v>
      </c>
      <c r="G83" s="218" t="s">
        <v>7258</v>
      </c>
      <c r="H83" s="215" t="s">
        <v>564</v>
      </c>
      <c r="I83" s="215" t="s">
        <v>565</v>
      </c>
      <c r="J83" s="219" t="s">
        <v>19</v>
      </c>
      <c r="K83" s="120">
        <v>42154.0</v>
      </c>
      <c r="L83" s="120">
        <v>43739.0</v>
      </c>
      <c r="M83" s="205"/>
    </row>
    <row r="84" ht="17.25" customHeight="1">
      <c r="A84" s="220"/>
      <c r="B84" s="213"/>
      <c r="C84" s="214">
        <v>9.784785723255E12</v>
      </c>
      <c r="D84" s="215" t="s">
        <v>16</v>
      </c>
      <c r="E84" s="216" t="s">
        <v>7229</v>
      </c>
      <c r="F84" s="217" t="s">
        <v>7239</v>
      </c>
      <c r="G84" s="218" t="s">
        <v>7259</v>
      </c>
      <c r="H84" s="215" t="s">
        <v>251</v>
      </c>
      <c r="I84" s="215" t="s">
        <v>252</v>
      </c>
      <c r="J84" s="219" t="s">
        <v>19</v>
      </c>
      <c r="K84" s="120">
        <v>42231.0</v>
      </c>
      <c r="L84" s="120">
        <v>43739.0</v>
      </c>
      <c r="M84" s="205"/>
    </row>
    <row r="85" ht="17.25" customHeight="1">
      <c r="A85" s="220"/>
      <c r="B85" s="213"/>
      <c r="C85" s="214">
        <v>9.784817845337E12</v>
      </c>
      <c r="D85" s="215" t="s">
        <v>543</v>
      </c>
      <c r="E85" s="216" t="s">
        <v>7229</v>
      </c>
      <c r="F85" s="217" t="s">
        <v>7239</v>
      </c>
      <c r="G85" s="218" t="s">
        <v>7259</v>
      </c>
      <c r="H85" s="215" t="s">
        <v>624</v>
      </c>
      <c r="I85" s="215" t="s">
        <v>625</v>
      </c>
      <c r="J85" s="219" t="s">
        <v>19</v>
      </c>
      <c r="K85" s="120">
        <v>43448.0</v>
      </c>
      <c r="L85" s="120">
        <v>43739.0</v>
      </c>
      <c r="M85" s="205"/>
    </row>
    <row r="86" ht="17.25" customHeight="1">
      <c r="A86" s="220"/>
      <c r="B86" s="213"/>
      <c r="C86" s="214">
        <v>9.784817844927E12</v>
      </c>
      <c r="D86" s="215" t="s">
        <v>543</v>
      </c>
      <c r="E86" s="216" t="s">
        <v>7229</v>
      </c>
      <c r="F86" s="217" t="s">
        <v>4590</v>
      </c>
      <c r="G86" s="218" t="s">
        <v>7260</v>
      </c>
      <c r="H86" s="215" t="s">
        <v>616</v>
      </c>
      <c r="I86" s="215" t="s">
        <v>617</v>
      </c>
      <c r="J86" s="219" t="s">
        <v>19</v>
      </c>
      <c r="K86" s="120">
        <v>43306.0</v>
      </c>
      <c r="L86" s="120">
        <v>43739.0</v>
      </c>
      <c r="M86" s="205"/>
    </row>
    <row r="87" ht="17.25" customHeight="1">
      <c r="A87" s="220"/>
      <c r="B87" s="213"/>
      <c r="C87" s="214">
        <v>9.784785720865E12</v>
      </c>
      <c r="D87" s="215" t="s">
        <v>16</v>
      </c>
      <c r="E87" s="216" t="s">
        <v>7229</v>
      </c>
      <c r="F87" s="217" t="s">
        <v>4590</v>
      </c>
      <c r="G87" s="218" t="s">
        <v>7260</v>
      </c>
      <c r="H87" s="215" t="s">
        <v>119</v>
      </c>
      <c r="I87" s="215" t="s">
        <v>120</v>
      </c>
      <c r="J87" s="219" t="s">
        <v>19</v>
      </c>
      <c r="K87" s="120">
        <v>41404.0</v>
      </c>
      <c r="L87" s="120">
        <v>43739.0</v>
      </c>
      <c r="M87" s="205"/>
    </row>
    <row r="88" ht="17.25" customHeight="1">
      <c r="A88" s="220"/>
      <c r="B88" s="213"/>
      <c r="C88" s="214">
        <v>9.784785721794E12</v>
      </c>
      <c r="D88" s="215" t="s">
        <v>16</v>
      </c>
      <c r="E88" s="216" t="s">
        <v>7229</v>
      </c>
      <c r="F88" s="217" t="s">
        <v>4590</v>
      </c>
      <c r="G88" s="218" t="s">
        <v>7260</v>
      </c>
      <c r="H88" s="215" t="s">
        <v>181</v>
      </c>
      <c r="I88" s="215" t="s">
        <v>182</v>
      </c>
      <c r="J88" s="219" t="s">
        <v>19</v>
      </c>
      <c r="K88" s="120">
        <v>41759.0</v>
      </c>
      <c r="L88" s="120">
        <v>43739.0</v>
      </c>
      <c r="M88" s="205"/>
    </row>
    <row r="89" ht="17.25" customHeight="1">
      <c r="A89" s="220"/>
      <c r="B89" s="213"/>
      <c r="C89" s="214">
        <v>9.784788282834E12</v>
      </c>
      <c r="D89" s="215" t="s">
        <v>510</v>
      </c>
      <c r="E89" s="216" t="s">
        <v>7229</v>
      </c>
      <c r="F89" s="217" t="s">
        <v>4590</v>
      </c>
      <c r="G89" s="218" t="s">
        <v>7260</v>
      </c>
      <c r="H89" s="215" t="s">
        <v>523</v>
      </c>
      <c r="I89" s="215" t="s">
        <v>524</v>
      </c>
      <c r="J89" s="219" t="s">
        <v>19</v>
      </c>
      <c r="K89" s="120">
        <v>42921.0</v>
      </c>
      <c r="L89" s="120">
        <v>43739.0</v>
      </c>
      <c r="M89" s="205"/>
    </row>
    <row r="90" ht="17.25" customHeight="1">
      <c r="A90" s="220"/>
      <c r="B90" s="213"/>
      <c r="C90" s="214">
        <v>9.784785709853E12</v>
      </c>
      <c r="D90" s="215" t="s">
        <v>497</v>
      </c>
      <c r="E90" s="216" t="s">
        <v>7229</v>
      </c>
      <c r="F90" s="217" t="s">
        <v>4590</v>
      </c>
      <c r="G90" s="218" t="s">
        <v>4590</v>
      </c>
      <c r="H90" s="215" t="s">
        <v>508</v>
      </c>
      <c r="I90" s="215" t="s">
        <v>509</v>
      </c>
      <c r="J90" s="219" t="s">
        <v>19</v>
      </c>
      <c r="K90" s="120">
        <v>37344.0</v>
      </c>
      <c r="L90" s="120">
        <v>43739.0</v>
      </c>
      <c r="M90" s="205"/>
    </row>
    <row r="91" ht="17.25" customHeight="1">
      <c r="A91" s="220"/>
      <c r="B91" s="213"/>
      <c r="C91" s="214">
        <v>9.784788283442E12</v>
      </c>
      <c r="D91" s="215" t="s">
        <v>510</v>
      </c>
      <c r="E91" s="216" t="s">
        <v>7229</v>
      </c>
      <c r="F91" s="217" t="s">
        <v>4590</v>
      </c>
      <c r="G91" s="218" t="s">
        <v>4590</v>
      </c>
      <c r="H91" s="215" t="s">
        <v>529</v>
      </c>
      <c r="I91" s="215" t="s">
        <v>530</v>
      </c>
      <c r="J91" s="219" t="s">
        <v>19</v>
      </c>
      <c r="K91" s="120">
        <v>43041.0</v>
      </c>
      <c r="L91" s="120">
        <v>43739.0</v>
      </c>
      <c r="M91" s="205"/>
    </row>
    <row r="92" ht="17.25" customHeight="1">
      <c r="A92" s="220"/>
      <c r="B92" s="213"/>
      <c r="C92" s="214">
        <v>9.784785726324E12</v>
      </c>
      <c r="D92" s="215" t="s">
        <v>16</v>
      </c>
      <c r="E92" s="216" t="s">
        <v>7229</v>
      </c>
      <c r="F92" s="217" t="s">
        <v>4590</v>
      </c>
      <c r="G92" s="218" t="s">
        <v>4590</v>
      </c>
      <c r="H92" s="215" t="s">
        <v>495</v>
      </c>
      <c r="I92" s="215" t="s">
        <v>496</v>
      </c>
      <c r="J92" s="219" t="s">
        <v>19</v>
      </c>
      <c r="K92" s="120">
        <v>43687.0</v>
      </c>
      <c r="L92" s="120">
        <v>43739.0</v>
      </c>
      <c r="M92" s="205"/>
    </row>
    <row r="93" ht="17.25" customHeight="1">
      <c r="A93" s="220"/>
      <c r="B93" s="213"/>
      <c r="C93" s="214">
        <v>9.784324099087E12</v>
      </c>
      <c r="D93" s="215" t="s">
        <v>20</v>
      </c>
      <c r="E93" s="216" t="s">
        <v>7229</v>
      </c>
      <c r="F93" s="217" t="s">
        <v>7245</v>
      </c>
      <c r="G93" s="218" t="s">
        <v>7261</v>
      </c>
      <c r="H93" s="215" t="s">
        <v>23</v>
      </c>
      <c r="I93" s="215" t="s">
        <v>24</v>
      </c>
      <c r="J93" s="219" t="s">
        <v>19</v>
      </c>
      <c r="K93" s="120">
        <v>42014.0</v>
      </c>
      <c r="L93" s="120">
        <v>43739.0</v>
      </c>
      <c r="M93" s="205"/>
    </row>
    <row r="94" ht="17.25" customHeight="1">
      <c r="A94" s="220"/>
      <c r="B94" s="213"/>
      <c r="C94" s="214">
        <v>9.784817840554E12</v>
      </c>
      <c r="D94" s="215" t="s">
        <v>543</v>
      </c>
      <c r="E94" s="216" t="s">
        <v>7229</v>
      </c>
      <c r="F94" s="217" t="s">
        <v>7245</v>
      </c>
      <c r="G94" s="218" t="s">
        <v>7261</v>
      </c>
      <c r="H94" s="215" t="s">
        <v>544</v>
      </c>
      <c r="I94" s="215" t="s">
        <v>545</v>
      </c>
      <c r="J94" s="219" t="s">
        <v>19</v>
      </c>
      <c r="K94" s="120">
        <v>41291.0</v>
      </c>
      <c r="L94" s="120">
        <v>43739.0</v>
      </c>
      <c r="M94" s="205"/>
    </row>
    <row r="95" ht="17.25" customHeight="1">
      <c r="A95" s="220"/>
      <c r="B95" s="213"/>
      <c r="C95" s="214">
        <v>9.784785722616E12</v>
      </c>
      <c r="D95" s="215" t="s">
        <v>16</v>
      </c>
      <c r="E95" s="216" t="s">
        <v>7229</v>
      </c>
      <c r="F95" s="217" t="s">
        <v>7245</v>
      </c>
      <c r="G95" s="218" t="s">
        <v>7261</v>
      </c>
      <c r="H95" s="215" t="s">
        <v>235</v>
      </c>
      <c r="I95" s="215" t="s">
        <v>236</v>
      </c>
      <c r="J95" s="219" t="s">
        <v>19</v>
      </c>
      <c r="K95" s="120">
        <v>42139.0</v>
      </c>
      <c r="L95" s="120">
        <v>43739.0</v>
      </c>
      <c r="M95" s="205"/>
    </row>
    <row r="96" ht="17.25" customHeight="1">
      <c r="A96" s="220"/>
      <c r="B96" s="213"/>
      <c r="C96" s="214">
        <v>9.784785723392E12</v>
      </c>
      <c r="D96" s="215" t="s">
        <v>16</v>
      </c>
      <c r="E96" s="216" t="s">
        <v>7229</v>
      </c>
      <c r="F96" s="217" t="s">
        <v>7245</v>
      </c>
      <c r="G96" s="218" t="s">
        <v>7261</v>
      </c>
      <c r="H96" s="215" t="s">
        <v>263</v>
      </c>
      <c r="I96" s="215" t="s">
        <v>264</v>
      </c>
      <c r="J96" s="219" t="s">
        <v>19</v>
      </c>
      <c r="K96" s="120">
        <v>42277.0</v>
      </c>
      <c r="L96" s="120">
        <v>43739.0</v>
      </c>
      <c r="M96" s="205"/>
    </row>
    <row r="97" ht="17.25" customHeight="1">
      <c r="A97" s="220"/>
      <c r="B97" s="213"/>
      <c r="C97" s="214">
        <v>9.784817843845E12</v>
      </c>
      <c r="D97" s="215" t="s">
        <v>543</v>
      </c>
      <c r="E97" s="216" t="s">
        <v>7229</v>
      </c>
      <c r="F97" s="217" t="s">
        <v>7245</v>
      </c>
      <c r="G97" s="218" t="s">
        <v>7261</v>
      </c>
      <c r="H97" s="215" t="s">
        <v>587</v>
      </c>
      <c r="I97" s="215" t="s">
        <v>588</v>
      </c>
      <c r="J97" s="219" t="s">
        <v>19</v>
      </c>
      <c r="K97" s="120">
        <v>42835.0</v>
      </c>
      <c r="L97" s="120">
        <v>43739.0</v>
      </c>
      <c r="M97" s="205"/>
    </row>
    <row r="98" ht="17.25" customHeight="1">
      <c r="A98" s="220"/>
      <c r="B98" s="213"/>
      <c r="C98" s="214">
        <v>9.784817844385E12</v>
      </c>
      <c r="D98" s="215" t="s">
        <v>543</v>
      </c>
      <c r="E98" s="216" t="s">
        <v>7229</v>
      </c>
      <c r="F98" s="217" t="s">
        <v>7245</v>
      </c>
      <c r="G98" s="218" t="s">
        <v>7261</v>
      </c>
      <c r="H98" s="215" t="s">
        <v>603</v>
      </c>
      <c r="I98" s="215" t="s">
        <v>604</v>
      </c>
      <c r="J98" s="219" t="s">
        <v>19</v>
      </c>
      <c r="K98" s="120">
        <v>43052.0</v>
      </c>
      <c r="L98" s="120">
        <v>43739.0</v>
      </c>
      <c r="M98" s="205"/>
    </row>
    <row r="99" ht="17.25" customHeight="1">
      <c r="A99" s="220"/>
      <c r="B99" s="213"/>
      <c r="C99" s="214">
        <v>9.784785725877E12</v>
      </c>
      <c r="D99" s="215" t="s">
        <v>16</v>
      </c>
      <c r="E99" s="216" t="s">
        <v>7229</v>
      </c>
      <c r="F99" s="217" t="s">
        <v>7245</v>
      </c>
      <c r="G99" s="218" t="s">
        <v>7261</v>
      </c>
      <c r="H99" s="215" t="s">
        <v>409</v>
      </c>
      <c r="I99" s="215" t="s">
        <v>410</v>
      </c>
      <c r="J99" s="219" t="s">
        <v>19</v>
      </c>
      <c r="K99" s="120">
        <v>43120.0</v>
      </c>
      <c r="L99" s="120">
        <v>43739.0</v>
      </c>
      <c r="M99" s="205"/>
    </row>
    <row r="100" ht="17.25" customHeight="1">
      <c r="A100" s="220"/>
      <c r="B100" s="213"/>
      <c r="C100" s="214">
        <v>9.784785721589E12</v>
      </c>
      <c r="D100" s="215" t="s">
        <v>16</v>
      </c>
      <c r="E100" s="216" t="s">
        <v>7229</v>
      </c>
      <c r="F100" s="217" t="s">
        <v>7245</v>
      </c>
      <c r="G100" s="218" t="s">
        <v>7261</v>
      </c>
      <c r="H100" s="215" t="s">
        <v>163</v>
      </c>
      <c r="I100" s="215" t="s">
        <v>164</v>
      </c>
      <c r="J100" s="219" t="s">
        <v>19</v>
      </c>
      <c r="K100" s="120">
        <v>41692.0</v>
      </c>
      <c r="L100" s="120">
        <v>43739.0</v>
      </c>
      <c r="M100" s="205"/>
    </row>
    <row r="101" ht="17.25" customHeight="1">
      <c r="A101" s="220"/>
      <c r="B101" s="213"/>
      <c r="C101" s="214">
        <v>9.784785721954E12</v>
      </c>
      <c r="D101" s="215" t="s">
        <v>16</v>
      </c>
      <c r="E101" s="216" t="s">
        <v>7229</v>
      </c>
      <c r="F101" s="217" t="s">
        <v>7245</v>
      </c>
      <c r="G101" s="218" t="s">
        <v>7261</v>
      </c>
      <c r="H101" s="215" t="s">
        <v>186</v>
      </c>
      <c r="I101" s="215" t="s">
        <v>187</v>
      </c>
      <c r="J101" s="219" t="s">
        <v>19</v>
      </c>
      <c r="K101" s="120">
        <v>41806.0</v>
      </c>
      <c r="L101" s="120">
        <v>43739.0</v>
      </c>
      <c r="M101" s="205"/>
    </row>
    <row r="102" ht="17.25" customHeight="1">
      <c r="A102" s="220"/>
      <c r="B102" s="213"/>
      <c r="C102" s="214">
        <v>9.784785720131E12</v>
      </c>
      <c r="D102" s="215" t="s">
        <v>16</v>
      </c>
      <c r="E102" s="216" t="s">
        <v>7229</v>
      </c>
      <c r="F102" s="217" t="s">
        <v>7249</v>
      </c>
      <c r="G102" s="218" t="s">
        <v>7262</v>
      </c>
      <c r="H102" s="215" t="s">
        <v>79</v>
      </c>
      <c r="I102" s="215" t="s">
        <v>80</v>
      </c>
      <c r="J102" s="219" t="s">
        <v>19</v>
      </c>
      <c r="K102" s="120">
        <v>41197.0</v>
      </c>
      <c r="L102" s="120">
        <v>43739.0</v>
      </c>
      <c r="M102" s="205"/>
    </row>
    <row r="103" ht="17.25" customHeight="1">
      <c r="A103" s="220"/>
      <c r="B103" s="213"/>
      <c r="C103" s="214">
        <v>9.784785722883E12</v>
      </c>
      <c r="D103" s="215" t="s">
        <v>16</v>
      </c>
      <c r="E103" s="216" t="s">
        <v>7229</v>
      </c>
      <c r="F103" s="217" t="s">
        <v>7249</v>
      </c>
      <c r="G103" s="218" t="s">
        <v>7262</v>
      </c>
      <c r="H103" s="215" t="s">
        <v>231</v>
      </c>
      <c r="I103" s="215" t="s">
        <v>232</v>
      </c>
      <c r="J103" s="219" t="s">
        <v>19</v>
      </c>
      <c r="K103" s="120">
        <v>42134.0</v>
      </c>
      <c r="L103" s="120">
        <v>43739.0</v>
      </c>
      <c r="M103" s="205"/>
    </row>
    <row r="104" ht="17.25" customHeight="1">
      <c r="A104" s="220"/>
      <c r="B104" s="213"/>
      <c r="C104" s="214">
        <v>9.784785720568E12</v>
      </c>
      <c r="D104" s="215" t="s">
        <v>16</v>
      </c>
      <c r="E104" s="216" t="s">
        <v>7229</v>
      </c>
      <c r="F104" s="217" t="s">
        <v>7249</v>
      </c>
      <c r="G104" s="218" t="s">
        <v>7262</v>
      </c>
      <c r="H104" s="215" t="s">
        <v>98</v>
      </c>
      <c r="I104" s="215" t="s">
        <v>99</v>
      </c>
      <c r="J104" s="219" t="s">
        <v>19</v>
      </c>
      <c r="K104" s="120">
        <v>41331.0</v>
      </c>
      <c r="L104" s="120">
        <v>43739.0</v>
      </c>
      <c r="M104" s="205"/>
    </row>
    <row r="105" ht="17.25" customHeight="1">
      <c r="A105" s="220"/>
      <c r="B105" s="213"/>
      <c r="C105" s="214">
        <v>9.784785723279E12</v>
      </c>
      <c r="D105" s="215" t="s">
        <v>16</v>
      </c>
      <c r="E105" s="216" t="s">
        <v>7229</v>
      </c>
      <c r="F105" s="217" t="s">
        <v>7249</v>
      </c>
      <c r="G105" s="218" t="s">
        <v>7262</v>
      </c>
      <c r="H105" s="215" t="s">
        <v>258</v>
      </c>
      <c r="I105" s="215" t="s">
        <v>259</v>
      </c>
      <c r="J105" s="219" t="s">
        <v>19</v>
      </c>
      <c r="K105" s="120">
        <v>42265.0</v>
      </c>
      <c r="L105" s="120">
        <v>43739.0</v>
      </c>
      <c r="M105" s="205"/>
    </row>
    <row r="106" ht="17.25" customHeight="1">
      <c r="A106" s="220"/>
      <c r="B106" s="213"/>
      <c r="C106" s="214">
        <v>9.784785723729E12</v>
      </c>
      <c r="D106" s="215" t="s">
        <v>16</v>
      </c>
      <c r="E106" s="216" t="s">
        <v>7229</v>
      </c>
      <c r="F106" s="217" t="s">
        <v>7249</v>
      </c>
      <c r="G106" s="218" t="s">
        <v>7262</v>
      </c>
      <c r="H106" s="215" t="s">
        <v>305</v>
      </c>
      <c r="I106" s="215" t="s">
        <v>306</v>
      </c>
      <c r="J106" s="219" t="s">
        <v>19</v>
      </c>
      <c r="K106" s="120">
        <v>42390.0</v>
      </c>
      <c r="L106" s="120">
        <v>43739.0</v>
      </c>
      <c r="M106" s="205"/>
    </row>
    <row r="107" ht="17.25" customHeight="1">
      <c r="A107" s="220"/>
      <c r="B107" s="213"/>
      <c r="C107" s="214">
        <v>9.784785723712E12</v>
      </c>
      <c r="D107" s="215" t="s">
        <v>16</v>
      </c>
      <c r="E107" s="216" t="s">
        <v>7229</v>
      </c>
      <c r="F107" s="217" t="s">
        <v>7249</v>
      </c>
      <c r="G107" s="218" t="s">
        <v>7262</v>
      </c>
      <c r="H107" s="215" t="s">
        <v>298</v>
      </c>
      <c r="I107" s="215" t="s">
        <v>299</v>
      </c>
      <c r="J107" s="219" t="s">
        <v>19</v>
      </c>
      <c r="K107" s="120">
        <v>42363.0</v>
      </c>
      <c r="L107" s="120">
        <v>43739.0</v>
      </c>
      <c r="M107" s="205"/>
    </row>
    <row r="108" ht="17.25" customHeight="1">
      <c r="A108" s="220"/>
      <c r="B108" s="213"/>
      <c r="C108" s="214">
        <v>9.784785723736E12</v>
      </c>
      <c r="D108" s="215" t="s">
        <v>16</v>
      </c>
      <c r="E108" s="216" t="s">
        <v>7229</v>
      </c>
      <c r="F108" s="217" t="s">
        <v>7249</v>
      </c>
      <c r="G108" s="218" t="s">
        <v>7262</v>
      </c>
      <c r="H108" s="215" t="s">
        <v>303</v>
      </c>
      <c r="I108" s="215" t="s">
        <v>304</v>
      </c>
      <c r="J108" s="219" t="s">
        <v>19</v>
      </c>
      <c r="K108" s="120">
        <v>42390.0</v>
      </c>
      <c r="L108" s="120">
        <v>43739.0</v>
      </c>
      <c r="M108" s="205"/>
    </row>
    <row r="109" ht="17.25" customHeight="1">
      <c r="A109" s="220"/>
      <c r="B109" s="213"/>
      <c r="C109" s="214">
        <v>9.784785724214E12</v>
      </c>
      <c r="D109" s="215" t="s">
        <v>16</v>
      </c>
      <c r="E109" s="216" t="s">
        <v>7229</v>
      </c>
      <c r="F109" s="217" t="s">
        <v>7249</v>
      </c>
      <c r="G109" s="218" t="s">
        <v>7262</v>
      </c>
      <c r="H109" s="215" t="s">
        <v>335</v>
      </c>
      <c r="I109" s="215" t="s">
        <v>299</v>
      </c>
      <c r="J109" s="219" t="s">
        <v>19</v>
      </c>
      <c r="K109" s="120">
        <v>42490.0</v>
      </c>
      <c r="L109" s="120">
        <v>43739.0</v>
      </c>
      <c r="M109" s="205"/>
    </row>
    <row r="110" ht="17.25" customHeight="1">
      <c r="A110" s="220"/>
      <c r="B110" s="213"/>
      <c r="C110" s="214">
        <v>9.78478572416E12</v>
      </c>
      <c r="D110" s="215" t="s">
        <v>16</v>
      </c>
      <c r="E110" s="216" t="s">
        <v>7229</v>
      </c>
      <c r="F110" s="217" t="s">
        <v>7249</v>
      </c>
      <c r="G110" s="218" t="s">
        <v>7262</v>
      </c>
      <c r="H110" s="215" t="s">
        <v>329</v>
      </c>
      <c r="I110" s="215" t="s">
        <v>330</v>
      </c>
      <c r="J110" s="219" t="s">
        <v>19</v>
      </c>
      <c r="K110" s="120">
        <v>42490.0</v>
      </c>
      <c r="L110" s="120">
        <v>43739.0</v>
      </c>
      <c r="M110" s="205"/>
    </row>
    <row r="111" ht="17.25" customHeight="1">
      <c r="A111" s="220"/>
      <c r="B111" s="213"/>
      <c r="C111" s="214">
        <v>9.784785724573E12</v>
      </c>
      <c r="D111" s="215" t="s">
        <v>16</v>
      </c>
      <c r="E111" s="216" t="s">
        <v>7229</v>
      </c>
      <c r="F111" s="217" t="s">
        <v>7249</v>
      </c>
      <c r="G111" s="218" t="s">
        <v>7262</v>
      </c>
      <c r="H111" s="215" t="s">
        <v>356</v>
      </c>
      <c r="I111" s="215" t="s">
        <v>103</v>
      </c>
      <c r="J111" s="219" t="s">
        <v>19</v>
      </c>
      <c r="K111" s="120">
        <v>42633.0</v>
      </c>
      <c r="L111" s="120">
        <v>43739.0</v>
      </c>
      <c r="M111" s="205"/>
    </row>
    <row r="112" ht="17.25" customHeight="1">
      <c r="A112" s="220"/>
      <c r="B112" s="213"/>
      <c r="C112" s="214">
        <v>9.784785724603E12</v>
      </c>
      <c r="D112" s="215" t="s">
        <v>16</v>
      </c>
      <c r="E112" s="216" t="s">
        <v>7229</v>
      </c>
      <c r="F112" s="217" t="s">
        <v>7249</v>
      </c>
      <c r="G112" s="218" t="s">
        <v>7262</v>
      </c>
      <c r="H112" s="215" t="s">
        <v>359</v>
      </c>
      <c r="I112" s="215" t="s">
        <v>360</v>
      </c>
      <c r="J112" s="219" t="s">
        <v>19</v>
      </c>
      <c r="K112" s="120">
        <v>42658.0</v>
      </c>
      <c r="L112" s="120">
        <v>43739.0</v>
      </c>
      <c r="M112" s="205"/>
    </row>
    <row r="113" ht="17.25" customHeight="1">
      <c r="A113" s="220"/>
      <c r="B113" s="213"/>
      <c r="C113" s="214">
        <v>9.784785724726E12</v>
      </c>
      <c r="D113" s="215" t="s">
        <v>16</v>
      </c>
      <c r="E113" s="216" t="s">
        <v>7229</v>
      </c>
      <c r="F113" s="217" t="s">
        <v>7249</v>
      </c>
      <c r="G113" s="218" t="s">
        <v>7262</v>
      </c>
      <c r="H113" s="215" t="s">
        <v>364</v>
      </c>
      <c r="I113" s="215" t="s">
        <v>365</v>
      </c>
      <c r="J113" s="219" t="s">
        <v>19</v>
      </c>
      <c r="K113" s="120">
        <v>42673.0</v>
      </c>
      <c r="L113" s="120">
        <v>43739.0</v>
      </c>
      <c r="M113" s="205"/>
    </row>
    <row r="114" ht="17.25" customHeight="1">
      <c r="A114" s="220"/>
      <c r="B114" s="213"/>
      <c r="C114" s="214">
        <v>9.784324102428E12</v>
      </c>
      <c r="D114" s="215" t="s">
        <v>20</v>
      </c>
      <c r="E114" s="216" t="s">
        <v>7229</v>
      </c>
      <c r="F114" s="217" t="s">
        <v>7249</v>
      </c>
      <c r="G114" s="218" t="s">
        <v>7262</v>
      </c>
      <c r="H114" s="215" t="s">
        <v>26</v>
      </c>
      <c r="I114" s="215" t="s">
        <v>27</v>
      </c>
      <c r="J114" s="219" t="s">
        <v>19</v>
      </c>
      <c r="K114" s="120">
        <v>42755.0</v>
      </c>
      <c r="L114" s="120">
        <v>43739.0</v>
      </c>
      <c r="M114" s="205"/>
    </row>
    <row r="115" ht="17.25" customHeight="1">
      <c r="A115" s="220"/>
      <c r="B115" s="213"/>
      <c r="C115" s="214">
        <v>9.784324102435E12</v>
      </c>
      <c r="D115" s="215" t="s">
        <v>20</v>
      </c>
      <c r="E115" s="216" t="s">
        <v>7229</v>
      </c>
      <c r="F115" s="217" t="s">
        <v>7249</v>
      </c>
      <c r="G115" s="218" t="s">
        <v>7262</v>
      </c>
      <c r="H115" s="215" t="s">
        <v>28</v>
      </c>
      <c r="I115" s="215" t="s">
        <v>29</v>
      </c>
      <c r="J115" s="219" t="s">
        <v>19</v>
      </c>
      <c r="K115" s="120">
        <v>42755.0</v>
      </c>
      <c r="L115" s="120">
        <v>43739.0</v>
      </c>
      <c r="M115" s="205"/>
    </row>
    <row r="116" ht="17.25" customHeight="1">
      <c r="A116" s="220"/>
      <c r="B116" s="213"/>
      <c r="C116" s="214">
        <v>9.784324102442E12</v>
      </c>
      <c r="D116" s="215" t="s">
        <v>20</v>
      </c>
      <c r="E116" s="216" t="s">
        <v>7229</v>
      </c>
      <c r="F116" s="217" t="s">
        <v>7249</v>
      </c>
      <c r="G116" s="218" t="s">
        <v>7262</v>
      </c>
      <c r="H116" s="215" t="s">
        <v>30</v>
      </c>
      <c r="I116" s="215" t="s">
        <v>31</v>
      </c>
      <c r="J116" s="219" t="s">
        <v>19</v>
      </c>
      <c r="K116" s="120">
        <v>42755.0</v>
      </c>
      <c r="L116" s="120">
        <v>43739.0</v>
      </c>
      <c r="M116" s="205"/>
    </row>
    <row r="117" ht="17.25" customHeight="1">
      <c r="A117" s="220"/>
      <c r="B117" s="213"/>
      <c r="C117" s="214">
        <v>9.784324102459E12</v>
      </c>
      <c r="D117" s="215" t="s">
        <v>20</v>
      </c>
      <c r="E117" s="216" t="s">
        <v>7229</v>
      </c>
      <c r="F117" s="217" t="s">
        <v>7249</v>
      </c>
      <c r="G117" s="218" t="s">
        <v>7262</v>
      </c>
      <c r="H117" s="215" t="s">
        <v>32</v>
      </c>
      <c r="I117" s="215" t="s">
        <v>33</v>
      </c>
      <c r="J117" s="219" t="s">
        <v>19</v>
      </c>
      <c r="K117" s="120">
        <v>42755.0</v>
      </c>
      <c r="L117" s="120">
        <v>43739.0</v>
      </c>
      <c r="M117" s="205"/>
    </row>
    <row r="118" ht="17.25" customHeight="1">
      <c r="A118" s="220"/>
      <c r="B118" s="213"/>
      <c r="C118" s="214">
        <v>9.784324102466E12</v>
      </c>
      <c r="D118" s="215" t="s">
        <v>20</v>
      </c>
      <c r="E118" s="216" t="s">
        <v>7229</v>
      </c>
      <c r="F118" s="217" t="s">
        <v>7249</v>
      </c>
      <c r="G118" s="218" t="s">
        <v>7262</v>
      </c>
      <c r="H118" s="215" t="s">
        <v>34</v>
      </c>
      <c r="I118" s="215" t="s">
        <v>35</v>
      </c>
      <c r="J118" s="219" t="s">
        <v>19</v>
      </c>
      <c r="K118" s="120">
        <v>42936.0</v>
      </c>
      <c r="L118" s="120">
        <v>43739.0</v>
      </c>
      <c r="M118" s="205"/>
    </row>
    <row r="119" ht="17.25" customHeight="1">
      <c r="A119" s="220"/>
      <c r="B119" s="213"/>
      <c r="C119" s="214">
        <v>9.784785725426E12</v>
      </c>
      <c r="D119" s="215" t="s">
        <v>16</v>
      </c>
      <c r="E119" s="216" t="s">
        <v>7229</v>
      </c>
      <c r="F119" s="217" t="s">
        <v>7249</v>
      </c>
      <c r="G119" s="218" t="s">
        <v>7262</v>
      </c>
      <c r="H119" s="215" t="s">
        <v>398</v>
      </c>
      <c r="I119" s="215" t="s">
        <v>399</v>
      </c>
      <c r="J119" s="219" t="s">
        <v>19</v>
      </c>
      <c r="K119" s="120">
        <v>42967.0</v>
      </c>
      <c r="L119" s="120">
        <v>43739.0</v>
      </c>
      <c r="M119" s="205"/>
    </row>
    <row r="120" ht="17.25" customHeight="1">
      <c r="A120" s="220"/>
      <c r="B120" s="213"/>
      <c r="C120" s="214">
        <v>9.784785726386E12</v>
      </c>
      <c r="D120" s="215" t="s">
        <v>16</v>
      </c>
      <c r="E120" s="216" t="s">
        <v>7229</v>
      </c>
      <c r="F120" s="217" t="s">
        <v>7249</v>
      </c>
      <c r="G120" s="218" t="s">
        <v>7262</v>
      </c>
      <c r="H120" s="215" t="s">
        <v>431</v>
      </c>
      <c r="I120" s="215" t="s">
        <v>299</v>
      </c>
      <c r="J120" s="219" t="s">
        <v>19</v>
      </c>
      <c r="K120" s="120">
        <v>43250.0</v>
      </c>
      <c r="L120" s="120">
        <v>43739.0</v>
      </c>
      <c r="M120" s="205"/>
    </row>
    <row r="121" ht="17.25" customHeight="1">
      <c r="A121" s="220"/>
      <c r="B121" s="213"/>
      <c r="C121" s="214">
        <v>9.784817845153E12</v>
      </c>
      <c r="D121" s="215" t="s">
        <v>543</v>
      </c>
      <c r="E121" s="216" t="s">
        <v>7229</v>
      </c>
      <c r="F121" s="217" t="s">
        <v>7249</v>
      </c>
      <c r="G121" s="218" t="s">
        <v>7262</v>
      </c>
      <c r="H121" s="215" t="s">
        <v>620</v>
      </c>
      <c r="I121" s="215" t="s">
        <v>621</v>
      </c>
      <c r="J121" s="219" t="s">
        <v>19</v>
      </c>
      <c r="K121" s="120">
        <v>43403.0</v>
      </c>
      <c r="L121" s="120">
        <v>43739.0</v>
      </c>
      <c r="M121" s="205"/>
    </row>
    <row r="122" ht="17.25" customHeight="1">
      <c r="A122" s="220"/>
      <c r="B122" s="213"/>
      <c r="C122" s="214">
        <v>9.784785721084E12</v>
      </c>
      <c r="D122" s="215" t="s">
        <v>16</v>
      </c>
      <c r="E122" s="216" t="s">
        <v>7229</v>
      </c>
      <c r="F122" s="217" t="s">
        <v>7249</v>
      </c>
      <c r="G122" s="218" t="s">
        <v>7262</v>
      </c>
      <c r="H122" s="215" t="s">
        <v>136</v>
      </c>
      <c r="I122" s="215" t="s">
        <v>137</v>
      </c>
      <c r="J122" s="219" t="s">
        <v>19</v>
      </c>
      <c r="K122" s="120">
        <v>41511.0</v>
      </c>
      <c r="L122" s="120">
        <v>43739.0</v>
      </c>
      <c r="M122" s="205"/>
    </row>
    <row r="123" ht="17.25" customHeight="1">
      <c r="A123" s="220"/>
      <c r="B123" s="213"/>
      <c r="C123" s="214">
        <v>9.784785721213E12</v>
      </c>
      <c r="D123" s="215" t="s">
        <v>16</v>
      </c>
      <c r="E123" s="216" t="s">
        <v>7229</v>
      </c>
      <c r="F123" s="217" t="s">
        <v>7249</v>
      </c>
      <c r="G123" s="218" t="s">
        <v>7262</v>
      </c>
      <c r="H123" s="215" t="s">
        <v>143</v>
      </c>
      <c r="I123" s="215" t="s">
        <v>103</v>
      </c>
      <c r="J123" s="219" t="s">
        <v>19</v>
      </c>
      <c r="K123" s="120">
        <v>41557.0</v>
      </c>
      <c r="L123" s="120">
        <v>43739.0</v>
      </c>
      <c r="M123" s="205"/>
    </row>
    <row r="124" ht="17.25" customHeight="1">
      <c r="A124" s="220"/>
      <c r="B124" s="213"/>
      <c r="C124" s="214">
        <v>9.784785722425E12</v>
      </c>
      <c r="D124" s="215" t="s">
        <v>16</v>
      </c>
      <c r="E124" s="216" t="s">
        <v>7229</v>
      </c>
      <c r="F124" s="217" t="s">
        <v>7249</v>
      </c>
      <c r="G124" s="218" t="s">
        <v>7262</v>
      </c>
      <c r="H124" s="215" t="s">
        <v>203</v>
      </c>
      <c r="I124" s="215" t="s">
        <v>204</v>
      </c>
      <c r="J124" s="219" t="s">
        <v>19</v>
      </c>
      <c r="K124" s="120">
        <v>42024.0</v>
      </c>
      <c r="L124" s="120">
        <v>43739.0</v>
      </c>
      <c r="M124" s="205"/>
    </row>
    <row r="125" ht="17.25" customHeight="1">
      <c r="A125" s="220"/>
      <c r="B125" s="213"/>
      <c r="C125" s="214">
        <v>9.784785722739E12</v>
      </c>
      <c r="D125" s="215" t="s">
        <v>16</v>
      </c>
      <c r="E125" s="216" t="s">
        <v>7229</v>
      </c>
      <c r="F125" s="217" t="s">
        <v>7249</v>
      </c>
      <c r="G125" s="218" t="s">
        <v>7262</v>
      </c>
      <c r="H125" s="215" t="s">
        <v>216</v>
      </c>
      <c r="I125" s="215" t="s">
        <v>217</v>
      </c>
      <c r="J125" s="219" t="s">
        <v>19</v>
      </c>
      <c r="K125" s="120">
        <v>42104.0</v>
      </c>
      <c r="L125" s="120">
        <v>43739.0</v>
      </c>
      <c r="M125" s="205"/>
    </row>
    <row r="126" ht="17.25" customHeight="1">
      <c r="A126" s="220"/>
      <c r="B126" s="213"/>
      <c r="C126" s="214">
        <v>9.784785722623E12</v>
      </c>
      <c r="D126" s="215" t="s">
        <v>16</v>
      </c>
      <c r="E126" s="216" t="s">
        <v>7229</v>
      </c>
      <c r="F126" s="217" t="s">
        <v>7249</v>
      </c>
      <c r="G126" s="218" t="s">
        <v>7262</v>
      </c>
      <c r="H126" s="215" t="s">
        <v>220</v>
      </c>
      <c r="I126" s="215" t="s">
        <v>103</v>
      </c>
      <c r="J126" s="219" t="s">
        <v>19</v>
      </c>
      <c r="K126" s="120">
        <v>42109.0</v>
      </c>
      <c r="L126" s="120">
        <v>43739.0</v>
      </c>
      <c r="M126" s="205"/>
    </row>
    <row r="127" ht="17.25" customHeight="1">
      <c r="A127" s="220"/>
      <c r="B127" s="213"/>
      <c r="C127" s="214">
        <v>9.784785722807E12</v>
      </c>
      <c r="D127" s="215" t="s">
        <v>16</v>
      </c>
      <c r="E127" s="216" t="s">
        <v>7229</v>
      </c>
      <c r="F127" s="217" t="s">
        <v>7249</v>
      </c>
      <c r="G127" s="218" t="s">
        <v>7262</v>
      </c>
      <c r="H127" s="215" t="s">
        <v>225</v>
      </c>
      <c r="I127" s="215" t="s">
        <v>226</v>
      </c>
      <c r="J127" s="219" t="s">
        <v>19</v>
      </c>
      <c r="K127" s="120">
        <v>42124.0</v>
      </c>
      <c r="L127" s="120">
        <v>43739.0</v>
      </c>
      <c r="M127" s="205"/>
    </row>
    <row r="128" ht="17.25" customHeight="1">
      <c r="A128" s="220"/>
      <c r="B128" s="213"/>
      <c r="C128" s="214">
        <v>9.784785722814E12</v>
      </c>
      <c r="D128" s="215" t="s">
        <v>16</v>
      </c>
      <c r="E128" s="216" t="s">
        <v>7229</v>
      </c>
      <c r="F128" s="217" t="s">
        <v>7249</v>
      </c>
      <c r="G128" s="218" t="s">
        <v>7262</v>
      </c>
      <c r="H128" s="215" t="s">
        <v>227</v>
      </c>
      <c r="I128" s="215" t="s">
        <v>228</v>
      </c>
      <c r="J128" s="219" t="s">
        <v>19</v>
      </c>
      <c r="K128" s="120">
        <v>42124.0</v>
      </c>
      <c r="L128" s="120">
        <v>43739.0</v>
      </c>
      <c r="M128" s="205"/>
    </row>
    <row r="129" ht="17.25" customHeight="1">
      <c r="A129" s="220"/>
      <c r="B129" s="213"/>
      <c r="C129" s="214">
        <v>9.784785722791E12</v>
      </c>
      <c r="D129" s="215" t="s">
        <v>16</v>
      </c>
      <c r="E129" s="216" t="s">
        <v>7229</v>
      </c>
      <c r="F129" s="217" t="s">
        <v>7249</v>
      </c>
      <c r="G129" s="218" t="s">
        <v>7262</v>
      </c>
      <c r="H129" s="215" t="s">
        <v>223</v>
      </c>
      <c r="I129" s="215" t="s">
        <v>224</v>
      </c>
      <c r="J129" s="219" t="s">
        <v>19</v>
      </c>
      <c r="K129" s="120">
        <v>42124.0</v>
      </c>
      <c r="L129" s="120">
        <v>43739.0</v>
      </c>
      <c r="M129" s="205"/>
    </row>
    <row r="130" ht="17.25" customHeight="1">
      <c r="A130" s="220"/>
      <c r="B130" s="213"/>
      <c r="C130" s="214">
        <v>9.784785722982E12</v>
      </c>
      <c r="D130" s="215" t="s">
        <v>16</v>
      </c>
      <c r="E130" s="216" t="s">
        <v>7229</v>
      </c>
      <c r="F130" s="217" t="s">
        <v>7249</v>
      </c>
      <c r="G130" s="218" t="s">
        <v>7262</v>
      </c>
      <c r="H130" s="215" t="s">
        <v>239</v>
      </c>
      <c r="I130" s="215" t="s">
        <v>240</v>
      </c>
      <c r="J130" s="219" t="s">
        <v>19</v>
      </c>
      <c r="K130" s="120">
        <v>42170.0</v>
      </c>
      <c r="L130" s="120">
        <v>43739.0</v>
      </c>
      <c r="M130" s="205"/>
    </row>
    <row r="131" ht="17.25" customHeight="1">
      <c r="A131" s="220"/>
      <c r="B131" s="213"/>
      <c r="C131" s="214">
        <v>9.784785727246E12</v>
      </c>
      <c r="D131" s="215" t="s">
        <v>16</v>
      </c>
      <c r="E131" s="216" t="s">
        <v>7229</v>
      </c>
      <c r="F131" s="217" t="s">
        <v>7249</v>
      </c>
      <c r="G131" s="218" t="s">
        <v>7262</v>
      </c>
      <c r="H131" s="215" t="s">
        <v>490</v>
      </c>
      <c r="I131" s="215" t="s">
        <v>103</v>
      </c>
      <c r="J131" s="219" t="s">
        <v>19</v>
      </c>
      <c r="K131" s="120">
        <v>43631.0</v>
      </c>
      <c r="L131" s="120">
        <v>43739.0</v>
      </c>
      <c r="M131" s="205"/>
    </row>
    <row r="132" ht="17.25" customHeight="1">
      <c r="A132" s="220"/>
      <c r="B132" s="213"/>
      <c r="C132" s="214">
        <v>9.784785726942E12</v>
      </c>
      <c r="D132" s="215" t="s">
        <v>16</v>
      </c>
      <c r="E132" s="216" t="s">
        <v>7229</v>
      </c>
      <c r="F132" s="217" t="s">
        <v>7249</v>
      </c>
      <c r="G132" s="218" t="s">
        <v>7262</v>
      </c>
      <c r="H132" s="215" t="s">
        <v>458</v>
      </c>
      <c r="I132" s="215" t="s">
        <v>459</v>
      </c>
      <c r="J132" s="219" t="s">
        <v>19</v>
      </c>
      <c r="K132" s="120">
        <v>43488.0</v>
      </c>
      <c r="L132" s="120">
        <v>43739.0</v>
      </c>
      <c r="M132" s="205"/>
    </row>
    <row r="133" ht="17.25" customHeight="1">
      <c r="A133" s="220"/>
      <c r="B133" s="213"/>
      <c r="C133" s="214">
        <v>9.784785726997E12</v>
      </c>
      <c r="D133" s="215" t="s">
        <v>16</v>
      </c>
      <c r="E133" s="216" t="s">
        <v>7229</v>
      </c>
      <c r="F133" s="217" t="s">
        <v>7249</v>
      </c>
      <c r="G133" s="218" t="s">
        <v>7262</v>
      </c>
      <c r="H133" s="215" t="s">
        <v>468</v>
      </c>
      <c r="I133" s="215" t="s">
        <v>469</v>
      </c>
      <c r="J133" s="219" t="s">
        <v>19</v>
      </c>
      <c r="K133" s="120">
        <v>43501.0</v>
      </c>
      <c r="L133" s="120">
        <v>43739.0</v>
      </c>
      <c r="M133" s="205"/>
    </row>
    <row r="134" ht="17.25" customHeight="1">
      <c r="A134" s="220"/>
      <c r="B134" s="213"/>
      <c r="C134" s="214">
        <v>9.784785727062E12</v>
      </c>
      <c r="D134" s="215" t="s">
        <v>16</v>
      </c>
      <c r="E134" s="216" t="s">
        <v>7229</v>
      </c>
      <c r="F134" s="217" t="s">
        <v>7249</v>
      </c>
      <c r="G134" s="218" t="s">
        <v>7262</v>
      </c>
      <c r="H134" s="215" t="s">
        <v>480</v>
      </c>
      <c r="I134" s="215" t="s">
        <v>306</v>
      </c>
      <c r="J134" s="219" t="s">
        <v>19</v>
      </c>
      <c r="K134" s="120">
        <v>43555.0</v>
      </c>
      <c r="L134" s="120">
        <v>43739.0</v>
      </c>
      <c r="M134" s="205"/>
    </row>
    <row r="135" ht="17.25" customHeight="1">
      <c r="A135" s="220"/>
      <c r="B135" s="213"/>
      <c r="C135" s="214">
        <v>9.784785716646E12</v>
      </c>
      <c r="D135" s="215" t="s">
        <v>16</v>
      </c>
      <c r="E135" s="216" t="s">
        <v>7229</v>
      </c>
      <c r="F135" s="217" t="s">
        <v>7237</v>
      </c>
      <c r="G135" s="218" t="s">
        <v>7263</v>
      </c>
      <c r="H135" s="215" t="s">
        <v>40</v>
      </c>
      <c r="I135" s="215" t="s">
        <v>41</v>
      </c>
      <c r="J135" s="219" t="s">
        <v>19</v>
      </c>
      <c r="K135" s="120">
        <v>40009.0</v>
      </c>
      <c r="L135" s="120">
        <v>43739.0</v>
      </c>
      <c r="M135" s="205"/>
    </row>
    <row r="136" ht="17.25" customHeight="1">
      <c r="A136" s="220"/>
      <c r="B136" s="213"/>
      <c r="C136" s="214">
        <v>9.784817843326E12</v>
      </c>
      <c r="D136" s="215" t="s">
        <v>543</v>
      </c>
      <c r="E136" s="216" t="s">
        <v>7229</v>
      </c>
      <c r="F136" s="217" t="s">
        <v>4590</v>
      </c>
      <c r="G136" s="218" t="s">
        <v>7264</v>
      </c>
      <c r="H136" s="215" t="s">
        <v>573</v>
      </c>
      <c r="I136" s="215" t="s">
        <v>574</v>
      </c>
      <c r="J136" s="219" t="s">
        <v>19</v>
      </c>
      <c r="K136" s="120">
        <v>42612.0</v>
      </c>
      <c r="L136" s="120">
        <v>43739.0</v>
      </c>
      <c r="M136" s="205"/>
    </row>
    <row r="137" ht="17.25" customHeight="1">
      <c r="A137" s="220"/>
      <c r="B137" s="213"/>
      <c r="C137" s="214">
        <v>9.784788282919E12</v>
      </c>
      <c r="D137" s="215" t="s">
        <v>510</v>
      </c>
      <c r="E137" s="216" t="s">
        <v>7229</v>
      </c>
      <c r="F137" s="217" t="s">
        <v>4590</v>
      </c>
      <c r="G137" s="218" t="s">
        <v>7264</v>
      </c>
      <c r="H137" s="215" t="s">
        <v>521</v>
      </c>
      <c r="I137" s="215" t="s">
        <v>522</v>
      </c>
      <c r="J137" s="219" t="s">
        <v>19</v>
      </c>
      <c r="K137" s="120">
        <v>42886.0</v>
      </c>
      <c r="L137" s="120">
        <v>43739.0</v>
      </c>
      <c r="M137" s="205"/>
    </row>
    <row r="138" ht="17.25" customHeight="1">
      <c r="A138" s="220"/>
      <c r="B138" s="213"/>
      <c r="C138" s="214">
        <v>9.784788283718E12</v>
      </c>
      <c r="D138" s="215" t="s">
        <v>510</v>
      </c>
      <c r="E138" s="216" t="s">
        <v>7229</v>
      </c>
      <c r="F138" s="217" t="s">
        <v>4590</v>
      </c>
      <c r="G138" s="218" t="s">
        <v>7264</v>
      </c>
      <c r="H138" s="215" t="s">
        <v>535</v>
      </c>
      <c r="I138" s="215" t="s">
        <v>522</v>
      </c>
      <c r="J138" s="219" t="s">
        <v>19</v>
      </c>
      <c r="K138" s="120">
        <v>43194.0</v>
      </c>
      <c r="L138" s="120">
        <v>43739.0</v>
      </c>
      <c r="M138" s="205"/>
    </row>
    <row r="139" ht="17.25" customHeight="1">
      <c r="A139" s="220"/>
      <c r="B139" s="213"/>
      <c r="C139" s="214">
        <v>9.784785723552E12</v>
      </c>
      <c r="D139" s="215" t="s">
        <v>16</v>
      </c>
      <c r="E139" s="216" t="s">
        <v>7229</v>
      </c>
      <c r="F139" s="217" t="s">
        <v>7265</v>
      </c>
      <c r="G139" s="218" t="s">
        <v>7265</v>
      </c>
      <c r="H139" s="215" t="s">
        <v>284</v>
      </c>
      <c r="I139" s="215" t="s">
        <v>285</v>
      </c>
      <c r="J139" s="219" t="s">
        <v>19</v>
      </c>
      <c r="K139" s="120">
        <v>42338.0</v>
      </c>
      <c r="L139" s="120">
        <v>43739.0</v>
      </c>
      <c r="M139" s="205"/>
    </row>
    <row r="140" ht="17.25" customHeight="1">
      <c r="A140" s="220"/>
      <c r="B140" s="213"/>
      <c r="C140" s="214">
        <v>9.7847857249E12</v>
      </c>
      <c r="D140" s="215" t="s">
        <v>16</v>
      </c>
      <c r="E140" s="216" t="s">
        <v>7229</v>
      </c>
      <c r="F140" s="217" t="s">
        <v>7245</v>
      </c>
      <c r="G140" s="218" t="s">
        <v>7266</v>
      </c>
      <c r="H140" s="215" t="s">
        <v>371</v>
      </c>
      <c r="I140" s="215" t="s">
        <v>372</v>
      </c>
      <c r="J140" s="219" t="s">
        <v>19</v>
      </c>
      <c r="K140" s="120">
        <v>42755.0</v>
      </c>
      <c r="L140" s="120">
        <v>43739.0</v>
      </c>
      <c r="M140" s="205"/>
    </row>
    <row r="141" ht="17.25" customHeight="1">
      <c r="A141" s="220"/>
      <c r="B141" s="213"/>
      <c r="C141" s="214">
        <v>9.784785708764E12</v>
      </c>
      <c r="D141" s="215" t="s">
        <v>497</v>
      </c>
      <c r="E141" s="216" t="s">
        <v>7229</v>
      </c>
      <c r="F141" s="217" t="s">
        <v>7245</v>
      </c>
      <c r="G141" s="218" t="s">
        <v>7266</v>
      </c>
      <c r="H141" s="215" t="s">
        <v>506</v>
      </c>
      <c r="I141" s="215" t="s">
        <v>507</v>
      </c>
      <c r="J141" s="219" t="s">
        <v>19</v>
      </c>
      <c r="K141" s="120">
        <v>37154.0</v>
      </c>
      <c r="L141" s="120">
        <v>43739.0</v>
      </c>
      <c r="M141" s="205"/>
    </row>
    <row r="142" ht="17.25" customHeight="1">
      <c r="A142" s="220"/>
      <c r="B142" s="213"/>
      <c r="C142" s="214">
        <v>9.784785709242E12</v>
      </c>
      <c r="D142" s="215" t="s">
        <v>497</v>
      </c>
      <c r="E142" s="216" t="s">
        <v>7229</v>
      </c>
      <c r="F142" s="217" t="s">
        <v>7245</v>
      </c>
      <c r="G142" s="218" t="s">
        <v>7266</v>
      </c>
      <c r="H142" s="215" t="s">
        <v>504</v>
      </c>
      <c r="I142" s="215" t="s">
        <v>505</v>
      </c>
      <c r="J142" s="219" t="s">
        <v>19</v>
      </c>
      <c r="K142" s="120">
        <v>36980.0</v>
      </c>
      <c r="L142" s="120">
        <v>43739.0</v>
      </c>
      <c r="M142" s="205"/>
    </row>
    <row r="143" ht="17.25" customHeight="1">
      <c r="A143" s="220"/>
      <c r="B143" s="213"/>
      <c r="C143" s="214">
        <v>9.784785719975E12</v>
      </c>
      <c r="D143" s="215" t="s">
        <v>16</v>
      </c>
      <c r="E143" s="216" t="s">
        <v>7229</v>
      </c>
      <c r="F143" s="217" t="s">
        <v>7245</v>
      </c>
      <c r="G143" s="218" t="s">
        <v>7266</v>
      </c>
      <c r="H143" s="215" t="s">
        <v>69</v>
      </c>
      <c r="I143" s="215" t="s">
        <v>70</v>
      </c>
      <c r="J143" s="219" t="s">
        <v>19</v>
      </c>
      <c r="K143" s="120">
        <v>41120.0</v>
      </c>
      <c r="L143" s="120">
        <v>43739.0</v>
      </c>
      <c r="M143" s="205"/>
    </row>
    <row r="144" ht="17.25" customHeight="1">
      <c r="A144" s="220"/>
      <c r="B144" s="213"/>
      <c r="C144" s="214">
        <v>9.784785725822E12</v>
      </c>
      <c r="D144" s="215" t="s">
        <v>16</v>
      </c>
      <c r="E144" s="216" t="s">
        <v>7229</v>
      </c>
      <c r="F144" s="217" t="s">
        <v>7245</v>
      </c>
      <c r="G144" s="218" t="s">
        <v>7266</v>
      </c>
      <c r="H144" s="215" t="s">
        <v>407</v>
      </c>
      <c r="I144" s="215" t="s">
        <v>408</v>
      </c>
      <c r="J144" s="219" t="s">
        <v>19</v>
      </c>
      <c r="K144" s="120">
        <v>43100.0</v>
      </c>
      <c r="L144" s="120">
        <v>43739.0</v>
      </c>
      <c r="M144" s="205"/>
    </row>
    <row r="145" ht="17.25" customHeight="1">
      <c r="A145" s="220"/>
      <c r="B145" s="213"/>
      <c r="C145" s="214">
        <v>9.784785721206E12</v>
      </c>
      <c r="D145" s="215" t="s">
        <v>16</v>
      </c>
      <c r="E145" s="216" t="s">
        <v>7229</v>
      </c>
      <c r="F145" s="217" t="s">
        <v>7245</v>
      </c>
      <c r="G145" s="218" t="s">
        <v>7266</v>
      </c>
      <c r="H145" s="215" t="s">
        <v>141</v>
      </c>
      <c r="I145" s="215" t="s">
        <v>142</v>
      </c>
      <c r="J145" s="219" t="s">
        <v>19</v>
      </c>
      <c r="K145" s="120">
        <v>41549.0</v>
      </c>
      <c r="L145" s="120">
        <v>43739.0</v>
      </c>
      <c r="M145" s="205"/>
    </row>
    <row r="146" ht="17.25" customHeight="1">
      <c r="A146" s="220"/>
      <c r="B146" s="213"/>
      <c r="C146" s="214">
        <v>9.784785721503E12</v>
      </c>
      <c r="D146" s="215" t="s">
        <v>16</v>
      </c>
      <c r="E146" s="216" t="s">
        <v>7229</v>
      </c>
      <c r="F146" s="217" t="s">
        <v>7245</v>
      </c>
      <c r="G146" s="218" t="s">
        <v>7266</v>
      </c>
      <c r="H146" s="215" t="s">
        <v>175</v>
      </c>
      <c r="I146" s="215" t="s">
        <v>176</v>
      </c>
      <c r="J146" s="219" t="s">
        <v>19</v>
      </c>
      <c r="K146" s="120">
        <v>41726.0</v>
      </c>
      <c r="L146" s="120">
        <v>43739.0</v>
      </c>
      <c r="M146" s="205"/>
    </row>
    <row r="147" ht="17.25" customHeight="1">
      <c r="A147" s="220"/>
      <c r="B147" s="213"/>
      <c r="C147" s="214">
        <v>9.784324099728E12</v>
      </c>
      <c r="D147" s="215" t="s">
        <v>20</v>
      </c>
      <c r="E147" s="216" t="s">
        <v>7229</v>
      </c>
      <c r="F147" s="217" t="s">
        <v>7245</v>
      </c>
      <c r="G147" s="218" t="s">
        <v>7266</v>
      </c>
      <c r="H147" s="215" t="s">
        <v>25</v>
      </c>
      <c r="I147" s="215" t="s">
        <v>22</v>
      </c>
      <c r="J147" s="219" t="s">
        <v>19</v>
      </c>
      <c r="K147" s="120">
        <v>42144.0</v>
      </c>
      <c r="L147" s="120">
        <v>43739.0</v>
      </c>
      <c r="M147" s="205"/>
    </row>
    <row r="148" ht="17.25" customHeight="1">
      <c r="A148" s="220"/>
      <c r="B148" s="213"/>
      <c r="C148" s="214">
        <v>9.784324096666E12</v>
      </c>
      <c r="D148" s="215" t="s">
        <v>20</v>
      </c>
      <c r="E148" s="216" t="s">
        <v>7229</v>
      </c>
      <c r="F148" s="217" t="s">
        <v>7245</v>
      </c>
      <c r="G148" s="218" t="s">
        <v>7266</v>
      </c>
      <c r="H148" s="215" t="s">
        <v>21</v>
      </c>
      <c r="I148" s="215" t="s">
        <v>22</v>
      </c>
      <c r="J148" s="219" t="s">
        <v>19</v>
      </c>
      <c r="K148" s="120">
        <v>41470.0</v>
      </c>
      <c r="L148" s="120">
        <v>43739.0</v>
      </c>
      <c r="M148" s="205"/>
    </row>
    <row r="149" ht="17.25" customHeight="1">
      <c r="A149" s="220"/>
      <c r="B149" s="213"/>
      <c r="C149" s="214">
        <v>9.784324104897E12</v>
      </c>
      <c r="D149" s="215" t="s">
        <v>20</v>
      </c>
      <c r="E149" s="216" t="s">
        <v>7229</v>
      </c>
      <c r="F149" s="217" t="s">
        <v>7245</v>
      </c>
      <c r="G149" s="218" t="s">
        <v>7266</v>
      </c>
      <c r="H149" s="215" t="s">
        <v>36</v>
      </c>
      <c r="I149" s="215" t="s">
        <v>37</v>
      </c>
      <c r="J149" s="219" t="s">
        <v>19</v>
      </c>
      <c r="K149" s="120">
        <v>43271.0</v>
      </c>
      <c r="L149" s="120">
        <v>43739.0</v>
      </c>
      <c r="M149" s="205"/>
    </row>
    <row r="150" ht="17.25" customHeight="1">
      <c r="A150" s="220"/>
      <c r="B150" s="213"/>
      <c r="C150" s="214">
        <v>9.784788283039E12</v>
      </c>
      <c r="D150" s="215" t="s">
        <v>510</v>
      </c>
      <c r="E150" s="216" t="s">
        <v>7229</v>
      </c>
      <c r="F150" s="217" t="s">
        <v>7230</v>
      </c>
      <c r="G150" s="218" t="s">
        <v>7267</v>
      </c>
      <c r="H150" s="215" t="s">
        <v>525</v>
      </c>
      <c r="I150" s="215" t="s">
        <v>526</v>
      </c>
      <c r="J150" s="219" t="s">
        <v>19</v>
      </c>
      <c r="K150" s="120">
        <v>42923.0</v>
      </c>
      <c r="L150" s="120">
        <v>43739.0</v>
      </c>
      <c r="M150" s="205"/>
    </row>
    <row r="151" ht="17.25" customHeight="1">
      <c r="A151" s="220"/>
      <c r="B151" s="213"/>
      <c r="C151" s="214">
        <v>9.784785719951E12</v>
      </c>
      <c r="D151" s="215" t="s">
        <v>16</v>
      </c>
      <c r="E151" s="216" t="s">
        <v>7229</v>
      </c>
      <c r="F151" s="217" t="s">
        <v>7230</v>
      </c>
      <c r="G151" s="218" t="s">
        <v>7268</v>
      </c>
      <c r="H151" s="215" t="s">
        <v>67</v>
      </c>
      <c r="I151" s="215" t="s">
        <v>68</v>
      </c>
      <c r="J151" s="219" t="s">
        <v>19</v>
      </c>
      <c r="K151" s="120">
        <v>41091.0</v>
      </c>
      <c r="L151" s="120">
        <v>43739.0</v>
      </c>
      <c r="M151" s="205"/>
    </row>
    <row r="152" ht="17.25" customHeight="1">
      <c r="A152" s="220"/>
      <c r="B152" s="213"/>
      <c r="C152" s="214">
        <v>9.784817841681E12</v>
      </c>
      <c r="D152" s="215" t="s">
        <v>543</v>
      </c>
      <c r="E152" s="216" t="s">
        <v>7229</v>
      </c>
      <c r="F152" s="217" t="s">
        <v>7230</v>
      </c>
      <c r="G152" s="218" t="s">
        <v>7268</v>
      </c>
      <c r="H152" s="215" t="s">
        <v>552</v>
      </c>
      <c r="I152" s="215" t="s">
        <v>553</v>
      </c>
      <c r="J152" s="219" t="s">
        <v>19</v>
      </c>
      <c r="K152" s="120">
        <v>41816.0</v>
      </c>
      <c r="L152" s="120">
        <v>43739.0</v>
      </c>
      <c r="M152" s="205"/>
    </row>
    <row r="153" ht="17.25" customHeight="1">
      <c r="A153" s="220"/>
      <c r="B153" s="213"/>
      <c r="C153" s="214">
        <v>9.784785723545E12</v>
      </c>
      <c r="D153" s="215" t="s">
        <v>16</v>
      </c>
      <c r="E153" s="216" t="s">
        <v>7229</v>
      </c>
      <c r="F153" s="217" t="s">
        <v>7230</v>
      </c>
      <c r="G153" s="218" t="s">
        <v>7268</v>
      </c>
      <c r="H153" s="215" t="s">
        <v>282</v>
      </c>
      <c r="I153" s="215" t="s">
        <v>283</v>
      </c>
      <c r="J153" s="219" t="s">
        <v>19</v>
      </c>
      <c r="K153" s="120">
        <v>42333.0</v>
      </c>
      <c r="L153" s="120">
        <v>43739.0</v>
      </c>
      <c r="M153" s="205"/>
    </row>
    <row r="154" ht="17.25" customHeight="1">
      <c r="A154" s="220"/>
      <c r="B154" s="213"/>
      <c r="C154" s="214">
        <v>9.784785723958E12</v>
      </c>
      <c r="D154" s="215" t="s">
        <v>16</v>
      </c>
      <c r="E154" s="216" t="s">
        <v>7229</v>
      </c>
      <c r="F154" s="217" t="s">
        <v>7230</v>
      </c>
      <c r="G154" s="218" t="s">
        <v>7268</v>
      </c>
      <c r="H154" s="215" t="s">
        <v>316</v>
      </c>
      <c r="I154" s="215" t="s">
        <v>317</v>
      </c>
      <c r="J154" s="219" t="s">
        <v>19</v>
      </c>
      <c r="K154" s="120">
        <v>42444.0</v>
      </c>
      <c r="L154" s="120">
        <v>43739.0</v>
      </c>
      <c r="M154" s="205"/>
    </row>
    <row r="155" ht="17.25" customHeight="1">
      <c r="A155" s="220"/>
      <c r="B155" s="213"/>
      <c r="C155" s="214">
        <v>9.784785724399E12</v>
      </c>
      <c r="D155" s="215" t="s">
        <v>16</v>
      </c>
      <c r="E155" s="216" t="s">
        <v>7229</v>
      </c>
      <c r="F155" s="217" t="s">
        <v>7230</v>
      </c>
      <c r="G155" s="218" t="s">
        <v>7269</v>
      </c>
      <c r="H155" s="215" t="s">
        <v>349</v>
      </c>
      <c r="I155" s="215" t="s">
        <v>350</v>
      </c>
      <c r="J155" s="219" t="s">
        <v>19</v>
      </c>
      <c r="K155" s="120">
        <v>42566.0</v>
      </c>
      <c r="L155" s="120">
        <v>43739.0</v>
      </c>
      <c r="M155" s="205"/>
    </row>
    <row r="156" ht="17.25" customHeight="1">
      <c r="A156" s="220"/>
      <c r="B156" s="213"/>
      <c r="C156" s="214">
        <v>9.784785721176E12</v>
      </c>
      <c r="D156" s="215" t="s">
        <v>16</v>
      </c>
      <c r="E156" s="216" t="s">
        <v>7229</v>
      </c>
      <c r="F156" s="217" t="s">
        <v>7245</v>
      </c>
      <c r="G156" s="218" t="s">
        <v>7270</v>
      </c>
      <c r="H156" s="215" t="s">
        <v>266</v>
      </c>
      <c r="I156" s="215" t="s">
        <v>236</v>
      </c>
      <c r="J156" s="219" t="s">
        <v>19</v>
      </c>
      <c r="K156" s="120">
        <v>42292.0</v>
      </c>
      <c r="L156" s="120">
        <v>43739.0</v>
      </c>
      <c r="M156" s="205"/>
    </row>
    <row r="157" ht="17.25" customHeight="1">
      <c r="A157" s="220"/>
      <c r="B157" s="213"/>
      <c r="C157" s="214">
        <v>9.78478572698E12</v>
      </c>
      <c r="D157" s="215" t="s">
        <v>16</v>
      </c>
      <c r="E157" s="216" t="s">
        <v>7229</v>
      </c>
      <c r="F157" s="217" t="s">
        <v>7245</v>
      </c>
      <c r="G157" s="218" t="s">
        <v>7270</v>
      </c>
      <c r="H157" s="215" t="s">
        <v>471</v>
      </c>
      <c r="I157" s="215" t="s">
        <v>472</v>
      </c>
      <c r="J157" s="219" t="s">
        <v>19</v>
      </c>
      <c r="K157" s="120">
        <v>43511.0</v>
      </c>
      <c r="L157" s="120">
        <v>43739.0</v>
      </c>
      <c r="M157" s="205"/>
    </row>
    <row r="158" ht="17.25" customHeight="1">
      <c r="A158" s="220"/>
      <c r="B158" s="213"/>
      <c r="C158" s="214">
        <v>9.784785717629E12</v>
      </c>
      <c r="D158" s="215" t="s">
        <v>16</v>
      </c>
      <c r="E158" s="216" t="s">
        <v>7229</v>
      </c>
      <c r="F158" s="217" t="s">
        <v>4590</v>
      </c>
      <c r="G158" s="218" t="s">
        <v>7271</v>
      </c>
      <c r="H158" s="215" t="s">
        <v>49</v>
      </c>
      <c r="I158" s="215" t="s">
        <v>50</v>
      </c>
      <c r="J158" s="219" t="s">
        <v>19</v>
      </c>
      <c r="K158" s="120">
        <v>40296.0</v>
      </c>
      <c r="L158" s="120">
        <v>43739.0</v>
      </c>
      <c r="M158" s="205"/>
    </row>
    <row r="159" ht="17.25" customHeight="1">
      <c r="A159" s="220"/>
      <c r="B159" s="213"/>
      <c r="C159" s="214">
        <v>9.784785719111E12</v>
      </c>
      <c r="D159" s="215" t="s">
        <v>16</v>
      </c>
      <c r="E159" s="216" t="s">
        <v>7229</v>
      </c>
      <c r="F159" s="217" t="s">
        <v>4590</v>
      </c>
      <c r="G159" s="218" t="s">
        <v>7271</v>
      </c>
      <c r="H159" s="215" t="s">
        <v>139</v>
      </c>
      <c r="I159" s="215" t="s">
        <v>140</v>
      </c>
      <c r="J159" s="219" t="s">
        <v>19</v>
      </c>
      <c r="K159" s="120">
        <v>41518.0</v>
      </c>
      <c r="L159" s="120">
        <v>43739.0</v>
      </c>
      <c r="M159" s="205"/>
    </row>
    <row r="160" ht="17.25" customHeight="1">
      <c r="A160" s="220"/>
      <c r="B160" s="213"/>
      <c r="C160" s="214">
        <v>9.784785726263E12</v>
      </c>
      <c r="D160" s="215" t="s">
        <v>16</v>
      </c>
      <c r="E160" s="216" t="s">
        <v>7229</v>
      </c>
      <c r="F160" s="217" t="s">
        <v>4590</v>
      </c>
      <c r="G160" s="218" t="s">
        <v>7271</v>
      </c>
      <c r="H160" s="215" t="s">
        <v>430</v>
      </c>
      <c r="I160" s="215" t="s">
        <v>328</v>
      </c>
      <c r="J160" s="219" t="s">
        <v>19</v>
      </c>
      <c r="K160" s="120">
        <v>43235.0</v>
      </c>
      <c r="L160" s="120">
        <v>43739.0</v>
      </c>
      <c r="M160" s="205"/>
    </row>
    <row r="161" ht="17.25" customHeight="1">
      <c r="A161" s="220"/>
      <c r="B161" s="213"/>
      <c r="C161" s="214">
        <v>9.784785726621E12</v>
      </c>
      <c r="D161" s="215" t="s">
        <v>16</v>
      </c>
      <c r="E161" s="216" t="s">
        <v>7229</v>
      </c>
      <c r="F161" s="217" t="s">
        <v>4590</v>
      </c>
      <c r="G161" s="218" t="s">
        <v>7271</v>
      </c>
      <c r="H161" s="215" t="s">
        <v>440</v>
      </c>
      <c r="I161" s="215" t="s">
        <v>164</v>
      </c>
      <c r="J161" s="219" t="s">
        <v>19</v>
      </c>
      <c r="K161" s="120">
        <v>43342.0</v>
      </c>
      <c r="L161" s="120">
        <v>43739.0</v>
      </c>
      <c r="M161" s="205"/>
    </row>
    <row r="162" ht="17.25" customHeight="1">
      <c r="A162" s="220"/>
      <c r="B162" s="213"/>
      <c r="C162" s="214">
        <v>9.784817842756E12</v>
      </c>
      <c r="D162" s="215" t="s">
        <v>543</v>
      </c>
      <c r="E162" s="216" t="s">
        <v>7229</v>
      </c>
      <c r="F162" s="217" t="s">
        <v>4590</v>
      </c>
      <c r="G162" s="218" t="s">
        <v>7271</v>
      </c>
      <c r="H162" s="215" t="s">
        <v>567</v>
      </c>
      <c r="I162" s="215" t="s">
        <v>568</v>
      </c>
      <c r="J162" s="219" t="s">
        <v>19</v>
      </c>
      <c r="K162" s="120">
        <v>42333.0</v>
      </c>
      <c r="L162" s="120">
        <v>43739.0</v>
      </c>
      <c r="M162" s="205"/>
    </row>
    <row r="163" ht="17.25" customHeight="1">
      <c r="A163" s="220"/>
      <c r="B163" s="213"/>
      <c r="C163" s="214">
        <v>9.784817843753E12</v>
      </c>
      <c r="D163" s="215" t="s">
        <v>543</v>
      </c>
      <c r="E163" s="216" t="s">
        <v>7229</v>
      </c>
      <c r="F163" s="217" t="s">
        <v>4590</v>
      </c>
      <c r="G163" s="218" t="s">
        <v>7271</v>
      </c>
      <c r="H163" s="215" t="s">
        <v>583</v>
      </c>
      <c r="I163" s="215" t="s">
        <v>584</v>
      </c>
      <c r="J163" s="219" t="s">
        <v>19</v>
      </c>
      <c r="K163" s="120">
        <v>42807.0</v>
      </c>
      <c r="L163" s="120">
        <v>43739.0</v>
      </c>
      <c r="M163" s="205"/>
    </row>
    <row r="164" ht="17.25" customHeight="1">
      <c r="A164" s="220"/>
      <c r="B164" s="213"/>
      <c r="C164" s="214">
        <v>9.78481784082E12</v>
      </c>
      <c r="D164" s="215" t="s">
        <v>543</v>
      </c>
      <c r="E164" s="216" t="s">
        <v>7229</v>
      </c>
      <c r="F164" s="217" t="s">
        <v>4590</v>
      </c>
      <c r="G164" s="218" t="s">
        <v>7271</v>
      </c>
      <c r="H164" s="215" t="s">
        <v>548</v>
      </c>
      <c r="I164" s="215" t="s">
        <v>549</v>
      </c>
      <c r="J164" s="219" t="s">
        <v>19</v>
      </c>
      <c r="K164" s="120">
        <v>41417.0</v>
      </c>
      <c r="L164" s="120">
        <v>43739.0</v>
      </c>
      <c r="M164" s="205"/>
    </row>
    <row r="165" ht="17.25" customHeight="1">
      <c r="A165" s="220"/>
      <c r="B165" s="213"/>
      <c r="C165" s="214">
        <v>9.784817844354E12</v>
      </c>
      <c r="D165" s="215" t="s">
        <v>543</v>
      </c>
      <c r="E165" s="216" t="s">
        <v>7229</v>
      </c>
      <c r="F165" s="217" t="s">
        <v>4590</v>
      </c>
      <c r="G165" s="218" t="s">
        <v>7271</v>
      </c>
      <c r="H165" s="215" t="s">
        <v>602</v>
      </c>
      <c r="I165" s="215" t="s">
        <v>601</v>
      </c>
      <c r="J165" s="219" t="s">
        <v>19</v>
      </c>
      <c r="K165" s="120">
        <v>43033.0</v>
      </c>
      <c r="L165" s="120">
        <v>43739.0</v>
      </c>
      <c r="M165" s="205"/>
    </row>
    <row r="166" ht="17.25" customHeight="1">
      <c r="A166" s="220"/>
      <c r="B166" s="213"/>
      <c r="C166" s="214">
        <v>9.784817842183E12</v>
      </c>
      <c r="D166" s="215" t="s">
        <v>543</v>
      </c>
      <c r="E166" s="216" t="s">
        <v>7229</v>
      </c>
      <c r="F166" s="217" t="s">
        <v>7272</v>
      </c>
      <c r="G166" s="218" t="s">
        <v>7272</v>
      </c>
      <c r="H166" s="215" t="s">
        <v>560</v>
      </c>
      <c r="I166" s="215" t="s">
        <v>561</v>
      </c>
      <c r="J166" s="219" t="s">
        <v>19</v>
      </c>
      <c r="K166" s="120">
        <v>42094.0</v>
      </c>
      <c r="L166" s="120">
        <v>43739.0</v>
      </c>
      <c r="M166" s="205"/>
    </row>
    <row r="167" ht="17.25" customHeight="1">
      <c r="A167" s="220"/>
      <c r="B167" s="213"/>
      <c r="C167" s="214">
        <v>9.784817843562E12</v>
      </c>
      <c r="D167" s="215" t="s">
        <v>543</v>
      </c>
      <c r="E167" s="216" t="s">
        <v>7229</v>
      </c>
      <c r="F167" s="217" t="s">
        <v>7272</v>
      </c>
      <c r="G167" s="218" t="s">
        <v>7272</v>
      </c>
      <c r="H167" s="215" t="s">
        <v>579</v>
      </c>
      <c r="I167" s="215" t="s">
        <v>580</v>
      </c>
      <c r="J167" s="219" t="s">
        <v>19</v>
      </c>
      <c r="K167" s="120">
        <v>42709.0</v>
      </c>
      <c r="L167" s="120">
        <v>43739.0</v>
      </c>
      <c r="M167" s="205"/>
    </row>
    <row r="168" ht="17.25" customHeight="1">
      <c r="A168" s="220"/>
      <c r="B168" s="213"/>
      <c r="C168" s="214">
        <v>9.784817844118E12</v>
      </c>
      <c r="D168" s="215" t="s">
        <v>543</v>
      </c>
      <c r="E168" s="216" t="s">
        <v>7229</v>
      </c>
      <c r="F168" s="217" t="s">
        <v>7272</v>
      </c>
      <c r="G168" s="218" t="s">
        <v>7272</v>
      </c>
      <c r="H168" s="215" t="s">
        <v>598</v>
      </c>
      <c r="I168" s="215" t="s">
        <v>599</v>
      </c>
      <c r="J168" s="219" t="s">
        <v>19</v>
      </c>
      <c r="K168" s="120">
        <v>42944.0</v>
      </c>
      <c r="L168" s="120">
        <v>43739.0</v>
      </c>
      <c r="M168" s="205"/>
    </row>
    <row r="169" ht="17.25" customHeight="1">
      <c r="A169" s="220"/>
      <c r="B169" s="213"/>
      <c r="C169" s="214">
        <v>9.784785719784E12</v>
      </c>
      <c r="D169" s="215" t="s">
        <v>16</v>
      </c>
      <c r="E169" s="216" t="s">
        <v>7229</v>
      </c>
      <c r="F169" s="217" t="s">
        <v>7273</v>
      </c>
      <c r="G169" s="218" t="s">
        <v>7273</v>
      </c>
      <c r="H169" s="215" t="s">
        <v>65</v>
      </c>
      <c r="I169" s="215" t="s">
        <v>66</v>
      </c>
      <c r="J169" s="219" t="s">
        <v>19</v>
      </c>
      <c r="K169" s="120">
        <v>41063.0</v>
      </c>
      <c r="L169" s="120">
        <v>43739.0</v>
      </c>
      <c r="M169" s="205"/>
    </row>
    <row r="170" ht="17.25" customHeight="1">
      <c r="A170" s="220"/>
      <c r="B170" s="213"/>
      <c r="C170" s="214">
        <v>9.784785723248E12</v>
      </c>
      <c r="D170" s="215" t="s">
        <v>16</v>
      </c>
      <c r="E170" s="216" t="s">
        <v>7229</v>
      </c>
      <c r="F170" s="217" t="s">
        <v>7273</v>
      </c>
      <c r="G170" s="218" t="s">
        <v>7273</v>
      </c>
      <c r="H170" s="215" t="s">
        <v>262</v>
      </c>
      <c r="I170" s="215" t="s">
        <v>236</v>
      </c>
      <c r="J170" s="219" t="s">
        <v>19</v>
      </c>
      <c r="K170" s="120">
        <v>42267.0</v>
      </c>
      <c r="L170" s="120">
        <v>43739.0</v>
      </c>
      <c r="M170" s="205"/>
    </row>
    <row r="171" ht="17.25" customHeight="1">
      <c r="A171" s="220"/>
      <c r="B171" s="213"/>
      <c r="C171" s="214">
        <v>9.784785722388E12</v>
      </c>
      <c r="D171" s="215" t="s">
        <v>16</v>
      </c>
      <c r="E171" s="216" t="s">
        <v>7229</v>
      </c>
      <c r="F171" s="217" t="s">
        <v>7273</v>
      </c>
      <c r="G171" s="218" t="s">
        <v>7273</v>
      </c>
      <c r="H171" s="215" t="s">
        <v>201</v>
      </c>
      <c r="I171" s="215" t="s">
        <v>202</v>
      </c>
      <c r="J171" s="219" t="s">
        <v>19</v>
      </c>
      <c r="K171" s="120">
        <v>42003.0</v>
      </c>
      <c r="L171" s="120">
        <v>43739.0</v>
      </c>
      <c r="M171" s="205"/>
    </row>
    <row r="172" ht="17.25" customHeight="1">
      <c r="A172" s="220"/>
      <c r="B172" s="213"/>
      <c r="C172" s="214">
        <v>9.784785723385E12</v>
      </c>
      <c r="D172" s="215" t="s">
        <v>16</v>
      </c>
      <c r="E172" s="216" t="s">
        <v>7229</v>
      </c>
      <c r="F172" s="217" t="s">
        <v>7265</v>
      </c>
      <c r="G172" s="218" t="s">
        <v>7274</v>
      </c>
      <c r="H172" s="215" t="s">
        <v>269</v>
      </c>
      <c r="I172" s="215" t="s">
        <v>270</v>
      </c>
      <c r="J172" s="219" t="s">
        <v>19</v>
      </c>
      <c r="K172" s="120">
        <v>42297.0</v>
      </c>
      <c r="L172" s="120">
        <v>43739.0</v>
      </c>
      <c r="M172" s="205"/>
    </row>
    <row r="173" ht="17.25" customHeight="1">
      <c r="A173" s="220"/>
      <c r="B173" s="213"/>
      <c r="C173" s="214">
        <v>9.784817843975E12</v>
      </c>
      <c r="D173" s="215" t="s">
        <v>543</v>
      </c>
      <c r="E173" s="216" t="s">
        <v>7229</v>
      </c>
      <c r="F173" s="217" t="s">
        <v>7265</v>
      </c>
      <c r="G173" s="218" t="s">
        <v>7274</v>
      </c>
      <c r="H173" s="215" t="s">
        <v>591</v>
      </c>
      <c r="I173" s="215" t="s">
        <v>592</v>
      </c>
      <c r="J173" s="219" t="s">
        <v>19</v>
      </c>
      <c r="K173" s="120">
        <v>42880.0</v>
      </c>
      <c r="L173" s="120">
        <v>43739.0</v>
      </c>
      <c r="M173" s="205"/>
    </row>
    <row r="174" ht="17.25" customHeight="1">
      <c r="A174" s="220"/>
      <c r="B174" s="213"/>
      <c r="C174" s="214">
        <v>9.784785725341E12</v>
      </c>
      <c r="D174" s="215" t="s">
        <v>16</v>
      </c>
      <c r="E174" s="216" t="s">
        <v>7229</v>
      </c>
      <c r="F174" s="217" t="s">
        <v>7265</v>
      </c>
      <c r="G174" s="218" t="s">
        <v>7274</v>
      </c>
      <c r="H174" s="215" t="s">
        <v>487</v>
      </c>
      <c r="I174" s="215" t="s">
        <v>127</v>
      </c>
      <c r="J174" s="219" t="s">
        <v>19</v>
      </c>
      <c r="K174" s="120">
        <v>43592.0</v>
      </c>
      <c r="L174" s="120">
        <v>43739.0</v>
      </c>
      <c r="M174" s="205"/>
    </row>
    <row r="175" ht="17.25" customHeight="1">
      <c r="A175" s="220"/>
      <c r="B175" s="213"/>
      <c r="C175" s="214">
        <v>9.784785720803E12</v>
      </c>
      <c r="D175" s="215" t="s">
        <v>16</v>
      </c>
      <c r="E175" s="216" t="s">
        <v>7229</v>
      </c>
      <c r="F175" s="217" t="s">
        <v>7249</v>
      </c>
      <c r="G175" s="218" t="s">
        <v>7249</v>
      </c>
      <c r="H175" s="215" t="s">
        <v>117</v>
      </c>
      <c r="I175" s="215" t="s">
        <v>118</v>
      </c>
      <c r="J175" s="219" t="s">
        <v>19</v>
      </c>
      <c r="K175" s="120">
        <v>41390.0</v>
      </c>
      <c r="L175" s="120">
        <v>43739.0</v>
      </c>
      <c r="M175" s="205"/>
    </row>
    <row r="176" ht="17.25" customHeight="1">
      <c r="A176" s="220"/>
      <c r="B176" s="213"/>
      <c r="C176" s="214">
        <v>9.78478570647E12</v>
      </c>
      <c r="D176" s="215" t="s">
        <v>497</v>
      </c>
      <c r="E176" s="216" t="s">
        <v>7229</v>
      </c>
      <c r="F176" s="217" t="s">
        <v>7249</v>
      </c>
      <c r="G176" s="218" t="s">
        <v>7249</v>
      </c>
      <c r="H176" s="215" t="s">
        <v>500</v>
      </c>
      <c r="I176" s="215" t="s">
        <v>499</v>
      </c>
      <c r="J176" s="219" t="s">
        <v>19</v>
      </c>
      <c r="K176" s="120">
        <v>34164.0</v>
      </c>
      <c r="L176" s="120">
        <v>43739.0</v>
      </c>
      <c r="M176" s="205"/>
    </row>
    <row r="177" ht="17.25" customHeight="1">
      <c r="A177" s="220"/>
      <c r="B177" s="213"/>
      <c r="C177" s="214">
        <v>9.784785707934E12</v>
      </c>
      <c r="D177" s="215" t="s">
        <v>497</v>
      </c>
      <c r="E177" s="216" t="s">
        <v>7229</v>
      </c>
      <c r="F177" s="217" t="s">
        <v>7249</v>
      </c>
      <c r="G177" s="218" t="s">
        <v>7249</v>
      </c>
      <c r="H177" s="215" t="s">
        <v>503</v>
      </c>
      <c r="I177" s="215" t="s">
        <v>499</v>
      </c>
      <c r="J177" s="219" t="s">
        <v>19</v>
      </c>
      <c r="K177" s="120">
        <v>35868.0</v>
      </c>
      <c r="L177" s="120">
        <v>43739.0</v>
      </c>
      <c r="M177" s="205"/>
    </row>
    <row r="178" ht="17.25" customHeight="1">
      <c r="A178" s="220"/>
      <c r="B178" s="213"/>
      <c r="C178" s="214">
        <v>9.784785721732E12</v>
      </c>
      <c r="D178" s="215" t="s">
        <v>16</v>
      </c>
      <c r="E178" s="216" t="s">
        <v>7229</v>
      </c>
      <c r="F178" s="217" t="s">
        <v>7249</v>
      </c>
      <c r="G178" s="218" t="s">
        <v>7249</v>
      </c>
      <c r="H178" s="215" t="s">
        <v>171</v>
      </c>
      <c r="I178" s="215" t="s">
        <v>172</v>
      </c>
      <c r="J178" s="219" t="s">
        <v>19</v>
      </c>
      <c r="K178" s="120">
        <v>41718.0</v>
      </c>
      <c r="L178" s="120">
        <v>43739.0</v>
      </c>
      <c r="M178" s="205"/>
    </row>
    <row r="179" ht="17.25" customHeight="1">
      <c r="A179" s="220"/>
      <c r="B179" s="213"/>
      <c r="C179" s="214">
        <v>9.784785723514E12</v>
      </c>
      <c r="D179" s="215" t="s">
        <v>16</v>
      </c>
      <c r="E179" s="216" t="s">
        <v>7229</v>
      </c>
      <c r="F179" s="217" t="s">
        <v>7249</v>
      </c>
      <c r="G179" s="218" t="s">
        <v>7249</v>
      </c>
      <c r="H179" s="215" t="s">
        <v>277</v>
      </c>
      <c r="I179" s="215" t="s">
        <v>278</v>
      </c>
      <c r="J179" s="219" t="s">
        <v>19</v>
      </c>
      <c r="K179" s="120">
        <v>42318.0</v>
      </c>
      <c r="L179" s="120">
        <v>43739.0</v>
      </c>
      <c r="M179" s="205"/>
    </row>
    <row r="180" ht="17.25" customHeight="1">
      <c r="A180" s="220"/>
      <c r="B180" s="213"/>
      <c r="C180" s="214">
        <v>9.784785724979E12</v>
      </c>
      <c r="D180" s="215" t="s">
        <v>16</v>
      </c>
      <c r="E180" s="216" t="s">
        <v>7229</v>
      </c>
      <c r="F180" s="217" t="s">
        <v>7249</v>
      </c>
      <c r="G180" s="218" t="s">
        <v>7249</v>
      </c>
      <c r="H180" s="215" t="s">
        <v>375</v>
      </c>
      <c r="I180" s="215" t="s">
        <v>172</v>
      </c>
      <c r="J180" s="219" t="s">
        <v>19</v>
      </c>
      <c r="K180" s="120">
        <v>42786.0</v>
      </c>
      <c r="L180" s="120">
        <v>43739.0</v>
      </c>
      <c r="M180" s="205"/>
    </row>
    <row r="181" ht="17.25" customHeight="1">
      <c r="A181" s="220"/>
      <c r="B181" s="213"/>
      <c r="C181" s="214">
        <v>9.784785726782E12</v>
      </c>
      <c r="D181" s="215" t="s">
        <v>16</v>
      </c>
      <c r="E181" s="216" t="s">
        <v>7229</v>
      </c>
      <c r="F181" s="217" t="s">
        <v>7249</v>
      </c>
      <c r="G181" s="218" t="s">
        <v>7249</v>
      </c>
      <c r="H181" s="215" t="s">
        <v>483</v>
      </c>
      <c r="I181" s="215" t="s">
        <v>484</v>
      </c>
      <c r="J181" s="219" t="s">
        <v>19</v>
      </c>
      <c r="K181" s="120">
        <v>43575.0</v>
      </c>
      <c r="L181" s="120">
        <v>43739.0</v>
      </c>
      <c r="M181" s="205"/>
    </row>
    <row r="182" ht="17.25" customHeight="1">
      <c r="A182" s="220"/>
      <c r="B182" s="213"/>
      <c r="C182" s="214">
        <v>9.784785725976E12</v>
      </c>
      <c r="D182" s="215" t="s">
        <v>16</v>
      </c>
      <c r="E182" s="216" t="s">
        <v>7229</v>
      </c>
      <c r="F182" s="217" t="s">
        <v>7230</v>
      </c>
      <c r="G182" s="218" t="s">
        <v>7275</v>
      </c>
      <c r="H182" s="215" t="s">
        <v>419</v>
      </c>
      <c r="I182" s="215" t="s">
        <v>420</v>
      </c>
      <c r="J182" s="219" t="s">
        <v>19</v>
      </c>
      <c r="K182" s="120">
        <v>43174.0</v>
      </c>
      <c r="L182" s="120">
        <v>43739.0</v>
      </c>
      <c r="M182" s="205"/>
    </row>
    <row r="183" ht="17.25" customHeight="1">
      <c r="A183" s="220"/>
      <c r="B183" s="213"/>
      <c r="C183" s="214">
        <v>9.784785721237E12</v>
      </c>
      <c r="D183" s="215" t="s">
        <v>16</v>
      </c>
      <c r="E183" s="216" t="s">
        <v>7229</v>
      </c>
      <c r="F183" s="217" t="s">
        <v>7245</v>
      </c>
      <c r="G183" s="218" t="s">
        <v>7245</v>
      </c>
      <c r="H183" s="215" t="s">
        <v>144</v>
      </c>
      <c r="I183" s="215" t="s">
        <v>145</v>
      </c>
      <c r="J183" s="219" t="s">
        <v>19</v>
      </c>
      <c r="K183" s="120">
        <v>41577.0</v>
      </c>
      <c r="L183" s="120">
        <v>43739.0</v>
      </c>
      <c r="M183" s="205"/>
    </row>
    <row r="184" ht="17.25" customHeight="1">
      <c r="A184" s="220"/>
      <c r="B184" s="213"/>
      <c r="C184" s="214">
        <v>9.784785720117E12</v>
      </c>
      <c r="D184" s="215" t="s">
        <v>16</v>
      </c>
      <c r="E184" s="216" t="s">
        <v>7229</v>
      </c>
      <c r="F184" s="217" t="s">
        <v>7276</v>
      </c>
      <c r="G184" s="218" t="s">
        <v>7277</v>
      </c>
      <c r="H184" s="215" t="s">
        <v>84</v>
      </c>
      <c r="I184" s="215" t="s">
        <v>85</v>
      </c>
      <c r="J184" s="219" t="s">
        <v>19</v>
      </c>
      <c r="K184" s="120">
        <v>41217.0</v>
      </c>
      <c r="L184" s="120">
        <v>43739.0</v>
      </c>
      <c r="M184" s="205"/>
    </row>
    <row r="185" ht="17.25" customHeight="1">
      <c r="A185" s="220"/>
      <c r="B185" s="213"/>
      <c r="C185" s="214">
        <v>9.784817844958E12</v>
      </c>
      <c r="D185" s="215" t="s">
        <v>543</v>
      </c>
      <c r="E185" s="216" t="s">
        <v>7229</v>
      </c>
      <c r="F185" s="217" t="s">
        <v>7276</v>
      </c>
      <c r="G185" s="218" t="s">
        <v>7277</v>
      </c>
      <c r="H185" s="215" t="s">
        <v>618</v>
      </c>
      <c r="I185" s="215" t="s">
        <v>619</v>
      </c>
      <c r="J185" s="219" t="s">
        <v>19</v>
      </c>
      <c r="K185" s="120">
        <v>43314.0</v>
      </c>
      <c r="L185" s="120">
        <v>43739.0</v>
      </c>
      <c r="M185" s="205"/>
    </row>
    <row r="186" ht="17.25" customHeight="1">
      <c r="A186" s="220"/>
      <c r="B186" s="213"/>
      <c r="C186" s="214">
        <v>9.784788283527E12</v>
      </c>
      <c r="D186" s="215" t="s">
        <v>510</v>
      </c>
      <c r="E186" s="216" t="s">
        <v>7229</v>
      </c>
      <c r="F186" s="217" t="s">
        <v>7276</v>
      </c>
      <c r="G186" s="218" t="s">
        <v>7278</v>
      </c>
      <c r="H186" s="215" t="s">
        <v>531</v>
      </c>
      <c r="I186" s="215" t="s">
        <v>532</v>
      </c>
      <c r="J186" s="219" t="s">
        <v>19</v>
      </c>
      <c r="K186" s="120">
        <v>43054.0</v>
      </c>
      <c r="L186" s="120">
        <v>43739.0</v>
      </c>
      <c r="M186" s="205"/>
    </row>
    <row r="187" ht="17.25" customHeight="1">
      <c r="A187" s="220"/>
      <c r="B187" s="213"/>
      <c r="C187" s="214">
        <v>9.784817844613E12</v>
      </c>
      <c r="D187" s="215" t="s">
        <v>543</v>
      </c>
      <c r="E187" s="216" t="s">
        <v>7229</v>
      </c>
      <c r="F187" s="217" t="s">
        <v>7276</v>
      </c>
      <c r="G187" s="218" t="s">
        <v>7279</v>
      </c>
      <c r="H187" s="215" t="s">
        <v>607</v>
      </c>
      <c r="I187" s="215" t="s">
        <v>608</v>
      </c>
      <c r="J187" s="219" t="s">
        <v>19</v>
      </c>
      <c r="K187" s="120">
        <v>43175.0</v>
      </c>
      <c r="L187" s="120">
        <v>43739.0</v>
      </c>
      <c r="M187" s="205"/>
    </row>
    <row r="188" ht="17.25" customHeight="1">
      <c r="A188" s="220"/>
      <c r="B188" s="213"/>
      <c r="C188" s="214">
        <v>9.784785726843E12</v>
      </c>
      <c r="D188" s="215" t="s">
        <v>16</v>
      </c>
      <c r="E188" s="216" t="s">
        <v>7229</v>
      </c>
      <c r="F188" s="217" t="s">
        <v>7276</v>
      </c>
      <c r="G188" s="218" t="s">
        <v>7279</v>
      </c>
      <c r="H188" s="215" t="s">
        <v>451</v>
      </c>
      <c r="I188" s="215" t="s">
        <v>452</v>
      </c>
      <c r="J188" s="219" t="s">
        <v>19</v>
      </c>
      <c r="K188" s="120">
        <v>43434.0</v>
      </c>
      <c r="L188" s="120">
        <v>43739.0</v>
      </c>
      <c r="M188" s="205"/>
    </row>
    <row r="189" ht="17.25" customHeight="1">
      <c r="A189" s="220"/>
      <c r="B189" s="213"/>
      <c r="C189" s="214">
        <v>9.784785721725E12</v>
      </c>
      <c r="D189" s="215" t="s">
        <v>16</v>
      </c>
      <c r="E189" s="216" t="s">
        <v>7229</v>
      </c>
      <c r="F189" s="217" t="s">
        <v>7280</v>
      </c>
      <c r="G189" s="218" t="s">
        <v>7280</v>
      </c>
      <c r="H189" s="215" t="s">
        <v>167</v>
      </c>
      <c r="I189" s="215" t="s">
        <v>168</v>
      </c>
      <c r="J189" s="219" t="s">
        <v>19</v>
      </c>
      <c r="K189" s="120">
        <v>41708.0</v>
      </c>
      <c r="L189" s="120">
        <v>43739.0</v>
      </c>
      <c r="M189" s="205"/>
    </row>
    <row r="190" ht="17.25" customHeight="1">
      <c r="A190" s="220"/>
      <c r="B190" s="213"/>
      <c r="C190" s="214">
        <v>9.784785726393E12</v>
      </c>
      <c r="D190" s="215" t="s">
        <v>16</v>
      </c>
      <c r="E190" s="216" t="s">
        <v>7229</v>
      </c>
      <c r="F190" s="217" t="s">
        <v>7245</v>
      </c>
      <c r="G190" s="218" t="s">
        <v>3144</v>
      </c>
      <c r="H190" s="215" t="s">
        <v>433</v>
      </c>
      <c r="I190" s="215" t="s">
        <v>434</v>
      </c>
      <c r="J190" s="219" t="s">
        <v>19</v>
      </c>
      <c r="K190" s="120">
        <v>43266.0</v>
      </c>
      <c r="L190" s="120">
        <v>43739.0</v>
      </c>
      <c r="M190" s="205"/>
    </row>
    <row r="191" ht="17.25" customHeight="1">
      <c r="A191" s="220"/>
      <c r="B191" s="213"/>
      <c r="C191" s="214">
        <v>9.784785718886E12</v>
      </c>
      <c r="D191" s="215" t="s">
        <v>16</v>
      </c>
      <c r="E191" s="216" t="s">
        <v>7229</v>
      </c>
      <c r="F191" s="217" t="s">
        <v>4590</v>
      </c>
      <c r="G191" s="218" t="s">
        <v>7281</v>
      </c>
      <c r="H191" s="215" t="s">
        <v>55</v>
      </c>
      <c r="I191" s="215" t="s">
        <v>16</v>
      </c>
      <c r="J191" s="219" t="s">
        <v>19</v>
      </c>
      <c r="K191" s="120">
        <v>40714.0</v>
      </c>
      <c r="L191" s="120">
        <v>43739.0</v>
      </c>
      <c r="M191" s="205"/>
    </row>
    <row r="192" ht="17.25" customHeight="1">
      <c r="A192" s="220"/>
      <c r="B192" s="213"/>
      <c r="C192" s="214">
        <v>9.784785720179E12</v>
      </c>
      <c r="D192" s="215" t="s">
        <v>16</v>
      </c>
      <c r="E192" s="216" t="s">
        <v>7229</v>
      </c>
      <c r="F192" s="217" t="s">
        <v>4590</v>
      </c>
      <c r="G192" s="218" t="s">
        <v>7281</v>
      </c>
      <c r="H192" s="215" t="s">
        <v>81</v>
      </c>
      <c r="I192" s="215" t="s">
        <v>16</v>
      </c>
      <c r="J192" s="219" t="s">
        <v>19</v>
      </c>
      <c r="K192" s="120">
        <v>41199.0</v>
      </c>
      <c r="L192" s="120">
        <v>43739.0</v>
      </c>
      <c r="M192" s="205"/>
    </row>
    <row r="193" ht="17.25" customHeight="1">
      <c r="A193" s="220"/>
      <c r="B193" s="213"/>
      <c r="C193" s="214">
        <v>9.784785717001E12</v>
      </c>
      <c r="D193" s="215" t="s">
        <v>16</v>
      </c>
      <c r="E193" s="216" t="s">
        <v>7229</v>
      </c>
      <c r="F193" s="217" t="s">
        <v>4590</v>
      </c>
      <c r="G193" s="218" t="s">
        <v>7281</v>
      </c>
      <c r="H193" s="215" t="s">
        <v>42</v>
      </c>
      <c r="I193" s="215" t="s">
        <v>43</v>
      </c>
      <c r="J193" s="219" t="s">
        <v>19</v>
      </c>
      <c r="K193" s="120">
        <v>40084.0</v>
      </c>
      <c r="L193" s="120">
        <v>43739.0</v>
      </c>
      <c r="M193" s="205"/>
    </row>
    <row r="194" ht="17.25" customHeight="1">
      <c r="A194" s="220"/>
      <c r="B194" s="213"/>
      <c r="C194" s="214">
        <v>9.784785716868E12</v>
      </c>
      <c r="D194" s="215" t="s">
        <v>16</v>
      </c>
      <c r="E194" s="216" t="s">
        <v>7229</v>
      </c>
      <c r="F194" s="217" t="s">
        <v>4590</v>
      </c>
      <c r="G194" s="218" t="s">
        <v>7281</v>
      </c>
      <c r="H194" s="215" t="s">
        <v>44</v>
      </c>
      <c r="I194" s="215" t="s">
        <v>45</v>
      </c>
      <c r="J194" s="219" t="s">
        <v>19</v>
      </c>
      <c r="K194" s="120">
        <v>40234.0</v>
      </c>
      <c r="L194" s="120">
        <v>43739.0</v>
      </c>
      <c r="M194" s="205"/>
    </row>
    <row r="195" ht="17.25" customHeight="1">
      <c r="A195" s="220"/>
      <c r="B195" s="213"/>
      <c r="C195" s="214">
        <v>9.784785716875E12</v>
      </c>
      <c r="D195" s="215" t="s">
        <v>16</v>
      </c>
      <c r="E195" s="216" t="s">
        <v>7229</v>
      </c>
      <c r="F195" s="217" t="s">
        <v>4590</v>
      </c>
      <c r="G195" s="218" t="s">
        <v>7281</v>
      </c>
      <c r="H195" s="215" t="s">
        <v>46</v>
      </c>
      <c r="I195" s="215" t="s">
        <v>45</v>
      </c>
      <c r="J195" s="219" t="s">
        <v>19</v>
      </c>
      <c r="K195" s="120">
        <v>40234.0</v>
      </c>
      <c r="L195" s="120">
        <v>43739.0</v>
      </c>
      <c r="M195" s="205"/>
    </row>
    <row r="196" ht="17.25" customHeight="1">
      <c r="A196" s="220"/>
      <c r="B196" s="213"/>
      <c r="C196" s="214">
        <v>9.784785720605E12</v>
      </c>
      <c r="D196" s="215" t="s">
        <v>16</v>
      </c>
      <c r="E196" s="216" t="s">
        <v>7229</v>
      </c>
      <c r="F196" s="217" t="s">
        <v>4590</v>
      </c>
      <c r="G196" s="218" t="s">
        <v>7281</v>
      </c>
      <c r="H196" s="215" t="s">
        <v>100</v>
      </c>
      <c r="I196" s="215" t="s">
        <v>101</v>
      </c>
      <c r="J196" s="219" t="s">
        <v>19</v>
      </c>
      <c r="K196" s="120">
        <v>41348.0</v>
      </c>
      <c r="L196" s="120">
        <v>43739.0</v>
      </c>
      <c r="M196" s="205"/>
    </row>
    <row r="197" ht="17.25" customHeight="1">
      <c r="A197" s="220"/>
      <c r="B197" s="213"/>
      <c r="C197" s="214">
        <v>9.784785724207E12</v>
      </c>
      <c r="D197" s="215" t="s">
        <v>16</v>
      </c>
      <c r="E197" s="216" t="s">
        <v>7229</v>
      </c>
      <c r="F197" s="217" t="s">
        <v>4590</v>
      </c>
      <c r="G197" s="218" t="s">
        <v>7281</v>
      </c>
      <c r="H197" s="215" t="s">
        <v>336</v>
      </c>
      <c r="I197" s="215" t="s">
        <v>337</v>
      </c>
      <c r="J197" s="219" t="s">
        <v>19</v>
      </c>
      <c r="K197" s="120">
        <v>42505.0</v>
      </c>
      <c r="L197" s="120">
        <v>43739.0</v>
      </c>
      <c r="M197" s="205"/>
    </row>
    <row r="198" ht="17.25" customHeight="1">
      <c r="A198" s="220"/>
      <c r="B198" s="213"/>
      <c r="C198" s="214">
        <v>9.784785720636E12</v>
      </c>
      <c r="D198" s="215" t="s">
        <v>16</v>
      </c>
      <c r="E198" s="216" t="s">
        <v>7229</v>
      </c>
      <c r="F198" s="217" t="s">
        <v>4590</v>
      </c>
      <c r="G198" s="218" t="s">
        <v>7281</v>
      </c>
      <c r="H198" s="215" t="s">
        <v>108</v>
      </c>
      <c r="I198" s="215" t="s">
        <v>16</v>
      </c>
      <c r="J198" s="219" t="s">
        <v>19</v>
      </c>
      <c r="K198" s="120">
        <v>41360.0</v>
      </c>
      <c r="L198" s="120">
        <v>43739.0</v>
      </c>
      <c r="M198" s="205"/>
    </row>
    <row r="199" ht="17.25" customHeight="1">
      <c r="A199" s="220"/>
      <c r="B199" s="213"/>
      <c r="C199" s="214">
        <v>9.784785720643E12</v>
      </c>
      <c r="D199" s="215" t="s">
        <v>16</v>
      </c>
      <c r="E199" s="216" t="s">
        <v>7229</v>
      </c>
      <c r="F199" s="217" t="s">
        <v>4590</v>
      </c>
      <c r="G199" s="218" t="s">
        <v>7281</v>
      </c>
      <c r="H199" s="215" t="s">
        <v>110</v>
      </c>
      <c r="I199" s="215" t="s">
        <v>16</v>
      </c>
      <c r="J199" s="219" t="s">
        <v>19</v>
      </c>
      <c r="K199" s="120">
        <v>41360.0</v>
      </c>
      <c r="L199" s="120">
        <v>43739.0</v>
      </c>
      <c r="M199" s="205"/>
    </row>
    <row r="200" ht="17.25" customHeight="1">
      <c r="A200" s="220"/>
      <c r="B200" s="213"/>
      <c r="C200" s="214">
        <v>9.78478572531E12</v>
      </c>
      <c r="D200" s="215" t="s">
        <v>16</v>
      </c>
      <c r="E200" s="216" t="s">
        <v>7229</v>
      </c>
      <c r="F200" s="217" t="s">
        <v>4590</v>
      </c>
      <c r="G200" s="218" t="s">
        <v>7281</v>
      </c>
      <c r="H200" s="215" t="s">
        <v>392</v>
      </c>
      <c r="I200" s="215" t="s">
        <v>393</v>
      </c>
      <c r="J200" s="219" t="s">
        <v>19</v>
      </c>
      <c r="K200" s="120">
        <v>42901.0</v>
      </c>
      <c r="L200" s="120">
        <v>43739.0</v>
      </c>
      <c r="M200" s="205"/>
    </row>
    <row r="201" ht="17.25" customHeight="1">
      <c r="A201" s="220"/>
      <c r="B201" s="213"/>
      <c r="C201" s="214">
        <v>9.78478572065E12</v>
      </c>
      <c r="D201" s="215" t="s">
        <v>16</v>
      </c>
      <c r="E201" s="216" t="s">
        <v>7229</v>
      </c>
      <c r="F201" s="217" t="s">
        <v>4590</v>
      </c>
      <c r="G201" s="218" t="s">
        <v>7281</v>
      </c>
      <c r="H201" s="215" t="s">
        <v>109</v>
      </c>
      <c r="I201" s="215" t="s">
        <v>16</v>
      </c>
      <c r="J201" s="219" t="s">
        <v>19</v>
      </c>
      <c r="K201" s="120">
        <v>41360.0</v>
      </c>
      <c r="L201" s="120">
        <v>43739.0</v>
      </c>
      <c r="M201" s="205"/>
    </row>
    <row r="202" ht="17.25" customHeight="1">
      <c r="A202" s="220"/>
      <c r="B202" s="213"/>
      <c r="C202" s="214">
        <v>9.784785725365E12</v>
      </c>
      <c r="D202" s="215" t="s">
        <v>16</v>
      </c>
      <c r="E202" s="216" t="s">
        <v>7229</v>
      </c>
      <c r="F202" s="217" t="s">
        <v>4590</v>
      </c>
      <c r="G202" s="218" t="s">
        <v>7281</v>
      </c>
      <c r="H202" s="215" t="s">
        <v>395</v>
      </c>
      <c r="I202" s="215" t="s">
        <v>16</v>
      </c>
      <c r="J202" s="219" t="s">
        <v>19</v>
      </c>
      <c r="K202" s="120">
        <v>42952.0</v>
      </c>
      <c r="L202" s="120">
        <v>43739.0</v>
      </c>
      <c r="M202" s="205"/>
    </row>
    <row r="203" ht="17.25" customHeight="1">
      <c r="A203" s="220"/>
      <c r="B203" s="213"/>
      <c r="C203" s="214">
        <v>9.784785720612E12</v>
      </c>
      <c r="D203" s="215" t="s">
        <v>16</v>
      </c>
      <c r="E203" s="216" t="s">
        <v>7229</v>
      </c>
      <c r="F203" s="217" t="s">
        <v>4590</v>
      </c>
      <c r="G203" s="218" t="s">
        <v>7281</v>
      </c>
      <c r="H203" s="215" t="s">
        <v>111</v>
      </c>
      <c r="I203" s="215" t="s">
        <v>112</v>
      </c>
      <c r="J203" s="219" t="s">
        <v>19</v>
      </c>
      <c r="K203" s="120">
        <v>41364.0</v>
      </c>
      <c r="L203" s="120">
        <v>43739.0</v>
      </c>
      <c r="M203" s="205"/>
    </row>
    <row r="204" ht="17.25" customHeight="1">
      <c r="A204" s="220"/>
      <c r="B204" s="213"/>
      <c r="C204" s="214">
        <v>9.784817844439E12</v>
      </c>
      <c r="D204" s="215" t="s">
        <v>543</v>
      </c>
      <c r="E204" s="216" t="s">
        <v>7229</v>
      </c>
      <c r="F204" s="217" t="s">
        <v>4590</v>
      </c>
      <c r="G204" s="218" t="s">
        <v>7281</v>
      </c>
      <c r="H204" s="215" t="s">
        <v>605</v>
      </c>
      <c r="I204" s="215" t="s">
        <v>606</v>
      </c>
      <c r="J204" s="219" t="s">
        <v>19</v>
      </c>
      <c r="K204" s="120">
        <v>43076.0</v>
      </c>
      <c r="L204" s="120">
        <v>43739.0</v>
      </c>
      <c r="M204" s="205"/>
    </row>
    <row r="205" ht="17.25" customHeight="1">
      <c r="A205" s="220"/>
      <c r="B205" s="213"/>
      <c r="C205" s="214">
        <v>9.784785725815E12</v>
      </c>
      <c r="D205" s="215" t="s">
        <v>16</v>
      </c>
      <c r="E205" s="216" t="s">
        <v>7229</v>
      </c>
      <c r="F205" s="217" t="s">
        <v>4590</v>
      </c>
      <c r="G205" s="218" t="s">
        <v>7281</v>
      </c>
      <c r="H205" s="215" t="s">
        <v>405</v>
      </c>
      <c r="I205" s="215" t="s">
        <v>406</v>
      </c>
      <c r="J205" s="219" t="s">
        <v>19</v>
      </c>
      <c r="K205" s="120">
        <v>43093.0</v>
      </c>
      <c r="L205" s="120">
        <v>43739.0</v>
      </c>
      <c r="M205" s="205"/>
    </row>
    <row r="206" ht="17.25" customHeight="1">
      <c r="A206" s="220"/>
      <c r="B206" s="213"/>
      <c r="C206" s="214">
        <v>9.78478572601E12</v>
      </c>
      <c r="D206" s="215" t="s">
        <v>16</v>
      </c>
      <c r="E206" s="216" t="s">
        <v>7229</v>
      </c>
      <c r="F206" s="217" t="s">
        <v>4590</v>
      </c>
      <c r="G206" s="218" t="s">
        <v>7281</v>
      </c>
      <c r="H206" s="215" t="s">
        <v>488</v>
      </c>
      <c r="I206" s="215" t="s">
        <v>489</v>
      </c>
      <c r="J206" s="219" t="s">
        <v>19</v>
      </c>
      <c r="K206" s="120">
        <v>43617.0</v>
      </c>
      <c r="L206" s="120">
        <v>43739.0</v>
      </c>
      <c r="M206" s="205"/>
    </row>
    <row r="207" ht="17.25" customHeight="1">
      <c r="A207" s="220"/>
      <c r="B207" s="213"/>
      <c r="C207" s="214">
        <v>9.784817844774E12</v>
      </c>
      <c r="D207" s="215" t="s">
        <v>543</v>
      </c>
      <c r="E207" s="216" t="s">
        <v>7229</v>
      </c>
      <c r="F207" s="217" t="s">
        <v>4590</v>
      </c>
      <c r="G207" s="218" t="s">
        <v>7281</v>
      </c>
      <c r="H207" s="215" t="s">
        <v>610</v>
      </c>
      <c r="I207" s="215" t="s">
        <v>611</v>
      </c>
      <c r="J207" s="219" t="s">
        <v>19</v>
      </c>
      <c r="K207" s="120">
        <v>43230.0</v>
      </c>
      <c r="L207" s="120">
        <v>43739.0</v>
      </c>
      <c r="M207" s="205"/>
    </row>
    <row r="208" ht="17.25" customHeight="1">
      <c r="A208" s="220"/>
      <c r="B208" s="213"/>
      <c r="C208" s="214">
        <v>9.784785720872E12</v>
      </c>
      <c r="D208" s="215" t="s">
        <v>16</v>
      </c>
      <c r="E208" s="216" t="s">
        <v>7229</v>
      </c>
      <c r="F208" s="217" t="s">
        <v>4590</v>
      </c>
      <c r="G208" s="218" t="s">
        <v>7281</v>
      </c>
      <c r="H208" s="215" t="s">
        <v>121</v>
      </c>
      <c r="I208" s="215" t="s">
        <v>16</v>
      </c>
      <c r="J208" s="219" t="s">
        <v>19</v>
      </c>
      <c r="K208" s="120">
        <v>41418.0</v>
      </c>
      <c r="L208" s="120">
        <v>43739.0</v>
      </c>
      <c r="M208" s="205"/>
    </row>
    <row r="209" ht="17.25" customHeight="1">
      <c r="A209" s="220"/>
      <c r="B209" s="213"/>
      <c r="C209" s="214">
        <v>9.784785726225E12</v>
      </c>
      <c r="D209" s="215" t="s">
        <v>16</v>
      </c>
      <c r="E209" s="216" t="s">
        <v>7229</v>
      </c>
      <c r="F209" s="217" t="s">
        <v>4590</v>
      </c>
      <c r="G209" s="218" t="s">
        <v>7281</v>
      </c>
      <c r="H209" s="215" t="s">
        <v>438</v>
      </c>
      <c r="I209" s="215" t="s">
        <v>439</v>
      </c>
      <c r="J209" s="219" t="s">
        <v>19</v>
      </c>
      <c r="K209" s="120">
        <v>43327.0</v>
      </c>
      <c r="L209" s="120">
        <v>43739.0</v>
      </c>
      <c r="M209" s="205"/>
    </row>
    <row r="210" ht="17.25" customHeight="1">
      <c r="A210" s="220"/>
      <c r="B210" s="213"/>
      <c r="C210" s="214">
        <v>9.784785726584E12</v>
      </c>
      <c r="D210" s="215" t="s">
        <v>16</v>
      </c>
      <c r="E210" s="216" t="s">
        <v>7229</v>
      </c>
      <c r="F210" s="217" t="s">
        <v>4590</v>
      </c>
      <c r="G210" s="218" t="s">
        <v>7281</v>
      </c>
      <c r="H210" s="215" t="s">
        <v>445</v>
      </c>
      <c r="I210" s="215" t="s">
        <v>444</v>
      </c>
      <c r="J210" s="219" t="s">
        <v>19</v>
      </c>
      <c r="K210" s="120">
        <v>43371.0</v>
      </c>
      <c r="L210" s="120">
        <v>43739.0</v>
      </c>
      <c r="M210" s="205"/>
    </row>
    <row r="211" ht="17.25" customHeight="1">
      <c r="A211" s="220"/>
      <c r="B211" s="213"/>
      <c r="C211" s="214">
        <v>9.784785726577E12</v>
      </c>
      <c r="D211" s="215" t="s">
        <v>16</v>
      </c>
      <c r="E211" s="216" t="s">
        <v>7229</v>
      </c>
      <c r="F211" s="217" t="s">
        <v>4590</v>
      </c>
      <c r="G211" s="218" t="s">
        <v>7281</v>
      </c>
      <c r="H211" s="215" t="s">
        <v>443</v>
      </c>
      <c r="I211" s="215" t="s">
        <v>444</v>
      </c>
      <c r="J211" s="219" t="s">
        <v>19</v>
      </c>
      <c r="K211" s="120">
        <v>43371.0</v>
      </c>
      <c r="L211" s="120">
        <v>43739.0</v>
      </c>
      <c r="M211" s="205"/>
    </row>
    <row r="212" ht="17.25" customHeight="1">
      <c r="A212" s="220"/>
      <c r="B212" s="213"/>
      <c r="C212" s="214">
        <v>9.784785726591E12</v>
      </c>
      <c r="D212" s="215" t="s">
        <v>16</v>
      </c>
      <c r="E212" s="216" t="s">
        <v>7229</v>
      </c>
      <c r="F212" s="217" t="s">
        <v>4590</v>
      </c>
      <c r="G212" s="218" t="s">
        <v>7281</v>
      </c>
      <c r="H212" s="215" t="s">
        <v>446</v>
      </c>
      <c r="I212" s="215" t="s">
        <v>444</v>
      </c>
      <c r="J212" s="219" t="s">
        <v>19</v>
      </c>
      <c r="K212" s="120">
        <v>43371.0</v>
      </c>
      <c r="L212" s="120">
        <v>43739.0</v>
      </c>
      <c r="M212" s="205"/>
    </row>
    <row r="213" ht="17.25" customHeight="1">
      <c r="A213" s="220"/>
      <c r="B213" s="213"/>
      <c r="C213" s="214">
        <v>9.784785720964E12</v>
      </c>
      <c r="D213" s="215" t="s">
        <v>16</v>
      </c>
      <c r="E213" s="216" t="s">
        <v>7229</v>
      </c>
      <c r="F213" s="217" t="s">
        <v>4590</v>
      </c>
      <c r="G213" s="218" t="s">
        <v>7281</v>
      </c>
      <c r="H213" s="215" t="s">
        <v>128</v>
      </c>
      <c r="I213" s="215" t="s">
        <v>43</v>
      </c>
      <c r="J213" s="219" t="s">
        <v>19</v>
      </c>
      <c r="K213" s="120">
        <v>41456.0</v>
      </c>
      <c r="L213" s="120">
        <v>43739.0</v>
      </c>
      <c r="M213" s="205"/>
    </row>
    <row r="214" ht="17.25" customHeight="1">
      <c r="A214" s="220"/>
      <c r="B214" s="213"/>
      <c r="C214" s="214">
        <v>9.784785721015E12</v>
      </c>
      <c r="D214" s="215" t="s">
        <v>16</v>
      </c>
      <c r="E214" s="216" t="s">
        <v>7229</v>
      </c>
      <c r="F214" s="217" t="s">
        <v>4590</v>
      </c>
      <c r="G214" s="218" t="s">
        <v>7281</v>
      </c>
      <c r="H214" s="215" t="s">
        <v>129</v>
      </c>
      <c r="I214" s="215" t="s">
        <v>16</v>
      </c>
      <c r="J214" s="219" t="s">
        <v>19</v>
      </c>
      <c r="K214" s="120">
        <v>41458.0</v>
      </c>
      <c r="L214" s="120">
        <v>43739.0</v>
      </c>
      <c r="M214" s="205"/>
    </row>
    <row r="215" ht="17.25" customHeight="1">
      <c r="A215" s="220"/>
      <c r="B215" s="213"/>
      <c r="C215" s="214">
        <v>9.784785721114E12</v>
      </c>
      <c r="D215" s="215" t="s">
        <v>16</v>
      </c>
      <c r="E215" s="216" t="s">
        <v>7229</v>
      </c>
      <c r="F215" s="217" t="s">
        <v>4590</v>
      </c>
      <c r="G215" s="218" t="s">
        <v>7281</v>
      </c>
      <c r="H215" s="215" t="s">
        <v>138</v>
      </c>
      <c r="I215" s="215" t="s">
        <v>16</v>
      </c>
      <c r="J215" s="219" t="s">
        <v>19</v>
      </c>
      <c r="K215" s="120">
        <v>41515.0</v>
      </c>
      <c r="L215" s="120">
        <v>43739.0</v>
      </c>
      <c r="M215" s="205"/>
    </row>
    <row r="216" ht="17.25" customHeight="1">
      <c r="A216" s="220"/>
      <c r="B216" s="213"/>
      <c r="C216" s="214">
        <v>9.784785721244E12</v>
      </c>
      <c r="D216" s="215" t="s">
        <v>16</v>
      </c>
      <c r="E216" s="216" t="s">
        <v>7229</v>
      </c>
      <c r="F216" s="217" t="s">
        <v>4590</v>
      </c>
      <c r="G216" s="218" t="s">
        <v>7281</v>
      </c>
      <c r="H216" s="215" t="s">
        <v>152</v>
      </c>
      <c r="I216" s="215" t="s">
        <v>16</v>
      </c>
      <c r="J216" s="219" t="s">
        <v>19</v>
      </c>
      <c r="K216" s="120">
        <v>41600.0</v>
      </c>
      <c r="L216" s="120">
        <v>43739.0</v>
      </c>
      <c r="M216" s="205"/>
    </row>
    <row r="217" ht="17.25" customHeight="1">
      <c r="A217" s="220"/>
      <c r="B217" s="213"/>
      <c r="C217" s="214">
        <v>9.784785720384E12</v>
      </c>
      <c r="D217" s="215" t="s">
        <v>16</v>
      </c>
      <c r="E217" s="216" t="s">
        <v>7229</v>
      </c>
      <c r="F217" s="217" t="s">
        <v>4590</v>
      </c>
      <c r="G217" s="218" t="s">
        <v>7281</v>
      </c>
      <c r="H217" s="215" t="s">
        <v>93</v>
      </c>
      <c r="I217" s="215" t="s">
        <v>16</v>
      </c>
      <c r="J217" s="219" t="s">
        <v>19</v>
      </c>
      <c r="K217" s="120">
        <v>41297.0</v>
      </c>
      <c r="L217" s="120">
        <v>43739.0</v>
      </c>
      <c r="M217" s="205"/>
    </row>
    <row r="218" ht="17.25" customHeight="1">
      <c r="A218" s="220"/>
      <c r="B218" s="213"/>
      <c r="C218" s="214">
        <v>9.784785721541E12</v>
      </c>
      <c r="D218" s="215" t="s">
        <v>16</v>
      </c>
      <c r="E218" s="216" t="s">
        <v>7229</v>
      </c>
      <c r="F218" s="217" t="s">
        <v>4590</v>
      </c>
      <c r="G218" s="218" t="s">
        <v>7281</v>
      </c>
      <c r="H218" s="215" t="s">
        <v>162</v>
      </c>
      <c r="I218" s="215" t="s">
        <v>16</v>
      </c>
      <c r="J218" s="219" t="s">
        <v>19</v>
      </c>
      <c r="K218" s="120">
        <v>41690.0</v>
      </c>
      <c r="L218" s="120">
        <v>43739.0</v>
      </c>
      <c r="M218" s="205"/>
    </row>
    <row r="219" ht="17.25" customHeight="1">
      <c r="A219" s="220"/>
      <c r="B219" s="213"/>
      <c r="C219" s="214">
        <v>9.784785721916E12</v>
      </c>
      <c r="D219" s="215" t="s">
        <v>16</v>
      </c>
      <c r="E219" s="216" t="s">
        <v>7229</v>
      </c>
      <c r="F219" s="217" t="s">
        <v>4590</v>
      </c>
      <c r="G219" s="218" t="s">
        <v>7281</v>
      </c>
      <c r="H219" s="215" t="s">
        <v>185</v>
      </c>
      <c r="I219" s="215" t="s">
        <v>16</v>
      </c>
      <c r="J219" s="219" t="s">
        <v>19</v>
      </c>
      <c r="K219" s="120">
        <v>41768.0</v>
      </c>
      <c r="L219" s="120">
        <v>43739.0</v>
      </c>
      <c r="M219" s="205"/>
    </row>
    <row r="220" ht="17.25" customHeight="1">
      <c r="A220" s="220"/>
      <c r="B220" s="213"/>
      <c r="C220" s="214">
        <v>9.78478572205E12</v>
      </c>
      <c r="D220" s="215" t="s">
        <v>16</v>
      </c>
      <c r="E220" s="216" t="s">
        <v>7229</v>
      </c>
      <c r="F220" s="217" t="s">
        <v>4590</v>
      </c>
      <c r="G220" s="218" t="s">
        <v>7281</v>
      </c>
      <c r="H220" s="215" t="s">
        <v>192</v>
      </c>
      <c r="I220" s="215" t="s">
        <v>16</v>
      </c>
      <c r="J220" s="219" t="s">
        <v>19</v>
      </c>
      <c r="K220" s="120">
        <v>41879.0</v>
      </c>
      <c r="L220" s="120">
        <v>43739.0</v>
      </c>
      <c r="M220" s="205"/>
    </row>
    <row r="221" ht="17.25" customHeight="1">
      <c r="A221" s="220"/>
      <c r="B221" s="213"/>
      <c r="C221" s="214">
        <v>9.784785722548E12</v>
      </c>
      <c r="D221" s="215" t="s">
        <v>16</v>
      </c>
      <c r="E221" s="216" t="s">
        <v>7229</v>
      </c>
      <c r="F221" s="217" t="s">
        <v>4590</v>
      </c>
      <c r="G221" s="218" t="s">
        <v>7281</v>
      </c>
      <c r="H221" s="215" t="s">
        <v>208</v>
      </c>
      <c r="I221" s="215" t="s">
        <v>209</v>
      </c>
      <c r="J221" s="219" t="s">
        <v>19</v>
      </c>
      <c r="K221" s="120">
        <v>42076.0</v>
      </c>
      <c r="L221" s="120">
        <v>43739.0</v>
      </c>
      <c r="M221" s="205"/>
    </row>
    <row r="222" ht="17.25" customHeight="1">
      <c r="A222" s="220"/>
      <c r="B222" s="213"/>
      <c r="C222" s="214">
        <v>9.784785727253E12</v>
      </c>
      <c r="D222" s="215" t="s">
        <v>16</v>
      </c>
      <c r="E222" s="216" t="s">
        <v>7229</v>
      </c>
      <c r="F222" s="217" t="s">
        <v>4590</v>
      </c>
      <c r="G222" s="218" t="s">
        <v>7281</v>
      </c>
      <c r="H222" s="215" t="s">
        <v>493</v>
      </c>
      <c r="I222" s="215" t="s">
        <v>494</v>
      </c>
      <c r="J222" s="219" t="s">
        <v>19</v>
      </c>
      <c r="K222" s="120">
        <v>43647.0</v>
      </c>
      <c r="L222" s="120">
        <v>43739.0</v>
      </c>
      <c r="M222" s="205"/>
    </row>
    <row r="223" ht="17.25" customHeight="1">
      <c r="A223" s="220"/>
      <c r="B223" s="213"/>
      <c r="C223" s="214">
        <v>9.784785726928E12</v>
      </c>
      <c r="D223" s="215" t="s">
        <v>16</v>
      </c>
      <c r="E223" s="216" t="s">
        <v>7229</v>
      </c>
      <c r="F223" s="217" t="s">
        <v>4590</v>
      </c>
      <c r="G223" s="218" t="s">
        <v>7281</v>
      </c>
      <c r="H223" s="215" t="s">
        <v>473</v>
      </c>
      <c r="I223" s="215" t="s">
        <v>474</v>
      </c>
      <c r="J223" s="219" t="s">
        <v>19</v>
      </c>
      <c r="K223" s="120">
        <v>43511.0</v>
      </c>
      <c r="L223" s="120">
        <v>43739.0</v>
      </c>
      <c r="M223" s="205"/>
    </row>
    <row r="224" ht="17.25" customHeight="1">
      <c r="A224" s="220"/>
      <c r="B224" s="213"/>
      <c r="C224" s="214">
        <v>9.784785707101E12</v>
      </c>
      <c r="D224" s="215" t="s">
        <v>497</v>
      </c>
      <c r="E224" s="216" t="s">
        <v>7229</v>
      </c>
      <c r="F224" s="217" t="s">
        <v>4590</v>
      </c>
      <c r="G224" s="218" t="s">
        <v>7282</v>
      </c>
      <c r="H224" s="215" t="s">
        <v>501</v>
      </c>
      <c r="I224" s="215" t="s">
        <v>499</v>
      </c>
      <c r="J224" s="219" t="s">
        <v>19</v>
      </c>
      <c r="K224" s="120">
        <v>34835.0</v>
      </c>
      <c r="L224" s="120">
        <v>43739.0</v>
      </c>
      <c r="M224" s="205"/>
    </row>
    <row r="225" ht="17.25" customHeight="1">
      <c r="A225" s="220"/>
      <c r="B225" s="213"/>
      <c r="C225" s="214">
        <v>9.784785721374E12</v>
      </c>
      <c r="D225" s="215" t="s">
        <v>16</v>
      </c>
      <c r="E225" s="216" t="s">
        <v>7229</v>
      </c>
      <c r="F225" s="217" t="s">
        <v>4590</v>
      </c>
      <c r="G225" s="218" t="s">
        <v>7282</v>
      </c>
      <c r="H225" s="215" t="s">
        <v>150</v>
      </c>
      <c r="I225" s="215" t="s">
        <v>151</v>
      </c>
      <c r="J225" s="219" t="s">
        <v>19</v>
      </c>
      <c r="K225" s="120">
        <v>41600.0</v>
      </c>
      <c r="L225" s="120">
        <v>43739.0</v>
      </c>
      <c r="M225" s="205"/>
    </row>
    <row r="226" ht="17.25" customHeight="1">
      <c r="A226" s="220"/>
      <c r="B226" s="213"/>
      <c r="C226" s="214">
        <v>9.784785722081E12</v>
      </c>
      <c r="D226" s="215" t="s">
        <v>16</v>
      </c>
      <c r="E226" s="216" t="s">
        <v>7229</v>
      </c>
      <c r="F226" s="217" t="s">
        <v>4590</v>
      </c>
      <c r="G226" s="218" t="s">
        <v>7282</v>
      </c>
      <c r="H226" s="215" t="s">
        <v>190</v>
      </c>
      <c r="I226" s="215" t="s">
        <v>191</v>
      </c>
      <c r="J226" s="219" t="s">
        <v>19</v>
      </c>
      <c r="K226" s="120">
        <v>41850.0</v>
      </c>
      <c r="L226" s="120">
        <v>43739.0</v>
      </c>
      <c r="M226" s="205"/>
    </row>
    <row r="227" ht="17.25" customHeight="1">
      <c r="A227" s="220"/>
      <c r="B227" s="213"/>
      <c r="C227" s="214">
        <v>9.784817842251E12</v>
      </c>
      <c r="D227" s="215" t="s">
        <v>543</v>
      </c>
      <c r="E227" s="216" t="s">
        <v>7229</v>
      </c>
      <c r="F227" s="217" t="s">
        <v>4590</v>
      </c>
      <c r="G227" s="218" t="s">
        <v>7282</v>
      </c>
      <c r="H227" s="215" t="s">
        <v>562</v>
      </c>
      <c r="I227" s="215" t="s">
        <v>563</v>
      </c>
      <c r="J227" s="219" t="s">
        <v>19</v>
      </c>
      <c r="K227" s="120">
        <v>42124.0</v>
      </c>
      <c r="L227" s="120">
        <v>43739.0</v>
      </c>
      <c r="M227" s="205"/>
    </row>
    <row r="228" ht="17.25" customHeight="1">
      <c r="A228" s="220"/>
      <c r="B228" s="213"/>
      <c r="C228" s="214">
        <v>9.784817843906E12</v>
      </c>
      <c r="D228" s="215" t="s">
        <v>543</v>
      </c>
      <c r="E228" s="216" t="s">
        <v>7229</v>
      </c>
      <c r="F228" s="217" t="s">
        <v>4590</v>
      </c>
      <c r="G228" s="218" t="s">
        <v>7282</v>
      </c>
      <c r="H228" s="215" t="s">
        <v>593</v>
      </c>
      <c r="I228" s="215" t="s">
        <v>594</v>
      </c>
      <c r="J228" s="219" t="s">
        <v>19</v>
      </c>
      <c r="K228" s="120">
        <v>42902.0</v>
      </c>
      <c r="L228" s="120">
        <v>43739.0</v>
      </c>
      <c r="M228" s="205"/>
    </row>
    <row r="229" ht="17.25" customHeight="1">
      <c r="A229" s="220"/>
      <c r="B229" s="213"/>
      <c r="C229" s="214">
        <v>9.784817844057E12</v>
      </c>
      <c r="D229" s="215" t="s">
        <v>543</v>
      </c>
      <c r="E229" s="216" t="s">
        <v>7229</v>
      </c>
      <c r="F229" s="217" t="s">
        <v>4590</v>
      </c>
      <c r="G229" s="218" t="s">
        <v>7282</v>
      </c>
      <c r="H229" s="215" t="s">
        <v>597</v>
      </c>
      <c r="I229" s="215" t="s">
        <v>563</v>
      </c>
      <c r="J229" s="219" t="s">
        <v>19</v>
      </c>
      <c r="K229" s="120">
        <v>42919.0</v>
      </c>
      <c r="L229" s="120">
        <v>43739.0</v>
      </c>
      <c r="M229" s="205"/>
    </row>
    <row r="230" ht="17.25" customHeight="1">
      <c r="A230" s="220"/>
      <c r="B230" s="213"/>
      <c r="C230" s="214">
        <v>9.784817844675E12</v>
      </c>
      <c r="D230" s="215" t="s">
        <v>543</v>
      </c>
      <c r="E230" s="216" t="s">
        <v>7229</v>
      </c>
      <c r="F230" s="217" t="s">
        <v>4590</v>
      </c>
      <c r="G230" s="218" t="s">
        <v>7282</v>
      </c>
      <c r="H230" s="215" t="s">
        <v>609</v>
      </c>
      <c r="I230" s="215" t="s">
        <v>563</v>
      </c>
      <c r="J230" s="219" t="s">
        <v>19</v>
      </c>
      <c r="K230" s="120">
        <v>43199.0</v>
      </c>
      <c r="L230" s="120">
        <v>43739.0</v>
      </c>
      <c r="M230" s="205"/>
    </row>
    <row r="231" ht="17.25" customHeight="1">
      <c r="A231" s="220"/>
      <c r="B231" s="213"/>
      <c r="C231" s="214">
        <v>9.784817843821E12</v>
      </c>
      <c r="D231" s="215" t="s">
        <v>543</v>
      </c>
      <c r="E231" s="216" t="s">
        <v>7229</v>
      </c>
      <c r="F231" s="217" t="s">
        <v>4590</v>
      </c>
      <c r="G231" s="218" t="s">
        <v>7283</v>
      </c>
      <c r="H231" s="215" t="s">
        <v>585</v>
      </c>
      <c r="I231" s="215" t="s">
        <v>586</v>
      </c>
      <c r="J231" s="219" t="s">
        <v>19</v>
      </c>
      <c r="K231" s="120">
        <v>42817.0</v>
      </c>
      <c r="L231" s="120">
        <v>43739.0</v>
      </c>
      <c r="M231" s="205"/>
    </row>
    <row r="232" ht="17.25" customHeight="1">
      <c r="A232" s="220"/>
      <c r="B232" s="213"/>
      <c r="C232" s="214">
        <v>9.784785726935E12</v>
      </c>
      <c r="D232" s="215" t="s">
        <v>16</v>
      </c>
      <c r="E232" s="216" t="s">
        <v>7229</v>
      </c>
      <c r="F232" s="217" t="s">
        <v>4590</v>
      </c>
      <c r="G232" s="218" t="s">
        <v>7283</v>
      </c>
      <c r="H232" s="215" t="s">
        <v>463</v>
      </c>
      <c r="I232" s="215" t="s">
        <v>464</v>
      </c>
      <c r="J232" s="219" t="s">
        <v>19</v>
      </c>
      <c r="K232" s="120">
        <v>43495.0</v>
      </c>
      <c r="L232" s="120">
        <v>43739.0</v>
      </c>
      <c r="M232" s="205"/>
    </row>
    <row r="233" ht="17.25" customHeight="1">
      <c r="A233" s="220"/>
      <c r="B233" s="213"/>
      <c r="C233" s="214">
        <v>9.78478572362E12</v>
      </c>
      <c r="D233" s="215" t="s">
        <v>16</v>
      </c>
      <c r="E233" s="216" t="s">
        <v>7229</v>
      </c>
      <c r="F233" s="217" t="s">
        <v>7230</v>
      </c>
      <c r="G233" s="218" t="s">
        <v>7284</v>
      </c>
      <c r="H233" s="215" t="s">
        <v>296</v>
      </c>
      <c r="I233" s="215" t="s">
        <v>297</v>
      </c>
      <c r="J233" s="219" t="s">
        <v>19</v>
      </c>
      <c r="K233" s="120">
        <v>42358.0</v>
      </c>
      <c r="L233" s="120">
        <v>43739.0</v>
      </c>
      <c r="M233" s="205"/>
    </row>
    <row r="234" ht="17.25" customHeight="1">
      <c r="A234" s="220"/>
      <c r="B234" s="213"/>
      <c r="C234" s="214">
        <v>9.784785725006E12</v>
      </c>
      <c r="D234" s="215" t="s">
        <v>16</v>
      </c>
      <c r="E234" s="216" t="s">
        <v>7229</v>
      </c>
      <c r="F234" s="217" t="s">
        <v>7249</v>
      </c>
      <c r="G234" s="218" t="s">
        <v>7285</v>
      </c>
      <c r="H234" s="215" t="s">
        <v>376</v>
      </c>
      <c r="I234" s="215" t="s">
        <v>377</v>
      </c>
      <c r="J234" s="219" t="s">
        <v>19</v>
      </c>
      <c r="K234" s="120">
        <v>42794.0</v>
      </c>
      <c r="L234" s="120">
        <v>43739.0</v>
      </c>
      <c r="M234" s="205"/>
    </row>
    <row r="235" ht="17.25" customHeight="1">
      <c r="A235" s="220"/>
      <c r="B235" s="213"/>
      <c r="C235" s="214">
        <v>9.784785725273E12</v>
      </c>
      <c r="D235" s="215" t="s">
        <v>16</v>
      </c>
      <c r="E235" s="216" t="s">
        <v>7229</v>
      </c>
      <c r="F235" s="217" t="s">
        <v>7249</v>
      </c>
      <c r="G235" s="218" t="s">
        <v>7285</v>
      </c>
      <c r="H235" s="215" t="s">
        <v>389</v>
      </c>
      <c r="I235" s="215" t="s">
        <v>390</v>
      </c>
      <c r="J235" s="219" t="s">
        <v>19</v>
      </c>
      <c r="K235" s="120">
        <v>42875.0</v>
      </c>
      <c r="L235" s="120">
        <v>43739.0</v>
      </c>
      <c r="M235" s="205"/>
    </row>
    <row r="236" ht="17.25" customHeight="1">
      <c r="A236" s="220"/>
      <c r="B236" s="213"/>
      <c r="C236" s="214">
        <v>9.784785705374E12</v>
      </c>
      <c r="D236" s="215" t="s">
        <v>497</v>
      </c>
      <c r="E236" s="216" t="s">
        <v>7229</v>
      </c>
      <c r="F236" s="217" t="s">
        <v>7249</v>
      </c>
      <c r="G236" s="218" t="s">
        <v>402</v>
      </c>
      <c r="H236" s="215" t="s">
        <v>498</v>
      </c>
      <c r="I236" s="215" t="s">
        <v>499</v>
      </c>
      <c r="J236" s="219" t="s">
        <v>19</v>
      </c>
      <c r="K236" s="120">
        <v>33373.0</v>
      </c>
      <c r="L236" s="120">
        <v>43739.0</v>
      </c>
      <c r="M236" s="205"/>
    </row>
    <row r="237" ht="17.25" customHeight="1">
      <c r="A237" s="220"/>
      <c r="B237" s="213"/>
      <c r="C237" s="214">
        <v>9.784785719418E12</v>
      </c>
      <c r="D237" s="215" t="s">
        <v>16</v>
      </c>
      <c r="E237" s="216" t="s">
        <v>7229</v>
      </c>
      <c r="F237" s="217" t="s">
        <v>7249</v>
      </c>
      <c r="G237" s="218" t="s">
        <v>402</v>
      </c>
      <c r="H237" s="215" t="s">
        <v>58</v>
      </c>
      <c r="I237" s="215" t="s">
        <v>48</v>
      </c>
      <c r="J237" s="219" t="s">
        <v>19</v>
      </c>
      <c r="K237" s="120">
        <v>40897.0</v>
      </c>
      <c r="L237" s="120">
        <v>43739.0</v>
      </c>
      <c r="M237" s="205"/>
    </row>
    <row r="238" ht="17.25" customHeight="1">
      <c r="A238" s="220"/>
      <c r="B238" s="213"/>
      <c r="C238" s="214">
        <v>9.784785719623E12</v>
      </c>
      <c r="D238" s="215" t="s">
        <v>16</v>
      </c>
      <c r="E238" s="216" t="s">
        <v>7229</v>
      </c>
      <c r="F238" s="217" t="s">
        <v>7249</v>
      </c>
      <c r="G238" s="218" t="s">
        <v>402</v>
      </c>
      <c r="H238" s="215" t="s">
        <v>59</v>
      </c>
      <c r="I238" s="215" t="s">
        <v>60</v>
      </c>
      <c r="J238" s="219" t="s">
        <v>19</v>
      </c>
      <c r="K238" s="120">
        <v>41014.0</v>
      </c>
      <c r="L238" s="120">
        <v>43739.0</v>
      </c>
      <c r="M238" s="205"/>
    </row>
    <row r="239" ht="17.25" customHeight="1">
      <c r="A239" s="220"/>
      <c r="B239" s="213"/>
      <c r="C239" s="214">
        <v>9.784785722357E12</v>
      </c>
      <c r="D239" s="215" t="s">
        <v>16</v>
      </c>
      <c r="E239" s="216" t="s">
        <v>7229</v>
      </c>
      <c r="F239" s="217" t="s">
        <v>7249</v>
      </c>
      <c r="G239" s="218" t="s">
        <v>402</v>
      </c>
      <c r="H239" s="215" t="s">
        <v>197</v>
      </c>
      <c r="I239" s="215" t="s">
        <v>198</v>
      </c>
      <c r="J239" s="219" t="s">
        <v>19</v>
      </c>
      <c r="K239" s="120">
        <v>41983.0</v>
      </c>
      <c r="L239" s="120">
        <v>43739.0</v>
      </c>
      <c r="M239" s="205"/>
    </row>
    <row r="240" ht="17.25" customHeight="1">
      <c r="A240" s="220"/>
      <c r="B240" s="213"/>
      <c r="C240" s="214">
        <v>9.784785722746E12</v>
      </c>
      <c r="D240" s="215" t="s">
        <v>16</v>
      </c>
      <c r="E240" s="216" t="s">
        <v>7229</v>
      </c>
      <c r="F240" s="217" t="s">
        <v>7249</v>
      </c>
      <c r="G240" s="218" t="s">
        <v>402</v>
      </c>
      <c r="H240" s="215" t="s">
        <v>218</v>
      </c>
      <c r="I240" s="215" t="s">
        <v>219</v>
      </c>
      <c r="J240" s="219" t="s">
        <v>19</v>
      </c>
      <c r="K240" s="120">
        <v>42104.0</v>
      </c>
      <c r="L240" s="120">
        <v>43739.0</v>
      </c>
      <c r="M240" s="205"/>
    </row>
    <row r="241" ht="17.25" customHeight="1">
      <c r="A241" s="220"/>
      <c r="B241" s="213"/>
      <c r="C241" s="214">
        <v>9.78478572304E12</v>
      </c>
      <c r="D241" s="215" t="s">
        <v>16</v>
      </c>
      <c r="E241" s="216" t="s">
        <v>7229</v>
      </c>
      <c r="F241" s="217" t="s">
        <v>7249</v>
      </c>
      <c r="G241" s="218" t="s">
        <v>402</v>
      </c>
      <c r="H241" s="215" t="s">
        <v>237</v>
      </c>
      <c r="I241" s="215" t="s">
        <v>238</v>
      </c>
      <c r="J241" s="219" t="s">
        <v>19</v>
      </c>
      <c r="K241" s="120">
        <v>42159.0</v>
      </c>
      <c r="L241" s="120">
        <v>43739.0</v>
      </c>
      <c r="M241" s="205"/>
    </row>
    <row r="242" ht="17.25" customHeight="1">
      <c r="A242" s="220"/>
      <c r="B242" s="213"/>
      <c r="C242" s="214">
        <v>9.784785723187E12</v>
      </c>
      <c r="D242" s="215" t="s">
        <v>16</v>
      </c>
      <c r="E242" s="216" t="s">
        <v>7229</v>
      </c>
      <c r="F242" s="217" t="s">
        <v>7249</v>
      </c>
      <c r="G242" s="218" t="s">
        <v>402</v>
      </c>
      <c r="H242" s="215" t="s">
        <v>253</v>
      </c>
      <c r="I242" s="215" t="s">
        <v>198</v>
      </c>
      <c r="J242" s="219" t="s">
        <v>19</v>
      </c>
      <c r="K242" s="120">
        <v>42234.0</v>
      </c>
      <c r="L242" s="120">
        <v>43739.0</v>
      </c>
      <c r="M242" s="205"/>
    </row>
    <row r="243" ht="17.25" customHeight="1">
      <c r="A243" s="220"/>
      <c r="B243" s="213"/>
      <c r="C243" s="214">
        <v>9.784785720674E12</v>
      </c>
      <c r="D243" s="215" t="s">
        <v>16</v>
      </c>
      <c r="E243" s="216" t="s">
        <v>7229</v>
      </c>
      <c r="F243" s="217" t="s">
        <v>7249</v>
      </c>
      <c r="G243" s="218" t="s">
        <v>402</v>
      </c>
      <c r="H243" s="215" t="s">
        <v>104</v>
      </c>
      <c r="I243" s="215" t="s">
        <v>105</v>
      </c>
      <c r="J243" s="219" t="s">
        <v>19</v>
      </c>
      <c r="K243" s="120">
        <v>41358.0</v>
      </c>
      <c r="L243" s="120">
        <v>43739.0</v>
      </c>
      <c r="M243" s="205"/>
    </row>
    <row r="244" ht="17.25" customHeight="1">
      <c r="A244" s="220"/>
      <c r="B244" s="213"/>
      <c r="C244" s="214">
        <v>9.784785723606E12</v>
      </c>
      <c r="D244" s="215" t="s">
        <v>16</v>
      </c>
      <c r="E244" s="216" t="s">
        <v>7229</v>
      </c>
      <c r="F244" s="217" t="s">
        <v>7249</v>
      </c>
      <c r="G244" s="218" t="s">
        <v>402</v>
      </c>
      <c r="H244" s="215" t="s">
        <v>286</v>
      </c>
      <c r="I244" s="215" t="s">
        <v>287</v>
      </c>
      <c r="J244" s="219" t="s">
        <v>19</v>
      </c>
      <c r="K244" s="120">
        <v>42348.0</v>
      </c>
      <c r="L244" s="120">
        <v>43739.0</v>
      </c>
      <c r="M244" s="205"/>
    </row>
    <row r="245" ht="17.25" customHeight="1">
      <c r="A245" s="220"/>
      <c r="B245" s="213"/>
      <c r="C245" s="214">
        <v>9.784785723828E12</v>
      </c>
      <c r="D245" s="215" t="s">
        <v>16</v>
      </c>
      <c r="E245" s="216" t="s">
        <v>7229</v>
      </c>
      <c r="F245" s="217" t="s">
        <v>7249</v>
      </c>
      <c r="G245" s="218" t="s">
        <v>402</v>
      </c>
      <c r="H245" s="215" t="s">
        <v>309</v>
      </c>
      <c r="I245" s="215" t="s">
        <v>246</v>
      </c>
      <c r="J245" s="219" t="s">
        <v>19</v>
      </c>
      <c r="K245" s="120">
        <v>42394.0</v>
      </c>
      <c r="L245" s="120">
        <v>43739.0</v>
      </c>
      <c r="M245" s="205"/>
    </row>
    <row r="246" ht="17.25" customHeight="1">
      <c r="A246" s="220"/>
      <c r="B246" s="213"/>
      <c r="C246" s="214">
        <v>9.784785723842E12</v>
      </c>
      <c r="D246" s="215" t="s">
        <v>16</v>
      </c>
      <c r="E246" s="216" t="s">
        <v>7229</v>
      </c>
      <c r="F246" s="217" t="s">
        <v>7249</v>
      </c>
      <c r="G246" s="218" t="s">
        <v>402</v>
      </c>
      <c r="H246" s="215" t="s">
        <v>312</v>
      </c>
      <c r="I246" s="215" t="s">
        <v>313</v>
      </c>
      <c r="J246" s="219" t="s">
        <v>19</v>
      </c>
      <c r="K246" s="120">
        <v>42420.0</v>
      </c>
      <c r="L246" s="120">
        <v>43739.0</v>
      </c>
      <c r="M246" s="205"/>
    </row>
    <row r="247" ht="17.25" customHeight="1">
      <c r="A247" s="220"/>
      <c r="B247" s="213"/>
      <c r="C247" s="214">
        <v>9.784785724191E12</v>
      </c>
      <c r="D247" s="215" t="s">
        <v>16</v>
      </c>
      <c r="E247" s="216" t="s">
        <v>7229</v>
      </c>
      <c r="F247" s="217" t="s">
        <v>7249</v>
      </c>
      <c r="G247" s="218" t="s">
        <v>402</v>
      </c>
      <c r="H247" s="215" t="s">
        <v>320</v>
      </c>
      <c r="I247" s="215" t="s">
        <v>321</v>
      </c>
      <c r="J247" s="219" t="s">
        <v>19</v>
      </c>
      <c r="K247" s="120">
        <v>42470.0</v>
      </c>
      <c r="L247" s="120">
        <v>43739.0</v>
      </c>
      <c r="M247" s="205"/>
    </row>
    <row r="248" ht="17.25" customHeight="1">
      <c r="A248" s="220"/>
      <c r="B248" s="213"/>
      <c r="C248" s="214">
        <v>9.784785724115E12</v>
      </c>
      <c r="D248" s="215" t="s">
        <v>16</v>
      </c>
      <c r="E248" s="216" t="s">
        <v>7229</v>
      </c>
      <c r="F248" s="217" t="s">
        <v>7249</v>
      </c>
      <c r="G248" s="218" t="s">
        <v>402</v>
      </c>
      <c r="H248" s="215" t="s">
        <v>325</v>
      </c>
      <c r="I248" s="215" t="s">
        <v>326</v>
      </c>
      <c r="J248" s="219" t="s">
        <v>19</v>
      </c>
      <c r="K248" s="120">
        <v>42480.0</v>
      </c>
      <c r="L248" s="120">
        <v>43739.0</v>
      </c>
      <c r="M248" s="205"/>
    </row>
    <row r="249" ht="17.25" customHeight="1">
      <c r="A249" s="220"/>
      <c r="B249" s="213"/>
      <c r="C249" s="214">
        <v>9.784785724122E12</v>
      </c>
      <c r="D249" s="215" t="s">
        <v>16</v>
      </c>
      <c r="E249" s="216" t="s">
        <v>7229</v>
      </c>
      <c r="F249" s="217" t="s">
        <v>7249</v>
      </c>
      <c r="G249" s="218" t="s">
        <v>402</v>
      </c>
      <c r="H249" s="215" t="s">
        <v>333</v>
      </c>
      <c r="I249" s="215" t="s">
        <v>334</v>
      </c>
      <c r="J249" s="219" t="s">
        <v>19</v>
      </c>
      <c r="K249" s="120">
        <v>42490.0</v>
      </c>
      <c r="L249" s="120">
        <v>43739.0</v>
      </c>
      <c r="M249" s="205"/>
    </row>
    <row r="250" ht="17.25" customHeight="1">
      <c r="A250" s="220"/>
      <c r="B250" s="213"/>
      <c r="C250" s="214">
        <v>9.784785724139E12</v>
      </c>
      <c r="D250" s="215" t="s">
        <v>16</v>
      </c>
      <c r="E250" s="216" t="s">
        <v>7229</v>
      </c>
      <c r="F250" s="217" t="s">
        <v>7249</v>
      </c>
      <c r="G250" s="218" t="s">
        <v>402</v>
      </c>
      <c r="H250" s="215" t="s">
        <v>327</v>
      </c>
      <c r="I250" s="215" t="s">
        <v>328</v>
      </c>
      <c r="J250" s="219" t="s">
        <v>19</v>
      </c>
      <c r="K250" s="120">
        <v>42480.0</v>
      </c>
      <c r="L250" s="120">
        <v>43739.0</v>
      </c>
      <c r="M250" s="205"/>
    </row>
    <row r="251" ht="17.25" customHeight="1">
      <c r="A251" s="220"/>
      <c r="B251" s="213"/>
      <c r="C251" s="214">
        <v>9.784785724313E12</v>
      </c>
      <c r="D251" s="215" t="s">
        <v>16</v>
      </c>
      <c r="E251" s="216" t="s">
        <v>7229</v>
      </c>
      <c r="F251" s="217" t="s">
        <v>7249</v>
      </c>
      <c r="G251" s="218" t="s">
        <v>402</v>
      </c>
      <c r="H251" s="215" t="s">
        <v>344</v>
      </c>
      <c r="I251" s="215" t="s">
        <v>99</v>
      </c>
      <c r="J251" s="219" t="s">
        <v>19</v>
      </c>
      <c r="K251" s="120">
        <v>42536.0</v>
      </c>
      <c r="L251" s="120">
        <v>43739.0</v>
      </c>
      <c r="M251" s="205"/>
    </row>
    <row r="252" ht="17.25" customHeight="1">
      <c r="A252" s="220"/>
      <c r="B252" s="213"/>
      <c r="C252" s="214">
        <v>9.784785720957E12</v>
      </c>
      <c r="D252" s="215" t="s">
        <v>16</v>
      </c>
      <c r="E252" s="216" t="s">
        <v>7229</v>
      </c>
      <c r="F252" s="217" t="s">
        <v>7249</v>
      </c>
      <c r="G252" s="218" t="s">
        <v>402</v>
      </c>
      <c r="H252" s="215" t="s">
        <v>124</v>
      </c>
      <c r="I252" s="215" t="s">
        <v>125</v>
      </c>
      <c r="J252" s="219" t="s">
        <v>19</v>
      </c>
      <c r="K252" s="120">
        <v>41446.0</v>
      </c>
      <c r="L252" s="120">
        <v>43739.0</v>
      </c>
      <c r="M252" s="205"/>
    </row>
    <row r="253" ht="17.25" customHeight="1">
      <c r="A253" s="220"/>
      <c r="B253" s="213"/>
      <c r="C253" s="214">
        <v>9.78478572502E12</v>
      </c>
      <c r="D253" s="215" t="s">
        <v>16</v>
      </c>
      <c r="E253" s="216" t="s">
        <v>7229</v>
      </c>
      <c r="F253" s="217" t="s">
        <v>7249</v>
      </c>
      <c r="G253" s="218" t="s">
        <v>402</v>
      </c>
      <c r="H253" s="215" t="s">
        <v>381</v>
      </c>
      <c r="I253" s="215" t="s">
        <v>382</v>
      </c>
      <c r="J253" s="219" t="s">
        <v>19</v>
      </c>
      <c r="K253" s="120">
        <v>42809.0</v>
      </c>
      <c r="L253" s="120">
        <v>43739.0</v>
      </c>
      <c r="M253" s="205"/>
    </row>
    <row r="254" ht="17.25" customHeight="1">
      <c r="A254" s="220"/>
      <c r="B254" s="213"/>
      <c r="C254" s="214">
        <v>9.784785725037E12</v>
      </c>
      <c r="D254" s="215" t="s">
        <v>16</v>
      </c>
      <c r="E254" s="216" t="s">
        <v>7229</v>
      </c>
      <c r="F254" s="217" t="s">
        <v>7249</v>
      </c>
      <c r="G254" s="218" t="s">
        <v>402</v>
      </c>
      <c r="H254" s="215" t="s">
        <v>383</v>
      </c>
      <c r="I254" s="215" t="s">
        <v>382</v>
      </c>
      <c r="J254" s="219" t="s">
        <v>19</v>
      </c>
      <c r="K254" s="120">
        <v>42809.0</v>
      </c>
      <c r="L254" s="120">
        <v>43739.0</v>
      </c>
      <c r="M254" s="205"/>
    </row>
    <row r="255" ht="17.25" customHeight="1">
      <c r="A255" s="220"/>
      <c r="B255" s="213"/>
      <c r="C255" s="214">
        <v>9.784785725419E12</v>
      </c>
      <c r="D255" s="215" t="s">
        <v>16</v>
      </c>
      <c r="E255" s="216" t="s">
        <v>7229</v>
      </c>
      <c r="F255" s="217" t="s">
        <v>7249</v>
      </c>
      <c r="G255" s="218" t="s">
        <v>402</v>
      </c>
      <c r="H255" s="215" t="s">
        <v>402</v>
      </c>
      <c r="I255" s="215" t="s">
        <v>403</v>
      </c>
      <c r="J255" s="219" t="s">
        <v>19</v>
      </c>
      <c r="K255" s="120">
        <v>42977.0</v>
      </c>
      <c r="L255" s="120">
        <v>43739.0</v>
      </c>
      <c r="M255" s="205"/>
    </row>
    <row r="256" ht="17.25" customHeight="1">
      <c r="A256" s="220"/>
      <c r="B256" s="213"/>
      <c r="C256" s="214">
        <v>9.784785726157E12</v>
      </c>
      <c r="D256" s="215" t="s">
        <v>16</v>
      </c>
      <c r="E256" s="216" t="s">
        <v>7229</v>
      </c>
      <c r="F256" s="217" t="s">
        <v>7249</v>
      </c>
      <c r="G256" s="218" t="s">
        <v>402</v>
      </c>
      <c r="H256" s="215" t="s">
        <v>424</v>
      </c>
      <c r="I256" s="215" t="s">
        <v>382</v>
      </c>
      <c r="J256" s="219" t="s">
        <v>19</v>
      </c>
      <c r="K256" s="120">
        <v>43189.0</v>
      </c>
      <c r="L256" s="120">
        <v>43739.0</v>
      </c>
      <c r="M256" s="205"/>
    </row>
    <row r="257" ht="17.25" customHeight="1">
      <c r="A257" s="220"/>
      <c r="B257" s="213"/>
      <c r="C257" s="214">
        <v>9.784785726492E12</v>
      </c>
      <c r="D257" s="215" t="s">
        <v>16</v>
      </c>
      <c r="E257" s="216" t="s">
        <v>7229</v>
      </c>
      <c r="F257" s="217" t="s">
        <v>7249</v>
      </c>
      <c r="G257" s="218" t="s">
        <v>402</v>
      </c>
      <c r="H257" s="215" t="s">
        <v>435</v>
      </c>
      <c r="I257" s="215" t="s">
        <v>436</v>
      </c>
      <c r="J257" s="219" t="s">
        <v>19</v>
      </c>
      <c r="K257" s="120">
        <v>43291.0</v>
      </c>
      <c r="L257" s="120">
        <v>43739.0</v>
      </c>
      <c r="M257" s="205"/>
    </row>
    <row r="258" ht="17.25" customHeight="1">
      <c r="A258" s="220"/>
      <c r="B258" s="213"/>
      <c r="C258" s="214">
        <v>9.784785721343E12</v>
      </c>
      <c r="D258" s="215" t="s">
        <v>16</v>
      </c>
      <c r="E258" s="216" t="s">
        <v>7229</v>
      </c>
      <c r="F258" s="217" t="s">
        <v>7249</v>
      </c>
      <c r="G258" s="218" t="s">
        <v>402</v>
      </c>
      <c r="H258" s="215" t="s">
        <v>148</v>
      </c>
      <c r="I258" s="215" t="s">
        <v>149</v>
      </c>
      <c r="J258" s="219" t="s">
        <v>19</v>
      </c>
      <c r="K258" s="120">
        <v>41594.0</v>
      </c>
      <c r="L258" s="120">
        <v>43739.0</v>
      </c>
      <c r="M258" s="205"/>
    </row>
    <row r="259" ht="17.25" customHeight="1">
      <c r="A259" s="220"/>
      <c r="B259" s="213"/>
      <c r="C259" s="214">
        <v>9.784785722364E12</v>
      </c>
      <c r="D259" s="215" t="s">
        <v>16</v>
      </c>
      <c r="E259" s="216" t="s">
        <v>7229</v>
      </c>
      <c r="F259" s="217" t="s">
        <v>7249</v>
      </c>
      <c r="G259" s="218" t="s">
        <v>402</v>
      </c>
      <c r="H259" s="215" t="s">
        <v>199</v>
      </c>
      <c r="I259" s="215" t="s">
        <v>200</v>
      </c>
      <c r="J259" s="219" t="s">
        <v>19</v>
      </c>
      <c r="K259" s="120">
        <v>41983.0</v>
      </c>
      <c r="L259" s="120">
        <v>43739.0</v>
      </c>
      <c r="M259" s="205"/>
    </row>
    <row r="260" ht="17.25" customHeight="1">
      <c r="A260" s="220"/>
      <c r="B260" s="213"/>
      <c r="C260" s="214">
        <v>9.784788284876E12</v>
      </c>
      <c r="D260" s="215" t="s">
        <v>510</v>
      </c>
      <c r="E260" s="216" t="s">
        <v>7229</v>
      </c>
      <c r="F260" s="217" t="s">
        <v>7249</v>
      </c>
      <c r="G260" s="218" t="s">
        <v>402</v>
      </c>
      <c r="H260" s="215" t="s">
        <v>541</v>
      </c>
      <c r="I260" s="215" t="s">
        <v>542</v>
      </c>
      <c r="J260" s="219" t="s">
        <v>19</v>
      </c>
      <c r="K260" s="120">
        <v>43459.0</v>
      </c>
      <c r="L260" s="120">
        <v>43739.0</v>
      </c>
      <c r="M260" s="205"/>
    </row>
    <row r="261" ht="17.25" customHeight="1">
      <c r="A261" s="220"/>
      <c r="B261" s="213"/>
      <c r="C261" s="214">
        <v>9.784785726973E12</v>
      </c>
      <c r="D261" s="215" t="s">
        <v>16</v>
      </c>
      <c r="E261" s="216" t="s">
        <v>7229</v>
      </c>
      <c r="F261" s="217" t="s">
        <v>7249</v>
      </c>
      <c r="G261" s="218" t="s">
        <v>402</v>
      </c>
      <c r="H261" s="215" t="s">
        <v>470</v>
      </c>
      <c r="I261" s="215" t="s">
        <v>217</v>
      </c>
      <c r="J261" s="219" t="s">
        <v>19</v>
      </c>
      <c r="K261" s="120">
        <v>43502.0</v>
      </c>
      <c r="L261" s="120">
        <v>43739.0</v>
      </c>
      <c r="M261" s="205"/>
    </row>
    <row r="262" ht="17.25" customHeight="1">
      <c r="A262" s="220"/>
      <c r="B262" s="213"/>
      <c r="C262" s="214">
        <v>9.784785726867E12</v>
      </c>
      <c r="D262" s="215" t="s">
        <v>16</v>
      </c>
      <c r="E262" s="216" t="s">
        <v>7229</v>
      </c>
      <c r="F262" s="217" t="s">
        <v>7230</v>
      </c>
      <c r="G262" s="218" t="s">
        <v>7286</v>
      </c>
      <c r="H262" s="215" t="s">
        <v>465</v>
      </c>
      <c r="I262" s="215" t="s">
        <v>397</v>
      </c>
      <c r="J262" s="219" t="s">
        <v>19</v>
      </c>
      <c r="K262" s="120">
        <v>43498.0</v>
      </c>
      <c r="L262" s="120">
        <v>43739.0</v>
      </c>
      <c r="M262" s="205"/>
    </row>
    <row r="263" ht="17.25" customHeight="1">
      <c r="A263" s="220"/>
      <c r="B263" s="213"/>
      <c r="C263" s="214">
        <v>9.784785726874E12</v>
      </c>
      <c r="D263" s="215" t="s">
        <v>16</v>
      </c>
      <c r="E263" s="216" t="s">
        <v>7229</v>
      </c>
      <c r="F263" s="217" t="s">
        <v>7230</v>
      </c>
      <c r="G263" s="218" t="s">
        <v>7286</v>
      </c>
      <c r="H263" s="215" t="s">
        <v>460</v>
      </c>
      <c r="I263" s="215" t="s">
        <v>397</v>
      </c>
      <c r="J263" s="219" t="s">
        <v>19</v>
      </c>
      <c r="K263" s="120">
        <v>43495.0</v>
      </c>
      <c r="L263" s="120">
        <v>43739.0</v>
      </c>
      <c r="M263" s="205"/>
    </row>
    <row r="264" ht="17.25" customHeight="1">
      <c r="A264" s="220"/>
      <c r="B264" s="213"/>
      <c r="C264" s="214">
        <v>9.784785724955E12</v>
      </c>
      <c r="D264" s="215" t="s">
        <v>16</v>
      </c>
      <c r="E264" s="216" t="s">
        <v>7229</v>
      </c>
      <c r="F264" s="217" t="s">
        <v>7230</v>
      </c>
      <c r="G264" s="218" t="s">
        <v>7287</v>
      </c>
      <c r="H264" s="215" t="s">
        <v>378</v>
      </c>
      <c r="I264" s="215" t="s">
        <v>379</v>
      </c>
      <c r="J264" s="219" t="s">
        <v>19</v>
      </c>
      <c r="K264" s="120">
        <v>42795.0</v>
      </c>
      <c r="L264" s="120">
        <v>43739.0</v>
      </c>
      <c r="M264" s="205"/>
    </row>
    <row r="265" ht="17.25" customHeight="1">
      <c r="A265" s="220"/>
      <c r="B265" s="213"/>
      <c r="C265" s="214">
        <v>9.784785723194E12</v>
      </c>
      <c r="D265" s="215" t="s">
        <v>16</v>
      </c>
      <c r="E265" s="216" t="s">
        <v>7229</v>
      </c>
      <c r="F265" s="217" t="s">
        <v>7230</v>
      </c>
      <c r="G265" s="218" t="s">
        <v>7288</v>
      </c>
      <c r="H265" s="215" t="s">
        <v>249</v>
      </c>
      <c r="I265" s="215" t="s">
        <v>250</v>
      </c>
      <c r="J265" s="219" t="s">
        <v>19</v>
      </c>
      <c r="K265" s="120">
        <v>42226.0</v>
      </c>
      <c r="L265" s="120">
        <v>43739.0</v>
      </c>
      <c r="M265" s="205"/>
    </row>
    <row r="266" ht="17.25" customHeight="1">
      <c r="A266" s="220"/>
      <c r="B266" s="213"/>
      <c r="C266" s="214">
        <v>9.784785726072E12</v>
      </c>
      <c r="D266" s="215" t="s">
        <v>16</v>
      </c>
      <c r="E266" s="216" t="s">
        <v>7229</v>
      </c>
      <c r="F266" s="217" t="s">
        <v>7230</v>
      </c>
      <c r="G266" s="218" t="s">
        <v>7288</v>
      </c>
      <c r="H266" s="215" t="s">
        <v>426</v>
      </c>
      <c r="I266" s="215" t="s">
        <v>427</v>
      </c>
      <c r="J266" s="219" t="s">
        <v>19</v>
      </c>
      <c r="K266" s="120">
        <v>43190.0</v>
      </c>
      <c r="L266" s="120">
        <v>43739.0</v>
      </c>
      <c r="M266" s="205"/>
    </row>
    <row r="267" ht="17.25" customHeight="1">
      <c r="A267" s="220"/>
      <c r="B267" s="213"/>
      <c r="C267" s="214">
        <v>9.784785723293E12</v>
      </c>
      <c r="D267" s="215" t="s">
        <v>16</v>
      </c>
      <c r="E267" s="221" t="s">
        <v>7289</v>
      </c>
      <c r="F267" s="217" t="s">
        <v>7290</v>
      </c>
      <c r="G267" s="218" t="s">
        <v>7291</v>
      </c>
      <c r="H267" s="215" t="s">
        <v>260</v>
      </c>
      <c r="I267" s="215" t="s">
        <v>261</v>
      </c>
      <c r="J267" s="219" t="s">
        <v>19</v>
      </c>
      <c r="K267" s="120">
        <v>42267.0</v>
      </c>
      <c r="L267" s="120">
        <v>43739.0</v>
      </c>
      <c r="M267" s="205"/>
    </row>
    <row r="268" ht="17.25" customHeight="1">
      <c r="A268" s="220"/>
      <c r="B268" s="213"/>
      <c r="C268" s="214">
        <v>9.784785720261E12</v>
      </c>
      <c r="D268" s="215" t="s">
        <v>16</v>
      </c>
      <c r="E268" s="216" t="s">
        <v>7292</v>
      </c>
      <c r="F268" s="217" t="s">
        <v>7293</v>
      </c>
      <c r="G268" s="218" t="s">
        <v>7294</v>
      </c>
      <c r="H268" s="215" t="s">
        <v>86</v>
      </c>
      <c r="I268" s="215" t="s">
        <v>48</v>
      </c>
      <c r="J268" s="219" t="s">
        <v>19</v>
      </c>
      <c r="K268" s="120">
        <v>41233.0</v>
      </c>
      <c r="L268" s="120">
        <v>43739.0</v>
      </c>
      <c r="M268" s="205"/>
    </row>
    <row r="269" ht="17.25" customHeight="1">
      <c r="A269" s="220"/>
      <c r="B269" s="213"/>
      <c r="C269" s="214">
        <v>9.784817842039E12</v>
      </c>
      <c r="D269" s="215" t="s">
        <v>543</v>
      </c>
      <c r="E269" s="216" t="s">
        <v>7295</v>
      </c>
      <c r="F269" s="217" t="s">
        <v>7296</v>
      </c>
      <c r="G269" s="218" t="s">
        <v>7297</v>
      </c>
      <c r="H269" s="215" t="s">
        <v>556</v>
      </c>
      <c r="I269" s="215" t="s">
        <v>557</v>
      </c>
      <c r="J269" s="219" t="s">
        <v>19</v>
      </c>
      <c r="K269" s="120">
        <v>41978.0</v>
      </c>
      <c r="L269" s="120">
        <v>43739.0</v>
      </c>
      <c r="M269" s="205"/>
    </row>
    <row r="270" ht="17.25" customHeight="1">
      <c r="A270" s="220"/>
      <c r="B270" s="213"/>
      <c r="C270" s="214">
        <v>9.784785710002E12</v>
      </c>
      <c r="D270" s="215" t="s">
        <v>16</v>
      </c>
      <c r="E270" s="217" t="s">
        <v>7298</v>
      </c>
      <c r="F270" s="217" t="s">
        <v>7299</v>
      </c>
      <c r="G270" s="218" t="s">
        <v>7300</v>
      </c>
      <c r="H270" s="215" t="s">
        <v>38</v>
      </c>
      <c r="I270" s="215" t="s">
        <v>39</v>
      </c>
      <c r="J270" s="219" t="s">
        <v>19</v>
      </c>
      <c r="K270" s="120">
        <v>37418.0</v>
      </c>
      <c r="L270" s="120">
        <v>43739.0</v>
      </c>
      <c r="M270" s="205"/>
    </row>
    <row r="271" ht="17.25" customHeight="1">
      <c r="A271" s="220"/>
      <c r="B271" s="213"/>
      <c r="C271" s="214">
        <v>9.784785726041E12</v>
      </c>
      <c r="D271" s="215" t="s">
        <v>16</v>
      </c>
      <c r="E271" s="216" t="s">
        <v>7301</v>
      </c>
      <c r="F271" s="217" t="s">
        <v>7232</v>
      </c>
      <c r="G271" s="218" t="s">
        <v>7302</v>
      </c>
      <c r="H271" s="215" t="s">
        <v>425</v>
      </c>
      <c r="I271" s="215" t="s">
        <v>161</v>
      </c>
      <c r="J271" s="219" t="s">
        <v>19</v>
      </c>
      <c r="K271" s="120">
        <v>43189.0</v>
      </c>
      <c r="L271" s="120">
        <v>43739.0</v>
      </c>
      <c r="M271" s="205"/>
    </row>
    <row r="272" ht="17.25" customHeight="1">
      <c r="A272" s="220"/>
      <c r="B272" s="213"/>
      <c r="C272" s="214">
        <v>9.784785721633E12</v>
      </c>
      <c r="D272" s="215" t="s">
        <v>16</v>
      </c>
      <c r="E272" s="216" t="s">
        <v>7301</v>
      </c>
      <c r="F272" s="217" t="s">
        <v>7232</v>
      </c>
      <c r="G272" s="218" t="s">
        <v>7302</v>
      </c>
      <c r="H272" s="215" t="s">
        <v>160</v>
      </c>
      <c r="I272" s="215" t="s">
        <v>161</v>
      </c>
      <c r="J272" s="219" t="s">
        <v>19</v>
      </c>
      <c r="K272" s="120">
        <v>41690.0</v>
      </c>
      <c r="L272" s="120">
        <v>43739.0</v>
      </c>
      <c r="M272" s="205"/>
    </row>
    <row r="273" ht="17.25" customHeight="1">
      <c r="A273" s="220"/>
      <c r="B273" s="213"/>
      <c r="C273" s="214">
        <v>9.784785726744E12</v>
      </c>
      <c r="D273" s="215" t="s">
        <v>16</v>
      </c>
      <c r="E273" s="216" t="s">
        <v>7301</v>
      </c>
      <c r="F273" s="217" t="s">
        <v>7234</v>
      </c>
      <c r="G273" s="218" t="s">
        <v>7303</v>
      </c>
      <c r="H273" s="215" t="s">
        <v>449</v>
      </c>
      <c r="I273" s="215" t="s">
        <v>450</v>
      </c>
      <c r="J273" s="219" t="s">
        <v>19</v>
      </c>
      <c r="K273" s="120">
        <v>43409.0</v>
      </c>
      <c r="L273" s="120">
        <v>43739.0</v>
      </c>
      <c r="M273" s="205"/>
    </row>
    <row r="274" ht="17.25" customHeight="1">
      <c r="A274" s="220"/>
      <c r="B274" s="213"/>
      <c r="C274" s="214">
        <v>9.784785721398E12</v>
      </c>
      <c r="D274" s="215" t="s">
        <v>16</v>
      </c>
      <c r="E274" s="216" t="s">
        <v>7301</v>
      </c>
      <c r="F274" s="217" t="s">
        <v>7301</v>
      </c>
      <c r="G274" s="218" t="s">
        <v>7240</v>
      </c>
      <c r="H274" s="215" t="s">
        <v>153</v>
      </c>
      <c r="I274" s="215" t="s">
        <v>140</v>
      </c>
      <c r="J274" s="219" t="s">
        <v>19</v>
      </c>
      <c r="K274" s="120">
        <v>41624.0</v>
      </c>
      <c r="L274" s="120">
        <v>43739.0</v>
      </c>
      <c r="M274" s="205"/>
    </row>
    <row r="275" ht="17.25" customHeight="1">
      <c r="A275" s="220"/>
      <c r="B275" s="213"/>
      <c r="C275" s="214">
        <v>9.784785717797E12</v>
      </c>
      <c r="D275" s="215" t="s">
        <v>16</v>
      </c>
      <c r="E275" s="216" t="s">
        <v>7301</v>
      </c>
      <c r="F275" s="217" t="s">
        <v>7304</v>
      </c>
      <c r="G275" s="218" t="s">
        <v>7305</v>
      </c>
      <c r="H275" s="215" t="s">
        <v>51</v>
      </c>
      <c r="I275" s="215" t="s">
        <v>52</v>
      </c>
      <c r="J275" s="219" t="s">
        <v>19</v>
      </c>
      <c r="K275" s="120">
        <v>40353.0</v>
      </c>
      <c r="L275" s="120">
        <v>43739.0</v>
      </c>
      <c r="M275" s="205"/>
    </row>
    <row r="276" ht="17.25" customHeight="1">
      <c r="A276" s="220"/>
      <c r="B276" s="213"/>
      <c r="C276" s="214">
        <v>9.78478572656E12</v>
      </c>
      <c r="D276" s="215" t="s">
        <v>16</v>
      </c>
      <c r="E276" s="216" t="s">
        <v>7301</v>
      </c>
      <c r="F276" s="217" t="s">
        <v>7306</v>
      </c>
      <c r="G276" s="218" t="s">
        <v>7307</v>
      </c>
      <c r="H276" s="215" t="s">
        <v>441</v>
      </c>
      <c r="I276" s="215" t="s">
        <v>442</v>
      </c>
      <c r="J276" s="219" t="s">
        <v>19</v>
      </c>
      <c r="K276" s="120">
        <v>43342.0</v>
      </c>
      <c r="L276" s="120">
        <v>43739.0</v>
      </c>
      <c r="M276" s="205"/>
    </row>
    <row r="277" ht="17.25" customHeight="1">
      <c r="A277" s="220"/>
      <c r="B277" s="213"/>
      <c r="C277" s="214">
        <v>9.784785721381E12</v>
      </c>
      <c r="D277" s="215" t="s">
        <v>16</v>
      </c>
      <c r="E277" s="216" t="s">
        <v>7301</v>
      </c>
      <c r="F277" s="217" t="s">
        <v>7306</v>
      </c>
      <c r="G277" s="218" t="s">
        <v>7307</v>
      </c>
      <c r="H277" s="215" t="s">
        <v>154</v>
      </c>
      <c r="I277" s="215" t="s">
        <v>140</v>
      </c>
      <c r="J277" s="219" t="s">
        <v>19</v>
      </c>
      <c r="K277" s="120">
        <v>41624.0</v>
      </c>
      <c r="L277" s="120">
        <v>43739.0</v>
      </c>
      <c r="M277" s="205"/>
    </row>
    <row r="278" ht="17.25" customHeight="1">
      <c r="A278" s="220"/>
      <c r="B278" s="213"/>
      <c r="C278" s="214">
        <v>9.78478572106E12</v>
      </c>
      <c r="D278" s="215" t="s">
        <v>16</v>
      </c>
      <c r="E278" s="216" t="s">
        <v>7301</v>
      </c>
      <c r="F278" s="217" t="s">
        <v>7306</v>
      </c>
      <c r="G278" s="218" t="s">
        <v>7308</v>
      </c>
      <c r="H278" s="215" t="s">
        <v>132</v>
      </c>
      <c r="I278" s="215" t="s">
        <v>133</v>
      </c>
      <c r="J278" s="219" t="s">
        <v>19</v>
      </c>
      <c r="K278" s="120">
        <v>41503.0</v>
      </c>
      <c r="L278" s="120">
        <v>43739.0</v>
      </c>
      <c r="M278" s="205"/>
    </row>
    <row r="279" ht="17.25" customHeight="1">
      <c r="A279" s="220"/>
      <c r="B279" s="213"/>
      <c r="C279" s="214">
        <v>9.784785722975E12</v>
      </c>
      <c r="D279" s="215" t="s">
        <v>16</v>
      </c>
      <c r="E279" s="216" t="s">
        <v>7301</v>
      </c>
      <c r="F279" s="217" t="s">
        <v>7309</v>
      </c>
      <c r="G279" s="218" t="s">
        <v>7310</v>
      </c>
      <c r="H279" s="215" t="s">
        <v>241</v>
      </c>
      <c r="I279" s="215" t="s">
        <v>103</v>
      </c>
      <c r="J279" s="219" t="s">
        <v>19</v>
      </c>
      <c r="K279" s="120">
        <v>42177.0</v>
      </c>
      <c r="L279" s="120">
        <v>43739.0</v>
      </c>
      <c r="M279" s="205"/>
    </row>
    <row r="280" ht="17.25" customHeight="1">
      <c r="A280" s="220"/>
      <c r="B280" s="213"/>
      <c r="C280" s="214">
        <v>9.784788283312E12</v>
      </c>
      <c r="D280" s="215" t="s">
        <v>510</v>
      </c>
      <c r="E280" s="216" t="s">
        <v>7301</v>
      </c>
      <c r="F280" s="217" t="s">
        <v>7309</v>
      </c>
      <c r="G280" s="218" t="s">
        <v>7310</v>
      </c>
      <c r="H280" s="215" t="s">
        <v>539</v>
      </c>
      <c r="I280" s="215" t="s">
        <v>540</v>
      </c>
      <c r="J280" s="219" t="s">
        <v>19</v>
      </c>
      <c r="K280" s="120">
        <v>43447.0</v>
      </c>
      <c r="L280" s="120">
        <v>43739.0</v>
      </c>
      <c r="M280" s="205"/>
    </row>
    <row r="281" ht="17.25" customHeight="1">
      <c r="A281" s="220"/>
      <c r="B281" s="213"/>
      <c r="C281" s="214">
        <v>9.784785725938E12</v>
      </c>
      <c r="D281" s="215" t="s">
        <v>16</v>
      </c>
      <c r="E281" s="216" t="s">
        <v>7301</v>
      </c>
      <c r="F281" s="217" t="s">
        <v>7309</v>
      </c>
      <c r="G281" s="218" t="s">
        <v>7310</v>
      </c>
      <c r="H281" s="215" t="s">
        <v>413</v>
      </c>
      <c r="I281" s="215" t="s">
        <v>414</v>
      </c>
      <c r="J281" s="219" t="s">
        <v>19</v>
      </c>
      <c r="K281" s="120">
        <v>43151.0</v>
      </c>
      <c r="L281" s="120">
        <v>43739.0</v>
      </c>
      <c r="M281" s="205"/>
    </row>
    <row r="282" ht="17.25" customHeight="1">
      <c r="A282" s="220"/>
      <c r="B282" s="213"/>
      <c r="C282" s="214">
        <v>9.784817844798E12</v>
      </c>
      <c r="D282" s="215" t="s">
        <v>543</v>
      </c>
      <c r="E282" s="216" t="s">
        <v>7301</v>
      </c>
      <c r="F282" s="217" t="s">
        <v>7309</v>
      </c>
      <c r="G282" s="218" t="s">
        <v>7310</v>
      </c>
      <c r="H282" s="215" t="s">
        <v>612</v>
      </c>
      <c r="I282" s="215" t="s">
        <v>613</v>
      </c>
      <c r="J282" s="219" t="s">
        <v>19</v>
      </c>
      <c r="K282" s="120">
        <v>43250.0</v>
      </c>
      <c r="L282" s="120">
        <v>43739.0</v>
      </c>
      <c r="M282" s="205"/>
    </row>
    <row r="283" ht="17.25" customHeight="1">
      <c r="A283" s="220"/>
      <c r="B283" s="213"/>
      <c r="C283" s="214">
        <v>9.784788284678E12</v>
      </c>
      <c r="D283" s="215" t="s">
        <v>510</v>
      </c>
      <c r="E283" s="216" t="s">
        <v>7301</v>
      </c>
      <c r="F283" s="217" t="s">
        <v>7309</v>
      </c>
      <c r="G283" s="218" t="s">
        <v>7310</v>
      </c>
      <c r="H283" s="215" t="s">
        <v>537</v>
      </c>
      <c r="I283" s="215" t="s">
        <v>538</v>
      </c>
      <c r="J283" s="219" t="s">
        <v>19</v>
      </c>
      <c r="K283" s="120">
        <v>43364.0</v>
      </c>
      <c r="L283" s="120">
        <v>43739.0</v>
      </c>
      <c r="M283" s="205"/>
    </row>
    <row r="284" ht="17.25" customHeight="1">
      <c r="A284" s="220"/>
      <c r="B284" s="213"/>
      <c r="C284" s="214">
        <v>9.78478572685E12</v>
      </c>
      <c r="D284" s="215" t="s">
        <v>16</v>
      </c>
      <c r="E284" s="216" t="s">
        <v>7301</v>
      </c>
      <c r="F284" s="217" t="s">
        <v>7309</v>
      </c>
      <c r="G284" s="218" t="s">
        <v>7310</v>
      </c>
      <c r="H284" s="215" t="s">
        <v>454</v>
      </c>
      <c r="I284" s="215" t="s">
        <v>455</v>
      </c>
      <c r="J284" s="219" t="s">
        <v>19</v>
      </c>
      <c r="K284" s="120">
        <v>43439.0</v>
      </c>
      <c r="L284" s="120">
        <v>43739.0</v>
      </c>
      <c r="M284" s="205"/>
    </row>
    <row r="285" ht="17.25" customHeight="1">
      <c r="A285" s="220"/>
      <c r="B285" s="213"/>
      <c r="C285" s="214">
        <v>9.784785726522E12</v>
      </c>
      <c r="D285" s="215" t="s">
        <v>16</v>
      </c>
      <c r="E285" s="216" t="s">
        <v>7301</v>
      </c>
      <c r="F285" s="217" t="s">
        <v>7309</v>
      </c>
      <c r="G285" s="218" t="s">
        <v>7311</v>
      </c>
      <c r="H285" s="215" t="s">
        <v>437</v>
      </c>
      <c r="I285" s="215" t="s">
        <v>194</v>
      </c>
      <c r="J285" s="219" t="s">
        <v>19</v>
      </c>
      <c r="K285" s="120">
        <v>43305.0</v>
      </c>
      <c r="L285" s="120">
        <v>43739.0</v>
      </c>
      <c r="M285" s="205"/>
    </row>
    <row r="286" ht="17.25" customHeight="1">
      <c r="A286" s="220"/>
      <c r="B286" s="213"/>
      <c r="C286" s="214">
        <v>9.784785722302E12</v>
      </c>
      <c r="D286" s="215" t="s">
        <v>16</v>
      </c>
      <c r="E286" s="216" t="s">
        <v>7301</v>
      </c>
      <c r="F286" s="217" t="s">
        <v>7309</v>
      </c>
      <c r="G286" s="218" t="s">
        <v>7311</v>
      </c>
      <c r="H286" s="215" t="s">
        <v>193</v>
      </c>
      <c r="I286" s="215" t="s">
        <v>194</v>
      </c>
      <c r="J286" s="219" t="s">
        <v>19</v>
      </c>
      <c r="K286" s="120">
        <v>41963.0</v>
      </c>
      <c r="L286" s="120">
        <v>43739.0</v>
      </c>
      <c r="M286" s="205"/>
    </row>
    <row r="287" ht="17.25" customHeight="1">
      <c r="A287" s="220"/>
      <c r="B287" s="213"/>
      <c r="C287" s="214">
        <v>9.784785722715E12</v>
      </c>
      <c r="D287" s="215" t="s">
        <v>16</v>
      </c>
      <c r="E287" s="216" t="s">
        <v>7301</v>
      </c>
      <c r="F287" s="217" t="s">
        <v>7309</v>
      </c>
      <c r="G287" s="218" t="s">
        <v>7311</v>
      </c>
      <c r="H287" s="215" t="s">
        <v>214</v>
      </c>
      <c r="I287" s="215" t="s">
        <v>215</v>
      </c>
      <c r="J287" s="219" t="s">
        <v>19</v>
      </c>
      <c r="K287" s="120">
        <v>42095.0</v>
      </c>
      <c r="L287" s="120">
        <v>43739.0</v>
      </c>
      <c r="M287" s="205"/>
    </row>
    <row r="288" ht="17.25" customHeight="1">
      <c r="A288" s="220"/>
      <c r="B288" s="213"/>
      <c r="C288" s="214">
        <v>9.784785723118E12</v>
      </c>
      <c r="D288" s="215" t="s">
        <v>16</v>
      </c>
      <c r="E288" s="216" t="s">
        <v>7301</v>
      </c>
      <c r="F288" s="217" t="s">
        <v>7309</v>
      </c>
      <c r="G288" s="218" t="s">
        <v>7311</v>
      </c>
      <c r="H288" s="215" t="s">
        <v>245</v>
      </c>
      <c r="I288" s="215" t="s">
        <v>246</v>
      </c>
      <c r="J288" s="219" t="s">
        <v>19</v>
      </c>
      <c r="K288" s="120">
        <v>42212.0</v>
      </c>
      <c r="L288" s="120">
        <v>43739.0</v>
      </c>
      <c r="M288" s="205"/>
    </row>
    <row r="289" ht="17.25" customHeight="1">
      <c r="A289" s="220"/>
      <c r="B289" s="213"/>
      <c r="C289" s="214">
        <v>9.784785723361E12</v>
      </c>
      <c r="D289" s="215" t="s">
        <v>16</v>
      </c>
      <c r="E289" s="216" t="s">
        <v>7301</v>
      </c>
      <c r="F289" s="217" t="s">
        <v>7309</v>
      </c>
      <c r="G289" s="218" t="s">
        <v>7311</v>
      </c>
      <c r="H289" s="215" t="s">
        <v>267</v>
      </c>
      <c r="I289" s="215" t="s">
        <v>268</v>
      </c>
      <c r="J289" s="219" t="s">
        <v>19</v>
      </c>
      <c r="K289" s="120">
        <v>42297.0</v>
      </c>
      <c r="L289" s="120">
        <v>43739.0</v>
      </c>
      <c r="M289" s="205"/>
    </row>
    <row r="290" ht="17.25" customHeight="1">
      <c r="A290" s="220"/>
      <c r="B290" s="213"/>
      <c r="C290" s="214">
        <v>9.784785726898E12</v>
      </c>
      <c r="D290" s="215" t="s">
        <v>16</v>
      </c>
      <c r="E290" s="216" t="s">
        <v>7301</v>
      </c>
      <c r="F290" s="217" t="s">
        <v>7309</v>
      </c>
      <c r="G290" s="218" t="s">
        <v>7311</v>
      </c>
      <c r="H290" s="215" t="s">
        <v>456</v>
      </c>
      <c r="I290" s="215" t="s">
        <v>457</v>
      </c>
      <c r="J290" s="219" t="s">
        <v>19</v>
      </c>
      <c r="K290" s="120">
        <v>43482.0</v>
      </c>
      <c r="L290" s="120">
        <v>43739.0</v>
      </c>
      <c r="M290" s="205"/>
    </row>
    <row r="291" ht="17.25" customHeight="1">
      <c r="A291" s="220"/>
      <c r="B291" s="213"/>
      <c r="C291" s="214">
        <v>9.784785725105E12</v>
      </c>
      <c r="D291" s="215" t="s">
        <v>16</v>
      </c>
      <c r="E291" s="216" t="s">
        <v>7301</v>
      </c>
      <c r="F291" s="217" t="s">
        <v>7309</v>
      </c>
      <c r="G291" s="218" t="s">
        <v>7312</v>
      </c>
      <c r="H291" s="215" t="s">
        <v>384</v>
      </c>
      <c r="I291" s="215" t="s">
        <v>189</v>
      </c>
      <c r="J291" s="219" t="s">
        <v>19</v>
      </c>
      <c r="K291" s="120">
        <v>42824.0</v>
      </c>
      <c r="L291" s="120">
        <v>43739.0</v>
      </c>
      <c r="M291" s="205"/>
    </row>
    <row r="292" ht="17.25" customHeight="1">
      <c r="A292" s="220"/>
      <c r="B292" s="213"/>
      <c r="C292" s="214">
        <v>9.784785722012E12</v>
      </c>
      <c r="D292" s="215" t="s">
        <v>16</v>
      </c>
      <c r="E292" s="216" t="s">
        <v>7301</v>
      </c>
      <c r="F292" s="217" t="s">
        <v>7309</v>
      </c>
      <c r="G292" s="218" t="s">
        <v>7312</v>
      </c>
      <c r="H292" s="215" t="s">
        <v>188</v>
      </c>
      <c r="I292" s="215" t="s">
        <v>189</v>
      </c>
      <c r="J292" s="219" t="s">
        <v>19</v>
      </c>
      <c r="K292" s="120">
        <v>41820.0</v>
      </c>
      <c r="L292" s="120">
        <v>43739.0</v>
      </c>
      <c r="M292" s="205"/>
    </row>
    <row r="293" ht="17.25" customHeight="1">
      <c r="A293" s="220"/>
      <c r="B293" s="213"/>
      <c r="C293" s="214">
        <v>9.784785723651E12</v>
      </c>
      <c r="D293" s="215" t="s">
        <v>16</v>
      </c>
      <c r="E293" s="216" t="s">
        <v>7301</v>
      </c>
      <c r="F293" s="217" t="s">
        <v>7309</v>
      </c>
      <c r="G293" s="218" t="s">
        <v>7313</v>
      </c>
      <c r="H293" s="215" t="s">
        <v>288</v>
      </c>
      <c r="I293" s="215" t="s">
        <v>289</v>
      </c>
      <c r="J293" s="219" t="s">
        <v>19</v>
      </c>
      <c r="K293" s="120">
        <v>42348.0</v>
      </c>
      <c r="L293" s="120">
        <v>43739.0</v>
      </c>
      <c r="M293" s="205"/>
    </row>
    <row r="294" ht="17.25" customHeight="1">
      <c r="A294" s="220"/>
      <c r="B294" s="213"/>
      <c r="C294" s="214">
        <v>9.784788281868E12</v>
      </c>
      <c r="D294" s="215" t="s">
        <v>510</v>
      </c>
      <c r="E294" s="216" t="s">
        <v>7301</v>
      </c>
      <c r="F294" s="217" t="s">
        <v>7309</v>
      </c>
      <c r="G294" s="218" t="s">
        <v>7313</v>
      </c>
      <c r="H294" s="215" t="s">
        <v>515</v>
      </c>
      <c r="I294" s="215" t="s">
        <v>516</v>
      </c>
      <c r="J294" s="219" t="s">
        <v>19</v>
      </c>
      <c r="K294" s="120">
        <v>42668.0</v>
      </c>
      <c r="L294" s="120">
        <v>43739.0</v>
      </c>
      <c r="M294" s="205"/>
    </row>
    <row r="295" ht="17.25" customHeight="1">
      <c r="A295" s="220"/>
      <c r="B295" s="213"/>
      <c r="C295" s="214">
        <v>9.784785723422E12</v>
      </c>
      <c r="D295" s="215" t="s">
        <v>16</v>
      </c>
      <c r="E295" s="216" t="s">
        <v>7301</v>
      </c>
      <c r="F295" s="217" t="s">
        <v>7309</v>
      </c>
      <c r="G295" s="218" t="s">
        <v>7314</v>
      </c>
      <c r="H295" s="215" t="s">
        <v>271</v>
      </c>
      <c r="I295" s="215" t="s">
        <v>272</v>
      </c>
      <c r="J295" s="219" t="s">
        <v>19</v>
      </c>
      <c r="K295" s="120">
        <v>42298.0</v>
      </c>
      <c r="L295" s="120">
        <v>43739.0</v>
      </c>
      <c r="M295" s="205"/>
    </row>
    <row r="296" ht="17.25" customHeight="1">
      <c r="A296" s="220"/>
      <c r="B296" s="213"/>
      <c r="C296" s="214">
        <v>9.784785724436E12</v>
      </c>
      <c r="D296" s="215" t="s">
        <v>16</v>
      </c>
      <c r="E296" s="216" t="s">
        <v>7301</v>
      </c>
      <c r="F296" s="217" t="s">
        <v>7309</v>
      </c>
      <c r="G296" s="218" t="s">
        <v>7314</v>
      </c>
      <c r="H296" s="215" t="s">
        <v>353</v>
      </c>
      <c r="I296" s="215" t="s">
        <v>243</v>
      </c>
      <c r="J296" s="219" t="s">
        <v>19</v>
      </c>
      <c r="K296" s="120">
        <v>42597.0</v>
      </c>
      <c r="L296" s="120">
        <v>43739.0</v>
      </c>
      <c r="M296" s="205"/>
    </row>
    <row r="297" ht="17.25" customHeight="1">
      <c r="A297" s="220"/>
      <c r="B297" s="213"/>
      <c r="C297" s="214">
        <v>9.784788282896E12</v>
      </c>
      <c r="D297" s="215" t="s">
        <v>510</v>
      </c>
      <c r="E297" s="216" t="s">
        <v>7301</v>
      </c>
      <c r="F297" s="217" t="s">
        <v>7309</v>
      </c>
      <c r="G297" s="218" t="s">
        <v>7314</v>
      </c>
      <c r="H297" s="215" t="s">
        <v>519</v>
      </c>
      <c r="I297" s="215" t="s">
        <v>520</v>
      </c>
      <c r="J297" s="219" t="s">
        <v>19</v>
      </c>
      <c r="K297" s="120">
        <v>42879.0</v>
      </c>
      <c r="L297" s="120">
        <v>43739.0</v>
      </c>
      <c r="M297" s="205"/>
    </row>
    <row r="298" ht="17.25" customHeight="1">
      <c r="A298" s="220"/>
      <c r="B298" s="213"/>
      <c r="C298" s="214">
        <v>9.784785725198E12</v>
      </c>
      <c r="D298" s="215" t="s">
        <v>16</v>
      </c>
      <c r="E298" s="216" t="s">
        <v>7301</v>
      </c>
      <c r="F298" s="217" t="s">
        <v>7309</v>
      </c>
      <c r="G298" s="218" t="s">
        <v>7262</v>
      </c>
      <c r="H298" s="215" t="s">
        <v>391</v>
      </c>
      <c r="I298" s="215" t="s">
        <v>103</v>
      </c>
      <c r="J298" s="219" t="s">
        <v>19</v>
      </c>
      <c r="K298" s="120">
        <v>42885.0</v>
      </c>
      <c r="L298" s="120">
        <v>43739.0</v>
      </c>
      <c r="M298" s="205"/>
    </row>
    <row r="299" ht="17.25" customHeight="1">
      <c r="A299" s="220"/>
      <c r="B299" s="213"/>
      <c r="C299" s="214">
        <v>9.784785725907E12</v>
      </c>
      <c r="D299" s="215" t="s">
        <v>16</v>
      </c>
      <c r="E299" s="216" t="s">
        <v>7301</v>
      </c>
      <c r="F299" s="217" t="s">
        <v>7309</v>
      </c>
      <c r="G299" s="218" t="s">
        <v>7262</v>
      </c>
      <c r="H299" s="215" t="s">
        <v>412</v>
      </c>
      <c r="I299" s="215" t="s">
        <v>103</v>
      </c>
      <c r="J299" s="219" t="s">
        <v>19</v>
      </c>
      <c r="K299" s="120">
        <v>43131.0</v>
      </c>
      <c r="L299" s="120">
        <v>43739.0</v>
      </c>
      <c r="M299" s="205"/>
    </row>
    <row r="300" ht="17.25" customHeight="1">
      <c r="A300" s="220"/>
      <c r="B300" s="213"/>
      <c r="C300" s="214">
        <v>9.784785720919E12</v>
      </c>
      <c r="D300" s="215" t="s">
        <v>16</v>
      </c>
      <c r="E300" s="216" t="s">
        <v>7301</v>
      </c>
      <c r="F300" s="217" t="s">
        <v>7309</v>
      </c>
      <c r="G300" s="218" t="s">
        <v>7262</v>
      </c>
      <c r="H300" s="215" t="s">
        <v>122</v>
      </c>
      <c r="I300" s="215" t="s">
        <v>123</v>
      </c>
      <c r="J300" s="219" t="s">
        <v>19</v>
      </c>
      <c r="K300" s="120">
        <v>41429.0</v>
      </c>
      <c r="L300" s="120">
        <v>43739.0</v>
      </c>
      <c r="M300" s="205"/>
    </row>
    <row r="301" ht="17.25" customHeight="1">
      <c r="A301" s="220"/>
      <c r="B301" s="213"/>
      <c r="C301" s="214">
        <v>9.784785720292E12</v>
      </c>
      <c r="D301" s="215" t="s">
        <v>16</v>
      </c>
      <c r="E301" s="216" t="s">
        <v>7301</v>
      </c>
      <c r="F301" s="217" t="s">
        <v>7309</v>
      </c>
      <c r="G301" s="218" t="s">
        <v>7262</v>
      </c>
      <c r="H301" s="215" t="s">
        <v>87</v>
      </c>
      <c r="I301" s="215" t="s">
        <v>88</v>
      </c>
      <c r="J301" s="219" t="s">
        <v>19</v>
      </c>
      <c r="K301" s="120">
        <v>41240.0</v>
      </c>
      <c r="L301" s="120">
        <v>43739.0</v>
      </c>
      <c r="M301" s="205"/>
    </row>
    <row r="302" ht="17.25" customHeight="1">
      <c r="A302" s="220"/>
      <c r="B302" s="213"/>
      <c r="C302" s="214">
        <v>9.784785722562E12</v>
      </c>
      <c r="D302" s="215" t="s">
        <v>16</v>
      </c>
      <c r="E302" s="216" t="s">
        <v>7301</v>
      </c>
      <c r="F302" s="217" t="s">
        <v>7309</v>
      </c>
      <c r="G302" s="218" t="s">
        <v>7262</v>
      </c>
      <c r="H302" s="215" t="s">
        <v>210</v>
      </c>
      <c r="I302" s="215" t="s">
        <v>211</v>
      </c>
      <c r="J302" s="219" t="s">
        <v>19</v>
      </c>
      <c r="K302" s="120">
        <v>42086.0</v>
      </c>
      <c r="L302" s="120">
        <v>43739.0</v>
      </c>
      <c r="M302" s="205"/>
    </row>
    <row r="303" ht="17.25" customHeight="1">
      <c r="A303" s="220"/>
      <c r="B303" s="213"/>
      <c r="C303" s="214">
        <v>9.784785723163E12</v>
      </c>
      <c r="D303" s="215" t="s">
        <v>16</v>
      </c>
      <c r="E303" s="216" t="s">
        <v>7301</v>
      </c>
      <c r="F303" s="217" t="s">
        <v>7309</v>
      </c>
      <c r="G303" s="218" t="s">
        <v>7262</v>
      </c>
      <c r="H303" s="215" t="s">
        <v>244</v>
      </c>
      <c r="I303" s="215" t="s">
        <v>99</v>
      </c>
      <c r="J303" s="219" t="s">
        <v>19</v>
      </c>
      <c r="K303" s="120">
        <v>42210.0</v>
      </c>
      <c r="L303" s="120">
        <v>43739.0</v>
      </c>
      <c r="M303" s="205"/>
    </row>
    <row r="304" ht="17.25" customHeight="1">
      <c r="A304" s="220"/>
      <c r="B304" s="213"/>
      <c r="C304" s="214">
        <v>9.78478572317E12</v>
      </c>
      <c r="D304" s="215" t="s">
        <v>16</v>
      </c>
      <c r="E304" s="216" t="s">
        <v>7301</v>
      </c>
      <c r="F304" s="217" t="s">
        <v>7309</v>
      </c>
      <c r="G304" s="218" t="s">
        <v>7262</v>
      </c>
      <c r="H304" s="215" t="s">
        <v>254</v>
      </c>
      <c r="I304" s="215" t="s">
        <v>255</v>
      </c>
      <c r="J304" s="219" t="s">
        <v>19</v>
      </c>
      <c r="K304" s="120">
        <v>42241.0</v>
      </c>
      <c r="L304" s="120">
        <v>43739.0</v>
      </c>
      <c r="M304" s="205"/>
    </row>
    <row r="305" ht="17.25" customHeight="1">
      <c r="A305" s="220"/>
      <c r="B305" s="213"/>
      <c r="C305" s="214">
        <v>9.7847857232E12</v>
      </c>
      <c r="D305" s="215" t="s">
        <v>16</v>
      </c>
      <c r="E305" s="216" t="s">
        <v>7301</v>
      </c>
      <c r="F305" s="217" t="s">
        <v>7309</v>
      </c>
      <c r="G305" s="218" t="s">
        <v>7262</v>
      </c>
      <c r="H305" s="215" t="s">
        <v>247</v>
      </c>
      <c r="I305" s="215" t="s">
        <v>248</v>
      </c>
      <c r="J305" s="219" t="s">
        <v>19</v>
      </c>
      <c r="K305" s="120">
        <v>42226.0</v>
      </c>
      <c r="L305" s="120">
        <v>43739.0</v>
      </c>
      <c r="M305" s="205"/>
    </row>
    <row r="306" ht="17.25" customHeight="1">
      <c r="A306" s="220"/>
      <c r="B306" s="213"/>
      <c r="C306" s="214">
        <v>9.784785723309E12</v>
      </c>
      <c r="D306" s="215" t="s">
        <v>16</v>
      </c>
      <c r="E306" s="216" t="s">
        <v>7301</v>
      </c>
      <c r="F306" s="217" t="s">
        <v>7309</v>
      </c>
      <c r="G306" s="218" t="s">
        <v>7262</v>
      </c>
      <c r="H306" s="215" t="s">
        <v>256</v>
      </c>
      <c r="I306" s="215" t="s">
        <v>257</v>
      </c>
      <c r="J306" s="219" t="s">
        <v>19</v>
      </c>
      <c r="K306" s="120">
        <v>42263.0</v>
      </c>
      <c r="L306" s="120">
        <v>43739.0</v>
      </c>
      <c r="M306" s="205"/>
    </row>
    <row r="307" ht="17.25" customHeight="1">
      <c r="A307" s="220"/>
      <c r="B307" s="213"/>
      <c r="C307" s="214">
        <v>9.784785723767E12</v>
      </c>
      <c r="D307" s="215" t="s">
        <v>16</v>
      </c>
      <c r="E307" s="216" t="s">
        <v>7301</v>
      </c>
      <c r="F307" s="217" t="s">
        <v>7309</v>
      </c>
      <c r="G307" s="218" t="s">
        <v>7262</v>
      </c>
      <c r="H307" s="215" t="s">
        <v>302</v>
      </c>
      <c r="I307" s="215" t="s">
        <v>103</v>
      </c>
      <c r="J307" s="219" t="s">
        <v>19</v>
      </c>
      <c r="K307" s="120">
        <v>42389.0</v>
      </c>
      <c r="L307" s="120">
        <v>43739.0</v>
      </c>
      <c r="M307" s="205"/>
    </row>
    <row r="308" ht="17.25" customHeight="1">
      <c r="A308" s="220"/>
      <c r="B308" s="213"/>
      <c r="C308" s="214">
        <v>9.784785723835E12</v>
      </c>
      <c r="D308" s="215" t="s">
        <v>16</v>
      </c>
      <c r="E308" s="216" t="s">
        <v>7301</v>
      </c>
      <c r="F308" s="217" t="s">
        <v>7309</v>
      </c>
      <c r="G308" s="218" t="s">
        <v>7262</v>
      </c>
      <c r="H308" s="215" t="s">
        <v>310</v>
      </c>
      <c r="I308" s="215" t="s">
        <v>248</v>
      </c>
      <c r="J308" s="219" t="s">
        <v>19</v>
      </c>
      <c r="K308" s="120">
        <v>42399.0</v>
      </c>
      <c r="L308" s="120">
        <v>43739.0</v>
      </c>
      <c r="M308" s="205"/>
    </row>
    <row r="309" ht="17.25" customHeight="1">
      <c r="A309" s="220"/>
      <c r="B309" s="213"/>
      <c r="C309" s="214">
        <v>9.784785724177E12</v>
      </c>
      <c r="D309" s="215" t="s">
        <v>16</v>
      </c>
      <c r="E309" s="216" t="s">
        <v>7301</v>
      </c>
      <c r="F309" s="217" t="s">
        <v>7309</v>
      </c>
      <c r="G309" s="218" t="s">
        <v>7262</v>
      </c>
      <c r="H309" s="215" t="s">
        <v>331</v>
      </c>
      <c r="I309" s="215" t="s">
        <v>332</v>
      </c>
      <c r="J309" s="219" t="s">
        <v>19</v>
      </c>
      <c r="K309" s="120">
        <v>42490.0</v>
      </c>
      <c r="L309" s="120">
        <v>43739.0</v>
      </c>
      <c r="M309" s="205"/>
    </row>
    <row r="310" ht="17.25" customHeight="1">
      <c r="A310" s="220"/>
      <c r="B310" s="213"/>
      <c r="C310" s="214">
        <v>9.784785720599E12</v>
      </c>
      <c r="D310" s="215" t="s">
        <v>16</v>
      </c>
      <c r="E310" s="216" t="s">
        <v>7301</v>
      </c>
      <c r="F310" s="217" t="s">
        <v>7309</v>
      </c>
      <c r="G310" s="218" t="s">
        <v>7262</v>
      </c>
      <c r="H310" s="215" t="s">
        <v>102</v>
      </c>
      <c r="I310" s="215" t="s">
        <v>103</v>
      </c>
      <c r="J310" s="219" t="s">
        <v>19</v>
      </c>
      <c r="K310" s="120">
        <v>41348.0</v>
      </c>
      <c r="L310" s="120">
        <v>43739.0</v>
      </c>
      <c r="M310" s="205"/>
    </row>
    <row r="311" ht="17.25" customHeight="1">
      <c r="A311" s="220"/>
      <c r="B311" s="213"/>
      <c r="C311" s="214">
        <v>9.784785724337E12</v>
      </c>
      <c r="D311" s="215" t="s">
        <v>16</v>
      </c>
      <c r="E311" s="216" t="s">
        <v>7301</v>
      </c>
      <c r="F311" s="217" t="s">
        <v>7309</v>
      </c>
      <c r="G311" s="218" t="s">
        <v>7262</v>
      </c>
      <c r="H311" s="215" t="s">
        <v>345</v>
      </c>
      <c r="I311" s="215" t="s">
        <v>346</v>
      </c>
      <c r="J311" s="219" t="s">
        <v>19</v>
      </c>
      <c r="K311" s="120">
        <v>42537.0</v>
      </c>
      <c r="L311" s="120">
        <v>43739.0</v>
      </c>
      <c r="M311" s="205"/>
    </row>
    <row r="312" ht="17.25" customHeight="1">
      <c r="A312" s="220"/>
      <c r="B312" s="213"/>
      <c r="C312" s="214">
        <v>9.784785724634E12</v>
      </c>
      <c r="D312" s="215" t="s">
        <v>16</v>
      </c>
      <c r="E312" s="216" t="s">
        <v>7301</v>
      </c>
      <c r="F312" s="217" t="s">
        <v>7309</v>
      </c>
      <c r="G312" s="218" t="s">
        <v>7262</v>
      </c>
      <c r="H312" s="215" t="s">
        <v>361</v>
      </c>
      <c r="I312" s="215" t="s">
        <v>257</v>
      </c>
      <c r="J312" s="219" t="s">
        <v>19</v>
      </c>
      <c r="K312" s="120">
        <v>42661.0</v>
      </c>
      <c r="L312" s="120">
        <v>43739.0</v>
      </c>
      <c r="M312" s="205"/>
    </row>
    <row r="313" ht="17.25" customHeight="1">
      <c r="A313" s="220"/>
      <c r="B313" s="213"/>
      <c r="C313" s="214">
        <v>9.784785724894E12</v>
      </c>
      <c r="D313" s="215" t="s">
        <v>16</v>
      </c>
      <c r="E313" s="216" t="s">
        <v>7301</v>
      </c>
      <c r="F313" s="217" t="s">
        <v>7309</v>
      </c>
      <c r="G313" s="218" t="s">
        <v>7262</v>
      </c>
      <c r="H313" s="215" t="s">
        <v>373</v>
      </c>
      <c r="I313" s="215" t="s">
        <v>374</v>
      </c>
      <c r="J313" s="219" t="s">
        <v>19</v>
      </c>
      <c r="K313" s="120">
        <v>42765.0</v>
      </c>
      <c r="L313" s="120">
        <v>43739.0</v>
      </c>
      <c r="M313" s="205"/>
    </row>
    <row r="314" ht="17.25" customHeight="1">
      <c r="A314" s="220"/>
      <c r="B314" s="213"/>
      <c r="C314" s="214">
        <v>9.784785726812E12</v>
      </c>
      <c r="D314" s="215" t="s">
        <v>16</v>
      </c>
      <c r="E314" s="216" t="s">
        <v>7301</v>
      </c>
      <c r="F314" s="217" t="s">
        <v>7309</v>
      </c>
      <c r="G314" s="218" t="s">
        <v>7262</v>
      </c>
      <c r="H314" s="215" t="s">
        <v>453</v>
      </c>
      <c r="I314" s="215" t="s">
        <v>99</v>
      </c>
      <c r="J314" s="219" t="s">
        <v>19</v>
      </c>
      <c r="K314" s="120">
        <v>43439.0</v>
      </c>
      <c r="L314" s="120">
        <v>43739.0</v>
      </c>
      <c r="M314" s="205"/>
    </row>
    <row r="315" ht="17.25" customHeight="1">
      <c r="A315" s="220"/>
      <c r="B315" s="213"/>
      <c r="C315" s="214">
        <v>9.784785720438E12</v>
      </c>
      <c r="D315" s="215" t="s">
        <v>16</v>
      </c>
      <c r="E315" s="216" t="s">
        <v>7301</v>
      </c>
      <c r="F315" s="217" t="s">
        <v>7309</v>
      </c>
      <c r="G315" s="218" t="s">
        <v>7315</v>
      </c>
      <c r="H315" s="215" t="s">
        <v>96</v>
      </c>
      <c r="I315" s="215" t="s">
        <v>97</v>
      </c>
      <c r="J315" s="219" t="s">
        <v>19</v>
      </c>
      <c r="K315" s="120">
        <v>41320.0</v>
      </c>
      <c r="L315" s="120">
        <v>43739.0</v>
      </c>
      <c r="M315" s="205"/>
    </row>
    <row r="316" ht="17.25" customHeight="1">
      <c r="A316" s="220"/>
      <c r="B316" s="213"/>
      <c r="C316" s="214">
        <v>9.784785719999E12</v>
      </c>
      <c r="D316" s="215" t="s">
        <v>16</v>
      </c>
      <c r="E316" s="216" t="s">
        <v>7301</v>
      </c>
      <c r="F316" s="217" t="s">
        <v>7316</v>
      </c>
      <c r="G316" s="218" t="s">
        <v>7317</v>
      </c>
      <c r="H316" s="215" t="s">
        <v>71</v>
      </c>
      <c r="I316" s="215" t="s">
        <v>72</v>
      </c>
      <c r="J316" s="219" t="s">
        <v>19</v>
      </c>
      <c r="K316" s="120">
        <v>41121.0</v>
      </c>
      <c r="L316" s="120">
        <v>43739.0</v>
      </c>
      <c r="M316" s="205"/>
    </row>
    <row r="317" ht="17.25" customHeight="1">
      <c r="A317" s="220"/>
      <c r="B317" s="213"/>
      <c r="C317" s="214">
        <v>9.78478572148E12</v>
      </c>
      <c r="D317" s="215" t="s">
        <v>16</v>
      </c>
      <c r="E317" s="216" t="s">
        <v>7301</v>
      </c>
      <c r="F317" s="217" t="s">
        <v>7316</v>
      </c>
      <c r="G317" s="218" t="s">
        <v>7317</v>
      </c>
      <c r="H317" s="215" t="s">
        <v>173</v>
      </c>
      <c r="I317" s="215" t="s">
        <v>174</v>
      </c>
      <c r="J317" s="219" t="s">
        <v>19</v>
      </c>
      <c r="K317" s="120">
        <v>41723.0</v>
      </c>
      <c r="L317" s="120">
        <v>43739.0</v>
      </c>
      <c r="M317" s="205"/>
    </row>
    <row r="318" ht="17.25" customHeight="1">
      <c r="A318" s="220"/>
      <c r="B318" s="213"/>
      <c r="C318" s="214">
        <v>9.784785723064E12</v>
      </c>
      <c r="D318" s="215" t="s">
        <v>16</v>
      </c>
      <c r="E318" s="216" t="s">
        <v>7301</v>
      </c>
      <c r="F318" s="217" t="s">
        <v>7316</v>
      </c>
      <c r="G318" s="218" t="s">
        <v>7317</v>
      </c>
      <c r="H318" s="215" t="s">
        <v>242</v>
      </c>
      <c r="I318" s="215" t="s">
        <v>243</v>
      </c>
      <c r="J318" s="219" t="s">
        <v>19</v>
      </c>
      <c r="K318" s="120">
        <v>42189.0</v>
      </c>
      <c r="L318" s="120">
        <v>43739.0</v>
      </c>
      <c r="M318" s="205"/>
    </row>
    <row r="319" ht="17.25" customHeight="1">
      <c r="A319" s="220"/>
      <c r="B319" s="213"/>
      <c r="C319" s="214">
        <v>9.78478572445E12</v>
      </c>
      <c r="D319" s="215" t="s">
        <v>16</v>
      </c>
      <c r="E319" s="216" t="s">
        <v>7301</v>
      </c>
      <c r="F319" s="217" t="s">
        <v>7316</v>
      </c>
      <c r="G319" s="218" t="s">
        <v>7317</v>
      </c>
      <c r="H319" s="215" t="s">
        <v>354</v>
      </c>
      <c r="I319" s="215" t="s">
        <v>355</v>
      </c>
      <c r="J319" s="219" t="s">
        <v>19</v>
      </c>
      <c r="K319" s="120">
        <v>42607.0</v>
      </c>
      <c r="L319" s="120">
        <v>43739.0</v>
      </c>
      <c r="M319" s="205"/>
    </row>
    <row r="320" ht="17.25" customHeight="1">
      <c r="A320" s="220"/>
      <c r="B320" s="213"/>
      <c r="C320" s="214">
        <v>9.78478572078E12</v>
      </c>
      <c r="D320" s="215" t="s">
        <v>16</v>
      </c>
      <c r="E320" s="216" t="s">
        <v>7301</v>
      </c>
      <c r="F320" s="217" t="s">
        <v>7316</v>
      </c>
      <c r="G320" s="218" t="s">
        <v>7317</v>
      </c>
      <c r="H320" s="215" t="s">
        <v>113</v>
      </c>
      <c r="I320" s="215" t="s">
        <v>114</v>
      </c>
      <c r="J320" s="219" t="s">
        <v>19</v>
      </c>
      <c r="K320" s="120">
        <v>41379.0</v>
      </c>
      <c r="L320" s="120">
        <v>43739.0</v>
      </c>
      <c r="M320" s="205"/>
    </row>
    <row r="321" ht="17.25" customHeight="1">
      <c r="A321" s="220"/>
      <c r="B321" s="213"/>
      <c r="C321" s="214">
        <v>9.784785720766E12</v>
      </c>
      <c r="D321" s="215" t="s">
        <v>16</v>
      </c>
      <c r="E321" s="216" t="s">
        <v>7301</v>
      </c>
      <c r="F321" s="217" t="s">
        <v>7309</v>
      </c>
      <c r="G321" s="218" t="s">
        <v>7318</v>
      </c>
      <c r="H321" s="215" t="s">
        <v>115</v>
      </c>
      <c r="I321" s="215" t="s">
        <v>116</v>
      </c>
      <c r="J321" s="219" t="s">
        <v>19</v>
      </c>
      <c r="K321" s="120">
        <v>41384.0</v>
      </c>
      <c r="L321" s="120">
        <v>43739.0</v>
      </c>
      <c r="M321" s="205"/>
    </row>
    <row r="322" ht="17.25" customHeight="1">
      <c r="A322" s="220"/>
      <c r="B322" s="213"/>
      <c r="C322" s="214">
        <v>9.784785722708E12</v>
      </c>
      <c r="D322" s="215" t="s">
        <v>16</v>
      </c>
      <c r="E322" s="216" t="s">
        <v>7301</v>
      </c>
      <c r="F322" s="217" t="s">
        <v>7309</v>
      </c>
      <c r="G322" s="218" t="s">
        <v>7319</v>
      </c>
      <c r="H322" s="215" t="s">
        <v>221</v>
      </c>
      <c r="I322" s="215" t="s">
        <v>222</v>
      </c>
      <c r="J322" s="219" t="s">
        <v>19</v>
      </c>
      <c r="K322" s="120">
        <v>42114.0</v>
      </c>
      <c r="L322" s="120">
        <v>43739.0</v>
      </c>
      <c r="M322" s="205"/>
    </row>
    <row r="323" ht="17.25" customHeight="1">
      <c r="A323" s="220"/>
      <c r="B323" s="213"/>
      <c r="C323" s="214">
        <v>9.784817843982E12</v>
      </c>
      <c r="D323" s="215" t="s">
        <v>543</v>
      </c>
      <c r="E323" s="216" t="s">
        <v>7301</v>
      </c>
      <c r="F323" s="217" t="s">
        <v>7284</v>
      </c>
      <c r="G323" s="218" t="s">
        <v>7320</v>
      </c>
      <c r="H323" s="215" t="s">
        <v>595</v>
      </c>
      <c r="I323" s="215" t="s">
        <v>596</v>
      </c>
      <c r="J323" s="219" t="s">
        <v>19</v>
      </c>
      <c r="K323" s="120">
        <v>42907.0</v>
      </c>
      <c r="L323" s="120">
        <v>43739.0</v>
      </c>
      <c r="M323" s="205"/>
    </row>
    <row r="324" ht="17.25" customHeight="1">
      <c r="A324" s="220"/>
      <c r="B324" s="213"/>
      <c r="C324" s="214">
        <v>9.784788284333E12</v>
      </c>
      <c r="D324" s="215" t="s">
        <v>510</v>
      </c>
      <c r="E324" s="216" t="s">
        <v>7301</v>
      </c>
      <c r="F324" s="217" t="s">
        <v>7321</v>
      </c>
      <c r="G324" s="218" t="s">
        <v>7322</v>
      </c>
      <c r="H324" s="215" t="s">
        <v>536</v>
      </c>
      <c r="I324" s="215" t="s">
        <v>526</v>
      </c>
      <c r="J324" s="219" t="s">
        <v>19</v>
      </c>
      <c r="K324" s="120">
        <v>43271.0</v>
      </c>
      <c r="L324" s="120">
        <v>43739.0</v>
      </c>
      <c r="M324" s="205"/>
    </row>
    <row r="325" ht="17.25" customHeight="1">
      <c r="A325" s="220"/>
      <c r="B325" s="213"/>
      <c r="C325" s="214">
        <v>9.784785723897E12</v>
      </c>
      <c r="D325" s="215" t="s">
        <v>16</v>
      </c>
      <c r="E325" s="216" t="s">
        <v>7301</v>
      </c>
      <c r="F325" s="217" t="s">
        <v>7309</v>
      </c>
      <c r="G325" s="218" t="s">
        <v>7323</v>
      </c>
      <c r="H325" s="215" t="s">
        <v>311</v>
      </c>
      <c r="I325" s="215" t="s">
        <v>207</v>
      </c>
      <c r="J325" s="219" t="s">
        <v>19</v>
      </c>
      <c r="K325" s="120">
        <v>42418.0</v>
      </c>
      <c r="L325" s="120">
        <v>43739.0</v>
      </c>
      <c r="M325" s="205"/>
    </row>
    <row r="326" ht="17.25" customHeight="1">
      <c r="A326" s="220"/>
      <c r="B326" s="213"/>
      <c r="C326" s="214">
        <v>9.784785723743E12</v>
      </c>
      <c r="D326" s="215" t="s">
        <v>16</v>
      </c>
      <c r="E326" s="216" t="s">
        <v>7301</v>
      </c>
      <c r="F326" s="217" t="s">
        <v>7309</v>
      </c>
      <c r="G326" s="218" t="s">
        <v>7323</v>
      </c>
      <c r="H326" s="215" t="s">
        <v>307</v>
      </c>
      <c r="I326" s="215" t="s">
        <v>308</v>
      </c>
      <c r="J326" s="219" t="s">
        <v>19</v>
      </c>
      <c r="K326" s="120">
        <v>42394.0</v>
      </c>
      <c r="L326" s="120">
        <v>43739.0</v>
      </c>
      <c r="M326" s="205"/>
    </row>
    <row r="327" ht="17.25" customHeight="1">
      <c r="A327" s="220"/>
      <c r="B327" s="213"/>
      <c r="C327" s="214">
        <v>9.784785724047E12</v>
      </c>
      <c r="D327" s="215" t="s">
        <v>16</v>
      </c>
      <c r="E327" s="216" t="s">
        <v>7301</v>
      </c>
      <c r="F327" s="217" t="s">
        <v>7309</v>
      </c>
      <c r="G327" s="218" t="s">
        <v>7323</v>
      </c>
      <c r="H327" s="215" t="s">
        <v>323</v>
      </c>
      <c r="I327" s="215" t="s">
        <v>324</v>
      </c>
      <c r="J327" s="219" t="s">
        <v>19</v>
      </c>
      <c r="K327" s="120">
        <v>42472.0</v>
      </c>
      <c r="L327" s="120">
        <v>43739.0</v>
      </c>
      <c r="M327" s="205"/>
    </row>
    <row r="328" ht="17.25" customHeight="1">
      <c r="A328" s="220"/>
      <c r="B328" s="213"/>
      <c r="C328" s="214">
        <v>9.784785724962E12</v>
      </c>
      <c r="D328" s="215" t="s">
        <v>16</v>
      </c>
      <c r="E328" s="216" t="s">
        <v>7301</v>
      </c>
      <c r="F328" s="217" t="s">
        <v>7309</v>
      </c>
      <c r="G328" s="218" t="s">
        <v>7323</v>
      </c>
      <c r="H328" s="215" t="s">
        <v>380</v>
      </c>
      <c r="I328" s="215" t="s">
        <v>207</v>
      </c>
      <c r="J328" s="219" t="s">
        <v>19</v>
      </c>
      <c r="K328" s="120">
        <v>42804.0</v>
      </c>
      <c r="L328" s="120">
        <v>43739.0</v>
      </c>
      <c r="M328" s="205"/>
    </row>
    <row r="329" ht="17.25" customHeight="1">
      <c r="A329" s="220"/>
      <c r="B329" s="213"/>
      <c r="C329" s="214">
        <v>9.784785726058E12</v>
      </c>
      <c r="D329" s="215" t="s">
        <v>16</v>
      </c>
      <c r="E329" s="216" t="s">
        <v>7301</v>
      </c>
      <c r="F329" s="217" t="s">
        <v>7309</v>
      </c>
      <c r="G329" s="218" t="s">
        <v>7323</v>
      </c>
      <c r="H329" s="215" t="s">
        <v>418</v>
      </c>
      <c r="I329" s="215" t="s">
        <v>207</v>
      </c>
      <c r="J329" s="219" t="s">
        <v>19</v>
      </c>
      <c r="K329" s="120">
        <v>43174.0</v>
      </c>
      <c r="L329" s="120">
        <v>43739.0</v>
      </c>
      <c r="M329" s="205"/>
    </row>
    <row r="330" ht="17.25" customHeight="1">
      <c r="A330" s="220"/>
      <c r="B330" s="213"/>
      <c r="C330" s="214">
        <v>9.784785721879E12</v>
      </c>
      <c r="D330" s="215" t="s">
        <v>16</v>
      </c>
      <c r="E330" s="216" t="s">
        <v>7301</v>
      </c>
      <c r="F330" s="217" t="s">
        <v>7309</v>
      </c>
      <c r="G330" s="218" t="s">
        <v>7323</v>
      </c>
      <c r="H330" s="215" t="s">
        <v>179</v>
      </c>
      <c r="I330" s="215" t="s">
        <v>180</v>
      </c>
      <c r="J330" s="219" t="s">
        <v>19</v>
      </c>
      <c r="K330" s="120">
        <v>41759.0</v>
      </c>
      <c r="L330" s="120">
        <v>43739.0</v>
      </c>
      <c r="M330" s="205"/>
    </row>
    <row r="331" ht="17.25" customHeight="1">
      <c r="A331" s="220"/>
      <c r="B331" s="213"/>
      <c r="C331" s="214">
        <v>9.784785722418E12</v>
      </c>
      <c r="D331" s="215" t="s">
        <v>16</v>
      </c>
      <c r="E331" s="216" t="s">
        <v>7301</v>
      </c>
      <c r="F331" s="217" t="s">
        <v>7309</v>
      </c>
      <c r="G331" s="218" t="s">
        <v>7323</v>
      </c>
      <c r="H331" s="215" t="s">
        <v>205</v>
      </c>
      <c r="I331" s="215" t="s">
        <v>180</v>
      </c>
      <c r="J331" s="219" t="s">
        <v>19</v>
      </c>
      <c r="K331" s="120">
        <v>42024.0</v>
      </c>
      <c r="L331" s="120">
        <v>43739.0</v>
      </c>
      <c r="M331" s="205"/>
    </row>
    <row r="332" ht="17.25" customHeight="1">
      <c r="A332" s="220"/>
      <c r="B332" s="213"/>
      <c r="C332" s="214">
        <v>9.784785722524E12</v>
      </c>
      <c r="D332" s="215" t="s">
        <v>16</v>
      </c>
      <c r="E332" s="216" t="s">
        <v>7301</v>
      </c>
      <c r="F332" s="217" t="s">
        <v>7309</v>
      </c>
      <c r="G332" s="218" t="s">
        <v>7323</v>
      </c>
      <c r="H332" s="215" t="s">
        <v>206</v>
      </c>
      <c r="I332" s="215" t="s">
        <v>207</v>
      </c>
      <c r="J332" s="219" t="s">
        <v>19</v>
      </c>
      <c r="K332" s="120">
        <v>42055.0</v>
      </c>
      <c r="L332" s="120">
        <v>43739.0</v>
      </c>
      <c r="M332" s="205"/>
    </row>
    <row r="333" ht="17.25" customHeight="1">
      <c r="A333" s="220"/>
      <c r="B333" s="213"/>
      <c r="C333" s="214">
        <v>9.784788281165E12</v>
      </c>
      <c r="D333" s="215" t="s">
        <v>510</v>
      </c>
      <c r="E333" s="216" t="s">
        <v>7301</v>
      </c>
      <c r="F333" s="217" t="s">
        <v>7309</v>
      </c>
      <c r="G333" s="218" t="s">
        <v>7324</v>
      </c>
      <c r="H333" s="215" t="s">
        <v>511</v>
      </c>
      <c r="I333" s="215" t="s">
        <v>512</v>
      </c>
      <c r="J333" s="219" t="s">
        <v>19</v>
      </c>
      <c r="K333" s="120">
        <v>42499.0</v>
      </c>
      <c r="L333" s="120">
        <v>43739.0</v>
      </c>
      <c r="M333" s="205"/>
    </row>
    <row r="334" ht="17.25" customHeight="1">
      <c r="A334" s="220"/>
      <c r="B334" s="213"/>
      <c r="C334" s="214">
        <v>9.784785724689E12</v>
      </c>
      <c r="D334" s="215" t="s">
        <v>16</v>
      </c>
      <c r="E334" s="216" t="s">
        <v>7301</v>
      </c>
      <c r="F334" s="217" t="s">
        <v>7309</v>
      </c>
      <c r="G334" s="218" t="s">
        <v>7324</v>
      </c>
      <c r="H334" s="215" t="s">
        <v>366</v>
      </c>
      <c r="I334" s="215" t="s">
        <v>276</v>
      </c>
      <c r="J334" s="219" t="s">
        <v>19</v>
      </c>
      <c r="K334" s="120">
        <v>42681.0</v>
      </c>
      <c r="L334" s="120">
        <v>43739.0</v>
      </c>
      <c r="M334" s="205"/>
    </row>
    <row r="335" ht="17.25" customHeight="1">
      <c r="A335" s="220"/>
      <c r="B335" s="213"/>
      <c r="C335" s="214">
        <v>9.784785726065E12</v>
      </c>
      <c r="D335" s="215" t="s">
        <v>16</v>
      </c>
      <c r="E335" s="216" t="s">
        <v>7301</v>
      </c>
      <c r="F335" s="217" t="s">
        <v>7309</v>
      </c>
      <c r="G335" s="218" t="s">
        <v>7324</v>
      </c>
      <c r="H335" s="215" t="s">
        <v>416</v>
      </c>
      <c r="I335" s="215" t="s">
        <v>417</v>
      </c>
      <c r="J335" s="219" t="s">
        <v>19</v>
      </c>
      <c r="K335" s="120">
        <v>43174.0</v>
      </c>
      <c r="L335" s="120">
        <v>43739.0</v>
      </c>
      <c r="M335" s="205"/>
    </row>
    <row r="336" ht="17.25" customHeight="1">
      <c r="A336" s="220"/>
      <c r="B336" s="213"/>
      <c r="C336" s="214">
        <v>9.784785720322E12</v>
      </c>
      <c r="D336" s="215" t="s">
        <v>16</v>
      </c>
      <c r="E336" s="216" t="s">
        <v>7301</v>
      </c>
      <c r="F336" s="217" t="s">
        <v>7309</v>
      </c>
      <c r="G336" s="218" t="s">
        <v>7324</v>
      </c>
      <c r="H336" s="215" t="s">
        <v>89</v>
      </c>
      <c r="I336" s="215" t="s">
        <v>90</v>
      </c>
      <c r="J336" s="219" t="s">
        <v>19</v>
      </c>
      <c r="K336" s="120">
        <v>41258.0</v>
      </c>
      <c r="L336" s="120">
        <v>43739.0</v>
      </c>
      <c r="M336" s="205"/>
    </row>
    <row r="337" ht="17.25" customHeight="1">
      <c r="A337" s="220"/>
      <c r="B337" s="213"/>
      <c r="C337" s="214">
        <v>9.784785721466E12</v>
      </c>
      <c r="D337" s="215" t="s">
        <v>16</v>
      </c>
      <c r="E337" s="216" t="s">
        <v>7301</v>
      </c>
      <c r="F337" s="217" t="s">
        <v>7309</v>
      </c>
      <c r="G337" s="218" t="s">
        <v>7324</v>
      </c>
      <c r="H337" s="215" t="s">
        <v>157</v>
      </c>
      <c r="I337" s="215" t="s">
        <v>158</v>
      </c>
      <c r="J337" s="219" t="s">
        <v>19</v>
      </c>
      <c r="K337" s="120">
        <v>41633.0</v>
      </c>
      <c r="L337" s="120">
        <v>43739.0</v>
      </c>
      <c r="M337" s="205"/>
    </row>
    <row r="338" ht="17.25" customHeight="1">
      <c r="A338" s="220"/>
      <c r="B338" s="213"/>
      <c r="C338" s="214">
        <v>9.784785721848E12</v>
      </c>
      <c r="D338" s="215" t="s">
        <v>16</v>
      </c>
      <c r="E338" s="216" t="s">
        <v>7301</v>
      </c>
      <c r="F338" s="217" t="s">
        <v>7309</v>
      </c>
      <c r="G338" s="218" t="s">
        <v>7324</v>
      </c>
      <c r="H338" s="215" t="s">
        <v>177</v>
      </c>
      <c r="I338" s="215" t="s">
        <v>178</v>
      </c>
      <c r="J338" s="219" t="s">
        <v>19</v>
      </c>
      <c r="K338" s="120">
        <v>41754.0</v>
      </c>
      <c r="L338" s="120">
        <v>43739.0</v>
      </c>
      <c r="M338" s="205"/>
    </row>
    <row r="339" ht="17.25" customHeight="1">
      <c r="A339" s="220"/>
      <c r="B339" s="213"/>
      <c r="C339" s="214">
        <v>9.784785727017E12</v>
      </c>
      <c r="D339" s="215" t="s">
        <v>16</v>
      </c>
      <c r="E339" s="216" t="s">
        <v>7301</v>
      </c>
      <c r="F339" s="217" t="s">
        <v>7309</v>
      </c>
      <c r="G339" s="218" t="s">
        <v>7324</v>
      </c>
      <c r="H339" s="215" t="s">
        <v>477</v>
      </c>
      <c r="I339" s="215" t="s">
        <v>478</v>
      </c>
      <c r="J339" s="219" t="s">
        <v>19</v>
      </c>
      <c r="K339" s="120">
        <v>43529.0</v>
      </c>
      <c r="L339" s="120">
        <v>43739.0</v>
      </c>
      <c r="M339" s="205"/>
    </row>
    <row r="340" ht="17.25" customHeight="1">
      <c r="A340" s="220"/>
      <c r="B340" s="213"/>
      <c r="C340" s="214">
        <v>9.78478572726E12</v>
      </c>
      <c r="D340" s="215" t="s">
        <v>16</v>
      </c>
      <c r="E340" s="216" t="s">
        <v>7301</v>
      </c>
      <c r="F340" s="217" t="s">
        <v>7309</v>
      </c>
      <c r="G340" s="218" t="s">
        <v>7309</v>
      </c>
      <c r="H340" s="215" t="s">
        <v>491</v>
      </c>
      <c r="I340" s="215" t="s">
        <v>492</v>
      </c>
      <c r="J340" s="219" t="s">
        <v>19</v>
      </c>
      <c r="K340" s="120">
        <v>43646.0</v>
      </c>
      <c r="L340" s="120">
        <v>43739.0</v>
      </c>
      <c r="M340" s="205"/>
    </row>
    <row r="341" ht="17.25" customHeight="1">
      <c r="A341" s="220"/>
      <c r="B341" s="213"/>
      <c r="C341" s="214">
        <v>9.78481784363E12</v>
      </c>
      <c r="D341" s="215" t="s">
        <v>543</v>
      </c>
      <c r="E341" s="216" t="s">
        <v>7301</v>
      </c>
      <c r="F341" s="217" t="s">
        <v>7309</v>
      </c>
      <c r="G341" s="218" t="s">
        <v>7325</v>
      </c>
      <c r="H341" s="215" t="s">
        <v>575</v>
      </c>
      <c r="I341" s="215" t="s">
        <v>576</v>
      </c>
      <c r="J341" s="219" t="s">
        <v>19</v>
      </c>
      <c r="K341" s="120">
        <v>42704.0</v>
      </c>
      <c r="L341" s="120">
        <v>43739.0</v>
      </c>
      <c r="M341" s="205"/>
    </row>
    <row r="342" ht="17.25" customHeight="1">
      <c r="A342" s="220"/>
      <c r="B342" s="213"/>
      <c r="C342" s="214">
        <v>9.784788281714E12</v>
      </c>
      <c r="D342" s="215" t="s">
        <v>510</v>
      </c>
      <c r="E342" s="216" t="s">
        <v>7301</v>
      </c>
      <c r="F342" s="217" t="s">
        <v>7309</v>
      </c>
      <c r="G342" s="218" t="s">
        <v>7325</v>
      </c>
      <c r="H342" s="215" t="s">
        <v>513</v>
      </c>
      <c r="I342" s="215" t="s">
        <v>514</v>
      </c>
      <c r="J342" s="219" t="s">
        <v>19</v>
      </c>
      <c r="K342" s="120">
        <v>42563.0</v>
      </c>
      <c r="L342" s="120">
        <v>43739.0</v>
      </c>
      <c r="M342" s="205"/>
    </row>
    <row r="343" ht="17.25" customHeight="1">
      <c r="A343" s="220"/>
      <c r="B343" s="213"/>
      <c r="C343" s="214">
        <v>9.784817844903E12</v>
      </c>
      <c r="D343" s="215" t="s">
        <v>543</v>
      </c>
      <c r="E343" s="216" t="s">
        <v>7301</v>
      </c>
      <c r="F343" s="217" t="s">
        <v>7309</v>
      </c>
      <c r="G343" s="218" t="s">
        <v>7325</v>
      </c>
      <c r="H343" s="215" t="s">
        <v>614</v>
      </c>
      <c r="I343" s="215" t="s">
        <v>615</v>
      </c>
      <c r="J343" s="219" t="s">
        <v>19</v>
      </c>
      <c r="K343" s="120">
        <v>43279.0</v>
      </c>
      <c r="L343" s="120">
        <v>43739.0</v>
      </c>
      <c r="M343" s="205"/>
    </row>
    <row r="344" ht="17.25" customHeight="1">
      <c r="A344" s="220"/>
      <c r="B344" s="213"/>
      <c r="C344" s="214">
        <v>9.784785726652E12</v>
      </c>
      <c r="D344" s="215" t="s">
        <v>16</v>
      </c>
      <c r="E344" s="216" t="s">
        <v>7301</v>
      </c>
      <c r="F344" s="217" t="s">
        <v>7309</v>
      </c>
      <c r="G344" s="218" t="s">
        <v>7325</v>
      </c>
      <c r="H344" s="215" t="s">
        <v>447</v>
      </c>
      <c r="I344" s="215" t="s">
        <v>448</v>
      </c>
      <c r="J344" s="219" t="s">
        <v>19</v>
      </c>
      <c r="K344" s="120">
        <v>43383.0</v>
      </c>
      <c r="L344" s="120">
        <v>43739.0</v>
      </c>
      <c r="M344" s="205"/>
    </row>
    <row r="345" ht="17.25" customHeight="1">
      <c r="A345" s="220"/>
      <c r="B345" s="213"/>
      <c r="C345" s="214">
        <v>9.784785727048E12</v>
      </c>
      <c r="D345" s="215" t="s">
        <v>16</v>
      </c>
      <c r="E345" s="216" t="s">
        <v>7301</v>
      </c>
      <c r="F345" s="217" t="s">
        <v>7309</v>
      </c>
      <c r="G345" s="218" t="s">
        <v>7325</v>
      </c>
      <c r="H345" s="215" t="s">
        <v>475</v>
      </c>
      <c r="I345" s="215" t="s">
        <v>476</v>
      </c>
      <c r="J345" s="219" t="s">
        <v>19</v>
      </c>
      <c r="K345" s="120">
        <v>43529.0</v>
      </c>
      <c r="L345" s="120">
        <v>43739.0</v>
      </c>
      <c r="M345" s="205"/>
    </row>
    <row r="346" ht="17.25" customHeight="1">
      <c r="A346" s="220"/>
      <c r="B346" s="213"/>
      <c r="C346" s="214">
        <v>9.784788283534E12</v>
      </c>
      <c r="D346" s="215" t="s">
        <v>510</v>
      </c>
      <c r="E346" s="216" t="s">
        <v>7301</v>
      </c>
      <c r="F346" s="217" t="s">
        <v>7309</v>
      </c>
      <c r="G346" s="218" t="s">
        <v>7325</v>
      </c>
      <c r="H346" s="215" t="s">
        <v>533</v>
      </c>
      <c r="I346" s="215" t="s">
        <v>534</v>
      </c>
      <c r="J346" s="219" t="s">
        <v>19</v>
      </c>
      <c r="K346" s="120">
        <v>43066.0</v>
      </c>
      <c r="L346" s="120">
        <v>43739.0</v>
      </c>
      <c r="M346" s="205"/>
    </row>
    <row r="347" ht="17.25" customHeight="1">
      <c r="A347" s="220"/>
      <c r="B347" s="213"/>
      <c r="C347" s="214">
        <v>9.784785726034E12</v>
      </c>
      <c r="D347" s="215" t="s">
        <v>16</v>
      </c>
      <c r="E347" s="216" t="s">
        <v>7301</v>
      </c>
      <c r="F347" s="217" t="s">
        <v>7309</v>
      </c>
      <c r="G347" s="218" t="s">
        <v>7294</v>
      </c>
      <c r="H347" s="215" t="s">
        <v>422</v>
      </c>
      <c r="I347" s="215" t="s">
        <v>423</v>
      </c>
      <c r="J347" s="219" t="s">
        <v>19</v>
      </c>
      <c r="K347" s="120">
        <v>43189.0</v>
      </c>
      <c r="L347" s="120">
        <v>43739.0</v>
      </c>
      <c r="M347" s="205"/>
    </row>
    <row r="348" ht="17.25" customHeight="1">
      <c r="A348" s="220"/>
      <c r="B348" s="213"/>
      <c r="C348" s="214">
        <v>9.784785723774E12</v>
      </c>
      <c r="D348" s="215" t="s">
        <v>16</v>
      </c>
      <c r="E348" s="216" t="s">
        <v>7326</v>
      </c>
      <c r="F348" s="217" t="s">
        <v>7327</v>
      </c>
      <c r="G348" s="218" t="s">
        <v>7294</v>
      </c>
      <c r="H348" s="215" t="s">
        <v>300</v>
      </c>
      <c r="I348" s="215" t="s">
        <v>301</v>
      </c>
      <c r="J348" s="219" t="s">
        <v>19</v>
      </c>
      <c r="K348" s="120">
        <v>42384.0</v>
      </c>
      <c r="L348" s="120">
        <v>43739.0</v>
      </c>
      <c r="M348" s="205"/>
    </row>
    <row r="349" ht="17.25" customHeight="1">
      <c r="A349" s="220"/>
      <c r="B349" s="213"/>
      <c r="C349" s="214">
        <v>9.78478571822E12</v>
      </c>
      <c r="D349" s="215" t="s">
        <v>16</v>
      </c>
      <c r="E349" s="216" t="s">
        <v>7229</v>
      </c>
      <c r="F349" s="217" t="s">
        <v>7249</v>
      </c>
      <c r="G349" s="218" t="s">
        <v>7262</v>
      </c>
      <c r="H349" s="215" t="s">
        <v>626</v>
      </c>
      <c r="I349" s="215" t="s">
        <v>627</v>
      </c>
      <c r="J349" s="219" t="s">
        <v>19</v>
      </c>
      <c r="K349" s="120">
        <v>40542.0</v>
      </c>
      <c r="L349" s="120">
        <v>43789.0</v>
      </c>
      <c r="M349" s="205"/>
    </row>
    <row r="350" ht="17.25" customHeight="1">
      <c r="A350" s="220"/>
      <c r="B350" s="213"/>
      <c r="C350" s="214">
        <v>9.784641136984E12</v>
      </c>
      <c r="D350" s="215" t="s">
        <v>628</v>
      </c>
      <c r="E350" s="216" t="s">
        <v>7229</v>
      </c>
      <c r="F350" s="217" t="s">
        <v>7230</v>
      </c>
      <c r="G350" s="218" t="s">
        <v>7286</v>
      </c>
      <c r="H350" s="215" t="s">
        <v>629</v>
      </c>
      <c r="I350" s="215" t="s">
        <v>194</v>
      </c>
      <c r="J350" s="219" t="s">
        <v>19</v>
      </c>
      <c r="K350" s="120">
        <v>43169.0</v>
      </c>
      <c r="L350" s="120">
        <v>43925.0</v>
      </c>
      <c r="M350" s="205"/>
    </row>
    <row r="351" ht="17.25" customHeight="1">
      <c r="A351" s="200"/>
      <c r="B351" s="213"/>
      <c r="C351" s="214">
        <v>9.784641136939E12</v>
      </c>
      <c r="D351" s="215" t="s">
        <v>628</v>
      </c>
      <c r="E351" s="216" t="s">
        <v>7229</v>
      </c>
      <c r="F351" s="217" t="s">
        <v>7230</v>
      </c>
      <c r="G351" s="218" t="s">
        <v>7231</v>
      </c>
      <c r="H351" s="215" t="s">
        <v>682</v>
      </c>
      <c r="I351" s="215" t="s">
        <v>403</v>
      </c>
      <c r="J351" s="219" t="s">
        <v>19</v>
      </c>
      <c r="K351" s="120">
        <v>42658.0</v>
      </c>
      <c r="L351" s="120">
        <v>43926.0</v>
      </c>
      <c r="M351" s="205"/>
    </row>
    <row r="352" ht="17.25" customHeight="1">
      <c r="A352" s="220"/>
      <c r="B352" s="213"/>
      <c r="C352" s="214">
        <v>9.784641227217E12</v>
      </c>
      <c r="D352" s="215" t="s">
        <v>628</v>
      </c>
      <c r="E352" s="216" t="s">
        <v>7229</v>
      </c>
      <c r="F352" s="217" t="s">
        <v>7248</v>
      </c>
      <c r="G352" s="218" t="s">
        <v>7328</v>
      </c>
      <c r="H352" s="215" t="s">
        <v>687</v>
      </c>
      <c r="I352" s="215" t="s">
        <v>684</v>
      </c>
      <c r="J352" s="219" t="s">
        <v>19</v>
      </c>
      <c r="K352" s="120">
        <v>42794.0</v>
      </c>
      <c r="L352" s="120">
        <v>43926.0</v>
      </c>
      <c r="M352" s="205"/>
    </row>
    <row r="353" ht="17.25" customHeight="1">
      <c r="A353" s="220"/>
      <c r="B353" s="213"/>
      <c r="C353" s="214">
        <v>9.784641227187E12</v>
      </c>
      <c r="D353" s="215" t="s">
        <v>628</v>
      </c>
      <c r="E353" s="216" t="s">
        <v>7229</v>
      </c>
      <c r="F353" s="217" t="s">
        <v>7248</v>
      </c>
      <c r="G353" s="218" t="s">
        <v>7248</v>
      </c>
      <c r="H353" s="215" t="s">
        <v>683</v>
      </c>
      <c r="I353" s="215" t="s">
        <v>684</v>
      </c>
      <c r="J353" s="219" t="s">
        <v>19</v>
      </c>
      <c r="K353" s="120">
        <v>42724.0</v>
      </c>
      <c r="L353" s="120">
        <v>43926.0</v>
      </c>
      <c r="M353" s="205"/>
    </row>
    <row r="354" ht="17.25" customHeight="1">
      <c r="A354" s="220"/>
      <c r="B354" s="213"/>
      <c r="C354" s="214">
        <v>9.784641018457E12</v>
      </c>
      <c r="D354" s="215" t="s">
        <v>628</v>
      </c>
      <c r="E354" s="216" t="s">
        <v>7229</v>
      </c>
      <c r="F354" s="217" t="s">
        <v>7329</v>
      </c>
      <c r="G354" s="218" t="s">
        <v>7330</v>
      </c>
      <c r="H354" s="215" t="s">
        <v>688</v>
      </c>
      <c r="I354" s="215" t="s">
        <v>689</v>
      </c>
      <c r="J354" s="219" t="s">
        <v>19</v>
      </c>
      <c r="K354" s="120">
        <v>43069.0</v>
      </c>
      <c r="L354" s="120">
        <v>43926.0</v>
      </c>
      <c r="M354" s="205"/>
    </row>
    <row r="355" ht="17.25" customHeight="1">
      <c r="A355" s="220"/>
      <c r="B355" s="213"/>
      <c r="C355" s="214">
        <v>9.784641144699E12</v>
      </c>
      <c r="D355" s="215" t="s">
        <v>628</v>
      </c>
      <c r="E355" s="216" t="s">
        <v>7229</v>
      </c>
      <c r="F355" s="217" t="s">
        <v>7331</v>
      </c>
      <c r="G355" s="218" t="s">
        <v>7332</v>
      </c>
      <c r="H355" s="215" t="s">
        <v>668</v>
      </c>
      <c r="I355" s="215" t="s">
        <v>669</v>
      </c>
      <c r="J355" s="219" t="s">
        <v>19</v>
      </c>
      <c r="K355" s="120">
        <v>41937.0</v>
      </c>
      <c r="L355" s="120">
        <v>43926.0</v>
      </c>
      <c r="M355" s="205"/>
    </row>
    <row r="356" ht="17.25" customHeight="1">
      <c r="A356" s="220"/>
      <c r="B356" s="213"/>
      <c r="C356" s="214">
        <v>9.784641215092E12</v>
      </c>
      <c r="D356" s="215" t="s">
        <v>628</v>
      </c>
      <c r="E356" s="216" t="s">
        <v>7229</v>
      </c>
      <c r="F356" s="217" t="s">
        <v>7230</v>
      </c>
      <c r="G356" s="218" t="s">
        <v>7230</v>
      </c>
      <c r="H356" s="215" t="s">
        <v>680</v>
      </c>
      <c r="I356" s="215" t="s">
        <v>681</v>
      </c>
      <c r="J356" s="219" t="s">
        <v>19</v>
      </c>
      <c r="K356" s="120">
        <v>42510.0</v>
      </c>
      <c r="L356" s="120">
        <v>43926.0</v>
      </c>
      <c r="M356" s="205"/>
    </row>
    <row r="357" ht="17.25" customHeight="1">
      <c r="A357" s="220"/>
      <c r="B357" s="213"/>
      <c r="C357" s="214">
        <v>9.784641215054E12</v>
      </c>
      <c r="D357" s="215" t="s">
        <v>628</v>
      </c>
      <c r="E357" s="216" t="s">
        <v>7229</v>
      </c>
      <c r="F357" s="217" t="s">
        <v>7230</v>
      </c>
      <c r="G357" s="218" t="s">
        <v>7254</v>
      </c>
      <c r="H357" s="215" t="s">
        <v>666</v>
      </c>
      <c r="I357" s="215" t="s">
        <v>667</v>
      </c>
      <c r="J357" s="219" t="s">
        <v>19</v>
      </c>
      <c r="K357" s="120">
        <v>41845.0</v>
      </c>
      <c r="L357" s="120">
        <v>43926.0</v>
      </c>
      <c r="M357" s="205"/>
    </row>
    <row r="358" ht="17.25" customHeight="1">
      <c r="A358" s="220"/>
      <c r="B358" s="213"/>
      <c r="C358" s="214">
        <v>4.641016089E9</v>
      </c>
      <c r="D358" s="215" t="s">
        <v>628</v>
      </c>
      <c r="E358" s="216" t="s">
        <v>7229</v>
      </c>
      <c r="F358" s="217" t="s">
        <v>4590</v>
      </c>
      <c r="G358" s="218" t="s">
        <v>4590</v>
      </c>
      <c r="H358" s="215" t="s">
        <v>656</v>
      </c>
      <c r="I358" s="215" t="s">
        <v>657</v>
      </c>
      <c r="J358" s="219" t="s">
        <v>19</v>
      </c>
      <c r="K358" s="120">
        <v>41304.0</v>
      </c>
      <c r="L358" s="120">
        <v>43926.0</v>
      </c>
      <c r="M358" s="205"/>
    </row>
    <row r="359" ht="17.25" customHeight="1">
      <c r="A359" s="220"/>
      <c r="B359" s="213"/>
      <c r="C359" s="214">
        <v>4.641017026E9</v>
      </c>
      <c r="D359" s="215" t="s">
        <v>628</v>
      </c>
      <c r="E359" s="216" t="s">
        <v>7229</v>
      </c>
      <c r="F359" s="217" t="s">
        <v>4590</v>
      </c>
      <c r="G359" s="218" t="s">
        <v>4590</v>
      </c>
      <c r="H359" s="215" t="s">
        <v>632</v>
      </c>
      <c r="I359" s="215" t="s">
        <v>633</v>
      </c>
      <c r="J359" s="219" t="s">
        <v>19</v>
      </c>
      <c r="K359" s="120">
        <v>40877.0</v>
      </c>
      <c r="L359" s="120">
        <v>43926.0</v>
      </c>
      <c r="M359" s="205"/>
    </row>
    <row r="360" ht="17.25" customHeight="1">
      <c r="A360" s="220"/>
      <c r="B360" s="213"/>
      <c r="C360" s="214" t="s">
        <v>638</v>
      </c>
      <c r="D360" s="215" t="s">
        <v>628</v>
      </c>
      <c r="E360" s="216" t="s">
        <v>7229</v>
      </c>
      <c r="F360" s="217" t="s">
        <v>4590</v>
      </c>
      <c r="G360" s="218" t="s">
        <v>4590</v>
      </c>
      <c r="H360" s="215" t="s">
        <v>639</v>
      </c>
      <c r="I360" s="215" t="s">
        <v>640</v>
      </c>
      <c r="J360" s="219" t="s">
        <v>19</v>
      </c>
      <c r="K360" s="120">
        <v>40877.0</v>
      </c>
      <c r="L360" s="120">
        <v>43926.0</v>
      </c>
      <c r="M360" s="205"/>
    </row>
    <row r="361" ht="17.25" customHeight="1">
      <c r="A361" s="220"/>
      <c r="B361" s="213"/>
      <c r="C361" s="214">
        <v>4.641017166E9</v>
      </c>
      <c r="D361" s="215" t="s">
        <v>628</v>
      </c>
      <c r="E361" s="216" t="s">
        <v>7229</v>
      </c>
      <c r="F361" s="217" t="s">
        <v>4590</v>
      </c>
      <c r="G361" s="218" t="s">
        <v>4590</v>
      </c>
      <c r="H361" s="215" t="s">
        <v>641</v>
      </c>
      <c r="I361" s="215" t="s">
        <v>642</v>
      </c>
      <c r="J361" s="219" t="s">
        <v>19</v>
      </c>
      <c r="K361" s="120">
        <v>40877.0</v>
      </c>
      <c r="L361" s="120">
        <v>43926.0</v>
      </c>
      <c r="M361" s="205"/>
    </row>
    <row r="362" ht="17.25" customHeight="1">
      <c r="A362" s="220"/>
      <c r="B362" s="213"/>
      <c r="C362" s="214">
        <v>4.641017174E9</v>
      </c>
      <c r="D362" s="215" t="s">
        <v>628</v>
      </c>
      <c r="E362" s="216" t="s">
        <v>7229</v>
      </c>
      <c r="F362" s="217" t="s">
        <v>4590</v>
      </c>
      <c r="G362" s="218" t="s">
        <v>4590</v>
      </c>
      <c r="H362" s="215" t="s">
        <v>643</v>
      </c>
      <c r="I362" s="215" t="s">
        <v>644</v>
      </c>
      <c r="J362" s="219" t="s">
        <v>19</v>
      </c>
      <c r="K362" s="120">
        <v>40877.0</v>
      </c>
      <c r="L362" s="120">
        <v>43926.0</v>
      </c>
      <c r="M362" s="205"/>
    </row>
    <row r="363" ht="17.25" customHeight="1">
      <c r="A363" s="220"/>
      <c r="B363" s="213"/>
      <c r="C363" s="214">
        <v>4.641017433E9</v>
      </c>
      <c r="D363" s="215" t="s">
        <v>628</v>
      </c>
      <c r="E363" s="216" t="s">
        <v>7229</v>
      </c>
      <c r="F363" s="217" t="s">
        <v>4590</v>
      </c>
      <c r="G363" s="218" t="s">
        <v>4590</v>
      </c>
      <c r="H363" s="215" t="s">
        <v>647</v>
      </c>
      <c r="I363" s="215" t="s">
        <v>648</v>
      </c>
      <c r="J363" s="219" t="s">
        <v>19</v>
      </c>
      <c r="K363" s="120">
        <v>40877.0</v>
      </c>
      <c r="L363" s="120">
        <v>43926.0</v>
      </c>
      <c r="M363" s="205"/>
    </row>
    <row r="364" ht="17.25" customHeight="1">
      <c r="A364" s="220"/>
      <c r="B364" s="213"/>
      <c r="C364" s="214">
        <v>4.641017425E9</v>
      </c>
      <c r="D364" s="215" t="s">
        <v>628</v>
      </c>
      <c r="E364" s="216" t="s">
        <v>7229</v>
      </c>
      <c r="F364" s="217" t="s">
        <v>4590</v>
      </c>
      <c r="G364" s="218" t="s">
        <v>4590</v>
      </c>
      <c r="H364" s="215" t="s">
        <v>645</v>
      </c>
      <c r="I364" s="215" t="s">
        <v>646</v>
      </c>
      <c r="J364" s="219" t="s">
        <v>19</v>
      </c>
      <c r="K364" s="120">
        <v>40877.0</v>
      </c>
      <c r="L364" s="120">
        <v>43926.0</v>
      </c>
      <c r="M364" s="205"/>
    </row>
    <row r="365" ht="17.25" customHeight="1">
      <c r="A365" s="220"/>
      <c r="B365" s="213"/>
      <c r="C365" s="214">
        <v>4.641017441E9</v>
      </c>
      <c r="D365" s="215" t="s">
        <v>628</v>
      </c>
      <c r="E365" s="216" t="s">
        <v>7229</v>
      </c>
      <c r="F365" s="217" t="s">
        <v>4590</v>
      </c>
      <c r="G365" s="218" t="s">
        <v>4590</v>
      </c>
      <c r="H365" s="215" t="s">
        <v>649</v>
      </c>
      <c r="I365" s="215" t="s">
        <v>650</v>
      </c>
      <c r="J365" s="219" t="s">
        <v>19</v>
      </c>
      <c r="K365" s="120">
        <v>40877.0</v>
      </c>
      <c r="L365" s="120">
        <v>43926.0</v>
      </c>
      <c r="M365" s="205"/>
    </row>
    <row r="366" ht="17.25" customHeight="1">
      <c r="A366" s="220"/>
      <c r="B366" s="213"/>
      <c r="C366" s="214">
        <v>4.641017107E9</v>
      </c>
      <c r="D366" s="215" t="s">
        <v>628</v>
      </c>
      <c r="E366" s="216" t="s">
        <v>7229</v>
      </c>
      <c r="F366" s="217" t="s">
        <v>4590</v>
      </c>
      <c r="G366" s="218" t="s">
        <v>4590</v>
      </c>
      <c r="H366" s="215" t="s">
        <v>636</v>
      </c>
      <c r="I366" s="215" t="s">
        <v>637</v>
      </c>
      <c r="J366" s="219" t="s">
        <v>19</v>
      </c>
      <c r="K366" s="120">
        <v>40877.0</v>
      </c>
      <c r="L366" s="120">
        <v>43926.0</v>
      </c>
      <c r="M366" s="205"/>
    </row>
    <row r="367" ht="17.25" customHeight="1">
      <c r="A367" s="220"/>
      <c r="B367" s="213"/>
      <c r="C367" s="214">
        <v>9.784641017078E12</v>
      </c>
      <c r="D367" s="215" t="s">
        <v>628</v>
      </c>
      <c r="E367" s="216" t="s">
        <v>7229</v>
      </c>
      <c r="F367" s="217" t="s">
        <v>4590</v>
      </c>
      <c r="G367" s="218" t="s">
        <v>4590</v>
      </c>
      <c r="H367" s="215" t="s">
        <v>654</v>
      </c>
      <c r="I367" s="215" t="s">
        <v>655</v>
      </c>
      <c r="J367" s="219" t="s">
        <v>19</v>
      </c>
      <c r="K367" s="120">
        <v>41059.0</v>
      </c>
      <c r="L367" s="120">
        <v>43926.0</v>
      </c>
      <c r="M367" s="205"/>
    </row>
    <row r="368" ht="17.25" customHeight="1">
      <c r="A368" s="220"/>
      <c r="B368" s="213"/>
      <c r="C368" s="214">
        <v>4.641017034E9</v>
      </c>
      <c r="D368" s="215" t="s">
        <v>628</v>
      </c>
      <c r="E368" s="216" t="s">
        <v>7229</v>
      </c>
      <c r="F368" s="217" t="s">
        <v>4590</v>
      </c>
      <c r="G368" s="218" t="s">
        <v>4590</v>
      </c>
      <c r="H368" s="215" t="s">
        <v>634</v>
      </c>
      <c r="I368" s="215" t="s">
        <v>635</v>
      </c>
      <c r="J368" s="219" t="s">
        <v>19</v>
      </c>
      <c r="K368" s="120">
        <v>40877.0</v>
      </c>
      <c r="L368" s="120">
        <v>43926.0</v>
      </c>
      <c r="M368" s="205"/>
    </row>
    <row r="369" ht="17.25" customHeight="1">
      <c r="A369" s="220"/>
      <c r="B369" s="213"/>
      <c r="C369" s="214">
        <v>9.784641017481E12</v>
      </c>
      <c r="D369" s="215" t="s">
        <v>628</v>
      </c>
      <c r="E369" s="216" t="s">
        <v>7229</v>
      </c>
      <c r="F369" s="217" t="s">
        <v>4590</v>
      </c>
      <c r="G369" s="218" t="s">
        <v>4590</v>
      </c>
      <c r="H369" s="215" t="s">
        <v>630</v>
      </c>
      <c r="I369" s="215" t="s">
        <v>631</v>
      </c>
      <c r="J369" s="219" t="s">
        <v>19</v>
      </c>
      <c r="K369" s="120">
        <v>40071.0</v>
      </c>
      <c r="L369" s="120">
        <v>43926.0</v>
      </c>
      <c r="M369" s="205"/>
    </row>
    <row r="370" ht="17.25" customHeight="1">
      <c r="A370" s="220"/>
      <c r="B370" s="213"/>
      <c r="C370" s="214">
        <v>9.784641017467E12</v>
      </c>
      <c r="D370" s="215" t="s">
        <v>628</v>
      </c>
      <c r="E370" s="216" t="s">
        <v>7229</v>
      </c>
      <c r="F370" s="217" t="s">
        <v>4590</v>
      </c>
      <c r="G370" s="218" t="s">
        <v>4590</v>
      </c>
      <c r="H370" s="215" t="s">
        <v>651</v>
      </c>
      <c r="I370" s="215" t="s">
        <v>637</v>
      </c>
      <c r="J370" s="219" t="s">
        <v>19</v>
      </c>
      <c r="K370" s="120">
        <v>40902.0</v>
      </c>
      <c r="L370" s="120">
        <v>43926.0</v>
      </c>
      <c r="M370" s="205"/>
    </row>
    <row r="371" ht="17.25" customHeight="1">
      <c r="A371" s="220"/>
      <c r="B371" s="213"/>
      <c r="C371" s="214">
        <v>9.784641017047E12</v>
      </c>
      <c r="D371" s="215" t="s">
        <v>628</v>
      </c>
      <c r="E371" s="216" t="s">
        <v>7229</v>
      </c>
      <c r="F371" s="217" t="s">
        <v>4590</v>
      </c>
      <c r="G371" s="218" t="s">
        <v>4590</v>
      </c>
      <c r="H371" s="215" t="s">
        <v>670</v>
      </c>
      <c r="I371" s="215" t="s">
        <v>671</v>
      </c>
      <c r="J371" s="219" t="s">
        <v>19</v>
      </c>
      <c r="K371" s="120">
        <v>42185.0</v>
      </c>
      <c r="L371" s="120">
        <v>43926.0</v>
      </c>
      <c r="M371" s="205"/>
    </row>
    <row r="372" ht="17.25" customHeight="1">
      <c r="A372" s="220"/>
      <c r="B372" s="213"/>
      <c r="C372" s="214">
        <v>9.784641017498E12</v>
      </c>
      <c r="D372" s="215" t="s">
        <v>628</v>
      </c>
      <c r="E372" s="216" t="s">
        <v>7229</v>
      </c>
      <c r="F372" s="217" t="s">
        <v>4590</v>
      </c>
      <c r="G372" s="218" t="s">
        <v>4590</v>
      </c>
      <c r="H372" s="215" t="s">
        <v>676</v>
      </c>
      <c r="I372" s="215" t="s">
        <v>677</v>
      </c>
      <c r="J372" s="219" t="s">
        <v>19</v>
      </c>
      <c r="K372" s="120">
        <v>42257.0</v>
      </c>
      <c r="L372" s="120">
        <v>43926.0</v>
      </c>
      <c r="M372" s="205"/>
    </row>
    <row r="373" ht="17.25" customHeight="1">
      <c r="A373" s="220"/>
      <c r="B373" s="213"/>
      <c r="C373" s="214">
        <v>9.784641017504E12</v>
      </c>
      <c r="D373" s="215" t="s">
        <v>628</v>
      </c>
      <c r="E373" s="216" t="s">
        <v>7229</v>
      </c>
      <c r="F373" s="217" t="s">
        <v>4590</v>
      </c>
      <c r="G373" s="218" t="s">
        <v>4590</v>
      </c>
      <c r="H373" s="215" t="s">
        <v>660</v>
      </c>
      <c r="I373" s="215" t="s">
        <v>661</v>
      </c>
      <c r="J373" s="219" t="s">
        <v>19</v>
      </c>
      <c r="K373" s="120">
        <v>41628.0</v>
      </c>
      <c r="L373" s="120">
        <v>43926.0</v>
      </c>
      <c r="M373" s="205"/>
    </row>
    <row r="374" ht="17.25" customHeight="1">
      <c r="A374" s="220"/>
      <c r="B374" s="213"/>
      <c r="C374" s="214">
        <v>9.784641215023E12</v>
      </c>
      <c r="D374" s="215" t="s">
        <v>628</v>
      </c>
      <c r="E374" s="216" t="s">
        <v>7229</v>
      </c>
      <c r="F374" s="217" t="s">
        <v>7249</v>
      </c>
      <c r="G374" s="218" t="s">
        <v>7262</v>
      </c>
      <c r="H374" s="215" t="s">
        <v>662</v>
      </c>
      <c r="I374" s="215" t="s">
        <v>663</v>
      </c>
      <c r="J374" s="219" t="s">
        <v>19</v>
      </c>
      <c r="K374" s="120">
        <v>41628.0</v>
      </c>
      <c r="L374" s="120">
        <v>43926.0</v>
      </c>
      <c r="M374" s="205"/>
    </row>
    <row r="375" ht="17.25" customHeight="1">
      <c r="A375" s="220"/>
      <c r="B375" s="213"/>
      <c r="C375" s="214">
        <v>9.784641137165E12</v>
      </c>
      <c r="D375" s="215" t="s">
        <v>628</v>
      </c>
      <c r="E375" s="216" t="s">
        <v>7229</v>
      </c>
      <c r="F375" s="217" t="s">
        <v>4590</v>
      </c>
      <c r="G375" s="218" t="s">
        <v>7264</v>
      </c>
      <c r="H375" s="215" t="s">
        <v>678</v>
      </c>
      <c r="I375" s="215" t="s">
        <v>679</v>
      </c>
      <c r="J375" s="219" t="s">
        <v>19</v>
      </c>
      <c r="K375" s="120">
        <v>42277.0</v>
      </c>
      <c r="L375" s="120">
        <v>43926.0</v>
      </c>
      <c r="M375" s="205"/>
    </row>
    <row r="376" ht="17.25" customHeight="1">
      <c r="A376" s="220"/>
      <c r="B376" s="213"/>
      <c r="C376" s="214">
        <v>9.784641215085E12</v>
      </c>
      <c r="D376" s="215" t="s">
        <v>628</v>
      </c>
      <c r="E376" s="216" t="s">
        <v>7229</v>
      </c>
      <c r="F376" s="217" t="s">
        <v>4590</v>
      </c>
      <c r="G376" s="218" t="s">
        <v>7264</v>
      </c>
      <c r="H376" s="215" t="s">
        <v>674</v>
      </c>
      <c r="I376" s="215" t="s">
        <v>675</v>
      </c>
      <c r="J376" s="219" t="s">
        <v>19</v>
      </c>
      <c r="K376" s="120">
        <v>42236.0</v>
      </c>
      <c r="L376" s="120">
        <v>43926.0</v>
      </c>
      <c r="M376" s="205"/>
    </row>
    <row r="377" ht="17.25" customHeight="1">
      <c r="A377" s="220"/>
      <c r="B377" s="213"/>
      <c r="C377" s="214">
        <v>9.784641136373E12</v>
      </c>
      <c r="D377" s="215" t="s">
        <v>628</v>
      </c>
      <c r="E377" s="216" t="s">
        <v>7229</v>
      </c>
      <c r="F377" s="217" t="s">
        <v>7245</v>
      </c>
      <c r="G377" s="218" t="s">
        <v>7270</v>
      </c>
      <c r="H377" s="215" t="s">
        <v>685</v>
      </c>
      <c r="I377" s="215" t="s">
        <v>686</v>
      </c>
      <c r="J377" s="219" t="s">
        <v>19</v>
      </c>
      <c r="K377" s="120">
        <v>42729.0</v>
      </c>
      <c r="L377" s="120">
        <v>43926.0</v>
      </c>
      <c r="M377" s="205"/>
    </row>
    <row r="378" ht="17.25" customHeight="1">
      <c r="A378" s="220"/>
      <c r="B378" s="213"/>
      <c r="C378" s="214">
        <v>9.784641136595E12</v>
      </c>
      <c r="D378" s="215" t="s">
        <v>628</v>
      </c>
      <c r="E378" s="216" t="s">
        <v>7229</v>
      </c>
      <c r="F378" s="217" t="s">
        <v>4590</v>
      </c>
      <c r="G378" s="218" t="s">
        <v>7271</v>
      </c>
      <c r="H378" s="215" t="s">
        <v>699</v>
      </c>
      <c r="I378" s="215" t="s">
        <v>700</v>
      </c>
      <c r="J378" s="219" t="s">
        <v>19</v>
      </c>
      <c r="K378" s="120">
        <v>43485.0</v>
      </c>
      <c r="L378" s="120">
        <v>43926.0</v>
      </c>
      <c r="M378" s="205"/>
    </row>
    <row r="379" ht="17.25" customHeight="1">
      <c r="A379" s="220"/>
      <c r="B379" s="213"/>
      <c r="C379" s="214">
        <v>9.784641227132E12</v>
      </c>
      <c r="D379" s="215" t="s">
        <v>628</v>
      </c>
      <c r="E379" s="216" t="s">
        <v>7229</v>
      </c>
      <c r="F379" s="217" t="s">
        <v>7272</v>
      </c>
      <c r="G379" s="218" t="s">
        <v>7272</v>
      </c>
      <c r="H379" s="215" t="s">
        <v>692</v>
      </c>
      <c r="I379" s="215" t="s">
        <v>693</v>
      </c>
      <c r="J379" s="219" t="s">
        <v>19</v>
      </c>
      <c r="K379" s="120">
        <v>43266.0</v>
      </c>
      <c r="L379" s="120">
        <v>43926.0</v>
      </c>
      <c r="M379" s="205"/>
    </row>
    <row r="380" ht="17.25" customHeight="1">
      <c r="A380" s="220"/>
      <c r="B380" s="213"/>
      <c r="C380" s="214">
        <v>9.784641046726E12</v>
      </c>
      <c r="D380" s="215" t="s">
        <v>628</v>
      </c>
      <c r="E380" s="216" t="s">
        <v>7229</v>
      </c>
      <c r="F380" s="217" t="s">
        <v>7273</v>
      </c>
      <c r="G380" s="218" t="s">
        <v>7273</v>
      </c>
      <c r="H380" s="215" t="s">
        <v>696</v>
      </c>
      <c r="I380" s="215" t="s">
        <v>697</v>
      </c>
      <c r="J380" s="219" t="s">
        <v>19</v>
      </c>
      <c r="K380" s="120">
        <v>43393.0</v>
      </c>
      <c r="L380" s="120">
        <v>43926.0</v>
      </c>
      <c r="M380" s="205"/>
    </row>
    <row r="381" ht="17.25" customHeight="1">
      <c r="A381" s="220"/>
      <c r="B381" s="213"/>
      <c r="C381" s="214">
        <v>9.784641215078E12</v>
      </c>
      <c r="D381" s="215" t="s">
        <v>628</v>
      </c>
      <c r="E381" s="216" t="s">
        <v>7229</v>
      </c>
      <c r="F381" s="217" t="s">
        <v>7273</v>
      </c>
      <c r="G381" s="218" t="s">
        <v>7273</v>
      </c>
      <c r="H381" s="215" t="s">
        <v>672</v>
      </c>
      <c r="I381" s="215" t="s">
        <v>673</v>
      </c>
      <c r="J381" s="219" t="s">
        <v>19</v>
      </c>
      <c r="K381" s="120">
        <v>42226.0</v>
      </c>
      <c r="L381" s="120">
        <v>43926.0</v>
      </c>
      <c r="M381" s="205"/>
    </row>
    <row r="382" ht="17.25" customHeight="1">
      <c r="A382" s="220"/>
      <c r="B382" s="213"/>
      <c r="C382" s="214">
        <v>9.784641136618E12</v>
      </c>
      <c r="D382" s="215" t="s">
        <v>628</v>
      </c>
      <c r="E382" s="216" t="s">
        <v>7229</v>
      </c>
      <c r="F382" s="217" t="s">
        <v>7249</v>
      </c>
      <c r="G382" s="218" t="s">
        <v>7249</v>
      </c>
      <c r="H382" s="215" t="s">
        <v>664</v>
      </c>
      <c r="I382" s="215" t="s">
        <v>665</v>
      </c>
      <c r="J382" s="219" t="s">
        <v>19</v>
      </c>
      <c r="K382" s="120">
        <v>41835.0</v>
      </c>
      <c r="L382" s="120">
        <v>43926.0</v>
      </c>
      <c r="M382" s="205"/>
    </row>
    <row r="383" ht="17.25" customHeight="1">
      <c r="A383" s="220"/>
      <c r="B383" s="213"/>
      <c r="C383" s="214">
        <v>9.784641144866E12</v>
      </c>
      <c r="D383" s="215" t="s">
        <v>628</v>
      </c>
      <c r="E383" s="216" t="s">
        <v>7229</v>
      </c>
      <c r="F383" s="217" t="s">
        <v>7276</v>
      </c>
      <c r="G383" s="218" t="s">
        <v>7333</v>
      </c>
      <c r="H383" s="215" t="s">
        <v>694</v>
      </c>
      <c r="I383" s="215" t="s">
        <v>695</v>
      </c>
      <c r="J383" s="219" t="s">
        <v>19</v>
      </c>
      <c r="K383" s="120">
        <v>43373.0</v>
      </c>
      <c r="L383" s="120">
        <v>43926.0</v>
      </c>
      <c r="M383" s="205"/>
    </row>
    <row r="384" ht="17.25" customHeight="1">
      <c r="A384" s="220"/>
      <c r="B384" s="213"/>
      <c r="C384" s="214">
        <v>9.784641137653E12</v>
      </c>
      <c r="D384" s="215" t="s">
        <v>628</v>
      </c>
      <c r="E384" s="216" t="s">
        <v>7229</v>
      </c>
      <c r="F384" s="217" t="s">
        <v>4590</v>
      </c>
      <c r="G384" s="218" t="s">
        <v>7283</v>
      </c>
      <c r="H384" s="215" t="s">
        <v>698</v>
      </c>
      <c r="I384" s="215" t="s">
        <v>679</v>
      </c>
      <c r="J384" s="219" t="s">
        <v>19</v>
      </c>
      <c r="K384" s="120">
        <v>43403.0</v>
      </c>
      <c r="L384" s="120">
        <v>43926.0</v>
      </c>
      <c r="M384" s="205"/>
    </row>
    <row r="385" ht="17.25" customHeight="1">
      <c r="A385" s="220"/>
      <c r="B385" s="213"/>
      <c r="C385" s="214">
        <v>9.784641135802E12</v>
      </c>
      <c r="D385" s="215" t="s">
        <v>628</v>
      </c>
      <c r="E385" s="216" t="s">
        <v>7229</v>
      </c>
      <c r="F385" s="217" t="s">
        <v>7249</v>
      </c>
      <c r="G385" s="218" t="s">
        <v>402</v>
      </c>
      <c r="H385" s="215" t="s">
        <v>652</v>
      </c>
      <c r="I385" s="215" t="s">
        <v>653</v>
      </c>
      <c r="J385" s="219" t="s">
        <v>19</v>
      </c>
      <c r="K385" s="120">
        <v>40949.0</v>
      </c>
      <c r="L385" s="120">
        <v>43926.0</v>
      </c>
      <c r="M385" s="205"/>
    </row>
    <row r="386" ht="17.25" customHeight="1">
      <c r="A386" s="220"/>
      <c r="B386" s="213"/>
      <c r="C386" s="214">
        <v>9.784641215016E12</v>
      </c>
      <c r="D386" s="215" t="s">
        <v>628</v>
      </c>
      <c r="E386" s="216" t="s">
        <v>7229</v>
      </c>
      <c r="F386" s="217" t="s">
        <v>7249</v>
      </c>
      <c r="G386" s="218" t="s">
        <v>402</v>
      </c>
      <c r="H386" s="215" t="s">
        <v>658</v>
      </c>
      <c r="I386" s="215" t="s">
        <v>659</v>
      </c>
      <c r="J386" s="219" t="s">
        <v>19</v>
      </c>
      <c r="K386" s="120">
        <v>41425.0</v>
      </c>
      <c r="L386" s="120">
        <v>43926.0</v>
      </c>
      <c r="M386" s="205"/>
    </row>
    <row r="387" ht="17.25" customHeight="1">
      <c r="A387" s="220"/>
      <c r="B387" s="213"/>
      <c r="C387" s="214">
        <v>9.78464104674E12</v>
      </c>
      <c r="D387" s="215" t="s">
        <v>628</v>
      </c>
      <c r="E387" s="216" t="s">
        <v>7301</v>
      </c>
      <c r="F387" s="217" t="s">
        <v>7306</v>
      </c>
      <c r="G387" s="218" t="s">
        <v>7307</v>
      </c>
      <c r="H387" s="215" t="s">
        <v>690</v>
      </c>
      <c r="I387" s="215" t="s">
        <v>691</v>
      </c>
      <c r="J387" s="219" t="s">
        <v>19</v>
      </c>
      <c r="K387" s="120">
        <v>43130.0</v>
      </c>
      <c r="L387" s="120">
        <v>43926.0</v>
      </c>
      <c r="M387" s="205"/>
    </row>
    <row r="388" ht="17.25" customHeight="1">
      <c r="A388" s="200"/>
      <c r="B388" s="213"/>
      <c r="C388" s="214">
        <v>9.784785727444E12</v>
      </c>
      <c r="D388" s="215" t="s">
        <v>16</v>
      </c>
      <c r="E388" s="216" t="s">
        <v>7229</v>
      </c>
      <c r="F388" s="217" t="s">
        <v>7230</v>
      </c>
      <c r="G388" s="218" t="s">
        <v>7232</v>
      </c>
      <c r="H388" s="215" t="s">
        <v>836</v>
      </c>
      <c r="I388" s="215" t="s">
        <v>363</v>
      </c>
      <c r="J388" s="219" t="s">
        <v>19</v>
      </c>
      <c r="K388" s="120">
        <v>43738.0</v>
      </c>
      <c r="L388" s="120">
        <v>43941.0</v>
      </c>
      <c r="M388" s="205"/>
    </row>
    <row r="389" ht="17.25" customHeight="1">
      <c r="A389" s="200"/>
      <c r="B389" s="213"/>
      <c r="C389" s="214">
        <v>9.784785727352E12</v>
      </c>
      <c r="D389" s="215" t="s">
        <v>16</v>
      </c>
      <c r="E389" s="216" t="s">
        <v>7229</v>
      </c>
      <c r="F389" s="217" t="s">
        <v>7230</v>
      </c>
      <c r="G389" s="218" t="s">
        <v>7235</v>
      </c>
      <c r="H389" s="215" t="s">
        <v>835</v>
      </c>
      <c r="I389" s="215" t="s">
        <v>370</v>
      </c>
      <c r="J389" s="219" t="s">
        <v>19</v>
      </c>
      <c r="K389" s="120">
        <v>43697.0</v>
      </c>
      <c r="L389" s="120">
        <v>43941.0</v>
      </c>
      <c r="M389" s="205"/>
    </row>
    <row r="390" ht="17.25" customHeight="1">
      <c r="A390" s="200"/>
      <c r="B390" s="213"/>
      <c r="C390" s="214">
        <v>9.784785727468E12</v>
      </c>
      <c r="D390" s="215" t="s">
        <v>16</v>
      </c>
      <c r="E390" s="216" t="s">
        <v>7229</v>
      </c>
      <c r="F390" s="217" t="s">
        <v>7237</v>
      </c>
      <c r="G390" s="218" t="s">
        <v>7237</v>
      </c>
      <c r="H390" s="215" t="s">
        <v>837</v>
      </c>
      <c r="I390" s="215" t="s">
        <v>462</v>
      </c>
      <c r="J390" s="219" t="s">
        <v>19</v>
      </c>
      <c r="K390" s="120">
        <v>43753.0</v>
      </c>
      <c r="L390" s="120">
        <v>43941.0</v>
      </c>
      <c r="M390" s="205"/>
    </row>
    <row r="391" ht="17.25" customHeight="1">
      <c r="A391" s="200"/>
      <c r="B391" s="213"/>
      <c r="C391" s="214">
        <v>9.784785718909E12</v>
      </c>
      <c r="D391" s="215" t="s">
        <v>16</v>
      </c>
      <c r="E391" s="216" t="s">
        <v>7229</v>
      </c>
      <c r="F391" s="217" t="s">
        <v>4590</v>
      </c>
      <c r="G391" s="218" t="s">
        <v>7242</v>
      </c>
      <c r="H391" s="215" t="s">
        <v>719</v>
      </c>
      <c r="I391" s="215" t="s">
        <v>720</v>
      </c>
      <c r="J391" s="219" t="s">
        <v>19</v>
      </c>
      <c r="K391" s="120">
        <v>40720.0</v>
      </c>
      <c r="L391" s="120">
        <v>43941.0</v>
      </c>
      <c r="M391" s="205"/>
    </row>
    <row r="392" ht="17.25" customHeight="1">
      <c r="A392" s="200"/>
      <c r="B392" s="213"/>
      <c r="C392" s="214">
        <v>9.784785719296E12</v>
      </c>
      <c r="D392" s="215" t="s">
        <v>16</v>
      </c>
      <c r="E392" s="216" t="s">
        <v>7229</v>
      </c>
      <c r="F392" s="217" t="s">
        <v>7230</v>
      </c>
      <c r="G392" s="218" t="s">
        <v>7231</v>
      </c>
      <c r="H392" s="215" t="s">
        <v>722</v>
      </c>
      <c r="I392" s="215" t="s">
        <v>18</v>
      </c>
      <c r="J392" s="219" t="s">
        <v>19</v>
      </c>
      <c r="K392" s="120">
        <v>40846.0</v>
      </c>
      <c r="L392" s="120">
        <v>43941.0</v>
      </c>
      <c r="M392" s="205"/>
    </row>
    <row r="393" ht="17.25" customHeight="1">
      <c r="A393" s="200"/>
      <c r="B393" s="213"/>
      <c r="C393" s="214">
        <v>9.784785725778E12</v>
      </c>
      <c r="D393" s="215" t="s">
        <v>16</v>
      </c>
      <c r="E393" s="216" t="s">
        <v>7229</v>
      </c>
      <c r="F393" s="217" t="s">
        <v>7230</v>
      </c>
      <c r="G393" s="218" t="s">
        <v>7231</v>
      </c>
      <c r="H393" s="215" t="s">
        <v>800</v>
      </c>
      <c r="I393" s="215" t="s">
        <v>801</v>
      </c>
      <c r="J393" s="219" t="s">
        <v>19</v>
      </c>
      <c r="K393" s="120">
        <v>43084.0</v>
      </c>
      <c r="L393" s="120">
        <v>43941.0</v>
      </c>
      <c r="M393" s="205"/>
    </row>
    <row r="394" ht="17.25" customHeight="1">
      <c r="A394" s="200"/>
      <c r="B394" s="213"/>
      <c r="C394" s="214">
        <v>9.784785725372E12</v>
      </c>
      <c r="D394" s="215" t="s">
        <v>16</v>
      </c>
      <c r="E394" s="216" t="s">
        <v>7229</v>
      </c>
      <c r="F394" s="217" t="s">
        <v>7230</v>
      </c>
      <c r="G394" s="218" t="s">
        <v>7231</v>
      </c>
      <c r="H394" s="215" t="s">
        <v>775</v>
      </c>
      <c r="I394" s="215" t="s">
        <v>776</v>
      </c>
      <c r="J394" s="219" t="s">
        <v>19</v>
      </c>
      <c r="K394" s="120">
        <v>42952.0</v>
      </c>
      <c r="L394" s="120">
        <v>43941.0</v>
      </c>
      <c r="M394" s="205"/>
    </row>
    <row r="395" ht="17.25" customHeight="1">
      <c r="A395" s="200"/>
      <c r="B395" s="213"/>
      <c r="C395" s="214">
        <v>9.784785726737E12</v>
      </c>
      <c r="D395" s="215" t="s">
        <v>16</v>
      </c>
      <c r="E395" s="216" t="s">
        <v>7229</v>
      </c>
      <c r="F395" s="217" t="s">
        <v>7245</v>
      </c>
      <c r="G395" s="218" t="s">
        <v>7246</v>
      </c>
      <c r="H395" s="215" t="s">
        <v>820</v>
      </c>
      <c r="I395" s="215" t="s">
        <v>821</v>
      </c>
      <c r="J395" s="219" t="s">
        <v>19</v>
      </c>
      <c r="K395" s="120">
        <v>43414.0</v>
      </c>
      <c r="L395" s="120">
        <v>43941.0</v>
      </c>
      <c r="M395" s="205"/>
    </row>
    <row r="396" ht="17.25" customHeight="1">
      <c r="A396" s="220"/>
      <c r="B396" s="213"/>
      <c r="C396" s="214">
        <v>9.784785725679E12</v>
      </c>
      <c r="D396" s="215" t="s">
        <v>16</v>
      </c>
      <c r="E396" s="216" t="s">
        <v>7229</v>
      </c>
      <c r="F396" s="217" t="s">
        <v>7248</v>
      </c>
      <c r="G396" s="218" t="s">
        <v>7248</v>
      </c>
      <c r="H396" s="215" t="s">
        <v>790</v>
      </c>
      <c r="I396" s="215" t="s">
        <v>791</v>
      </c>
      <c r="J396" s="219" t="s">
        <v>19</v>
      </c>
      <c r="K396" s="120">
        <v>43054.0</v>
      </c>
      <c r="L396" s="120">
        <v>43941.0</v>
      </c>
      <c r="M396" s="205"/>
    </row>
    <row r="397" ht="17.25" customHeight="1">
      <c r="A397" s="220"/>
      <c r="B397" s="213"/>
      <c r="C397" s="214">
        <v>4.785710918E9</v>
      </c>
      <c r="D397" s="215" t="s">
        <v>16</v>
      </c>
      <c r="E397" s="216" t="s">
        <v>7229</v>
      </c>
      <c r="F397" s="217" t="s">
        <v>7230</v>
      </c>
      <c r="G397" s="218" t="s">
        <v>7230</v>
      </c>
      <c r="H397" s="215" t="s">
        <v>703</v>
      </c>
      <c r="I397" s="215" t="s">
        <v>704</v>
      </c>
      <c r="J397" s="219" t="s">
        <v>19</v>
      </c>
      <c r="K397" s="120">
        <v>38825.0</v>
      </c>
      <c r="L397" s="120">
        <v>43941.0</v>
      </c>
      <c r="M397" s="205"/>
    </row>
    <row r="398" ht="17.25" customHeight="1">
      <c r="A398" s="220"/>
      <c r="B398" s="213"/>
      <c r="C398" s="214">
        <v>4.785710926E9</v>
      </c>
      <c r="D398" s="215" t="s">
        <v>16</v>
      </c>
      <c r="E398" s="216" t="s">
        <v>7229</v>
      </c>
      <c r="F398" s="217" t="s">
        <v>7230</v>
      </c>
      <c r="G398" s="218" t="s">
        <v>7230</v>
      </c>
      <c r="H398" s="215" t="s">
        <v>705</v>
      </c>
      <c r="I398" s="215" t="s">
        <v>704</v>
      </c>
      <c r="J398" s="219" t="s">
        <v>19</v>
      </c>
      <c r="K398" s="120">
        <v>38825.0</v>
      </c>
      <c r="L398" s="120">
        <v>43941.0</v>
      </c>
      <c r="M398" s="205"/>
    </row>
    <row r="399" ht="17.25" customHeight="1">
      <c r="A399" s="220"/>
      <c r="B399" s="213"/>
      <c r="C399" s="214">
        <v>4.78571291E9</v>
      </c>
      <c r="D399" s="215" t="s">
        <v>16</v>
      </c>
      <c r="E399" s="216" t="s">
        <v>7229</v>
      </c>
      <c r="F399" s="217" t="s">
        <v>7230</v>
      </c>
      <c r="G399" s="218" t="s">
        <v>7230</v>
      </c>
      <c r="H399" s="215" t="s">
        <v>701</v>
      </c>
      <c r="I399" s="215" t="s">
        <v>702</v>
      </c>
      <c r="J399" s="219" t="s">
        <v>19</v>
      </c>
      <c r="K399" s="120">
        <v>38800.0</v>
      </c>
      <c r="L399" s="120">
        <v>43941.0</v>
      </c>
      <c r="M399" s="205"/>
    </row>
    <row r="400" ht="17.25" customHeight="1">
      <c r="A400" s="220"/>
      <c r="B400" s="213"/>
      <c r="C400" s="214">
        <v>9.784785723156E12</v>
      </c>
      <c r="D400" s="215" t="s">
        <v>16</v>
      </c>
      <c r="E400" s="216" t="s">
        <v>7229</v>
      </c>
      <c r="F400" s="217" t="s">
        <v>7230</v>
      </c>
      <c r="G400" s="218" t="s">
        <v>7230</v>
      </c>
      <c r="H400" s="215" t="s">
        <v>743</v>
      </c>
      <c r="I400" s="215" t="s">
        <v>744</v>
      </c>
      <c r="J400" s="219" t="s">
        <v>19</v>
      </c>
      <c r="K400" s="120">
        <v>42213.0</v>
      </c>
      <c r="L400" s="120">
        <v>43941.0</v>
      </c>
      <c r="M400" s="205"/>
    </row>
    <row r="401" ht="17.25" customHeight="1">
      <c r="A401" s="220"/>
      <c r="B401" s="213"/>
      <c r="C401" s="214">
        <v>9.784785719425E12</v>
      </c>
      <c r="D401" s="215" t="s">
        <v>16</v>
      </c>
      <c r="E401" s="216" t="s">
        <v>7229</v>
      </c>
      <c r="F401" s="217" t="s">
        <v>4590</v>
      </c>
      <c r="G401" s="218" t="s">
        <v>7251</v>
      </c>
      <c r="H401" s="215" t="s">
        <v>723</v>
      </c>
      <c r="I401" s="215" t="s">
        <v>724</v>
      </c>
      <c r="J401" s="219" t="s">
        <v>19</v>
      </c>
      <c r="K401" s="120">
        <v>40970.0</v>
      </c>
      <c r="L401" s="120">
        <v>43941.0</v>
      </c>
      <c r="M401" s="205"/>
    </row>
    <row r="402" ht="17.25" customHeight="1">
      <c r="A402" s="220"/>
      <c r="B402" s="213"/>
      <c r="C402" s="214">
        <v>9.784785718749E12</v>
      </c>
      <c r="D402" s="215" t="s">
        <v>16</v>
      </c>
      <c r="E402" s="216" t="s">
        <v>7229</v>
      </c>
      <c r="F402" s="217" t="s">
        <v>4590</v>
      </c>
      <c r="G402" s="218" t="s">
        <v>7252</v>
      </c>
      <c r="H402" s="215" t="s">
        <v>709</v>
      </c>
      <c r="I402" s="215" t="s">
        <v>92</v>
      </c>
      <c r="J402" s="219" t="s">
        <v>19</v>
      </c>
      <c r="K402" s="120">
        <v>40673.0</v>
      </c>
      <c r="L402" s="120">
        <v>43941.0</v>
      </c>
      <c r="M402" s="205"/>
    </row>
    <row r="403" ht="17.25" customHeight="1">
      <c r="A403" s="220"/>
      <c r="B403" s="213"/>
      <c r="C403" s="214">
        <v>9.784785725594E12</v>
      </c>
      <c r="D403" s="215" t="s">
        <v>16</v>
      </c>
      <c r="E403" s="216" t="s">
        <v>7229</v>
      </c>
      <c r="F403" s="217" t="s">
        <v>7230</v>
      </c>
      <c r="G403" s="218" t="s">
        <v>7254</v>
      </c>
      <c r="H403" s="215" t="s">
        <v>785</v>
      </c>
      <c r="I403" s="215" t="s">
        <v>786</v>
      </c>
      <c r="J403" s="219" t="s">
        <v>19</v>
      </c>
      <c r="K403" s="120">
        <v>43013.0</v>
      </c>
      <c r="L403" s="120">
        <v>43941.0</v>
      </c>
      <c r="M403" s="205"/>
    </row>
    <row r="404" ht="17.25" customHeight="1">
      <c r="A404" s="220"/>
      <c r="B404" s="213"/>
      <c r="C404" s="214">
        <v>9.784785725693E12</v>
      </c>
      <c r="D404" s="215" t="s">
        <v>16</v>
      </c>
      <c r="E404" s="216" t="s">
        <v>7229</v>
      </c>
      <c r="F404" s="217" t="s">
        <v>7230</v>
      </c>
      <c r="G404" s="218" t="s">
        <v>7254</v>
      </c>
      <c r="H404" s="215" t="s">
        <v>792</v>
      </c>
      <c r="I404" s="215" t="s">
        <v>793</v>
      </c>
      <c r="J404" s="219" t="s">
        <v>19</v>
      </c>
      <c r="K404" s="120">
        <v>43059.0</v>
      </c>
      <c r="L404" s="120">
        <v>43941.0</v>
      </c>
      <c r="M404" s="205"/>
    </row>
    <row r="405" ht="17.25" customHeight="1">
      <c r="A405" s="220"/>
      <c r="B405" s="213"/>
      <c r="C405" s="214">
        <v>9.78478571877E12</v>
      </c>
      <c r="D405" s="215" t="s">
        <v>16</v>
      </c>
      <c r="E405" s="216" t="s">
        <v>7229</v>
      </c>
      <c r="F405" s="217" t="s">
        <v>7276</v>
      </c>
      <c r="G405" s="218" t="s">
        <v>7334</v>
      </c>
      <c r="H405" s="215" t="s">
        <v>711</v>
      </c>
      <c r="I405" s="215" t="s">
        <v>712</v>
      </c>
      <c r="J405" s="219" t="s">
        <v>19</v>
      </c>
      <c r="K405" s="120">
        <v>40685.0</v>
      </c>
      <c r="L405" s="120">
        <v>43941.0</v>
      </c>
      <c r="M405" s="205"/>
    </row>
    <row r="406" ht="17.25" customHeight="1">
      <c r="A406" s="220"/>
      <c r="B406" s="213"/>
      <c r="C406" s="214">
        <v>9.784785723521E12</v>
      </c>
      <c r="D406" s="215" t="s">
        <v>16</v>
      </c>
      <c r="E406" s="216" t="s">
        <v>7229</v>
      </c>
      <c r="F406" s="217" t="s">
        <v>7230</v>
      </c>
      <c r="G406" s="218" t="s">
        <v>7256</v>
      </c>
      <c r="H406" s="215" t="s">
        <v>745</v>
      </c>
      <c r="I406" s="215" t="s">
        <v>194</v>
      </c>
      <c r="J406" s="219" t="s">
        <v>19</v>
      </c>
      <c r="K406" s="120">
        <v>42328.0</v>
      </c>
      <c r="L406" s="120">
        <v>43941.0</v>
      </c>
      <c r="M406" s="205"/>
    </row>
    <row r="407" ht="17.25" customHeight="1">
      <c r="A407" s="220"/>
      <c r="B407" s="213"/>
      <c r="C407" s="214">
        <v>9.784785727451E12</v>
      </c>
      <c r="D407" s="215" t="s">
        <v>16</v>
      </c>
      <c r="E407" s="216" t="s">
        <v>7229</v>
      </c>
      <c r="F407" s="217" t="s">
        <v>7230</v>
      </c>
      <c r="G407" s="218" t="s">
        <v>7256</v>
      </c>
      <c r="H407" s="215" t="s">
        <v>840</v>
      </c>
      <c r="I407" s="215" t="s">
        <v>841</v>
      </c>
      <c r="J407" s="219" t="s">
        <v>19</v>
      </c>
      <c r="K407" s="120">
        <v>43768.0</v>
      </c>
      <c r="L407" s="120">
        <v>43941.0</v>
      </c>
      <c r="M407" s="205"/>
    </row>
    <row r="408" ht="17.25" customHeight="1">
      <c r="A408" s="220"/>
      <c r="B408" s="213"/>
      <c r="C408" s="214">
        <v>9.78478572429E12</v>
      </c>
      <c r="D408" s="215" t="s">
        <v>16</v>
      </c>
      <c r="E408" s="216" t="s">
        <v>7229</v>
      </c>
      <c r="F408" s="217" t="s">
        <v>7245</v>
      </c>
      <c r="G408" s="218" t="s">
        <v>7261</v>
      </c>
      <c r="H408" s="215" t="s">
        <v>759</v>
      </c>
      <c r="I408" s="215" t="s">
        <v>760</v>
      </c>
      <c r="J408" s="219" t="s">
        <v>19</v>
      </c>
      <c r="K408" s="120">
        <v>42531.0</v>
      </c>
      <c r="L408" s="120">
        <v>43941.0</v>
      </c>
      <c r="M408" s="205"/>
    </row>
    <row r="409" ht="17.25" customHeight="1">
      <c r="A409" s="220"/>
      <c r="B409" s="213"/>
      <c r="C409" s="214">
        <v>9.784785718718E12</v>
      </c>
      <c r="D409" s="215" t="s">
        <v>16</v>
      </c>
      <c r="E409" s="216" t="s">
        <v>7229</v>
      </c>
      <c r="F409" s="217" t="s">
        <v>7249</v>
      </c>
      <c r="G409" s="218" t="s">
        <v>7262</v>
      </c>
      <c r="H409" s="215" t="s">
        <v>706</v>
      </c>
      <c r="I409" s="215" t="s">
        <v>16</v>
      </c>
      <c r="J409" s="219" t="s">
        <v>19</v>
      </c>
      <c r="K409" s="120">
        <v>40662.0</v>
      </c>
      <c r="L409" s="120">
        <v>43941.0</v>
      </c>
      <c r="M409" s="205"/>
    </row>
    <row r="410" ht="17.25" customHeight="1">
      <c r="A410" s="220"/>
      <c r="B410" s="213"/>
      <c r="C410" s="214">
        <v>9.784785718732E12</v>
      </c>
      <c r="D410" s="215" t="s">
        <v>16</v>
      </c>
      <c r="E410" s="216" t="s">
        <v>7229</v>
      </c>
      <c r="F410" s="217" t="s">
        <v>7249</v>
      </c>
      <c r="G410" s="218" t="s">
        <v>7262</v>
      </c>
      <c r="H410" s="215" t="s">
        <v>707</v>
      </c>
      <c r="I410" s="215" t="s">
        <v>708</v>
      </c>
      <c r="J410" s="219" t="s">
        <v>19</v>
      </c>
      <c r="K410" s="120">
        <v>40667.0</v>
      </c>
      <c r="L410" s="120">
        <v>43941.0</v>
      </c>
      <c r="M410" s="205"/>
    </row>
    <row r="411" ht="17.25" customHeight="1">
      <c r="A411" s="220"/>
      <c r="B411" s="213"/>
      <c r="C411" s="214">
        <v>9.784785718794E12</v>
      </c>
      <c r="D411" s="215" t="s">
        <v>16</v>
      </c>
      <c r="E411" s="216" t="s">
        <v>7229</v>
      </c>
      <c r="F411" s="217" t="s">
        <v>7249</v>
      </c>
      <c r="G411" s="218" t="s">
        <v>7262</v>
      </c>
      <c r="H411" s="215" t="s">
        <v>710</v>
      </c>
      <c r="I411" s="215" t="s">
        <v>16</v>
      </c>
      <c r="J411" s="219" t="s">
        <v>19</v>
      </c>
      <c r="K411" s="120">
        <v>40683.0</v>
      </c>
      <c r="L411" s="120">
        <v>43941.0</v>
      </c>
      <c r="M411" s="205"/>
    </row>
    <row r="412" ht="17.25" customHeight="1">
      <c r="A412" s="220"/>
      <c r="B412" s="213"/>
      <c r="C412" s="214">
        <v>9.784785725327E12</v>
      </c>
      <c r="D412" s="215" t="s">
        <v>16</v>
      </c>
      <c r="E412" s="216" t="s">
        <v>7229</v>
      </c>
      <c r="F412" s="217" t="s">
        <v>7249</v>
      </c>
      <c r="G412" s="218" t="s">
        <v>7262</v>
      </c>
      <c r="H412" s="215" t="s">
        <v>772</v>
      </c>
      <c r="I412" s="215" t="s">
        <v>773</v>
      </c>
      <c r="J412" s="219" t="s">
        <v>19</v>
      </c>
      <c r="K412" s="120">
        <v>42926.0</v>
      </c>
      <c r="L412" s="120">
        <v>43941.0</v>
      </c>
      <c r="M412" s="205"/>
    </row>
    <row r="413" ht="17.25" customHeight="1">
      <c r="A413" s="220"/>
      <c r="B413" s="213"/>
      <c r="C413" s="214">
        <v>9.78478572544E12</v>
      </c>
      <c r="D413" s="215" t="s">
        <v>16</v>
      </c>
      <c r="E413" s="216" t="s">
        <v>7229</v>
      </c>
      <c r="F413" s="217" t="s">
        <v>7249</v>
      </c>
      <c r="G413" s="218" t="s">
        <v>7262</v>
      </c>
      <c r="H413" s="215" t="s">
        <v>777</v>
      </c>
      <c r="I413" s="215" t="s">
        <v>778</v>
      </c>
      <c r="J413" s="219" t="s">
        <v>19</v>
      </c>
      <c r="K413" s="120">
        <v>42967.0</v>
      </c>
      <c r="L413" s="120">
        <v>43941.0</v>
      </c>
      <c r="M413" s="205"/>
    </row>
    <row r="414" ht="17.25" customHeight="1">
      <c r="A414" s="220"/>
      <c r="B414" s="213"/>
      <c r="C414" s="214">
        <v>9.784785725471E12</v>
      </c>
      <c r="D414" s="215" t="s">
        <v>16</v>
      </c>
      <c r="E414" s="216" t="s">
        <v>7229</v>
      </c>
      <c r="F414" s="217" t="s">
        <v>7249</v>
      </c>
      <c r="G414" s="218" t="s">
        <v>7262</v>
      </c>
      <c r="H414" s="215" t="s">
        <v>781</v>
      </c>
      <c r="I414" s="215" t="s">
        <v>782</v>
      </c>
      <c r="J414" s="219" t="s">
        <v>19</v>
      </c>
      <c r="K414" s="120">
        <v>42993.0</v>
      </c>
      <c r="L414" s="120">
        <v>43941.0</v>
      </c>
      <c r="M414" s="205"/>
    </row>
    <row r="415" ht="17.25" customHeight="1">
      <c r="A415" s="220"/>
      <c r="B415" s="213"/>
      <c r="C415" s="214">
        <v>9.784785725532E12</v>
      </c>
      <c r="D415" s="215" t="s">
        <v>16</v>
      </c>
      <c r="E415" s="216" t="s">
        <v>7229</v>
      </c>
      <c r="F415" s="217" t="s">
        <v>7249</v>
      </c>
      <c r="G415" s="218" t="s">
        <v>7262</v>
      </c>
      <c r="H415" s="215" t="s">
        <v>780</v>
      </c>
      <c r="I415" s="215" t="s">
        <v>217</v>
      </c>
      <c r="J415" s="219" t="s">
        <v>19</v>
      </c>
      <c r="K415" s="120">
        <v>42993.0</v>
      </c>
      <c r="L415" s="120">
        <v>43941.0</v>
      </c>
      <c r="M415" s="205"/>
    </row>
    <row r="416" ht="17.25" customHeight="1">
      <c r="A416" s="220"/>
      <c r="B416" s="213"/>
      <c r="C416" s="214">
        <v>9.784785726089E12</v>
      </c>
      <c r="D416" s="215" t="s">
        <v>16</v>
      </c>
      <c r="E416" s="216" t="s">
        <v>7229</v>
      </c>
      <c r="F416" s="217" t="s">
        <v>7249</v>
      </c>
      <c r="G416" s="218" t="s">
        <v>7262</v>
      </c>
      <c r="H416" s="215" t="s">
        <v>813</v>
      </c>
      <c r="I416" s="215" t="s">
        <v>814</v>
      </c>
      <c r="J416" s="219" t="s">
        <v>19</v>
      </c>
      <c r="K416" s="120">
        <v>43190.0</v>
      </c>
      <c r="L416" s="120">
        <v>43941.0</v>
      </c>
      <c r="M416" s="205"/>
    </row>
    <row r="417" ht="17.25" customHeight="1">
      <c r="A417" s="220"/>
      <c r="B417" s="213"/>
      <c r="C417" s="214">
        <v>9.784785722784E12</v>
      </c>
      <c r="D417" s="215" t="s">
        <v>16</v>
      </c>
      <c r="E417" s="216" t="s">
        <v>7229</v>
      </c>
      <c r="F417" s="217" t="s">
        <v>7249</v>
      </c>
      <c r="G417" s="218" t="s">
        <v>7262</v>
      </c>
      <c r="H417" s="215" t="s">
        <v>741</v>
      </c>
      <c r="I417" s="215" t="s">
        <v>330</v>
      </c>
      <c r="J417" s="219" t="s">
        <v>19</v>
      </c>
      <c r="K417" s="120">
        <v>42124.0</v>
      </c>
      <c r="L417" s="120">
        <v>43941.0</v>
      </c>
      <c r="M417" s="205"/>
    </row>
    <row r="418" ht="17.25" customHeight="1">
      <c r="A418" s="220"/>
      <c r="B418" s="213"/>
      <c r="C418" s="214">
        <v>9.784785727307E12</v>
      </c>
      <c r="D418" s="215" t="s">
        <v>16</v>
      </c>
      <c r="E418" s="216" t="s">
        <v>7229</v>
      </c>
      <c r="F418" s="217" t="s">
        <v>7245</v>
      </c>
      <c r="G418" s="218" t="s">
        <v>7266</v>
      </c>
      <c r="H418" s="215" t="s">
        <v>833</v>
      </c>
      <c r="I418" s="215" t="s">
        <v>834</v>
      </c>
      <c r="J418" s="219" t="s">
        <v>19</v>
      </c>
      <c r="K418" s="120">
        <v>43682.0</v>
      </c>
      <c r="L418" s="120">
        <v>43941.0</v>
      </c>
      <c r="M418" s="205"/>
    </row>
    <row r="419" ht="17.25" customHeight="1">
      <c r="A419" s="220"/>
      <c r="B419" s="213"/>
      <c r="C419" s="214">
        <v>9.784785725495E12</v>
      </c>
      <c r="D419" s="215" t="s">
        <v>16</v>
      </c>
      <c r="E419" s="216" t="s">
        <v>7229</v>
      </c>
      <c r="F419" s="217" t="s">
        <v>4590</v>
      </c>
      <c r="G419" s="218" t="s">
        <v>7271</v>
      </c>
      <c r="H419" s="215" t="s">
        <v>783</v>
      </c>
      <c r="I419" s="215" t="s">
        <v>50</v>
      </c>
      <c r="J419" s="219" t="s">
        <v>19</v>
      </c>
      <c r="K419" s="120">
        <v>42998.0</v>
      </c>
      <c r="L419" s="120">
        <v>43941.0</v>
      </c>
      <c r="M419" s="205"/>
    </row>
    <row r="420" ht="17.25" customHeight="1">
      <c r="A420" s="220"/>
      <c r="B420" s="213"/>
      <c r="C420" s="214">
        <v>9.784785727482E12</v>
      </c>
      <c r="D420" s="215" t="s">
        <v>16</v>
      </c>
      <c r="E420" s="216" t="s">
        <v>7229</v>
      </c>
      <c r="F420" s="217" t="s">
        <v>4590</v>
      </c>
      <c r="G420" s="218" t="s">
        <v>7271</v>
      </c>
      <c r="H420" s="215" t="s">
        <v>842</v>
      </c>
      <c r="I420" s="215" t="s">
        <v>843</v>
      </c>
      <c r="J420" s="219" t="s">
        <v>19</v>
      </c>
      <c r="K420" s="120">
        <v>43769.0</v>
      </c>
      <c r="L420" s="120">
        <v>43941.0</v>
      </c>
      <c r="M420" s="205"/>
    </row>
    <row r="421" ht="17.25" customHeight="1">
      <c r="A421" s="220"/>
      <c r="B421" s="213"/>
      <c r="C421" s="214">
        <v>9.784785718961E12</v>
      </c>
      <c r="D421" s="215" t="s">
        <v>16</v>
      </c>
      <c r="E421" s="216" t="s">
        <v>7229</v>
      </c>
      <c r="F421" s="217" t="s">
        <v>4590</v>
      </c>
      <c r="G421" s="218" t="s">
        <v>7281</v>
      </c>
      <c r="H421" s="215" t="s">
        <v>721</v>
      </c>
      <c r="I421" s="215" t="s">
        <v>518</v>
      </c>
      <c r="J421" s="219" t="s">
        <v>19</v>
      </c>
      <c r="K421" s="120">
        <v>40759.0</v>
      </c>
      <c r="L421" s="120">
        <v>43941.0</v>
      </c>
      <c r="M421" s="205"/>
    </row>
    <row r="422" ht="17.25" customHeight="1">
      <c r="A422" s="220"/>
      <c r="B422" s="213"/>
      <c r="C422" s="214">
        <v>9.784785725631E12</v>
      </c>
      <c r="D422" s="215" t="s">
        <v>16</v>
      </c>
      <c r="E422" s="216" t="s">
        <v>7229</v>
      </c>
      <c r="F422" s="217" t="s">
        <v>4590</v>
      </c>
      <c r="G422" s="218" t="s">
        <v>7281</v>
      </c>
      <c r="H422" s="215" t="s">
        <v>788</v>
      </c>
      <c r="I422" s="215" t="s">
        <v>789</v>
      </c>
      <c r="J422" s="219" t="s">
        <v>19</v>
      </c>
      <c r="K422" s="120">
        <v>43038.0</v>
      </c>
      <c r="L422" s="120">
        <v>43941.0</v>
      </c>
      <c r="M422" s="205"/>
    </row>
    <row r="423" ht="17.25" customHeight="1">
      <c r="A423" s="220"/>
      <c r="B423" s="213"/>
      <c r="C423" s="214">
        <v>9.784785725785E12</v>
      </c>
      <c r="D423" s="215" t="s">
        <v>16</v>
      </c>
      <c r="E423" s="216" t="s">
        <v>7229</v>
      </c>
      <c r="F423" s="217" t="s">
        <v>7249</v>
      </c>
      <c r="G423" s="218" t="s">
        <v>7285</v>
      </c>
      <c r="H423" s="215" t="s">
        <v>803</v>
      </c>
      <c r="I423" s="215" t="s">
        <v>804</v>
      </c>
      <c r="J423" s="219" t="s">
        <v>19</v>
      </c>
      <c r="K423" s="120">
        <v>43089.0</v>
      </c>
      <c r="L423" s="120">
        <v>43941.0</v>
      </c>
      <c r="M423" s="205"/>
    </row>
    <row r="424" ht="17.25" customHeight="1">
      <c r="A424" s="220"/>
      <c r="B424" s="213"/>
      <c r="C424" s="214">
        <v>9.784785724412E12</v>
      </c>
      <c r="D424" s="215" t="s">
        <v>16</v>
      </c>
      <c r="E424" s="216" t="s">
        <v>7229</v>
      </c>
      <c r="F424" s="217" t="s">
        <v>7249</v>
      </c>
      <c r="G424" s="218" t="s">
        <v>402</v>
      </c>
      <c r="H424" s="215" t="s">
        <v>761</v>
      </c>
      <c r="I424" s="215" t="s">
        <v>762</v>
      </c>
      <c r="J424" s="219" t="s">
        <v>19</v>
      </c>
      <c r="K424" s="120">
        <v>42592.0</v>
      </c>
      <c r="L424" s="120">
        <v>43941.0</v>
      </c>
      <c r="M424" s="205"/>
    </row>
    <row r="425" ht="17.25" customHeight="1">
      <c r="A425" s="220"/>
      <c r="B425" s="213"/>
      <c r="C425" s="214">
        <v>9.784785724535E12</v>
      </c>
      <c r="D425" s="215" t="s">
        <v>16</v>
      </c>
      <c r="E425" s="216" t="s">
        <v>7229</v>
      </c>
      <c r="F425" s="217" t="s">
        <v>7249</v>
      </c>
      <c r="G425" s="218" t="s">
        <v>402</v>
      </c>
      <c r="H425" s="215" t="s">
        <v>763</v>
      </c>
      <c r="I425" s="215" t="s">
        <v>764</v>
      </c>
      <c r="J425" s="219" t="s">
        <v>19</v>
      </c>
      <c r="K425" s="120">
        <v>42628.0</v>
      </c>
      <c r="L425" s="120">
        <v>43941.0</v>
      </c>
      <c r="M425" s="205"/>
    </row>
    <row r="426" ht="17.25" customHeight="1">
      <c r="A426" s="220"/>
      <c r="B426" s="213"/>
      <c r="C426" s="214">
        <v>9.784785725464E12</v>
      </c>
      <c r="D426" s="215" t="s">
        <v>16</v>
      </c>
      <c r="E426" s="216" t="s">
        <v>7229</v>
      </c>
      <c r="F426" s="217" t="s">
        <v>7249</v>
      </c>
      <c r="G426" s="218" t="s">
        <v>402</v>
      </c>
      <c r="H426" s="215" t="s">
        <v>779</v>
      </c>
      <c r="I426" s="215" t="s">
        <v>700</v>
      </c>
      <c r="J426" s="219" t="s">
        <v>19</v>
      </c>
      <c r="K426" s="120">
        <v>42988.0</v>
      </c>
      <c r="L426" s="120">
        <v>43941.0</v>
      </c>
      <c r="M426" s="205"/>
    </row>
    <row r="427" ht="17.25" customHeight="1">
      <c r="A427" s="220"/>
      <c r="B427" s="213"/>
      <c r="C427" s="214">
        <v>9.784785727475E12</v>
      </c>
      <c r="D427" s="215" t="s">
        <v>16</v>
      </c>
      <c r="E427" s="216" t="s">
        <v>7229</v>
      </c>
      <c r="F427" s="217" t="s">
        <v>7249</v>
      </c>
      <c r="G427" s="218" t="s">
        <v>402</v>
      </c>
      <c r="H427" s="215" t="s">
        <v>838</v>
      </c>
      <c r="I427" s="215" t="s">
        <v>839</v>
      </c>
      <c r="J427" s="219" t="s">
        <v>19</v>
      </c>
      <c r="K427" s="120">
        <v>43763.0</v>
      </c>
      <c r="L427" s="120">
        <v>43941.0</v>
      </c>
      <c r="M427" s="205"/>
    </row>
    <row r="428" ht="17.25" customHeight="1">
      <c r="A428" s="220"/>
      <c r="B428" s="213"/>
      <c r="C428" s="214">
        <v>9.784785722319E12</v>
      </c>
      <c r="D428" s="215" t="s">
        <v>16</v>
      </c>
      <c r="E428" s="216" t="s">
        <v>7229</v>
      </c>
      <c r="F428" s="217" t="s">
        <v>7230</v>
      </c>
      <c r="G428" s="218" t="s">
        <v>7288</v>
      </c>
      <c r="H428" s="215" t="s">
        <v>737</v>
      </c>
      <c r="I428" s="215" t="s">
        <v>738</v>
      </c>
      <c r="J428" s="219" t="s">
        <v>19</v>
      </c>
      <c r="K428" s="120">
        <v>41944.0</v>
      </c>
      <c r="L428" s="120">
        <v>43941.0</v>
      </c>
      <c r="M428" s="205"/>
    </row>
    <row r="429" ht="17.25" customHeight="1">
      <c r="A429" s="220"/>
      <c r="B429" s="213"/>
      <c r="C429" s="214">
        <v>9.784785725747E12</v>
      </c>
      <c r="D429" s="215" t="s">
        <v>16</v>
      </c>
      <c r="E429" s="216" t="s">
        <v>7301</v>
      </c>
      <c r="F429" s="217" t="s">
        <v>7309</v>
      </c>
      <c r="G429" s="218" t="s">
        <v>7335</v>
      </c>
      <c r="H429" s="215" t="s">
        <v>796</v>
      </c>
      <c r="I429" s="215" t="s">
        <v>797</v>
      </c>
      <c r="J429" s="219" t="s">
        <v>19</v>
      </c>
      <c r="K429" s="120">
        <v>43079.0</v>
      </c>
      <c r="L429" s="120">
        <v>43941.0</v>
      </c>
      <c r="M429" s="205"/>
    </row>
    <row r="430" ht="17.25" customHeight="1">
      <c r="A430" s="220"/>
      <c r="B430" s="213"/>
      <c r="C430" s="214">
        <v>9.784785727055E12</v>
      </c>
      <c r="D430" s="215" t="s">
        <v>16</v>
      </c>
      <c r="E430" s="216" t="s">
        <v>7301</v>
      </c>
      <c r="F430" s="217" t="s">
        <v>7306</v>
      </c>
      <c r="G430" s="218" t="s">
        <v>7308</v>
      </c>
      <c r="H430" s="215" t="s">
        <v>827</v>
      </c>
      <c r="I430" s="215" t="s">
        <v>828</v>
      </c>
      <c r="J430" s="219" t="s">
        <v>19</v>
      </c>
      <c r="K430" s="120">
        <v>43549.0</v>
      </c>
      <c r="L430" s="120">
        <v>43941.0</v>
      </c>
      <c r="M430" s="205"/>
    </row>
    <row r="431" ht="17.25" customHeight="1">
      <c r="A431" s="220"/>
      <c r="B431" s="213"/>
      <c r="C431" s="214">
        <v>9.784785727345E12</v>
      </c>
      <c r="D431" s="215" t="s">
        <v>16</v>
      </c>
      <c r="E431" s="216" t="s">
        <v>7301</v>
      </c>
      <c r="F431" s="217" t="s">
        <v>7309</v>
      </c>
      <c r="G431" s="218" t="s">
        <v>7310</v>
      </c>
      <c r="H431" s="215" t="s">
        <v>831</v>
      </c>
      <c r="I431" s="215" t="s">
        <v>832</v>
      </c>
      <c r="J431" s="219" t="s">
        <v>19</v>
      </c>
      <c r="K431" s="120">
        <v>43677.0</v>
      </c>
      <c r="L431" s="120">
        <v>43941.0</v>
      </c>
      <c r="M431" s="205"/>
    </row>
    <row r="432" ht="17.25" customHeight="1">
      <c r="A432" s="220"/>
      <c r="B432" s="213"/>
      <c r="C432" s="214">
        <v>9.784785718787E12</v>
      </c>
      <c r="D432" s="215" t="s">
        <v>16</v>
      </c>
      <c r="E432" s="216" t="s">
        <v>7301</v>
      </c>
      <c r="F432" s="217" t="s">
        <v>7309</v>
      </c>
      <c r="G432" s="218" t="s">
        <v>7311</v>
      </c>
      <c r="H432" s="215" t="s">
        <v>713</v>
      </c>
      <c r="I432" s="215" t="s">
        <v>714</v>
      </c>
      <c r="J432" s="219" t="s">
        <v>19</v>
      </c>
      <c r="K432" s="120">
        <v>40691.0</v>
      </c>
      <c r="L432" s="120">
        <v>43941.0</v>
      </c>
      <c r="M432" s="205"/>
    </row>
    <row r="433" ht="17.25" customHeight="1">
      <c r="A433" s="220"/>
      <c r="B433" s="213"/>
      <c r="C433" s="214">
        <v>9.784785726713E12</v>
      </c>
      <c r="D433" s="215" t="s">
        <v>16</v>
      </c>
      <c r="E433" s="216" t="s">
        <v>7301</v>
      </c>
      <c r="F433" s="217" t="s">
        <v>7309</v>
      </c>
      <c r="G433" s="218" t="s">
        <v>7311</v>
      </c>
      <c r="H433" s="215" t="s">
        <v>816</v>
      </c>
      <c r="I433" s="215" t="s">
        <v>817</v>
      </c>
      <c r="J433" s="219" t="s">
        <v>19</v>
      </c>
      <c r="K433" s="120">
        <v>43396.0</v>
      </c>
      <c r="L433" s="120">
        <v>43941.0</v>
      </c>
      <c r="M433" s="205"/>
    </row>
    <row r="434" ht="17.25" customHeight="1">
      <c r="A434" s="220"/>
      <c r="B434" s="213"/>
      <c r="C434" s="214">
        <v>9.784785718862E12</v>
      </c>
      <c r="D434" s="215" t="s">
        <v>16</v>
      </c>
      <c r="E434" s="216" t="s">
        <v>7301</v>
      </c>
      <c r="F434" s="217" t="s">
        <v>7309</v>
      </c>
      <c r="G434" s="218" t="s">
        <v>7313</v>
      </c>
      <c r="H434" s="215" t="s">
        <v>717</v>
      </c>
      <c r="I434" s="215" t="s">
        <v>718</v>
      </c>
      <c r="J434" s="219" t="s">
        <v>19</v>
      </c>
      <c r="K434" s="120">
        <v>40714.0</v>
      </c>
      <c r="L434" s="120">
        <v>43941.0</v>
      </c>
      <c r="M434" s="205"/>
    </row>
    <row r="435" ht="17.25" customHeight="1">
      <c r="A435" s="220"/>
      <c r="B435" s="213"/>
      <c r="C435" s="214">
        <v>9.78478572573E12</v>
      </c>
      <c r="D435" s="215" t="s">
        <v>16</v>
      </c>
      <c r="E435" s="216" t="s">
        <v>7301</v>
      </c>
      <c r="F435" s="217" t="s">
        <v>7309</v>
      </c>
      <c r="G435" s="218" t="s">
        <v>7314</v>
      </c>
      <c r="H435" s="215" t="s">
        <v>798</v>
      </c>
      <c r="I435" s="215" t="s">
        <v>799</v>
      </c>
      <c r="J435" s="219" t="s">
        <v>19</v>
      </c>
      <c r="K435" s="120">
        <v>43084.0</v>
      </c>
      <c r="L435" s="120">
        <v>43941.0</v>
      </c>
      <c r="M435" s="205"/>
    </row>
    <row r="436" ht="17.25" customHeight="1">
      <c r="A436" s="220"/>
      <c r="B436" s="213"/>
      <c r="C436" s="214">
        <v>9.784785725143E12</v>
      </c>
      <c r="D436" s="215" t="s">
        <v>16</v>
      </c>
      <c r="E436" s="216" t="s">
        <v>7301</v>
      </c>
      <c r="F436" s="217" t="s">
        <v>7309</v>
      </c>
      <c r="G436" s="218" t="s">
        <v>7262</v>
      </c>
      <c r="H436" s="215" t="s">
        <v>770</v>
      </c>
      <c r="I436" s="215" t="s">
        <v>217</v>
      </c>
      <c r="J436" s="219" t="s">
        <v>19</v>
      </c>
      <c r="K436" s="120">
        <v>42835.0</v>
      </c>
      <c r="L436" s="120">
        <v>43941.0</v>
      </c>
      <c r="M436" s="205"/>
    </row>
    <row r="437" ht="17.25" customHeight="1">
      <c r="A437" s="220"/>
      <c r="B437" s="213"/>
      <c r="C437" s="214">
        <v>9.784785727833E12</v>
      </c>
      <c r="D437" s="215" t="s">
        <v>16</v>
      </c>
      <c r="E437" s="216" t="s">
        <v>7301</v>
      </c>
      <c r="F437" s="217" t="s">
        <v>7309</v>
      </c>
      <c r="G437" s="218" t="s">
        <v>7262</v>
      </c>
      <c r="H437" s="215" t="s">
        <v>844</v>
      </c>
      <c r="I437" s="215" t="s">
        <v>845</v>
      </c>
      <c r="J437" s="219" t="s">
        <v>19</v>
      </c>
      <c r="K437" s="120">
        <v>43951.0</v>
      </c>
      <c r="L437" s="120">
        <v>43941.0</v>
      </c>
      <c r="M437" s="205"/>
    </row>
    <row r="438" ht="17.25" customHeight="1">
      <c r="A438" s="220"/>
      <c r="B438" s="213"/>
      <c r="C438" s="214">
        <v>9.784785726829E12</v>
      </c>
      <c r="D438" s="215" t="s">
        <v>16</v>
      </c>
      <c r="E438" s="216" t="s">
        <v>7301</v>
      </c>
      <c r="F438" s="217" t="s">
        <v>7309</v>
      </c>
      <c r="G438" s="218" t="s">
        <v>7262</v>
      </c>
      <c r="H438" s="215" t="s">
        <v>822</v>
      </c>
      <c r="I438" s="215" t="s">
        <v>823</v>
      </c>
      <c r="J438" s="219" t="s">
        <v>19</v>
      </c>
      <c r="K438" s="120">
        <v>43449.0</v>
      </c>
      <c r="L438" s="120">
        <v>43941.0</v>
      </c>
      <c r="M438" s="205"/>
    </row>
    <row r="439" ht="17.25" customHeight="1">
      <c r="A439" s="220"/>
      <c r="B439" s="213"/>
      <c r="C439" s="214">
        <v>9.784785719869E12</v>
      </c>
      <c r="D439" s="215" t="s">
        <v>16</v>
      </c>
      <c r="E439" s="216" t="s">
        <v>7301</v>
      </c>
      <c r="F439" s="217" t="s">
        <v>7309</v>
      </c>
      <c r="G439" s="218" t="s">
        <v>7336</v>
      </c>
      <c r="H439" s="215" t="s">
        <v>725</v>
      </c>
      <c r="I439" s="215" t="s">
        <v>726</v>
      </c>
      <c r="J439" s="219" t="s">
        <v>19</v>
      </c>
      <c r="K439" s="120">
        <v>41092.0</v>
      </c>
      <c r="L439" s="120">
        <v>43941.0</v>
      </c>
      <c r="M439" s="205"/>
    </row>
    <row r="440" ht="17.25" customHeight="1">
      <c r="A440" s="220"/>
      <c r="B440" s="213"/>
      <c r="C440" s="214">
        <v>9.784785724276E12</v>
      </c>
      <c r="D440" s="215" t="s">
        <v>16</v>
      </c>
      <c r="E440" s="216" t="s">
        <v>7301</v>
      </c>
      <c r="F440" s="217" t="s">
        <v>7316</v>
      </c>
      <c r="G440" s="218" t="s">
        <v>7317</v>
      </c>
      <c r="H440" s="215" t="s">
        <v>755</v>
      </c>
      <c r="I440" s="215" t="s">
        <v>756</v>
      </c>
      <c r="J440" s="219" t="s">
        <v>19</v>
      </c>
      <c r="K440" s="120">
        <v>42516.0</v>
      </c>
      <c r="L440" s="120">
        <v>43941.0</v>
      </c>
      <c r="M440" s="205"/>
    </row>
    <row r="441" ht="17.25" customHeight="1">
      <c r="A441" s="220"/>
      <c r="B441" s="213"/>
      <c r="C441" s="214">
        <v>9.7847857256E12</v>
      </c>
      <c r="D441" s="215" t="s">
        <v>16</v>
      </c>
      <c r="E441" s="216" t="s">
        <v>7301</v>
      </c>
      <c r="F441" s="217" t="s">
        <v>7316</v>
      </c>
      <c r="G441" s="218" t="s">
        <v>7317</v>
      </c>
      <c r="H441" s="215" t="s">
        <v>784</v>
      </c>
      <c r="I441" s="215" t="s">
        <v>756</v>
      </c>
      <c r="J441" s="219" t="s">
        <v>19</v>
      </c>
      <c r="K441" s="120">
        <v>43008.0</v>
      </c>
      <c r="L441" s="120">
        <v>43941.0</v>
      </c>
      <c r="M441" s="205"/>
    </row>
    <row r="442" ht="17.25" customHeight="1">
      <c r="A442" s="220"/>
      <c r="B442" s="213"/>
      <c r="C442" s="214">
        <v>9.784785725709E12</v>
      </c>
      <c r="D442" s="215" t="s">
        <v>16</v>
      </c>
      <c r="E442" s="216" t="s">
        <v>7301</v>
      </c>
      <c r="F442" s="217" t="s">
        <v>7309</v>
      </c>
      <c r="G442" s="218" t="s">
        <v>7318</v>
      </c>
      <c r="H442" s="215" t="s">
        <v>794</v>
      </c>
      <c r="I442" s="215" t="s">
        <v>795</v>
      </c>
      <c r="J442" s="219" t="s">
        <v>19</v>
      </c>
      <c r="K442" s="120">
        <v>43069.0</v>
      </c>
      <c r="L442" s="120">
        <v>43941.0</v>
      </c>
      <c r="M442" s="205"/>
    </row>
    <row r="443" ht="17.25" customHeight="1">
      <c r="A443" s="220"/>
      <c r="B443" s="213"/>
      <c r="C443" s="214">
        <v>9.784785725808E12</v>
      </c>
      <c r="D443" s="215" t="s">
        <v>16</v>
      </c>
      <c r="E443" s="216" t="s">
        <v>7301</v>
      </c>
      <c r="F443" s="217" t="s">
        <v>7309</v>
      </c>
      <c r="G443" s="218" t="s">
        <v>7319</v>
      </c>
      <c r="H443" s="215" t="s">
        <v>802</v>
      </c>
      <c r="I443" s="215" t="s">
        <v>103</v>
      </c>
      <c r="J443" s="219" t="s">
        <v>19</v>
      </c>
      <c r="K443" s="120">
        <v>43089.0</v>
      </c>
      <c r="L443" s="120">
        <v>43941.0</v>
      </c>
      <c r="M443" s="205"/>
    </row>
    <row r="444" ht="17.25" customHeight="1">
      <c r="A444" s="220"/>
      <c r="B444" s="213"/>
      <c r="C444" s="214">
        <v>9.784785724092E12</v>
      </c>
      <c r="D444" s="215" t="s">
        <v>16</v>
      </c>
      <c r="E444" s="216" t="s">
        <v>7301</v>
      </c>
      <c r="F444" s="217" t="s">
        <v>7309</v>
      </c>
      <c r="G444" s="218" t="s">
        <v>7323</v>
      </c>
      <c r="H444" s="215" t="s">
        <v>753</v>
      </c>
      <c r="I444" s="215" t="s">
        <v>754</v>
      </c>
      <c r="J444" s="219" t="s">
        <v>19</v>
      </c>
      <c r="K444" s="120">
        <v>42475.0</v>
      </c>
      <c r="L444" s="120">
        <v>43941.0</v>
      </c>
      <c r="M444" s="205"/>
    </row>
    <row r="445" ht="17.25" customHeight="1">
      <c r="A445" s="220"/>
      <c r="B445" s="213"/>
      <c r="C445" s="214">
        <v>9.784785726171E12</v>
      </c>
      <c r="D445" s="215" t="s">
        <v>16</v>
      </c>
      <c r="E445" s="216" t="s">
        <v>7301</v>
      </c>
      <c r="F445" s="217" t="s">
        <v>7309</v>
      </c>
      <c r="G445" s="218" t="s">
        <v>7323</v>
      </c>
      <c r="H445" s="215" t="s">
        <v>810</v>
      </c>
      <c r="I445" s="215" t="s">
        <v>811</v>
      </c>
      <c r="J445" s="219" t="s">
        <v>19</v>
      </c>
      <c r="K445" s="120">
        <v>43189.0</v>
      </c>
      <c r="L445" s="120">
        <v>43941.0</v>
      </c>
      <c r="M445" s="205"/>
    </row>
    <row r="446" ht="17.25" customHeight="1">
      <c r="A446" s="220"/>
      <c r="B446" s="213"/>
      <c r="C446" s="214">
        <v>9.784785726003E12</v>
      </c>
      <c r="D446" s="215" t="s">
        <v>16</v>
      </c>
      <c r="E446" s="216" t="s">
        <v>7301</v>
      </c>
      <c r="F446" s="217" t="s">
        <v>7309</v>
      </c>
      <c r="G446" s="218" t="s">
        <v>7324</v>
      </c>
      <c r="H446" s="215" t="s">
        <v>806</v>
      </c>
      <c r="I446" s="215" t="s">
        <v>807</v>
      </c>
      <c r="J446" s="219" t="s">
        <v>19</v>
      </c>
      <c r="K446" s="120">
        <v>43160.0</v>
      </c>
      <c r="L446" s="120">
        <v>43941.0</v>
      </c>
      <c r="M446" s="205"/>
    </row>
    <row r="447" ht="17.25" customHeight="1">
      <c r="A447" s="220"/>
      <c r="B447" s="213"/>
      <c r="C447" s="214">
        <v>9.784785718855E12</v>
      </c>
      <c r="D447" s="215" t="s">
        <v>16</v>
      </c>
      <c r="E447" s="216" t="s">
        <v>7301</v>
      </c>
      <c r="F447" s="217" t="s">
        <v>7309</v>
      </c>
      <c r="G447" s="218" t="s">
        <v>7325</v>
      </c>
      <c r="H447" s="215" t="s">
        <v>715</v>
      </c>
      <c r="I447" s="215" t="s">
        <v>716</v>
      </c>
      <c r="J447" s="219" t="s">
        <v>19</v>
      </c>
      <c r="K447" s="120">
        <v>40708.0</v>
      </c>
      <c r="L447" s="120">
        <v>43941.0</v>
      </c>
      <c r="M447" s="205"/>
    </row>
    <row r="448" ht="17.25" customHeight="1">
      <c r="A448" s="220"/>
      <c r="B448" s="213"/>
      <c r="C448" s="214">
        <v>9.784785752057E12</v>
      </c>
      <c r="D448" s="215" t="s">
        <v>16</v>
      </c>
      <c r="E448" s="216" t="s">
        <v>7337</v>
      </c>
      <c r="F448" s="217" t="s">
        <v>7338</v>
      </c>
      <c r="G448" s="218" t="s">
        <v>7339</v>
      </c>
      <c r="H448" s="215" t="s">
        <v>727</v>
      </c>
      <c r="I448" s="215" t="s">
        <v>728</v>
      </c>
      <c r="J448" s="219" t="s">
        <v>19</v>
      </c>
      <c r="K448" s="120">
        <v>41274.0</v>
      </c>
      <c r="L448" s="120">
        <v>43941.0</v>
      </c>
      <c r="M448" s="222"/>
      <c r="N448" s="223"/>
    </row>
    <row r="449" ht="17.25" customHeight="1">
      <c r="A449" s="220"/>
      <c r="B449" s="213"/>
      <c r="C449" s="214">
        <v>9.784785752095E12</v>
      </c>
      <c r="D449" s="215" t="s">
        <v>16</v>
      </c>
      <c r="E449" s="216" t="s">
        <v>7337</v>
      </c>
      <c r="F449" s="217" t="s">
        <v>7338</v>
      </c>
      <c r="G449" s="218" t="s">
        <v>7339</v>
      </c>
      <c r="H449" s="215" t="s">
        <v>729</v>
      </c>
      <c r="I449" s="215" t="s">
        <v>730</v>
      </c>
      <c r="J449" s="219" t="s">
        <v>19</v>
      </c>
      <c r="K449" s="120">
        <v>41363.0</v>
      </c>
      <c r="L449" s="120">
        <v>43941.0</v>
      </c>
      <c r="M449" s="222"/>
      <c r="N449" s="223"/>
    </row>
    <row r="450" ht="17.25" customHeight="1">
      <c r="A450" s="220"/>
      <c r="B450" s="213"/>
      <c r="C450" s="214">
        <v>9.784785752149E12</v>
      </c>
      <c r="D450" s="215" t="s">
        <v>16</v>
      </c>
      <c r="E450" s="216" t="s">
        <v>7337</v>
      </c>
      <c r="F450" s="217" t="s">
        <v>7338</v>
      </c>
      <c r="G450" s="218" t="s">
        <v>7339</v>
      </c>
      <c r="H450" s="215" t="s">
        <v>731</v>
      </c>
      <c r="I450" s="215" t="s">
        <v>728</v>
      </c>
      <c r="J450" s="219" t="s">
        <v>19</v>
      </c>
      <c r="K450" s="120">
        <v>41639.0</v>
      </c>
      <c r="L450" s="120">
        <v>43941.0</v>
      </c>
      <c r="M450" s="222"/>
      <c r="N450" s="223"/>
    </row>
    <row r="451" ht="17.25" customHeight="1">
      <c r="A451" s="220"/>
      <c r="B451" s="213"/>
      <c r="C451" s="214">
        <v>9.784785752156E12</v>
      </c>
      <c r="D451" s="215" t="s">
        <v>16</v>
      </c>
      <c r="E451" s="216" t="s">
        <v>7337</v>
      </c>
      <c r="F451" s="217" t="s">
        <v>7338</v>
      </c>
      <c r="G451" s="218" t="s">
        <v>7339</v>
      </c>
      <c r="H451" s="215" t="s">
        <v>732</v>
      </c>
      <c r="I451" s="215" t="s">
        <v>733</v>
      </c>
      <c r="J451" s="219" t="s">
        <v>19</v>
      </c>
      <c r="K451" s="120">
        <v>41639.0</v>
      </c>
      <c r="L451" s="120">
        <v>43941.0</v>
      </c>
      <c r="M451" s="222"/>
      <c r="N451" s="223"/>
    </row>
    <row r="452" ht="17.25" customHeight="1">
      <c r="A452" s="220"/>
      <c r="B452" s="213"/>
      <c r="C452" s="214">
        <v>9.784785752194E12</v>
      </c>
      <c r="D452" s="215" t="s">
        <v>16</v>
      </c>
      <c r="E452" s="216" t="s">
        <v>7337</v>
      </c>
      <c r="F452" s="217" t="s">
        <v>7338</v>
      </c>
      <c r="G452" s="218" t="s">
        <v>7339</v>
      </c>
      <c r="H452" s="215" t="s">
        <v>734</v>
      </c>
      <c r="I452" s="215" t="s">
        <v>730</v>
      </c>
      <c r="J452" s="219" t="s">
        <v>19</v>
      </c>
      <c r="K452" s="120">
        <v>41729.0</v>
      </c>
      <c r="L452" s="120">
        <v>43941.0</v>
      </c>
      <c r="M452" s="222"/>
      <c r="N452" s="223"/>
    </row>
    <row r="453" ht="17.25" customHeight="1">
      <c r="A453" s="220"/>
      <c r="B453" s="213"/>
      <c r="C453" s="214">
        <v>9.784785752217E12</v>
      </c>
      <c r="D453" s="215" t="s">
        <v>16</v>
      </c>
      <c r="E453" s="216" t="s">
        <v>7337</v>
      </c>
      <c r="F453" s="217" t="s">
        <v>7338</v>
      </c>
      <c r="G453" s="218" t="s">
        <v>7339</v>
      </c>
      <c r="H453" s="215" t="s">
        <v>735</v>
      </c>
      <c r="I453" s="215" t="s">
        <v>736</v>
      </c>
      <c r="J453" s="219" t="s">
        <v>19</v>
      </c>
      <c r="K453" s="120">
        <v>41806.0</v>
      </c>
      <c r="L453" s="120">
        <v>43941.0</v>
      </c>
      <c r="M453" s="222"/>
      <c r="N453" s="223"/>
    </row>
    <row r="454" ht="17.25" customHeight="1">
      <c r="A454" s="220"/>
      <c r="B454" s="213"/>
      <c r="C454" s="214">
        <v>9.784785752231E12</v>
      </c>
      <c r="D454" s="215" t="s">
        <v>16</v>
      </c>
      <c r="E454" s="216" t="s">
        <v>7337</v>
      </c>
      <c r="F454" s="217" t="s">
        <v>7338</v>
      </c>
      <c r="G454" s="218" t="s">
        <v>7339</v>
      </c>
      <c r="H454" s="215" t="s">
        <v>739</v>
      </c>
      <c r="I454" s="215" t="s">
        <v>728</v>
      </c>
      <c r="J454" s="219" t="s">
        <v>19</v>
      </c>
      <c r="K454" s="120">
        <v>42004.0</v>
      </c>
      <c r="L454" s="120">
        <v>43941.0</v>
      </c>
      <c r="M454" s="222"/>
      <c r="N454" s="223"/>
    </row>
    <row r="455" ht="17.25" customHeight="1">
      <c r="A455" s="220"/>
      <c r="B455" s="213"/>
      <c r="C455" s="214">
        <v>9.784785752286E12</v>
      </c>
      <c r="D455" s="215" t="s">
        <v>16</v>
      </c>
      <c r="E455" s="216" t="s">
        <v>7337</v>
      </c>
      <c r="F455" s="217" t="s">
        <v>7338</v>
      </c>
      <c r="G455" s="218" t="s">
        <v>7339</v>
      </c>
      <c r="H455" s="215" t="s">
        <v>740</v>
      </c>
      <c r="I455" s="215" t="s">
        <v>730</v>
      </c>
      <c r="J455" s="219" t="s">
        <v>19</v>
      </c>
      <c r="K455" s="120">
        <v>42094.0</v>
      </c>
      <c r="L455" s="120">
        <v>43941.0</v>
      </c>
      <c r="M455" s="222"/>
      <c r="N455" s="223"/>
    </row>
    <row r="456" ht="17.25" customHeight="1">
      <c r="A456" s="220"/>
      <c r="B456" s="213"/>
      <c r="C456" s="214">
        <v>9.784785752293E12</v>
      </c>
      <c r="D456" s="215" t="s">
        <v>16</v>
      </c>
      <c r="E456" s="216" t="s">
        <v>7337</v>
      </c>
      <c r="F456" s="217" t="s">
        <v>7338</v>
      </c>
      <c r="G456" s="218" t="s">
        <v>7339</v>
      </c>
      <c r="H456" s="215" t="s">
        <v>742</v>
      </c>
      <c r="I456" s="215" t="s">
        <v>180</v>
      </c>
      <c r="J456" s="219" t="s">
        <v>19</v>
      </c>
      <c r="K456" s="120">
        <v>42124.0</v>
      </c>
      <c r="L456" s="120">
        <v>43941.0</v>
      </c>
      <c r="M456" s="222"/>
      <c r="N456" s="223"/>
    </row>
    <row r="457" ht="17.25" customHeight="1">
      <c r="A457" s="220"/>
      <c r="B457" s="213"/>
      <c r="C457" s="214">
        <v>9.784785752354E12</v>
      </c>
      <c r="D457" s="215" t="s">
        <v>16</v>
      </c>
      <c r="E457" s="216" t="s">
        <v>7337</v>
      </c>
      <c r="F457" s="217" t="s">
        <v>7338</v>
      </c>
      <c r="G457" s="218" t="s">
        <v>7339</v>
      </c>
      <c r="H457" s="215" t="s">
        <v>746</v>
      </c>
      <c r="I457" s="215" t="s">
        <v>728</v>
      </c>
      <c r="J457" s="219" t="s">
        <v>19</v>
      </c>
      <c r="K457" s="120">
        <v>42369.0</v>
      </c>
      <c r="L457" s="120">
        <v>43941.0</v>
      </c>
      <c r="M457" s="222"/>
      <c r="N457" s="223"/>
    </row>
    <row r="458" ht="17.25" customHeight="1">
      <c r="A458" s="220"/>
      <c r="B458" s="213"/>
      <c r="C458" s="214">
        <v>9.784785752361E12</v>
      </c>
      <c r="D458" s="215" t="s">
        <v>16</v>
      </c>
      <c r="E458" s="216" t="s">
        <v>7337</v>
      </c>
      <c r="F458" s="217" t="s">
        <v>7338</v>
      </c>
      <c r="G458" s="218" t="s">
        <v>7339</v>
      </c>
      <c r="H458" s="215" t="s">
        <v>747</v>
      </c>
      <c r="I458" s="215" t="s">
        <v>748</v>
      </c>
      <c r="J458" s="219" t="s">
        <v>19</v>
      </c>
      <c r="K458" s="120">
        <v>42399.0</v>
      </c>
      <c r="L458" s="120">
        <v>43941.0</v>
      </c>
      <c r="M458" s="222"/>
      <c r="N458" s="223"/>
    </row>
    <row r="459" ht="17.25" customHeight="1">
      <c r="A459" s="220"/>
      <c r="B459" s="213"/>
      <c r="C459" s="214">
        <v>9.784785752408E12</v>
      </c>
      <c r="D459" s="215" t="s">
        <v>16</v>
      </c>
      <c r="E459" s="216" t="s">
        <v>7337</v>
      </c>
      <c r="F459" s="217" t="s">
        <v>7338</v>
      </c>
      <c r="G459" s="218" t="s">
        <v>7339</v>
      </c>
      <c r="H459" s="215" t="s">
        <v>749</v>
      </c>
      <c r="I459" s="215" t="s">
        <v>750</v>
      </c>
      <c r="J459" s="219" t="s">
        <v>19</v>
      </c>
      <c r="K459" s="120">
        <v>42460.0</v>
      </c>
      <c r="L459" s="120">
        <v>43941.0</v>
      </c>
      <c r="M459" s="222"/>
      <c r="N459" s="223"/>
    </row>
    <row r="460" ht="17.25" customHeight="1">
      <c r="A460" s="220"/>
      <c r="B460" s="213"/>
      <c r="C460" s="214">
        <v>9.784785752415E12</v>
      </c>
      <c r="D460" s="215" t="s">
        <v>16</v>
      </c>
      <c r="E460" s="216" t="s">
        <v>7337</v>
      </c>
      <c r="F460" s="217" t="s">
        <v>7338</v>
      </c>
      <c r="G460" s="218" t="s">
        <v>7339</v>
      </c>
      <c r="H460" s="215" t="s">
        <v>751</v>
      </c>
      <c r="I460" s="215" t="s">
        <v>752</v>
      </c>
      <c r="J460" s="219" t="s">
        <v>19</v>
      </c>
      <c r="K460" s="120">
        <v>42460.0</v>
      </c>
      <c r="L460" s="120">
        <v>43941.0</v>
      </c>
      <c r="M460" s="222"/>
      <c r="N460" s="223"/>
    </row>
    <row r="461" ht="17.25" customHeight="1">
      <c r="A461" s="220"/>
      <c r="B461" s="213"/>
      <c r="C461" s="214">
        <v>9.784785752422E12</v>
      </c>
      <c r="D461" s="215" t="s">
        <v>16</v>
      </c>
      <c r="E461" s="216" t="s">
        <v>7337</v>
      </c>
      <c r="F461" s="217" t="s">
        <v>7338</v>
      </c>
      <c r="G461" s="218" t="s">
        <v>7339</v>
      </c>
      <c r="H461" s="215" t="s">
        <v>757</v>
      </c>
      <c r="I461" s="215" t="s">
        <v>758</v>
      </c>
      <c r="J461" s="219" t="s">
        <v>19</v>
      </c>
      <c r="K461" s="120">
        <v>42520.0</v>
      </c>
      <c r="L461" s="120">
        <v>43941.0</v>
      </c>
      <c r="M461" s="222"/>
      <c r="N461" s="223"/>
    </row>
    <row r="462" ht="17.25" customHeight="1">
      <c r="A462" s="220"/>
      <c r="B462" s="213"/>
      <c r="C462" s="214">
        <v>9.784785752477E12</v>
      </c>
      <c r="D462" s="215" t="s">
        <v>16</v>
      </c>
      <c r="E462" s="216" t="s">
        <v>7337</v>
      </c>
      <c r="F462" s="217" t="s">
        <v>7338</v>
      </c>
      <c r="G462" s="218" t="s">
        <v>7339</v>
      </c>
      <c r="H462" s="215" t="s">
        <v>765</v>
      </c>
      <c r="I462" s="215" t="s">
        <v>766</v>
      </c>
      <c r="J462" s="219" t="s">
        <v>19</v>
      </c>
      <c r="K462" s="120">
        <v>42674.0</v>
      </c>
      <c r="L462" s="120">
        <v>43941.0</v>
      </c>
      <c r="M462" s="222"/>
      <c r="N462" s="223"/>
    </row>
    <row r="463" ht="17.25" customHeight="1">
      <c r="A463" s="220"/>
      <c r="B463" s="213"/>
      <c r="C463" s="214">
        <v>9.784785752484E12</v>
      </c>
      <c r="D463" s="215" t="s">
        <v>16</v>
      </c>
      <c r="E463" s="216" t="s">
        <v>7337</v>
      </c>
      <c r="F463" s="217" t="s">
        <v>7338</v>
      </c>
      <c r="G463" s="218" t="s">
        <v>7339</v>
      </c>
      <c r="H463" s="215" t="s">
        <v>767</v>
      </c>
      <c r="I463" s="215" t="s">
        <v>728</v>
      </c>
      <c r="J463" s="219" t="s">
        <v>19</v>
      </c>
      <c r="K463" s="120">
        <v>42735.0</v>
      </c>
      <c r="L463" s="120">
        <v>43941.0</v>
      </c>
      <c r="M463" s="222"/>
      <c r="N463" s="223"/>
    </row>
    <row r="464" ht="17.25" customHeight="1">
      <c r="A464" s="220"/>
      <c r="B464" s="213"/>
      <c r="C464" s="214">
        <v>9.784785752491E12</v>
      </c>
      <c r="D464" s="215" t="s">
        <v>16</v>
      </c>
      <c r="E464" s="216" t="s">
        <v>7337</v>
      </c>
      <c r="F464" s="217" t="s">
        <v>7338</v>
      </c>
      <c r="G464" s="218" t="s">
        <v>7339</v>
      </c>
      <c r="H464" s="215" t="s">
        <v>768</v>
      </c>
      <c r="I464" s="215" t="s">
        <v>728</v>
      </c>
      <c r="J464" s="219" t="s">
        <v>19</v>
      </c>
      <c r="K464" s="120">
        <v>42735.0</v>
      </c>
      <c r="L464" s="120">
        <v>43941.0</v>
      </c>
      <c r="M464" s="222"/>
      <c r="N464" s="223"/>
    </row>
    <row r="465" ht="17.25" customHeight="1">
      <c r="A465" s="220"/>
      <c r="B465" s="213"/>
      <c r="C465" s="214">
        <v>9.784785752545E12</v>
      </c>
      <c r="D465" s="215" t="s">
        <v>16</v>
      </c>
      <c r="E465" s="216" t="s">
        <v>7337</v>
      </c>
      <c r="F465" s="217" t="s">
        <v>7338</v>
      </c>
      <c r="G465" s="218" t="s">
        <v>7339</v>
      </c>
      <c r="H465" s="215" t="s">
        <v>769</v>
      </c>
      <c r="I465" s="215" t="s">
        <v>750</v>
      </c>
      <c r="J465" s="219" t="s">
        <v>19</v>
      </c>
      <c r="K465" s="120">
        <v>42825.0</v>
      </c>
      <c r="L465" s="120">
        <v>43941.0</v>
      </c>
      <c r="M465" s="222"/>
      <c r="N465" s="223"/>
    </row>
    <row r="466" ht="17.25" customHeight="1">
      <c r="A466" s="220"/>
      <c r="B466" s="213"/>
      <c r="C466" s="214">
        <v>9.784785752552E12</v>
      </c>
      <c r="D466" s="215" t="s">
        <v>16</v>
      </c>
      <c r="E466" s="216" t="s">
        <v>7337</v>
      </c>
      <c r="F466" s="217" t="s">
        <v>7338</v>
      </c>
      <c r="G466" s="218" t="s">
        <v>7339</v>
      </c>
      <c r="H466" s="215" t="s">
        <v>771</v>
      </c>
      <c r="I466" s="215" t="s">
        <v>758</v>
      </c>
      <c r="J466" s="219" t="s">
        <v>19</v>
      </c>
      <c r="K466" s="120">
        <v>42855.0</v>
      </c>
      <c r="L466" s="120">
        <v>43941.0</v>
      </c>
      <c r="M466" s="222"/>
      <c r="N466" s="223"/>
    </row>
    <row r="467" ht="17.25" customHeight="1">
      <c r="A467" s="220"/>
      <c r="B467" s="213"/>
      <c r="C467" s="214">
        <v>9.784785752576E12</v>
      </c>
      <c r="D467" s="215" t="s">
        <v>16</v>
      </c>
      <c r="E467" s="216" t="s">
        <v>7337</v>
      </c>
      <c r="F467" s="217" t="s">
        <v>7338</v>
      </c>
      <c r="G467" s="218" t="s">
        <v>7339</v>
      </c>
      <c r="H467" s="215" t="s">
        <v>774</v>
      </c>
      <c r="I467" s="215" t="s">
        <v>194</v>
      </c>
      <c r="J467" s="219" t="s">
        <v>19</v>
      </c>
      <c r="K467" s="120">
        <v>42947.0</v>
      </c>
      <c r="L467" s="120">
        <v>43941.0</v>
      </c>
      <c r="M467" s="222"/>
      <c r="N467" s="223"/>
    </row>
    <row r="468" ht="17.25" customHeight="1">
      <c r="A468" s="220"/>
      <c r="B468" s="213"/>
      <c r="C468" s="214">
        <v>9.78478575259E12</v>
      </c>
      <c r="D468" s="215" t="s">
        <v>16</v>
      </c>
      <c r="E468" s="216" t="s">
        <v>7337</v>
      </c>
      <c r="F468" s="217" t="s">
        <v>7338</v>
      </c>
      <c r="G468" s="218" t="s">
        <v>7339</v>
      </c>
      <c r="H468" s="215" t="s">
        <v>787</v>
      </c>
      <c r="I468" s="215" t="s">
        <v>766</v>
      </c>
      <c r="J468" s="219" t="s">
        <v>19</v>
      </c>
      <c r="K468" s="120">
        <v>43028.0</v>
      </c>
      <c r="L468" s="120">
        <v>43941.0</v>
      </c>
      <c r="M468" s="222"/>
      <c r="N468" s="223"/>
    </row>
    <row r="469" ht="17.25" customHeight="1">
      <c r="A469" s="220"/>
      <c r="B469" s="213"/>
      <c r="C469" s="214">
        <v>9.784785752606E12</v>
      </c>
      <c r="D469" s="215" t="s">
        <v>16</v>
      </c>
      <c r="E469" s="216" t="s">
        <v>7337</v>
      </c>
      <c r="F469" s="217" t="s">
        <v>7338</v>
      </c>
      <c r="G469" s="218" t="s">
        <v>7339</v>
      </c>
      <c r="H469" s="215" t="s">
        <v>805</v>
      </c>
      <c r="I469" s="215" t="s">
        <v>728</v>
      </c>
      <c r="J469" s="219" t="s">
        <v>19</v>
      </c>
      <c r="K469" s="120">
        <v>43100.0</v>
      </c>
      <c r="L469" s="120">
        <v>43941.0</v>
      </c>
      <c r="M469" s="222"/>
      <c r="N469" s="223"/>
    </row>
    <row r="470" ht="17.25" customHeight="1">
      <c r="A470" s="220"/>
      <c r="B470" s="213"/>
      <c r="C470" s="214">
        <v>9.784785752644E12</v>
      </c>
      <c r="D470" s="215" t="s">
        <v>16</v>
      </c>
      <c r="E470" s="216" t="s">
        <v>7337</v>
      </c>
      <c r="F470" s="217" t="s">
        <v>7338</v>
      </c>
      <c r="G470" s="218" t="s">
        <v>7339</v>
      </c>
      <c r="H470" s="215" t="s">
        <v>812</v>
      </c>
      <c r="I470" s="215" t="s">
        <v>750</v>
      </c>
      <c r="J470" s="219" t="s">
        <v>19</v>
      </c>
      <c r="K470" s="120">
        <v>43190.0</v>
      </c>
      <c r="L470" s="120">
        <v>43941.0</v>
      </c>
      <c r="M470" s="222"/>
      <c r="N470" s="223"/>
    </row>
    <row r="471" ht="17.25" customHeight="1">
      <c r="A471" s="220"/>
      <c r="B471" s="213"/>
      <c r="C471" s="214">
        <v>9.784785752651E12</v>
      </c>
      <c r="D471" s="215" t="s">
        <v>16</v>
      </c>
      <c r="E471" s="216" t="s">
        <v>7337</v>
      </c>
      <c r="F471" s="217" t="s">
        <v>7338</v>
      </c>
      <c r="G471" s="218" t="s">
        <v>7339</v>
      </c>
      <c r="H471" s="215" t="s">
        <v>808</v>
      </c>
      <c r="I471" s="215" t="s">
        <v>809</v>
      </c>
      <c r="J471" s="219" t="s">
        <v>19</v>
      </c>
      <c r="K471" s="120">
        <v>43189.0</v>
      </c>
      <c r="L471" s="120">
        <v>43941.0</v>
      </c>
      <c r="M471" s="222"/>
      <c r="N471" s="223"/>
    </row>
    <row r="472" ht="17.25" customHeight="1">
      <c r="A472" s="220"/>
      <c r="B472" s="213"/>
      <c r="C472" s="214">
        <v>9.784785752668E12</v>
      </c>
      <c r="D472" s="215" t="s">
        <v>16</v>
      </c>
      <c r="E472" s="216" t="s">
        <v>7337</v>
      </c>
      <c r="F472" s="217" t="s">
        <v>7338</v>
      </c>
      <c r="G472" s="218" t="s">
        <v>7339</v>
      </c>
      <c r="H472" s="215" t="s">
        <v>815</v>
      </c>
      <c r="I472" s="215" t="s">
        <v>758</v>
      </c>
      <c r="J472" s="219" t="s">
        <v>19</v>
      </c>
      <c r="K472" s="120">
        <v>43220.0</v>
      </c>
      <c r="L472" s="120">
        <v>43941.0</v>
      </c>
      <c r="M472" s="222"/>
      <c r="N472" s="223"/>
    </row>
    <row r="473" ht="17.25" customHeight="1">
      <c r="A473" s="220"/>
      <c r="B473" s="213"/>
      <c r="C473" s="214">
        <v>9.784785752705E12</v>
      </c>
      <c r="D473" s="215" t="s">
        <v>16</v>
      </c>
      <c r="E473" s="216" t="s">
        <v>7337</v>
      </c>
      <c r="F473" s="217" t="s">
        <v>7338</v>
      </c>
      <c r="G473" s="218" t="s">
        <v>7339</v>
      </c>
      <c r="H473" s="215" t="s">
        <v>818</v>
      </c>
      <c r="I473" s="215" t="s">
        <v>819</v>
      </c>
      <c r="J473" s="219" t="s">
        <v>19</v>
      </c>
      <c r="K473" s="120">
        <v>43404.0</v>
      </c>
      <c r="L473" s="120">
        <v>43941.0</v>
      </c>
      <c r="M473" s="222"/>
      <c r="N473" s="223"/>
    </row>
    <row r="474" ht="17.25" customHeight="1">
      <c r="A474" s="220"/>
      <c r="B474" s="213"/>
      <c r="C474" s="214">
        <v>9.784785752712E12</v>
      </c>
      <c r="D474" s="215" t="s">
        <v>16</v>
      </c>
      <c r="E474" s="216" t="s">
        <v>7337</v>
      </c>
      <c r="F474" s="217" t="s">
        <v>7338</v>
      </c>
      <c r="G474" s="218" t="s">
        <v>7339</v>
      </c>
      <c r="H474" s="215" t="s">
        <v>824</v>
      </c>
      <c r="I474" s="215" t="s">
        <v>728</v>
      </c>
      <c r="J474" s="219" t="s">
        <v>19</v>
      </c>
      <c r="K474" s="120">
        <v>43465.0</v>
      </c>
      <c r="L474" s="120">
        <v>43941.0</v>
      </c>
      <c r="M474" s="222"/>
      <c r="N474" s="223"/>
    </row>
    <row r="475" ht="17.25" customHeight="1">
      <c r="A475" s="220"/>
      <c r="B475" s="213"/>
      <c r="C475" s="214">
        <v>9.784785752743E12</v>
      </c>
      <c r="D475" s="215" t="s">
        <v>16</v>
      </c>
      <c r="E475" s="216" t="s">
        <v>7337</v>
      </c>
      <c r="F475" s="217" t="s">
        <v>7338</v>
      </c>
      <c r="G475" s="218" t="s">
        <v>7339</v>
      </c>
      <c r="H475" s="215" t="s">
        <v>825</v>
      </c>
      <c r="I475" s="215" t="s">
        <v>826</v>
      </c>
      <c r="J475" s="219" t="s">
        <v>19</v>
      </c>
      <c r="K475" s="120">
        <v>43521.0</v>
      </c>
      <c r="L475" s="120">
        <v>43941.0</v>
      </c>
      <c r="M475" s="222"/>
      <c r="N475" s="223"/>
    </row>
    <row r="476" ht="17.25" customHeight="1">
      <c r="A476" s="220"/>
      <c r="B476" s="213"/>
      <c r="C476" s="214">
        <v>9.78478575275E12</v>
      </c>
      <c r="D476" s="215" t="s">
        <v>16</v>
      </c>
      <c r="E476" s="216" t="s">
        <v>7337</v>
      </c>
      <c r="F476" s="217" t="s">
        <v>7338</v>
      </c>
      <c r="G476" s="218" t="s">
        <v>7339</v>
      </c>
      <c r="H476" s="215" t="s">
        <v>829</v>
      </c>
      <c r="I476" s="215" t="s">
        <v>750</v>
      </c>
      <c r="J476" s="219" t="s">
        <v>19</v>
      </c>
      <c r="K476" s="120">
        <v>43555.0</v>
      </c>
      <c r="L476" s="120">
        <v>43941.0</v>
      </c>
      <c r="M476" s="222"/>
      <c r="N476" s="223"/>
    </row>
    <row r="477" ht="17.25" customHeight="1">
      <c r="A477" s="220"/>
      <c r="B477" s="213"/>
      <c r="C477" s="214">
        <v>9.784785752767E12</v>
      </c>
      <c r="D477" s="215" t="s">
        <v>16</v>
      </c>
      <c r="E477" s="216" t="s">
        <v>7337</v>
      </c>
      <c r="F477" s="217" t="s">
        <v>7338</v>
      </c>
      <c r="G477" s="218" t="s">
        <v>7339</v>
      </c>
      <c r="H477" s="215" t="s">
        <v>830</v>
      </c>
      <c r="I477" s="215" t="s">
        <v>758</v>
      </c>
      <c r="J477" s="219" t="s">
        <v>19</v>
      </c>
      <c r="K477" s="120">
        <v>43585.0</v>
      </c>
      <c r="L477" s="120">
        <v>43941.0</v>
      </c>
      <c r="M477" s="222"/>
      <c r="N477" s="223"/>
    </row>
    <row r="478" ht="17.25" customHeight="1">
      <c r="A478" s="220"/>
      <c r="B478" s="213"/>
      <c r="C478" s="214">
        <v>9.784817842404E12</v>
      </c>
      <c r="D478" s="215" t="s">
        <v>543</v>
      </c>
      <c r="E478" s="216" t="s">
        <v>7229</v>
      </c>
      <c r="F478" s="217" t="s">
        <v>7249</v>
      </c>
      <c r="G478" s="218" t="s">
        <v>7262</v>
      </c>
      <c r="H478" s="215" t="s">
        <v>846</v>
      </c>
      <c r="I478" s="215" t="s">
        <v>847</v>
      </c>
      <c r="J478" s="219" t="s">
        <v>19</v>
      </c>
      <c r="K478" s="120">
        <v>42223.0</v>
      </c>
      <c r="L478" s="120">
        <v>43949.0</v>
      </c>
      <c r="M478" s="205"/>
    </row>
    <row r="479" ht="17.25" customHeight="1">
      <c r="A479" s="200"/>
      <c r="B479" s="213"/>
      <c r="C479" s="214">
        <v>9.784502212413E12</v>
      </c>
      <c r="D479" s="215" t="s">
        <v>848</v>
      </c>
      <c r="E479" s="216" t="s">
        <v>7229</v>
      </c>
      <c r="F479" s="217" t="s">
        <v>7237</v>
      </c>
      <c r="G479" s="218" t="s">
        <v>7237</v>
      </c>
      <c r="H479" s="215" t="s">
        <v>859</v>
      </c>
      <c r="I479" s="215" t="s">
        <v>860</v>
      </c>
      <c r="J479" s="219" t="s">
        <v>19</v>
      </c>
      <c r="K479" s="120">
        <v>42814.0</v>
      </c>
      <c r="L479" s="120">
        <v>43982.0</v>
      </c>
      <c r="M479" s="205"/>
    </row>
    <row r="480" ht="17.25" customHeight="1">
      <c r="A480" s="200"/>
      <c r="B480" s="213"/>
      <c r="C480" s="214">
        <v>9.784502204616E12</v>
      </c>
      <c r="D480" s="215" t="s">
        <v>848</v>
      </c>
      <c r="E480" s="216" t="s">
        <v>7229</v>
      </c>
      <c r="F480" s="217" t="s">
        <v>7230</v>
      </c>
      <c r="G480" s="218" t="s">
        <v>7231</v>
      </c>
      <c r="H480" s="215" t="s">
        <v>855</v>
      </c>
      <c r="I480" s="215" t="s">
        <v>856</v>
      </c>
      <c r="J480" s="219" t="s">
        <v>19</v>
      </c>
      <c r="K480" s="120">
        <v>42791.0</v>
      </c>
      <c r="L480" s="120">
        <v>43982.0</v>
      </c>
      <c r="M480" s="205"/>
    </row>
    <row r="481" ht="17.25" customHeight="1">
      <c r="A481" s="220"/>
      <c r="B481" s="213"/>
      <c r="C481" s="214">
        <v>9.784502222917E12</v>
      </c>
      <c r="D481" s="215" t="s">
        <v>848</v>
      </c>
      <c r="E481" s="216" t="s">
        <v>7229</v>
      </c>
      <c r="F481" s="217" t="s">
        <v>7230</v>
      </c>
      <c r="G481" s="218" t="s">
        <v>7254</v>
      </c>
      <c r="H481" s="215" t="s">
        <v>861</v>
      </c>
      <c r="I481" s="215" t="s">
        <v>862</v>
      </c>
      <c r="J481" s="219" t="s">
        <v>19</v>
      </c>
      <c r="K481" s="120">
        <v>42850.0</v>
      </c>
      <c r="L481" s="120">
        <v>43982.0</v>
      </c>
      <c r="M481" s="205"/>
    </row>
    <row r="482" ht="17.25" customHeight="1">
      <c r="A482" s="220"/>
      <c r="B482" s="213"/>
      <c r="C482" s="214">
        <v>9.784502229817E12</v>
      </c>
      <c r="D482" s="215" t="s">
        <v>848</v>
      </c>
      <c r="E482" s="216" t="s">
        <v>7229</v>
      </c>
      <c r="F482" s="217" t="s">
        <v>7230</v>
      </c>
      <c r="G482" s="218" t="s">
        <v>7256</v>
      </c>
      <c r="H482" s="215" t="s">
        <v>865</v>
      </c>
      <c r="I482" s="215" t="s">
        <v>866</v>
      </c>
      <c r="J482" s="219" t="s">
        <v>19</v>
      </c>
      <c r="K482" s="120">
        <v>42906.0</v>
      </c>
      <c r="L482" s="120">
        <v>43982.0</v>
      </c>
      <c r="M482" s="205"/>
    </row>
    <row r="483" ht="17.25" customHeight="1">
      <c r="A483" s="220"/>
      <c r="B483" s="213"/>
      <c r="C483" s="214">
        <v>9.784502209017E12</v>
      </c>
      <c r="D483" s="215" t="s">
        <v>848</v>
      </c>
      <c r="E483" s="216" t="s">
        <v>7229</v>
      </c>
      <c r="F483" s="217" t="s">
        <v>7245</v>
      </c>
      <c r="G483" s="218" t="s">
        <v>7261</v>
      </c>
      <c r="H483" s="215" t="s">
        <v>857</v>
      </c>
      <c r="I483" s="215" t="s">
        <v>858</v>
      </c>
      <c r="J483" s="219" t="s">
        <v>19</v>
      </c>
      <c r="K483" s="120">
        <v>42791.0</v>
      </c>
      <c r="L483" s="120">
        <v>43982.0</v>
      </c>
      <c r="M483" s="205"/>
    </row>
    <row r="484" ht="17.25" customHeight="1">
      <c r="A484" s="220"/>
      <c r="B484" s="213"/>
      <c r="C484" s="214">
        <v>9.784502154515E12</v>
      </c>
      <c r="D484" s="215" t="s">
        <v>848</v>
      </c>
      <c r="E484" s="216" t="s">
        <v>7229</v>
      </c>
      <c r="F484" s="217" t="s">
        <v>7249</v>
      </c>
      <c r="G484" s="218" t="s">
        <v>7262</v>
      </c>
      <c r="H484" s="215" t="s">
        <v>877</v>
      </c>
      <c r="I484" s="215" t="s">
        <v>878</v>
      </c>
      <c r="J484" s="219" t="s">
        <v>19</v>
      </c>
      <c r="K484" s="120">
        <v>43291.0</v>
      </c>
      <c r="L484" s="120">
        <v>43982.0</v>
      </c>
      <c r="M484" s="205"/>
    </row>
    <row r="485" ht="17.25" customHeight="1">
      <c r="A485" s="220"/>
      <c r="B485" s="213"/>
      <c r="C485" s="214">
        <v>9.784502145315E12</v>
      </c>
      <c r="D485" s="215" t="s">
        <v>848</v>
      </c>
      <c r="E485" s="216" t="s">
        <v>7229</v>
      </c>
      <c r="F485" s="217" t="s">
        <v>7249</v>
      </c>
      <c r="G485" s="218" t="s">
        <v>7262</v>
      </c>
      <c r="H485" s="215" t="s">
        <v>853</v>
      </c>
      <c r="I485" s="215" t="s">
        <v>854</v>
      </c>
      <c r="J485" s="219" t="s">
        <v>19</v>
      </c>
      <c r="K485" s="120">
        <v>42571.0</v>
      </c>
      <c r="L485" s="120">
        <v>43982.0</v>
      </c>
      <c r="M485" s="205"/>
    </row>
    <row r="486" ht="17.25" customHeight="1">
      <c r="A486" s="220"/>
      <c r="B486" s="213"/>
      <c r="C486" s="214">
        <v>9.78450214721E12</v>
      </c>
      <c r="D486" s="215" t="s">
        <v>848</v>
      </c>
      <c r="E486" s="216" t="s">
        <v>7229</v>
      </c>
      <c r="F486" s="217" t="s">
        <v>7249</v>
      </c>
      <c r="G486" s="218" t="s">
        <v>7262</v>
      </c>
      <c r="H486" s="215" t="s">
        <v>873</v>
      </c>
      <c r="I486" s="215" t="s">
        <v>874</v>
      </c>
      <c r="J486" s="219" t="s">
        <v>19</v>
      </c>
      <c r="K486" s="120">
        <v>43221.0</v>
      </c>
      <c r="L486" s="120">
        <v>43982.0</v>
      </c>
      <c r="M486" s="205"/>
    </row>
    <row r="487" ht="17.25" customHeight="1">
      <c r="A487" s="220"/>
      <c r="B487" s="213"/>
      <c r="C487" s="214">
        <v>9.784502144615E12</v>
      </c>
      <c r="D487" s="215" t="s">
        <v>848</v>
      </c>
      <c r="E487" s="216" t="s">
        <v>7229</v>
      </c>
      <c r="F487" s="217" t="s">
        <v>7249</v>
      </c>
      <c r="G487" s="218" t="s">
        <v>7262</v>
      </c>
      <c r="H487" s="215" t="s">
        <v>851</v>
      </c>
      <c r="I487" s="215" t="s">
        <v>852</v>
      </c>
      <c r="J487" s="219" t="s">
        <v>19</v>
      </c>
      <c r="K487" s="120">
        <v>42156.0</v>
      </c>
      <c r="L487" s="120">
        <v>43982.0</v>
      </c>
      <c r="M487" s="205"/>
    </row>
    <row r="488" ht="17.25" customHeight="1">
      <c r="A488" s="220"/>
      <c r="B488" s="213"/>
      <c r="C488" s="214">
        <v>9.784502139611E12</v>
      </c>
      <c r="D488" s="215" t="s">
        <v>848</v>
      </c>
      <c r="E488" s="216" t="s">
        <v>7229</v>
      </c>
      <c r="F488" s="217" t="s">
        <v>7249</v>
      </c>
      <c r="G488" s="218" t="s">
        <v>7262</v>
      </c>
      <c r="H488" s="215" t="s">
        <v>879</v>
      </c>
      <c r="I488" s="215" t="s">
        <v>880</v>
      </c>
      <c r="J488" s="219" t="s">
        <v>19</v>
      </c>
      <c r="K488" s="120">
        <v>43306.0</v>
      </c>
      <c r="L488" s="120">
        <v>43982.0</v>
      </c>
      <c r="M488" s="205"/>
    </row>
    <row r="489" ht="17.25" customHeight="1">
      <c r="A489" s="220"/>
      <c r="B489" s="213"/>
      <c r="C489" s="214">
        <v>9.784502147517E12</v>
      </c>
      <c r="D489" s="215" t="s">
        <v>848</v>
      </c>
      <c r="E489" s="216" t="s">
        <v>7229</v>
      </c>
      <c r="F489" s="217" t="s">
        <v>7249</v>
      </c>
      <c r="G489" s="218" t="s">
        <v>7262</v>
      </c>
      <c r="H489" s="215" t="s">
        <v>881</v>
      </c>
      <c r="I489" s="215" t="s">
        <v>882</v>
      </c>
      <c r="J489" s="219" t="s">
        <v>19</v>
      </c>
      <c r="K489" s="120">
        <v>43495.0</v>
      </c>
      <c r="L489" s="120">
        <v>43982.0</v>
      </c>
      <c r="M489" s="205"/>
    </row>
    <row r="490" ht="17.25" customHeight="1">
      <c r="A490" s="220"/>
      <c r="B490" s="213"/>
      <c r="C490" s="214">
        <v>9.784502230813E12</v>
      </c>
      <c r="D490" s="215" t="s">
        <v>848</v>
      </c>
      <c r="E490" s="216" t="s">
        <v>7229</v>
      </c>
      <c r="F490" s="217" t="s">
        <v>7230</v>
      </c>
      <c r="G490" s="218" t="s">
        <v>7275</v>
      </c>
      <c r="H490" s="215" t="s">
        <v>871</v>
      </c>
      <c r="I490" s="215" t="s">
        <v>872</v>
      </c>
      <c r="J490" s="219" t="s">
        <v>19</v>
      </c>
      <c r="K490" s="120">
        <v>43174.0</v>
      </c>
      <c r="L490" s="120">
        <v>43982.0</v>
      </c>
      <c r="M490" s="205"/>
    </row>
    <row r="491" ht="17.25" customHeight="1">
      <c r="A491" s="220"/>
      <c r="B491" s="213"/>
      <c r="C491" s="214">
        <v>9.784502209116E12</v>
      </c>
      <c r="D491" s="215" t="s">
        <v>848</v>
      </c>
      <c r="E491" s="216" t="s">
        <v>7229</v>
      </c>
      <c r="F491" s="217" t="s">
        <v>7276</v>
      </c>
      <c r="G491" s="218" t="s">
        <v>7333</v>
      </c>
      <c r="H491" s="215" t="s">
        <v>869</v>
      </c>
      <c r="I491" s="215" t="s">
        <v>870</v>
      </c>
      <c r="J491" s="219" t="s">
        <v>19</v>
      </c>
      <c r="K491" s="120">
        <v>43023.0</v>
      </c>
      <c r="L491" s="120">
        <v>43982.0</v>
      </c>
      <c r="M491" s="205"/>
    </row>
    <row r="492" ht="17.25" customHeight="1">
      <c r="A492" s="220"/>
      <c r="B492" s="213"/>
      <c r="C492" s="214">
        <v>9.784502223211E12</v>
      </c>
      <c r="D492" s="215" t="s">
        <v>848</v>
      </c>
      <c r="E492" s="216" t="s">
        <v>7229</v>
      </c>
      <c r="F492" s="217" t="s">
        <v>7276</v>
      </c>
      <c r="G492" s="218" t="s">
        <v>7340</v>
      </c>
      <c r="H492" s="215" t="s">
        <v>863</v>
      </c>
      <c r="I492" s="215" t="s">
        <v>864</v>
      </c>
      <c r="J492" s="219" t="s">
        <v>19</v>
      </c>
      <c r="K492" s="120">
        <v>42850.0</v>
      </c>
      <c r="L492" s="120">
        <v>43982.0</v>
      </c>
      <c r="M492" s="205"/>
    </row>
    <row r="493" ht="17.25" customHeight="1">
      <c r="A493" s="220"/>
      <c r="B493" s="213"/>
      <c r="C493" s="214">
        <v>9.784502158315E12</v>
      </c>
      <c r="D493" s="215" t="s">
        <v>848</v>
      </c>
      <c r="E493" s="216" t="s">
        <v>7229</v>
      </c>
      <c r="F493" s="217" t="s">
        <v>7249</v>
      </c>
      <c r="G493" s="218" t="s">
        <v>402</v>
      </c>
      <c r="H493" s="215" t="s">
        <v>875</v>
      </c>
      <c r="I493" s="215" t="s">
        <v>876</v>
      </c>
      <c r="J493" s="219" t="s">
        <v>19</v>
      </c>
      <c r="K493" s="120">
        <v>43221.0</v>
      </c>
      <c r="L493" s="120">
        <v>43982.0</v>
      </c>
      <c r="M493" s="205"/>
    </row>
    <row r="494" ht="17.25" customHeight="1">
      <c r="A494" s="220"/>
      <c r="B494" s="213"/>
      <c r="C494" s="214">
        <v>9.784502155314E12</v>
      </c>
      <c r="D494" s="215" t="s">
        <v>848</v>
      </c>
      <c r="E494" s="216" t="s">
        <v>7229</v>
      </c>
      <c r="F494" s="217" t="s">
        <v>7249</v>
      </c>
      <c r="G494" s="218" t="s">
        <v>402</v>
      </c>
      <c r="H494" s="215" t="s">
        <v>883</v>
      </c>
      <c r="I494" s="215" t="s">
        <v>884</v>
      </c>
      <c r="J494" s="219" t="s">
        <v>19</v>
      </c>
      <c r="K494" s="120">
        <v>43575.0</v>
      </c>
      <c r="L494" s="120">
        <v>43982.0</v>
      </c>
      <c r="M494" s="205"/>
    </row>
    <row r="495" ht="17.25" customHeight="1">
      <c r="A495" s="220"/>
      <c r="B495" s="213"/>
      <c r="C495" s="214">
        <v>9.784502231919E12</v>
      </c>
      <c r="D495" s="215" t="s">
        <v>848</v>
      </c>
      <c r="E495" s="216" t="s">
        <v>7229</v>
      </c>
      <c r="F495" s="217" t="s">
        <v>7249</v>
      </c>
      <c r="G495" s="218" t="s">
        <v>402</v>
      </c>
      <c r="H495" s="215" t="s">
        <v>867</v>
      </c>
      <c r="I495" s="215" t="s">
        <v>868</v>
      </c>
      <c r="J495" s="219" t="s">
        <v>19</v>
      </c>
      <c r="K495" s="120">
        <v>42906.0</v>
      </c>
      <c r="L495" s="120">
        <v>43982.0</v>
      </c>
      <c r="M495" s="205"/>
    </row>
    <row r="496" ht="17.25" customHeight="1">
      <c r="A496" s="220"/>
      <c r="B496" s="213"/>
      <c r="C496" s="214">
        <v>9.784502144516E12</v>
      </c>
      <c r="D496" s="215" t="s">
        <v>848</v>
      </c>
      <c r="E496" s="216" t="s">
        <v>7301</v>
      </c>
      <c r="F496" s="217" t="s">
        <v>7309</v>
      </c>
      <c r="G496" s="218" t="s">
        <v>7323</v>
      </c>
      <c r="H496" s="215" t="s">
        <v>849</v>
      </c>
      <c r="I496" s="215" t="s">
        <v>850</v>
      </c>
      <c r="J496" s="219" t="s">
        <v>19</v>
      </c>
      <c r="K496" s="120">
        <v>42149.0</v>
      </c>
      <c r="L496" s="120">
        <v>43982.0</v>
      </c>
      <c r="M496" s="205"/>
    </row>
    <row r="497" ht="17.25" customHeight="1">
      <c r="A497" s="220"/>
      <c r="B497" s="213"/>
      <c r="C497" s="214">
        <v>9.784324101667E12</v>
      </c>
      <c r="D497" s="215" t="s">
        <v>20</v>
      </c>
      <c r="E497" s="216" t="s">
        <v>7229</v>
      </c>
      <c r="F497" s="217" t="s">
        <v>7245</v>
      </c>
      <c r="G497" s="218" t="s">
        <v>7261</v>
      </c>
      <c r="H497" s="215" t="s">
        <v>885</v>
      </c>
      <c r="I497" s="215" t="s">
        <v>886</v>
      </c>
      <c r="J497" s="219" t="s">
        <v>19</v>
      </c>
      <c r="K497" s="120">
        <v>42734.0</v>
      </c>
      <c r="L497" s="120">
        <v>43994.0</v>
      </c>
      <c r="M497" s="205"/>
    </row>
    <row r="498" ht="17.25" customHeight="1">
      <c r="A498" s="220"/>
      <c r="B498" s="213"/>
      <c r="C498" s="214">
        <v>9.784324101674E12</v>
      </c>
      <c r="D498" s="215" t="s">
        <v>20</v>
      </c>
      <c r="E498" s="216" t="s">
        <v>7229</v>
      </c>
      <c r="F498" s="217" t="s">
        <v>7245</v>
      </c>
      <c r="G498" s="218" t="s">
        <v>7261</v>
      </c>
      <c r="H498" s="215" t="s">
        <v>887</v>
      </c>
      <c r="I498" s="215" t="s">
        <v>886</v>
      </c>
      <c r="J498" s="219" t="s">
        <v>19</v>
      </c>
      <c r="K498" s="120">
        <v>42734.0</v>
      </c>
      <c r="L498" s="120">
        <v>43994.0</v>
      </c>
      <c r="M498" s="205"/>
    </row>
    <row r="499" ht="17.25" customHeight="1">
      <c r="A499" s="220"/>
      <c r="B499" s="213"/>
      <c r="C499" s="214">
        <v>9.784324101681E12</v>
      </c>
      <c r="D499" s="215" t="s">
        <v>20</v>
      </c>
      <c r="E499" s="216" t="s">
        <v>7229</v>
      </c>
      <c r="F499" s="217" t="s">
        <v>7245</v>
      </c>
      <c r="G499" s="218" t="s">
        <v>7261</v>
      </c>
      <c r="H499" s="215" t="s">
        <v>888</v>
      </c>
      <c r="I499" s="215" t="s">
        <v>886</v>
      </c>
      <c r="J499" s="219" t="s">
        <v>19</v>
      </c>
      <c r="K499" s="120">
        <v>42845.0</v>
      </c>
      <c r="L499" s="120">
        <v>43994.0</v>
      </c>
      <c r="M499" s="205"/>
    </row>
    <row r="500" ht="17.25" customHeight="1">
      <c r="A500" s="220"/>
      <c r="B500" s="213"/>
      <c r="C500" s="214">
        <v>9.784324101698E12</v>
      </c>
      <c r="D500" s="215" t="s">
        <v>20</v>
      </c>
      <c r="E500" s="216" t="s">
        <v>7229</v>
      </c>
      <c r="F500" s="217" t="s">
        <v>7245</v>
      </c>
      <c r="G500" s="218" t="s">
        <v>7261</v>
      </c>
      <c r="H500" s="215" t="s">
        <v>889</v>
      </c>
      <c r="I500" s="215" t="s">
        <v>886</v>
      </c>
      <c r="J500" s="219" t="s">
        <v>19</v>
      </c>
      <c r="K500" s="120">
        <v>42896.0</v>
      </c>
      <c r="L500" s="120">
        <v>43994.0</v>
      </c>
      <c r="M500" s="205"/>
    </row>
    <row r="501" ht="17.25" customHeight="1">
      <c r="A501" s="220"/>
      <c r="B501" s="213"/>
      <c r="C501" s="214">
        <v>9.784324101704E12</v>
      </c>
      <c r="D501" s="215" t="s">
        <v>20</v>
      </c>
      <c r="E501" s="216" t="s">
        <v>7229</v>
      </c>
      <c r="F501" s="217" t="s">
        <v>7245</v>
      </c>
      <c r="G501" s="218" t="s">
        <v>7261</v>
      </c>
      <c r="H501" s="215" t="s">
        <v>890</v>
      </c>
      <c r="I501" s="215" t="s">
        <v>886</v>
      </c>
      <c r="J501" s="219" t="s">
        <v>19</v>
      </c>
      <c r="K501" s="120">
        <v>42896.0</v>
      </c>
      <c r="L501" s="120">
        <v>43994.0</v>
      </c>
      <c r="M501" s="205"/>
    </row>
    <row r="502" ht="17.25" customHeight="1">
      <c r="A502" s="200"/>
      <c r="B502" s="213"/>
      <c r="C502" s="214">
        <v>9.784785727369E12</v>
      </c>
      <c r="D502" s="215" t="s">
        <v>16</v>
      </c>
      <c r="E502" s="216" t="s">
        <v>7229</v>
      </c>
      <c r="F502" s="217" t="s">
        <v>7230</v>
      </c>
      <c r="G502" s="218" t="s">
        <v>7231</v>
      </c>
      <c r="H502" s="215" t="s">
        <v>895</v>
      </c>
      <c r="I502" s="215" t="s">
        <v>896</v>
      </c>
      <c r="J502" s="219" t="s">
        <v>19</v>
      </c>
      <c r="K502" s="120">
        <v>43728.0</v>
      </c>
      <c r="L502" s="120">
        <v>44104.0</v>
      </c>
      <c r="M502" s="205"/>
    </row>
    <row r="503" ht="17.25" customHeight="1">
      <c r="A503" s="220"/>
      <c r="B503" s="213"/>
      <c r="C503" s="214">
        <v>9.784785727581E12</v>
      </c>
      <c r="D503" s="215" t="s">
        <v>16</v>
      </c>
      <c r="E503" s="216" t="s">
        <v>7229</v>
      </c>
      <c r="F503" s="217" t="s">
        <v>7230</v>
      </c>
      <c r="G503" s="218" t="s">
        <v>7256</v>
      </c>
      <c r="H503" s="215" t="s">
        <v>900</v>
      </c>
      <c r="I503" s="215" t="s">
        <v>901</v>
      </c>
      <c r="J503" s="219" t="s">
        <v>19</v>
      </c>
      <c r="K503" s="120">
        <v>43830.0</v>
      </c>
      <c r="L503" s="120">
        <v>44104.0</v>
      </c>
      <c r="M503" s="205"/>
    </row>
    <row r="504" ht="17.25" customHeight="1">
      <c r="A504" s="220"/>
      <c r="B504" s="213"/>
      <c r="C504" s="214">
        <v>9.784785719852E12</v>
      </c>
      <c r="D504" s="215" t="s">
        <v>16</v>
      </c>
      <c r="E504" s="216" t="s">
        <v>7229</v>
      </c>
      <c r="F504" s="217" t="s">
        <v>7230</v>
      </c>
      <c r="G504" s="218" t="s">
        <v>7275</v>
      </c>
      <c r="H504" s="215" t="s">
        <v>891</v>
      </c>
      <c r="I504" s="215" t="s">
        <v>892</v>
      </c>
      <c r="J504" s="219" t="s">
        <v>19</v>
      </c>
      <c r="K504" s="120">
        <v>41059.0</v>
      </c>
      <c r="L504" s="120">
        <v>44104.0</v>
      </c>
      <c r="M504" s="205"/>
    </row>
    <row r="505" ht="17.25" customHeight="1">
      <c r="A505" s="220"/>
      <c r="B505" s="213"/>
      <c r="C505" s="214">
        <v>9.784785726638E12</v>
      </c>
      <c r="D505" s="215" t="s">
        <v>16</v>
      </c>
      <c r="E505" s="216" t="s">
        <v>7229</v>
      </c>
      <c r="F505" s="217" t="s">
        <v>7249</v>
      </c>
      <c r="G505" s="218" t="s">
        <v>402</v>
      </c>
      <c r="H505" s="215" t="s">
        <v>893</v>
      </c>
      <c r="I505" s="215" t="s">
        <v>894</v>
      </c>
      <c r="J505" s="219" t="s">
        <v>19</v>
      </c>
      <c r="K505" s="120">
        <v>43373.0</v>
      </c>
      <c r="L505" s="120">
        <v>44104.0</v>
      </c>
      <c r="M505" s="205"/>
    </row>
    <row r="506" ht="17.25" customHeight="1">
      <c r="A506" s="220"/>
      <c r="B506" s="213"/>
      <c r="C506" s="214">
        <v>9.784785727512E12</v>
      </c>
      <c r="D506" s="215" t="s">
        <v>16</v>
      </c>
      <c r="E506" s="216" t="s">
        <v>7229</v>
      </c>
      <c r="F506" s="217" t="s">
        <v>7249</v>
      </c>
      <c r="G506" s="218" t="s">
        <v>402</v>
      </c>
      <c r="H506" s="215" t="s">
        <v>897</v>
      </c>
      <c r="I506" s="215" t="s">
        <v>397</v>
      </c>
      <c r="J506" s="219" t="s">
        <v>19</v>
      </c>
      <c r="K506" s="120">
        <v>43824.0</v>
      </c>
      <c r="L506" s="120">
        <v>44104.0</v>
      </c>
      <c r="M506" s="205"/>
    </row>
    <row r="507" ht="17.25" customHeight="1">
      <c r="A507" s="220"/>
      <c r="B507" s="213"/>
      <c r="C507" s="214">
        <v>9.784785727925E12</v>
      </c>
      <c r="D507" s="215" t="s">
        <v>16</v>
      </c>
      <c r="E507" s="216" t="s">
        <v>7301</v>
      </c>
      <c r="F507" s="217" t="s">
        <v>7309</v>
      </c>
      <c r="G507" s="218" t="s">
        <v>7341</v>
      </c>
      <c r="H507" s="215" t="s">
        <v>904</v>
      </c>
      <c r="I507" s="215" t="s">
        <v>905</v>
      </c>
      <c r="J507" s="219" t="s">
        <v>19</v>
      </c>
      <c r="K507" s="120">
        <v>44013.0</v>
      </c>
      <c r="L507" s="120">
        <v>44104.0</v>
      </c>
      <c r="M507" s="205"/>
    </row>
    <row r="508" ht="17.25" customHeight="1">
      <c r="A508" s="220"/>
      <c r="B508" s="213"/>
      <c r="C508" s="214">
        <v>9.784785727611E12</v>
      </c>
      <c r="D508" s="215" t="s">
        <v>16</v>
      </c>
      <c r="E508" s="216" t="s">
        <v>7301</v>
      </c>
      <c r="F508" s="217" t="s">
        <v>7316</v>
      </c>
      <c r="G508" s="218" t="s">
        <v>7317</v>
      </c>
      <c r="H508" s="215" t="s">
        <v>898</v>
      </c>
      <c r="I508" s="215" t="s">
        <v>899</v>
      </c>
      <c r="J508" s="219" t="s">
        <v>19</v>
      </c>
      <c r="K508" s="120">
        <v>43829.0</v>
      </c>
      <c r="L508" s="120">
        <v>44104.0</v>
      </c>
      <c r="M508" s="205"/>
    </row>
    <row r="509" ht="17.25" customHeight="1">
      <c r="A509" s="220"/>
      <c r="B509" s="213"/>
      <c r="C509" s="214">
        <v>9.784785727659E12</v>
      </c>
      <c r="D509" s="215" t="s">
        <v>16</v>
      </c>
      <c r="E509" s="216" t="s">
        <v>7301</v>
      </c>
      <c r="F509" s="217" t="s">
        <v>7309</v>
      </c>
      <c r="G509" s="218" t="s">
        <v>7287</v>
      </c>
      <c r="H509" s="215" t="s">
        <v>902</v>
      </c>
      <c r="I509" s="215" t="s">
        <v>903</v>
      </c>
      <c r="J509" s="219" t="s">
        <v>19</v>
      </c>
      <c r="K509" s="120">
        <v>43850.0</v>
      </c>
      <c r="L509" s="120">
        <v>44104.0</v>
      </c>
      <c r="M509" s="205"/>
    </row>
    <row r="510" ht="17.25" customHeight="1">
      <c r="A510" s="220"/>
      <c r="B510" s="213"/>
      <c r="C510" s="214">
        <v>9.784785728205E12</v>
      </c>
      <c r="D510" s="215" t="s">
        <v>16</v>
      </c>
      <c r="E510" s="216" t="s">
        <v>7229</v>
      </c>
      <c r="F510" s="217" t="s">
        <v>7249</v>
      </c>
      <c r="G510" s="218" t="s">
        <v>7249</v>
      </c>
      <c r="H510" s="215" t="s">
        <v>906</v>
      </c>
      <c r="I510" s="215" t="s">
        <v>907</v>
      </c>
      <c r="J510" s="219" t="s">
        <v>19</v>
      </c>
      <c r="K510" s="120">
        <v>44135.0</v>
      </c>
      <c r="L510" s="120">
        <v>44134.0</v>
      </c>
      <c r="M510" s="205"/>
    </row>
    <row r="511" ht="17.25" customHeight="1">
      <c r="A511" s="200"/>
      <c r="B511" s="213"/>
      <c r="C511" s="214">
        <v>9.784785728243E12</v>
      </c>
      <c r="D511" s="215" t="s">
        <v>16</v>
      </c>
      <c r="E511" s="216" t="s">
        <v>7229</v>
      </c>
      <c r="F511" s="217" t="s">
        <v>7237</v>
      </c>
      <c r="G511" s="218" t="s">
        <v>7237</v>
      </c>
      <c r="H511" s="215" t="s">
        <v>908</v>
      </c>
      <c r="I511" s="215" t="s">
        <v>909</v>
      </c>
      <c r="J511" s="219" t="s">
        <v>19</v>
      </c>
      <c r="K511" s="120">
        <v>44147.0</v>
      </c>
      <c r="L511" s="120">
        <v>44139.0</v>
      </c>
      <c r="M511" s="205"/>
    </row>
    <row r="512" ht="17.25" customHeight="1">
      <c r="A512" s="220"/>
      <c r="B512" s="213"/>
      <c r="C512" s="214">
        <v>9.784130323758E12</v>
      </c>
      <c r="D512" s="215" t="s">
        <v>912</v>
      </c>
      <c r="E512" s="216" t="s">
        <v>7229</v>
      </c>
      <c r="F512" s="217" t="s">
        <v>7230</v>
      </c>
      <c r="G512" s="218" t="s">
        <v>7230</v>
      </c>
      <c r="H512" s="215" t="s">
        <v>916</v>
      </c>
      <c r="I512" s="215" t="s">
        <v>917</v>
      </c>
      <c r="J512" s="219" t="s">
        <v>7342</v>
      </c>
      <c r="K512" s="120">
        <v>42185.0</v>
      </c>
      <c r="L512" s="120">
        <v>44201.0</v>
      </c>
      <c r="M512" s="205"/>
    </row>
    <row r="513" ht="17.25" customHeight="1">
      <c r="A513" s="220"/>
      <c r="B513" s="213"/>
      <c r="C513" s="214">
        <v>9.784641137448E12</v>
      </c>
      <c r="D513" s="215" t="s">
        <v>628</v>
      </c>
      <c r="E513" s="216" t="s">
        <v>7229</v>
      </c>
      <c r="F513" s="217" t="s">
        <v>7245</v>
      </c>
      <c r="G513" s="218" t="s">
        <v>7266</v>
      </c>
      <c r="H513" s="215" t="s">
        <v>910</v>
      </c>
      <c r="I513" s="215" t="s">
        <v>911</v>
      </c>
      <c r="J513" s="219"/>
      <c r="K513" s="120"/>
      <c r="L513" s="120">
        <v>44201.0</v>
      </c>
      <c r="M513" s="205"/>
    </row>
    <row r="514" ht="17.25" customHeight="1">
      <c r="A514" s="220"/>
      <c r="B514" s="213"/>
      <c r="C514" s="214">
        <v>9.784130323772E12</v>
      </c>
      <c r="D514" s="215" t="s">
        <v>912</v>
      </c>
      <c r="E514" s="216" t="s">
        <v>7229</v>
      </c>
      <c r="F514" s="217" t="s">
        <v>7280</v>
      </c>
      <c r="G514" s="218" t="s">
        <v>2951</v>
      </c>
      <c r="H514" s="215" t="s">
        <v>918</v>
      </c>
      <c r="I514" s="215" t="s">
        <v>919</v>
      </c>
      <c r="J514" s="219" t="s">
        <v>7342</v>
      </c>
      <c r="K514" s="120">
        <v>42272.0</v>
      </c>
      <c r="L514" s="120">
        <v>44201.0</v>
      </c>
      <c r="M514" s="205"/>
    </row>
    <row r="515" ht="17.25" customHeight="1">
      <c r="A515" s="220"/>
      <c r="B515" s="213"/>
      <c r="C515" s="214">
        <v>9.784130323925E12</v>
      </c>
      <c r="D515" s="215" t="s">
        <v>912</v>
      </c>
      <c r="E515" s="216" t="s">
        <v>7229</v>
      </c>
      <c r="F515" s="217" t="s">
        <v>7280</v>
      </c>
      <c r="G515" s="218" t="s">
        <v>2951</v>
      </c>
      <c r="H515" s="215" t="s">
        <v>921</v>
      </c>
      <c r="I515" s="215" t="s">
        <v>919</v>
      </c>
      <c r="J515" s="219" t="s">
        <v>7342</v>
      </c>
      <c r="K515" s="120">
        <v>43861.0</v>
      </c>
      <c r="L515" s="120">
        <v>44201.0</v>
      </c>
      <c r="M515" s="205"/>
    </row>
    <row r="516" ht="17.25" customHeight="1">
      <c r="A516" s="220"/>
      <c r="B516" s="213"/>
      <c r="C516" s="214">
        <v>9.784130323741E12</v>
      </c>
      <c r="D516" s="215" t="s">
        <v>912</v>
      </c>
      <c r="E516" s="216" t="s">
        <v>7229</v>
      </c>
      <c r="F516" s="217" t="s">
        <v>7245</v>
      </c>
      <c r="G516" s="218" t="s">
        <v>3144</v>
      </c>
      <c r="H516" s="215" t="s">
        <v>913</v>
      </c>
      <c r="I516" s="215" t="s">
        <v>914</v>
      </c>
      <c r="J516" s="219" t="s">
        <v>7342</v>
      </c>
      <c r="K516" s="120">
        <v>41991.0</v>
      </c>
      <c r="L516" s="120">
        <v>44201.0</v>
      </c>
      <c r="M516" s="205"/>
    </row>
    <row r="517" ht="17.25" customHeight="1">
      <c r="A517" s="220"/>
      <c r="B517" s="213"/>
      <c r="C517" s="214">
        <v>9.784130323888E12</v>
      </c>
      <c r="D517" s="215" t="s">
        <v>912</v>
      </c>
      <c r="E517" s="216" t="s">
        <v>7229</v>
      </c>
      <c r="F517" s="217" t="s">
        <v>7245</v>
      </c>
      <c r="G517" s="218" t="s">
        <v>3144</v>
      </c>
      <c r="H517" s="215" t="s">
        <v>920</v>
      </c>
      <c r="I517" s="215" t="s">
        <v>914</v>
      </c>
      <c r="J517" s="219" t="s">
        <v>7342</v>
      </c>
      <c r="K517" s="120">
        <v>43174.0</v>
      </c>
      <c r="L517" s="120">
        <v>44201.0</v>
      </c>
      <c r="M517" s="205"/>
    </row>
    <row r="518" ht="17.25" customHeight="1">
      <c r="A518" s="220"/>
      <c r="B518" s="213"/>
      <c r="C518" s="214">
        <v>9.784130323895E12</v>
      </c>
      <c r="D518" s="215" t="s">
        <v>912</v>
      </c>
      <c r="E518" s="216" t="s">
        <v>7229</v>
      </c>
      <c r="F518" s="217" t="s">
        <v>7249</v>
      </c>
      <c r="G518" s="218" t="s">
        <v>402</v>
      </c>
      <c r="H518" s="215" t="s">
        <v>922</v>
      </c>
      <c r="I518" s="215" t="s">
        <v>90</v>
      </c>
      <c r="J518" s="219" t="s">
        <v>7342</v>
      </c>
      <c r="K518" s="120">
        <v>43952.0</v>
      </c>
      <c r="L518" s="120">
        <v>44201.0</v>
      </c>
      <c r="M518" s="205"/>
    </row>
    <row r="519" ht="17.25" customHeight="1">
      <c r="A519" s="220"/>
      <c r="B519" s="213"/>
      <c r="C519" s="214">
        <v>9.784130323727E12</v>
      </c>
      <c r="D519" s="215" t="s">
        <v>912</v>
      </c>
      <c r="E519" s="216" t="s">
        <v>7229</v>
      </c>
      <c r="F519" s="217" t="s">
        <v>7249</v>
      </c>
      <c r="G519" s="218" t="s">
        <v>402</v>
      </c>
      <c r="H519" s="215" t="s">
        <v>402</v>
      </c>
      <c r="I519" s="215" t="s">
        <v>90</v>
      </c>
      <c r="J519" s="219" t="s">
        <v>915</v>
      </c>
      <c r="K519" s="120">
        <v>42731.0</v>
      </c>
      <c r="L519" s="120">
        <v>44202.0</v>
      </c>
      <c r="M519" s="205"/>
    </row>
    <row r="520" ht="17.25" customHeight="1">
      <c r="A520" s="200"/>
      <c r="B520" s="213"/>
      <c r="C520" s="214">
        <v>9.784785723149E12</v>
      </c>
      <c r="D520" s="215" t="s">
        <v>16</v>
      </c>
      <c r="E520" s="216" t="s">
        <v>7229</v>
      </c>
      <c r="F520" s="217" t="s">
        <v>7230</v>
      </c>
      <c r="G520" s="218" t="s">
        <v>7231</v>
      </c>
      <c r="H520" s="215" t="s">
        <v>923</v>
      </c>
      <c r="I520" s="215" t="s">
        <v>924</v>
      </c>
      <c r="J520" s="219" t="s">
        <v>19</v>
      </c>
      <c r="K520" s="120">
        <v>42205.0</v>
      </c>
      <c r="L520" s="120">
        <v>44203.0</v>
      </c>
      <c r="M520" s="205"/>
    </row>
    <row r="521" ht="17.25" customHeight="1">
      <c r="A521" s="220"/>
      <c r="B521" s="213"/>
      <c r="C521" s="214">
        <v>9.784785725457E12</v>
      </c>
      <c r="D521" s="215" t="s">
        <v>16</v>
      </c>
      <c r="E521" s="216" t="s">
        <v>7229</v>
      </c>
      <c r="F521" s="217" t="s">
        <v>7230</v>
      </c>
      <c r="G521" s="218" t="s">
        <v>7230</v>
      </c>
      <c r="H521" s="215" t="s">
        <v>928</v>
      </c>
      <c r="I521" s="215" t="s">
        <v>929</v>
      </c>
      <c r="J521" s="219" t="s">
        <v>19</v>
      </c>
      <c r="K521" s="120">
        <v>42983.0</v>
      </c>
      <c r="L521" s="120">
        <v>44203.0</v>
      </c>
      <c r="M521" s="205"/>
    </row>
    <row r="522" ht="17.25" customHeight="1">
      <c r="A522" s="220"/>
      <c r="B522" s="213"/>
      <c r="C522" s="214">
        <v>9.784785724924E12</v>
      </c>
      <c r="D522" s="215" t="s">
        <v>16</v>
      </c>
      <c r="E522" s="216" t="s">
        <v>7229</v>
      </c>
      <c r="F522" s="217" t="s">
        <v>7249</v>
      </c>
      <c r="G522" s="218" t="s">
        <v>7249</v>
      </c>
      <c r="H522" s="215" t="s">
        <v>927</v>
      </c>
      <c r="I522" s="215" t="s">
        <v>287</v>
      </c>
      <c r="J522" s="219" t="s">
        <v>19</v>
      </c>
      <c r="K522" s="120">
        <v>42772.0</v>
      </c>
      <c r="L522" s="120">
        <v>44203.0</v>
      </c>
      <c r="M522" s="205"/>
    </row>
    <row r="523" ht="17.25" customHeight="1">
      <c r="A523" s="220"/>
      <c r="B523" s="213"/>
      <c r="C523" s="214">
        <v>9.78478572458E12</v>
      </c>
      <c r="D523" s="215" t="s">
        <v>16</v>
      </c>
      <c r="E523" s="216" t="s">
        <v>7229</v>
      </c>
      <c r="F523" s="217" t="s">
        <v>7249</v>
      </c>
      <c r="G523" s="218" t="s">
        <v>402</v>
      </c>
      <c r="H523" s="215" t="s">
        <v>925</v>
      </c>
      <c r="I523" s="215" t="s">
        <v>926</v>
      </c>
      <c r="J523" s="219" t="s">
        <v>19</v>
      </c>
      <c r="K523" s="120">
        <v>42694.0</v>
      </c>
      <c r="L523" s="120">
        <v>44203.0</v>
      </c>
      <c r="M523" s="205"/>
    </row>
    <row r="524" ht="17.25" customHeight="1">
      <c r="A524" s="220"/>
      <c r="B524" s="213"/>
      <c r="C524" s="214">
        <v>9.784788273849E12</v>
      </c>
      <c r="D524" s="215" t="s">
        <v>510</v>
      </c>
      <c r="E524" s="216" t="s">
        <v>7229</v>
      </c>
      <c r="F524" s="217" t="s">
        <v>4590</v>
      </c>
      <c r="G524" s="218" t="s">
        <v>7251</v>
      </c>
      <c r="H524" s="215" t="s">
        <v>944</v>
      </c>
      <c r="I524" s="215" t="s">
        <v>945</v>
      </c>
      <c r="J524" s="219" t="s">
        <v>19</v>
      </c>
      <c r="K524" s="120">
        <v>40847.0</v>
      </c>
      <c r="L524" s="120">
        <v>44210.0</v>
      </c>
      <c r="M524" s="205"/>
    </row>
    <row r="525" ht="17.25" customHeight="1">
      <c r="A525" s="220"/>
      <c r="B525" s="213"/>
      <c r="C525" s="214">
        <v>9.784788274518E12</v>
      </c>
      <c r="D525" s="215" t="s">
        <v>510</v>
      </c>
      <c r="E525" s="216" t="s">
        <v>7229</v>
      </c>
      <c r="F525" s="217" t="s">
        <v>4590</v>
      </c>
      <c r="G525" s="218" t="s">
        <v>7251</v>
      </c>
      <c r="H525" s="215" t="s">
        <v>946</v>
      </c>
      <c r="I525" s="215" t="s">
        <v>947</v>
      </c>
      <c r="J525" s="219" t="s">
        <v>19</v>
      </c>
      <c r="K525" s="120">
        <v>40857.0</v>
      </c>
      <c r="L525" s="120">
        <v>44210.0</v>
      </c>
      <c r="M525" s="205"/>
    </row>
    <row r="526" ht="17.25" customHeight="1">
      <c r="A526" s="220"/>
      <c r="B526" s="213"/>
      <c r="C526" s="214">
        <v>9.784788274051E12</v>
      </c>
      <c r="D526" s="215" t="s">
        <v>510</v>
      </c>
      <c r="E526" s="216" t="s">
        <v>7229</v>
      </c>
      <c r="F526" s="217" t="s">
        <v>4590</v>
      </c>
      <c r="G526" s="218" t="s">
        <v>7252</v>
      </c>
      <c r="H526" s="215" t="s">
        <v>936</v>
      </c>
      <c r="I526" s="215" t="s">
        <v>937</v>
      </c>
      <c r="J526" s="219" t="s">
        <v>19</v>
      </c>
      <c r="K526" s="120">
        <v>40753.0</v>
      </c>
      <c r="L526" s="120">
        <v>44210.0</v>
      </c>
      <c r="M526" s="205"/>
    </row>
    <row r="527" ht="17.25" customHeight="1">
      <c r="A527" s="220"/>
      <c r="B527" s="213"/>
      <c r="C527" s="214">
        <v>9.784788274037E12</v>
      </c>
      <c r="D527" s="215" t="s">
        <v>510</v>
      </c>
      <c r="E527" s="216" t="s">
        <v>7229</v>
      </c>
      <c r="F527" s="217" t="s">
        <v>7230</v>
      </c>
      <c r="G527" s="218" t="s">
        <v>7256</v>
      </c>
      <c r="H527" s="215" t="s">
        <v>938</v>
      </c>
      <c r="I527" s="215" t="s">
        <v>939</v>
      </c>
      <c r="J527" s="219" t="s">
        <v>19</v>
      </c>
      <c r="K527" s="120">
        <v>40778.0</v>
      </c>
      <c r="L527" s="120">
        <v>44210.0</v>
      </c>
      <c r="M527" s="205"/>
    </row>
    <row r="528" ht="17.25" customHeight="1">
      <c r="A528" s="220"/>
      <c r="B528" s="213"/>
      <c r="C528" s="214">
        <v>9.784788275058E12</v>
      </c>
      <c r="D528" s="215" t="s">
        <v>510</v>
      </c>
      <c r="E528" s="216" t="s">
        <v>7229</v>
      </c>
      <c r="F528" s="217" t="s">
        <v>4590</v>
      </c>
      <c r="G528" s="218" t="s">
        <v>7260</v>
      </c>
      <c r="H528" s="215" t="s">
        <v>948</v>
      </c>
      <c r="I528" s="215" t="s">
        <v>555</v>
      </c>
      <c r="J528" s="219" t="s">
        <v>19</v>
      </c>
      <c r="K528" s="120">
        <v>40954.0</v>
      </c>
      <c r="L528" s="120">
        <v>44210.0</v>
      </c>
      <c r="M528" s="205"/>
    </row>
    <row r="529" ht="17.25" customHeight="1">
      <c r="A529" s="220"/>
      <c r="B529" s="213"/>
      <c r="C529" s="214">
        <v>9.784788272347E12</v>
      </c>
      <c r="D529" s="215" t="s">
        <v>510</v>
      </c>
      <c r="E529" s="216" t="s">
        <v>7229</v>
      </c>
      <c r="F529" s="217" t="s">
        <v>7245</v>
      </c>
      <c r="G529" s="218" t="s">
        <v>7261</v>
      </c>
      <c r="H529" s="215" t="s">
        <v>930</v>
      </c>
      <c r="I529" s="215" t="s">
        <v>931</v>
      </c>
      <c r="J529" s="219" t="s">
        <v>19</v>
      </c>
      <c r="K529" s="120">
        <v>40330.0</v>
      </c>
      <c r="L529" s="120">
        <v>44210.0</v>
      </c>
      <c r="M529" s="205"/>
    </row>
    <row r="530" ht="17.25" customHeight="1">
      <c r="A530" s="220"/>
      <c r="B530" s="213"/>
      <c r="C530" s="214">
        <v>9.784788272828E12</v>
      </c>
      <c r="D530" s="215" t="s">
        <v>510</v>
      </c>
      <c r="E530" s="216" t="s">
        <v>7229</v>
      </c>
      <c r="F530" s="217" t="s">
        <v>7249</v>
      </c>
      <c r="G530" s="218" t="s">
        <v>7262</v>
      </c>
      <c r="H530" s="215" t="s">
        <v>932</v>
      </c>
      <c r="I530" s="215" t="s">
        <v>933</v>
      </c>
      <c r="J530" s="219" t="s">
        <v>19</v>
      </c>
      <c r="K530" s="120">
        <v>40476.0</v>
      </c>
      <c r="L530" s="120">
        <v>44210.0</v>
      </c>
      <c r="M530" s="205"/>
    </row>
    <row r="531" ht="17.25" customHeight="1">
      <c r="A531" s="220"/>
      <c r="B531" s="213"/>
      <c r="C531" s="214">
        <v>9.784788276765E12</v>
      </c>
      <c r="D531" s="215" t="s">
        <v>510</v>
      </c>
      <c r="E531" s="216" t="s">
        <v>7229</v>
      </c>
      <c r="F531" s="217" t="s">
        <v>7245</v>
      </c>
      <c r="G531" s="218" t="s">
        <v>7266</v>
      </c>
      <c r="H531" s="215" t="s">
        <v>949</v>
      </c>
      <c r="I531" s="215" t="s">
        <v>950</v>
      </c>
      <c r="J531" s="219" t="s">
        <v>19</v>
      </c>
      <c r="K531" s="120">
        <v>41523.0</v>
      </c>
      <c r="L531" s="120">
        <v>44210.0</v>
      </c>
      <c r="M531" s="205"/>
    </row>
    <row r="532" ht="17.25" customHeight="1">
      <c r="A532" s="220"/>
      <c r="B532" s="213"/>
      <c r="C532" s="214">
        <v>9.784788273801E12</v>
      </c>
      <c r="D532" s="215" t="s">
        <v>510</v>
      </c>
      <c r="E532" s="216" t="s">
        <v>7229</v>
      </c>
      <c r="F532" s="217" t="s">
        <v>7276</v>
      </c>
      <c r="G532" s="218" t="s">
        <v>7343</v>
      </c>
      <c r="H532" s="215" t="s">
        <v>940</v>
      </c>
      <c r="I532" s="215" t="s">
        <v>941</v>
      </c>
      <c r="J532" s="219" t="s">
        <v>19</v>
      </c>
      <c r="K532" s="120">
        <v>40813.0</v>
      </c>
      <c r="L532" s="120">
        <v>44210.0</v>
      </c>
      <c r="M532" s="205"/>
    </row>
    <row r="533" ht="17.25" customHeight="1">
      <c r="A533" s="220"/>
      <c r="B533" s="213"/>
      <c r="C533" s="214">
        <v>9.784788271623E12</v>
      </c>
      <c r="D533" s="215" t="s">
        <v>510</v>
      </c>
      <c r="E533" s="216" t="s">
        <v>7229</v>
      </c>
      <c r="F533" s="217" t="s">
        <v>4590</v>
      </c>
      <c r="G533" s="218" t="s">
        <v>7282</v>
      </c>
      <c r="H533" s="215" t="s">
        <v>942</v>
      </c>
      <c r="I533" s="215" t="s">
        <v>943</v>
      </c>
      <c r="J533" s="219" t="s">
        <v>19</v>
      </c>
      <c r="K533" s="120">
        <v>40821.0</v>
      </c>
      <c r="L533" s="120">
        <v>44210.0</v>
      </c>
      <c r="M533" s="205"/>
    </row>
    <row r="534" ht="17.25" customHeight="1">
      <c r="A534" s="220"/>
      <c r="B534" s="213"/>
      <c r="C534" s="214">
        <v>9.784788283244E12</v>
      </c>
      <c r="D534" s="215" t="s">
        <v>510</v>
      </c>
      <c r="E534" s="216" t="s">
        <v>7229</v>
      </c>
      <c r="F534" s="217" t="s">
        <v>4590</v>
      </c>
      <c r="G534" s="218" t="s">
        <v>7282</v>
      </c>
      <c r="H534" s="215" t="s">
        <v>951</v>
      </c>
      <c r="I534" s="215" t="s">
        <v>952</v>
      </c>
      <c r="J534" s="219" t="s">
        <v>19</v>
      </c>
      <c r="K534" s="120">
        <v>43032.0</v>
      </c>
      <c r="L534" s="120">
        <v>44210.0</v>
      </c>
      <c r="M534" s="205"/>
    </row>
    <row r="535" ht="17.25" customHeight="1">
      <c r="A535" s="220"/>
      <c r="B535" s="213"/>
      <c r="C535" s="214">
        <v>9.784788273498E12</v>
      </c>
      <c r="D535" s="215" t="s">
        <v>510</v>
      </c>
      <c r="E535" s="217" t="s">
        <v>7298</v>
      </c>
      <c r="F535" s="217" t="s">
        <v>7299</v>
      </c>
      <c r="G535" s="218" t="s">
        <v>7300</v>
      </c>
      <c r="H535" s="215" t="s">
        <v>934</v>
      </c>
      <c r="I535" s="215" t="s">
        <v>935</v>
      </c>
      <c r="J535" s="219" t="s">
        <v>19</v>
      </c>
      <c r="K535" s="120">
        <v>40492.0</v>
      </c>
      <c r="L535" s="120">
        <v>44210.0</v>
      </c>
      <c r="M535" s="205"/>
    </row>
    <row r="536" ht="17.25" customHeight="1">
      <c r="A536" s="220"/>
      <c r="B536" s="213"/>
      <c r="C536" s="214">
        <v>9.784785723323E12</v>
      </c>
      <c r="D536" s="215" t="s">
        <v>16</v>
      </c>
      <c r="E536" s="216" t="s">
        <v>7229</v>
      </c>
      <c r="F536" s="217" t="s">
        <v>7230</v>
      </c>
      <c r="G536" s="218" t="s">
        <v>7230</v>
      </c>
      <c r="H536" s="215" t="s">
        <v>953</v>
      </c>
      <c r="I536" s="215" t="s">
        <v>954</v>
      </c>
      <c r="J536" s="219" t="s">
        <v>19</v>
      </c>
      <c r="K536" s="120">
        <v>42287.0</v>
      </c>
      <c r="L536" s="120">
        <v>44224.0</v>
      </c>
      <c r="M536" s="205"/>
    </row>
    <row r="537" ht="17.25" customHeight="1">
      <c r="A537" s="200"/>
      <c r="B537" s="213"/>
      <c r="C537" s="214">
        <v>9.784785728038E12</v>
      </c>
      <c r="D537" s="215" t="s">
        <v>16</v>
      </c>
      <c r="E537" s="216" t="s">
        <v>7229</v>
      </c>
      <c r="F537" s="217" t="s">
        <v>7230</v>
      </c>
      <c r="G537" s="218" t="s">
        <v>7234</v>
      </c>
      <c r="H537" s="215" t="s">
        <v>1087</v>
      </c>
      <c r="I537" s="215" t="s">
        <v>1088</v>
      </c>
      <c r="J537" s="219" t="s">
        <v>19</v>
      </c>
      <c r="K537" s="120">
        <v>44232.0</v>
      </c>
      <c r="L537" s="120">
        <v>44328.0</v>
      </c>
      <c r="M537" s="205"/>
    </row>
    <row r="538" ht="17.25" customHeight="1">
      <c r="A538" s="200"/>
      <c r="B538" s="213"/>
      <c r="C538" s="214">
        <v>9.784785727574E12</v>
      </c>
      <c r="D538" s="215" t="s">
        <v>16</v>
      </c>
      <c r="E538" s="216" t="s">
        <v>7229</v>
      </c>
      <c r="F538" s="217" t="s">
        <v>7237</v>
      </c>
      <c r="G538" s="218" t="s">
        <v>7237</v>
      </c>
      <c r="H538" s="215" t="s">
        <v>1063</v>
      </c>
      <c r="I538" s="215" t="s">
        <v>127</v>
      </c>
      <c r="J538" s="219" t="s">
        <v>19</v>
      </c>
      <c r="K538" s="120">
        <v>43819.0</v>
      </c>
      <c r="L538" s="120">
        <v>44328.0</v>
      </c>
      <c r="M538" s="205"/>
    </row>
    <row r="539" ht="17.25" customHeight="1">
      <c r="A539" s="200"/>
      <c r="B539" s="213"/>
      <c r="C539" s="214">
        <v>9.784785719487E12</v>
      </c>
      <c r="D539" s="215" t="s">
        <v>16</v>
      </c>
      <c r="E539" s="216" t="s">
        <v>7229</v>
      </c>
      <c r="F539" s="217" t="s">
        <v>7230</v>
      </c>
      <c r="G539" s="218" t="s">
        <v>7231</v>
      </c>
      <c r="H539" s="215" t="s">
        <v>955</v>
      </c>
      <c r="I539" s="215" t="s">
        <v>956</v>
      </c>
      <c r="J539" s="219" t="s">
        <v>19</v>
      </c>
      <c r="K539" s="120">
        <v>40928.0</v>
      </c>
      <c r="L539" s="120">
        <v>44328.0</v>
      </c>
      <c r="M539" s="205"/>
    </row>
    <row r="540" ht="17.25" customHeight="1">
      <c r="A540" s="200"/>
      <c r="B540" s="213"/>
      <c r="C540" s="214">
        <v>9.784785719494E12</v>
      </c>
      <c r="D540" s="215" t="s">
        <v>16</v>
      </c>
      <c r="E540" s="216" t="s">
        <v>7229</v>
      </c>
      <c r="F540" s="217" t="s">
        <v>7230</v>
      </c>
      <c r="G540" s="218" t="s">
        <v>7231</v>
      </c>
      <c r="H540" s="215" t="s">
        <v>957</v>
      </c>
      <c r="I540" s="215" t="s">
        <v>958</v>
      </c>
      <c r="J540" s="219" t="s">
        <v>19</v>
      </c>
      <c r="K540" s="120">
        <v>40928.0</v>
      </c>
      <c r="L540" s="120">
        <v>44328.0</v>
      </c>
      <c r="M540" s="205"/>
    </row>
    <row r="541" ht="17.25" customHeight="1">
      <c r="A541" s="200"/>
      <c r="B541" s="213"/>
      <c r="C541" s="214">
        <v>9.784785726133E12</v>
      </c>
      <c r="D541" s="215" t="s">
        <v>16</v>
      </c>
      <c r="E541" s="216" t="s">
        <v>7229</v>
      </c>
      <c r="F541" s="217" t="s">
        <v>7230</v>
      </c>
      <c r="G541" s="218" t="s">
        <v>7231</v>
      </c>
      <c r="H541" s="215" t="s">
        <v>1044</v>
      </c>
      <c r="I541" s="215" t="s">
        <v>1045</v>
      </c>
      <c r="J541" s="219" t="s">
        <v>19</v>
      </c>
      <c r="K541" s="120">
        <v>43210.0</v>
      </c>
      <c r="L541" s="120">
        <v>44328.0</v>
      </c>
      <c r="M541" s="205"/>
    </row>
    <row r="542" ht="17.25" customHeight="1">
      <c r="A542" s="220"/>
      <c r="B542" s="213"/>
      <c r="C542" s="214">
        <v>9.784785719807E12</v>
      </c>
      <c r="D542" s="215" t="s">
        <v>16</v>
      </c>
      <c r="E542" s="216" t="s">
        <v>7229</v>
      </c>
      <c r="F542" s="217" t="s">
        <v>7230</v>
      </c>
      <c r="G542" s="218" t="s">
        <v>7253</v>
      </c>
      <c r="H542" s="215" t="s">
        <v>961</v>
      </c>
      <c r="I542" s="215" t="s">
        <v>123</v>
      </c>
      <c r="J542" s="219" t="s">
        <v>19</v>
      </c>
      <c r="K542" s="120">
        <v>41039.0</v>
      </c>
      <c r="L542" s="120">
        <v>44328.0</v>
      </c>
      <c r="M542" s="205"/>
    </row>
    <row r="543" ht="17.25" customHeight="1">
      <c r="A543" s="220"/>
      <c r="B543" s="213"/>
      <c r="C543" s="214">
        <v>9.784785720834E12</v>
      </c>
      <c r="D543" s="215" t="s">
        <v>16</v>
      </c>
      <c r="E543" s="216" t="s">
        <v>7229</v>
      </c>
      <c r="F543" s="217" t="s">
        <v>7230</v>
      </c>
      <c r="G543" s="218" t="s">
        <v>7253</v>
      </c>
      <c r="H543" s="215" t="s">
        <v>978</v>
      </c>
      <c r="I543" s="215" t="s">
        <v>50</v>
      </c>
      <c r="J543" s="219" t="s">
        <v>19</v>
      </c>
      <c r="K543" s="120">
        <v>41400.0</v>
      </c>
      <c r="L543" s="120">
        <v>44328.0</v>
      </c>
      <c r="M543" s="205"/>
    </row>
    <row r="544" ht="17.25" customHeight="1">
      <c r="A544" s="220"/>
      <c r="B544" s="213"/>
      <c r="C544" s="214">
        <v>9.784785724597E12</v>
      </c>
      <c r="D544" s="215" t="s">
        <v>16</v>
      </c>
      <c r="E544" s="216" t="s">
        <v>7229</v>
      </c>
      <c r="F544" s="217" t="s">
        <v>7230</v>
      </c>
      <c r="G544" s="218" t="s">
        <v>7254</v>
      </c>
      <c r="H544" s="215" t="s">
        <v>1027</v>
      </c>
      <c r="I544" s="215" t="s">
        <v>1028</v>
      </c>
      <c r="J544" s="219" t="s">
        <v>19</v>
      </c>
      <c r="K544" s="120">
        <v>42644.0</v>
      </c>
      <c r="L544" s="120">
        <v>44328.0</v>
      </c>
      <c r="M544" s="205"/>
    </row>
    <row r="545" ht="17.25" customHeight="1">
      <c r="A545" s="220"/>
      <c r="B545" s="213"/>
      <c r="C545" s="214">
        <v>9.784785726911E12</v>
      </c>
      <c r="D545" s="215" t="s">
        <v>16</v>
      </c>
      <c r="E545" s="216" t="s">
        <v>7229</v>
      </c>
      <c r="F545" s="217" t="s">
        <v>4590</v>
      </c>
      <c r="G545" s="218" t="s">
        <v>7260</v>
      </c>
      <c r="H545" s="215" t="s">
        <v>1055</v>
      </c>
      <c r="I545" s="215" t="s">
        <v>1056</v>
      </c>
      <c r="J545" s="219" t="s">
        <v>19</v>
      </c>
      <c r="K545" s="120">
        <v>43485.0</v>
      </c>
      <c r="L545" s="120">
        <v>44328.0</v>
      </c>
      <c r="M545" s="205"/>
    </row>
    <row r="546" ht="17.25" customHeight="1">
      <c r="A546" s="220"/>
      <c r="B546" s="213"/>
      <c r="C546" s="214">
        <v>9.784785720544E12</v>
      </c>
      <c r="D546" s="215" t="s">
        <v>16</v>
      </c>
      <c r="E546" s="216" t="s">
        <v>7229</v>
      </c>
      <c r="F546" s="217" t="s">
        <v>7249</v>
      </c>
      <c r="G546" s="218" t="s">
        <v>7262</v>
      </c>
      <c r="H546" s="215" t="s">
        <v>971</v>
      </c>
      <c r="I546" s="215" t="s">
        <v>972</v>
      </c>
      <c r="J546" s="219" t="s">
        <v>19</v>
      </c>
      <c r="K546" s="120">
        <v>41333.0</v>
      </c>
      <c r="L546" s="120">
        <v>44328.0</v>
      </c>
      <c r="M546" s="205"/>
    </row>
    <row r="547" ht="17.25" customHeight="1">
      <c r="A547" s="220"/>
      <c r="B547" s="213"/>
      <c r="C547" s="214">
        <v>9.784785723286E12</v>
      </c>
      <c r="D547" s="215" t="s">
        <v>16</v>
      </c>
      <c r="E547" s="216" t="s">
        <v>7229</v>
      </c>
      <c r="F547" s="217" t="s">
        <v>7249</v>
      </c>
      <c r="G547" s="218" t="s">
        <v>7262</v>
      </c>
      <c r="H547" s="215" t="s">
        <v>1009</v>
      </c>
      <c r="I547" s="215" t="s">
        <v>1010</v>
      </c>
      <c r="J547" s="219" t="s">
        <v>19</v>
      </c>
      <c r="K547" s="120">
        <v>42262.0</v>
      </c>
      <c r="L547" s="120">
        <v>44328.0</v>
      </c>
      <c r="M547" s="205"/>
    </row>
    <row r="548" ht="17.25" customHeight="1">
      <c r="A548" s="220"/>
      <c r="B548" s="213"/>
      <c r="C548" s="214">
        <v>9.784785723446E12</v>
      </c>
      <c r="D548" s="215" t="s">
        <v>16</v>
      </c>
      <c r="E548" s="216" t="s">
        <v>7229</v>
      </c>
      <c r="F548" s="217" t="s">
        <v>7249</v>
      </c>
      <c r="G548" s="218" t="s">
        <v>7262</v>
      </c>
      <c r="H548" s="215" t="s">
        <v>1012</v>
      </c>
      <c r="I548" s="215" t="s">
        <v>972</v>
      </c>
      <c r="J548" s="219" t="s">
        <v>19</v>
      </c>
      <c r="K548" s="120">
        <v>42308.0</v>
      </c>
      <c r="L548" s="120">
        <v>44328.0</v>
      </c>
      <c r="M548" s="205"/>
    </row>
    <row r="549" ht="17.25" customHeight="1">
      <c r="A549" s="220"/>
      <c r="B549" s="213"/>
      <c r="C549" s="214">
        <v>9.784785720582E12</v>
      </c>
      <c r="D549" s="215" t="s">
        <v>16</v>
      </c>
      <c r="E549" s="216" t="s">
        <v>7229</v>
      </c>
      <c r="F549" s="217" t="s">
        <v>7249</v>
      </c>
      <c r="G549" s="218" t="s">
        <v>7262</v>
      </c>
      <c r="H549" s="215" t="s">
        <v>974</v>
      </c>
      <c r="I549" s="215" t="s">
        <v>975</v>
      </c>
      <c r="J549" s="219" t="s">
        <v>19</v>
      </c>
      <c r="K549" s="120">
        <v>41351.0</v>
      </c>
      <c r="L549" s="120">
        <v>44328.0</v>
      </c>
      <c r="M549" s="205"/>
    </row>
    <row r="550" ht="17.25" customHeight="1">
      <c r="A550" s="220"/>
      <c r="B550" s="213"/>
      <c r="C550" s="214">
        <v>9.784785723941E12</v>
      </c>
      <c r="D550" s="215" t="s">
        <v>16</v>
      </c>
      <c r="E550" s="216" t="s">
        <v>7229</v>
      </c>
      <c r="F550" s="217" t="s">
        <v>7249</v>
      </c>
      <c r="G550" s="218" t="s">
        <v>7262</v>
      </c>
      <c r="H550" s="215" t="s">
        <v>1018</v>
      </c>
      <c r="I550" s="215" t="s">
        <v>103</v>
      </c>
      <c r="J550" s="219" t="s">
        <v>19</v>
      </c>
      <c r="K550" s="120">
        <v>42436.0</v>
      </c>
      <c r="L550" s="120">
        <v>44328.0</v>
      </c>
      <c r="M550" s="205"/>
    </row>
    <row r="551" ht="17.25" customHeight="1">
      <c r="A551" s="220"/>
      <c r="B551" s="213"/>
      <c r="C551" s="214">
        <v>9.784785724764E12</v>
      </c>
      <c r="D551" s="215" t="s">
        <v>16</v>
      </c>
      <c r="E551" s="216" t="s">
        <v>7229</v>
      </c>
      <c r="F551" s="217" t="s">
        <v>7249</v>
      </c>
      <c r="G551" s="218" t="s">
        <v>7262</v>
      </c>
      <c r="H551" s="215" t="s">
        <v>1031</v>
      </c>
      <c r="I551" s="215" t="s">
        <v>217</v>
      </c>
      <c r="J551" s="219" t="s">
        <v>19</v>
      </c>
      <c r="K551" s="120">
        <v>42689.0</v>
      </c>
      <c r="L551" s="120">
        <v>44328.0</v>
      </c>
      <c r="M551" s="205"/>
    </row>
    <row r="552" ht="17.25" customHeight="1">
      <c r="A552" s="220"/>
      <c r="B552" s="213"/>
      <c r="C552" s="214">
        <v>9.784785722111E12</v>
      </c>
      <c r="D552" s="215" t="s">
        <v>16</v>
      </c>
      <c r="E552" s="216" t="s">
        <v>7229</v>
      </c>
      <c r="F552" s="217" t="s">
        <v>7249</v>
      </c>
      <c r="G552" s="218" t="s">
        <v>7262</v>
      </c>
      <c r="H552" s="215" t="s">
        <v>992</v>
      </c>
      <c r="I552" s="215" t="s">
        <v>360</v>
      </c>
      <c r="J552" s="219" t="s">
        <v>19</v>
      </c>
      <c r="K552" s="120">
        <v>41887.0</v>
      </c>
      <c r="L552" s="120">
        <v>44328.0</v>
      </c>
      <c r="M552" s="205"/>
    </row>
    <row r="553" ht="17.25" customHeight="1">
      <c r="A553" s="220"/>
      <c r="B553" s="213"/>
      <c r="C553" s="214">
        <v>9.784785722432E12</v>
      </c>
      <c r="D553" s="215" t="s">
        <v>16</v>
      </c>
      <c r="E553" s="216" t="s">
        <v>7229</v>
      </c>
      <c r="F553" s="217" t="s">
        <v>7249</v>
      </c>
      <c r="G553" s="218" t="s">
        <v>7262</v>
      </c>
      <c r="H553" s="215" t="s">
        <v>995</v>
      </c>
      <c r="I553" s="215" t="s">
        <v>996</v>
      </c>
      <c r="J553" s="219" t="s">
        <v>19</v>
      </c>
      <c r="K553" s="120">
        <v>42024.0</v>
      </c>
      <c r="L553" s="120">
        <v>44328.0</v>
      </c>
      <c r="M553" s="205"/>
    </row>
    <row r="554" ht="17.25" customHeight="1">
      <c r="A554" s="220"/>
      <c r="B554" s="213"/>
      <c r="C554" s="214">
        <v>9.784785722531E12</v>
      </c>
      <c r="D554" s="215" t="s">
        <v>16</v>
      </c>
      <c r="E554" s="216" t="s">
        <v>7229</v>
      </c>
      <c r="F554" s="217" t="s">
        <v>7249</v>
      </c>
      <c r="G554" s="218" t="s">
        <v>7262</v>
      </c>
      <c r="H554" s="215" t="s">
        <v>998</v>
      </c>
      <c r="I554" s="215" t="s">
        <v>103</v>
      </c>
      <c r="J554" s="219" t="s">
        <v>19</v>
      </c>
      <c r="K554" s="120">
        <v>42082.0</v>
      </c>
      <c r="L554" s="120">
        <v>44328.0</v>
      </c>
      <c r="M554" s="205"/>
    </row>
    <row r="555" ht="17.25" customHeight="1">
      <c r="A555" s="220"/>
      <c r="B555" s="213"/>
      <c r="C555" s="214">
        <v>9.784785723088E12</v>
      </c>
      <c r="D555" s="215" t="s">
        <v>16</v>
      </c>
      <c r="E555" s="216" t="s">
        <v>7229</v>
      </c>
      <c r="F555" s="217" t="s">
        <v>7249</v>
      </c>
      <c r="G555" s="218" t="s">
        <v>7262</v>
      </c>
      <c r="H555" s="215" t="s">
        <v>1007</v>
      </c>
      <c r="I555" s="215" t="s">
        <v>103</v>
      </c>
      <c r="J555" s="219" t="s">
        <v>19</v>
      </c>
      <c r="K555" s="120">
        <v>42195.0</v>
      </c>
      <c r="L555" s="120">
        <v>44328.0</v>
      </c>
      <c r="M555" s="205"/>
    </row>
    <row r="556" ht="17.25" customHeight="1">
      <c r="A556" s="220"/>
      <c r="B556" s="213"/>
      <c r="C556" s="214">
        <v>9.784785727413E12</v>
      </c>
      <c r="D556" s="215" t="s">
        <v>16</v>
      </c>
      <c r="E556" s="216" t="s">
        <v>7229</v>
      </c>
      <c r="F556" s="217" t="s">
        <v>7249</v>
      </c>
      <c r="G556" s="218" t="s">
        <v>7262</v>
      </c>
      <c r="H556" s="215" t="s">
        <v>1062</v>
      </c>
      <c r="I556" s="215" t="s">
        <v>972</v>
      </c>
      <c r="J556" s="219" t="s">
        <v>19</v>
      </c>
      <c r="K556" s="120">
        <v>43738.0</v>
      </c>
      <c r="L556" s="120">
        <v>44328.0</v>
      </c>
      <c r="M556" s="205"/>
    </row>
    <row r="557" ht="17.25" customHeight="1">
      <c r="A557" s="220"/>
      <c r="B557" s="213"/>
      <c r="C557" s="214">
        <v>9.784785727628E12</v>
      </c>
      <c r="D557" s="215" t="s">
        <v>16</v>
      </c>
      <c r="E557" s="216" t="s">
        <v>7229</v>
      </c>
      <c r="F557" s="217" t="s">
        <v>7249</v>
      </c>
      <c r="G557" s="218" t="s">
        <v>7262</v>
      </c>
      <c r="H557" s="215" t="s">
        <v>1067</v>
      </c>
      <c r="I557" s="215" t="s">
        <v>1068</v>
      </c>
      <c r="J557" s="219" t="s">
        <v>19</v>
      </c>
      <c r="K557" s="120">
        <v>43861.0</v>
      </c>
      <c r="L557" s="120">
        <v>44328.0</v>
      </c>
      <c r="M557" s="205"/>
    </row>
    <row r="558" ht="17.25" customHeight="1">
      <c r="A558" s="220"/>
      <c r="B558" s="213"/>
      <c r="C558" s="214">
        <v>9.784785728083E12</v>
      </c>
      <c r="D558" s="215" t="s">
        <v>16</v>
      </c>
      <c r="E558" s="216" t="s">
        <v>7229</v>
      </c>
      <c r="F558" s="217" t="s">
        <v>4590</v>
      </c>
      <c r="G558" s="218" t="s">
        <v>7264</v>
      </c>
      <c r="H558" s="215" t="s">
        <v>1081</v>
      </c>
      <c r="I558" s="215" t="s">
        <v>1082</v>
      </c>
      <c r="J558" s="219" t="s">
        <v>19</v>
      </c>
      <c r="K558" s="120">
        <v>44094.0</v>
      </c>
      <c r="L558" s="120">
        <v>44328.0</v>
      </c>
      <c r="M558" s="205"/>
    </row>
    <row r="559" ht="17.25" customHeight="1">
      <c r="A559" s="220"/>
      <c r="B559" s="213"/>
      <c r="C559" s="214">
        <v>9.784785725563E12</v>
      </c>
      <c r="D559" s="215" t="s">
        <v>16</v>
      </c>
      <c r="E559" s="216" t="s">
        <v>7229</v>
      </c>
      <c r="F559" s="217" t="s">
        <v>7245</v>
      </c>
      <c r="G559" s="218" t="s">
        <v>7266</v>
      </c>
      <c r="H559" s="215" t="s">
        <v>1040</v>
      </c>
      <c r="I559" s="215" t="s">
        <v>142</v>
      </c>
      <c r="J559" s="219" t="s">
        <v>19</v>
      </c>
      <c r="K559" s="120">
        <v>43018.0</v>
      </c>
      <c r="L559" s="120">
        <v>44328.0</v>
      </c>
      <c r="M559" s="205"/>
    </row>
    <row r="560" ht="17.25" customHeight="1">
      <c r="A560" s="220"/>
      <c r="B560" s="213"/>
      <c r="C560" s="214">
        <v>9.784785720896E12</v>
      </c>
      <c r="D560" s="215" t="s">
        <v>16</v>
      </c>
      <c r="E560" s="216" t="s">
        <v>7229</v>
      </c>
      <c r="F560" s="217" t="s">
        <v>7245</v>
      </c>
      <c r="G560" s="218" t="s">
        <v>7266</v>
      </c>
      <c r="H560" s="215" t="s">
        <v>981</v>
      </c>
      <c r="I560" s="215" t="s">
        <v>982</v>
      </c>
      <c r="J560" s="219" t="s">
        <v>19</v>
      </c>
      <c r="K560" s="120">
        <v>41446.0</v>
      </c>
      <c r="L560" s="120">
        <v>44328.0</v>
      </c>
      <c r="M560" s="205"/>
    </row>
    <row r="561" ht="17.25" customHeight="1">
      <c r="A561" s="220"/>
      <c r="B561" s="213"/>
      <c r="C561" s="214">
        <v>9.784785721749E12</v>
      </c>
      <c r="D561" s="215" t="s">
        <v>16</v>
      </c>
      <c r="E561" s="216" t="s">
        <v>7229</v>
      </c>
      <c r="F561" s="217" t="s">
        <v>7245</v>
      </c>
      <c r="G561" s="218" t="s">
        <v>7266</v>
      </c>
      <c r="H561" s="215" t="s">
        <v>989</v>
      </c>
      <c r="I561" s="215" t="s">
        <v>990</v>
      </c>
      <c r="J561" s="219" t="s">
        <v>19</v>
      </c>
      <c r="K561" s="120">
        <v>41728.0</v>
      </c>
      <c r="L561" s="120">
        <v>44328.0</v>
      </c>
      <c r="M561" s="205"/>
    </row>
    <row r="562" ht="17.25" customHeight="1">
      <c r="A562" s="220"/>
      <c r="B562" s="213"/>
      <c r="C562" s="214">
        <v>9.784785722944E12</v>
      </c>
      <c r="D562" s="215" t="s">
        <v>16</v>
      </c>
      <c r="E562" s="216" t="s">
        <v>7229</v>
      </c>
      <c r="F562" s="217" t="s">
        <v>7230</v>
      </c>
      <c r="G562" s="218" t="s">
        <v>7267</v>
      </c>
      <c r="H562" s="215" t="s">
        <v>1003</v>
      </c>
      <c r="I562" s="215" t="s">
        <v>1004</v>
      </c>
      <c r="J562" s="219" t="s">
        <v>19</v>
      </c>
      <c r="K562" s="120">
        <v>42167.0</v>
      </c>
      <c r="L562" s="120">
        <v>44328.0</v>
      </c>
      <c r="M562" s="205"/>
    </row>
    <row r="563" ht="17.25" customHeight="1">
      <c r="A563" s="220"/>
      <c r="B563" s="213"/>
      <c r="C563" s="214">
        <v>9.784785726256E12</v>
      </c>
      <c r="D563" s="215" t="s">
        <v>16</v>
      </c>
      <c r="E563" s="216" t="s">
        <v>7229</v>
      </c>
      <c r="F563" s="217" t="s">
        <v>4590</v>
      </c>
      <c r="G563" s="218" t="s">
        <v>7271</v>
      </c>
      <c r="H563" s="215" t="s">
        <v>1046</v>
      </c>
      <c r="I563" s="215" t="s">
        <v>1020</v>
      </c>
      <c r="J563" s="219" t="s">
        <v>19</v>
      </c>
      <c r="K563" s="120">
        <v>43240.0</v>
      </c>
      <c r="L563" s="120">
        <v>44328.0</v>
      </c>
      <c r="M563" s="205"/>
    </row>
    <row r="564" ht="17.25" customHeight="1">
      <c r="A564" s="220"/>
      <c r="B564" s="213"/>
      <c r="C564" s="214">
        <v>9.784785726669E12</v>
      </c>
      <c r="D564" s="215" t="s">
        <v>16</v>
      </c>
      <c r="E564" s="216" t="s">
        <v>7229</v>
      </c>
      <c r="F564" s="217" t="s">
        <v>4590</v>
      </c>
      <c r="G564" s="218" t="s">
        <v>7271</v>
      </c>
      <c r="H564" s="215" t="s">
        <v>1049</v>
      </c>
      <c r="I564" s="215" t="s">
        <v>1050</v>
      </c>
      <c r="J564" s="219" t="s">
        <v>19</v>
      </c>
      <c r="K564" s="120">
        <v>43404.0</v>
      </c>
      <c r="L564" s="120">
        <v>44328.0</v>
      </c>
      <c r="M564" s="205"/>
    </row>
    <row r="565" ht="17.25" customHeight="1">
      <c r="A565" s="220"/>
      <c r="B565" s="213"/>
      <c r="C565" s="214">
        <v>9.784785726775E12</v>
      </c>
      <c r="D565" s="215" t="s">
        <v>16</v>
      </c>
      <c r="E565" s="216" t="s">
        <v>7229</v>
      </c>
      <c r="F565" s="217" t="s">
        <v>4590</v>
      </c>
      <c r="G565" s="218" t="s">
        <v>7271</v>
      </c>
      <c r="H565" s="215" t="s">
        <v>1053</v>
      </c>
      <c r="I565" s="215" t="s">
        <v>1054</v>
      </c>
      <c r="J565" s="219" t="s">
        <v>19</v>
      </c>
      <c r="K565" s="120">
        <v>43439.0</v>
      </c>
      <c r="L565" s="120">
        <v>44328.0</v>
      </c>
      <c r="M565" s="205"/>
    </row>
    <row r="566" ht="17.25" customHeight="1">
      <c r="A566" s="220"/>
      <c r="B566" s="213"/>
      <c r="C566" s="214">
        <v>9.784785727321E12</v>
      </c>
      <c r="D566" s="215" t="s">
        <v>16</v>
      </c>
      <c r="E566" s="216" t="s">
        <v>7229</v>
      </c>
      <c r="F566" s="217" t="s">
        <v>4590</v>
      </c>
      <c r="G566" s="218" t="s">
        <v>7271</v>
      </c>
      <c r="H566" s="215" t="s">
        <v>1058</v>
      </c>
      <c r="I566" s="215" t="s">
        <v>1059</v>
      </c>
      <c r="J566" s="219" t="s">
        <v>19</v>
      </c>
      <c r="K566" s="120">
        <v>43702.0</v>
      </c>
      <c r="L566" s="120">
        <v>44328.0</v>
      </c>
      <c r="M566" s="205"/>
    </row>
    <row r="567" ht="17.25" customHeight="1">
      <c r="A567" s="220"/>
      <c r="B567" s="213"/>
      <c r="C567" s="214">
        <v>9.784785727529E12</v>
      </c>
      <c r="D567" s="215" t="s">
        <v>16</v>
      </c>
      <c r="E567" s="216" t="s">
        <v>7229</v>
      </c>
      <c r="F567" s="217" t="s">
        <v>4590</v>
      </c>
      <c r="G567" s="218" t="s">
        <v>7271</v>
      </c>
      <c r="H567" s="215" t="s">
        <v>1071</v>
      </c>
      <c r="I567" s="215" t="s">
        <v>1072</v>
      </c>
      <c r="J567" s="219" t="s">
        <v>19</v>
      </c>
      <c r="K567" s="120">
        <v>43981.0</v>
      </c>
      <c r="L567" s="120">
        <v>44328.0</v>
      </c>
      <c r="M567" s="205"/>
    </row>
    <row r="568" ht="17.25" customHeight="1">
      <c r="A568" s="220"/>
      <c r="B568" s="213"/>
      <c r="C568" s="214">
        <v>9.784785727666E12</v>
      </c>
      <c r="D568" s="215" t="s">
        <v>16</v>
      </c>
      <c r="E568" s="216" t="s">
        <v>7229</v>
      </c>
      <c r="F568" s="217" t="s">
        <v>4590</v>
      </c>
      <c r="G568" s="218" t="s">
        <v>7271</v>
      </c>
      <c r="H568" s="215" t="s">
        <v>1065</v>
      </c>
      <c r="I568" s="215" t="s">
        <v>1066</v>
      </c>
      <c r="J568" s="219" t="s">
        <v>19</v>
      </c>
      <c r="K568" s="120">
        <v>43860.0</v>
      </c>
      <c r="L568" s="120">
        <v>44328.0</v>
      </c>
      <c r="M568" s="205"/>
    </row>
    <row r="569" ht="17.25" customHeight="1">
      <c r="A569" s="220"/>
      <c r="B569" s="213"/>
      <c r="C569" s="214">
        <v>9.78478572797E12</v>
      </c>
      <c r="D569" s="215" t="s">
        <v>16</v>
      </c>
      <c r="E569" s="216" t="s">
        <v>7229</v>
      </c>
      <c r="F569" s="217" t="s">
        <v>7265</v>
      </c>
      <c r="G569" s="218" t="s">
        <v>7274</v>
      </c>
      <c r="H569" s="215" t="s">
        <v>1085</v>
      </c>
      <c r="I569" s="215" t="s">
        <v>1086</v>
      </c>
      <c r="J569" s="219" t="s">
        <v>19</v>
      </c>
      <c r="K569" s="120">
        <v>44232.0</v>
      </c>
      <c r="L569" s="120">
        <v>44328.0</v>
      </c>
      <c r="M569" s="205"/>
    </row>
    <row r="570" ht="17.25" customHeight="1">
      <c r="A570" s="220"/>
      <c r="B570" s="213"/>
      <c r="C570" s="214">
        <v>9.784785727963E12</v>
      </c>
      <c r="D570" s="215" t="s">
        <v>16</v>
      </c>
      <c r="E570" s="216" t="s">
        <v>7229</v>
      </c>
      <c r="F570" s="217" t="s">
        <v>7265</v>
      </c>
      <c r="G570" s="218" t="s">
        <v>7274</v>
      </c>
      <c r="H570" s="215" t="s">
        <v>1083</v>
      </c>
      <c r="I570" s="215" t="s">
        <v>1084</v>
      </c>
      <c r="J570" s="219" t="s">
        <v>19</v>
      </c>
      <c r="K570" s="120">
        <v>44104.0</v>
      </c>
      <c r="L570" s="120">
        <v>44328.0</v>
      </c>
      <c r="M570" s="205"/>
    </row>
    <row r="571" ht="17.25" customHeight="1">
      <c r="A571" s="220"/>
      <c r="B571" s="213"/>
      <c r="C571" s="214">
        <v>9.784785720476E12</v>
      </c>
      <c r="D571" s="215" t="s">
        <v>16</v>
      </c>
      <c r="E571" s="216" t="s">
        <v>7229</v>
      </c>
      <c r="F571" s="217" t="s">
        <v>7249</v>
      </c>
      <c r="G571" s="218" t="s">
        <v>7249</v>
      </c>
      <c r="H571" s="215" t="s">
        <v>967</v>
      </c>
      <c r="I571" s="215" t="s">
        <v>968</v>
      </c>
      <c r="J571" s="219" t="s">
        <v>19</v>
      </c>
      <c r="K571" s="120">
        <v>41320.0</v>
      </c>
      <c r="L571" s="120">
        <v>44328.0</v>
      </c>
      <c r="M571" s="205"/>
    </row>
    <row r="572" ht="17.25" customHeight="1">
      <c r="A572" s="220"/>
      <c r="B572" s="213"/>
      <c r="C572" s="214">
        <v>9.784785727567E12</v>
      </c>
      <c r="D572" s="215" t="s">
        <v>16</v>
      </c>
      <c r="E572" s="216" t="s">
        <v>7229</v>
      </c>
      <c r="F572" s="217" t="s">
        <v>7230</v>
      </c>
      <c r="G572" s="218" t="s">
        <v>7275</v>
      </c>
      <c r="H572" s="215" t="s">
        <v>1064</v>
      </c>
      <c r="I572" s="215" t="s">
        <v>892</v>
      </c>
      <c r="J572" s="219" t="s">
        <v>19</v>
      </c>
      <c r="K572" s="120">
        <v>43830.0</v>
      </c>
      <c r="L572" s="120">
        <v>44328.0</v>
      </c>
      <c r="M572" s="205"/>
    </row>
    <row r="573" ht="17.25" customHeight="1">
      <c r="A573" s="220"/>
      <c r="B573" s="213"/>
      <c r="C573" s="214">
        <v>9.784785727956E12</v>
      </c>
      <c r="D573" s="215" t="s">
        <v>16</v>
      </c>
      <c r="E573" s="216" t="s">
        <v>7229</v>
      </c>
      <c r="F573" s="217" t="s">
        <v>7245</v>
      </c>
      <c r="G573" s="218" t="s">
        <v>7245</v>
      </c>
      <c r="H573" s="215" t="s">
        <v>1074</v>
      </c>
      <c r="I573" s="215" t="s">
        <v>1075</v>
      </c>
      <c r="J573" s="219" t="s">
        <v>19</v>
      </c>
      <c r="K573" s="120">
        <v>44032.0</v>
      </c>
      <c r="L573" s="120">
        <v>44328.0</v>
      </c>
      <c r="M573" s="205"/>
    </row>
    <row r="574" ht="17.25" customHeight="1">
      <c r="A574" s="220"/>
      <c r="B574" s="213"/>
      <c r="C574" s="214">
        <v>9.784785723699E12</v>
      </c>
      <c r="D574" s="215" t="s">
        <v>16</v>
      </c>
      <c r="E574" s="216" t="s">
        <v>7229</v>
      </c>
      <c r="F574" s="217" t="s">
        <v>7276</v>
      </c>
      <c r="G574" s="218" t="s">
        <v>7344</v>
      </c>
      <c r="H574" s="215" t="s">
        <v>1015</v>
      </c>
      <c r="I574" s="215" t="s">
        <v>1016</v>
      </c>
      <c r="J574" s="219" t="s">
        <v>19</v>
      </c>
      <c r="K574" s="120">
        <v>42363.0</v>
      </c>
      <c r="L574" s="120">
        <v>44328.0</v>
      </c>
      <c r="M574" s="205"/>
    </row>
    <row r="575" ht="17.25" customHeight="1">
      <c r="A575" s="220"/>
      <c r="B575" s="213"/>
      <c r="C575" s="214">
        <v>9.784785720186E12</v>
      </c>
      <c r="D575" s="215" t="s">
        <v>16</v>
      </c>
      <c r="E575" s="216" t="s">
        <v>7229</v>
      </c>
      <c r="F575" s="217" t="s">
        <v>7276</v>
      </c>
      <c r="G575" s="218" t="s">
        <v>7333</v>
      </c>
      <c r="H575" s="215" t="s">
        <v>964</v>
      </c>
      <c r="I575" s="215" t="s">
        <v>716</v>
      </c>
      <c r="J575" s="219" t="s">
        <v>19</v>
      </c>
      <c r="K575" s="120">
        <v>41199.0</v>
      </c>
      <c r="L575" s="120">
        <v>44328.0</v>
      </c>
      <c r="M575" s="205"/>
    </row>
    <row r="576" ht="17.25" customHeight="1">
      <c r="A576" s="220"/>
      <c r="B576" s="213"/>
      <c r="C576" s="214">
        <v>9.784785723415E12</v>
      </c>
      <c r="D576" s="215" t="s">
        <v>16</v>
      </c>
      <c r="E576" s="216" t="s">
        <v>7229</v>
      </c>
      <c r="F576" s="217" t="s">
        <v>7276</v>
      </c>
      <c r="G576" s="218" t="s">
        <v>7279</v>
      </c>
      <c r="H576" s="215" t="s">
        <v>1013</v>
      </c>
      <c r="I576" s="215" t="s">
        <v>1014</v>
      </c>
      <c r="J576" s="219" t="s">
        <v>19</v>
      </c>
      <c r="K576" s="120">
        <v>42328.0</v>
      </c>
      <c r="L576" s="120">
        <v>44328.0</v>
      </c>
      <c r="M576" s="205"/>
    </row>
    <row r="577" ht="17.25" customHeight="1">
      <c r="A577" s="220"/>
      <c r="B577" s="213"/>
      <c r="C577" s="214">
        <v>9.784785720629E12</v>
      </c>
      <c r="D577" s="215" t="s">
        <v>16</v>
      </c>
      <c r="E577" s="216" t="s">
        <v>7229</v>
      </c>
      <c r="F577" s="217" t="s">
        <v>7276</v>
      </c>
      <c r="G577" s="218" t="s">
        <v>7279</v>
      </c>
      <c r="H577" s="215" t="s">
        <v>976</v>
      </c>
      <c r="I577" s="215" t="s">
        <v>977</v>
      </c>
      <c r="J577" s="219" t="s">
        <v>19</v>
      </c>
      <c r="K577" s="120">
        <v>41374.0</v>
      </c>
      <c r="L577" s="120">
        <v>44328.0</v>
      </c>
      <c r="M577" s="205"/>
    </row>
    <row r="578" ht="17.25" customHeight="1">
      <c r="A578" s="220"/>
      <c r="B578" s="213"/>
      <c r="C578" s="214">
        <v>9.78478572151E12</v>
      </c>
      <c r="D578" s="215" t="s">
        <v>16</v>
      </c>
      <c r="E578" s="216" t="s">
        <v>7229</v>
      </c>
      <c r="F578" s="217" t="s">
        <v>7276</v>
      </c>
      <c r="G578" s="218" t="s">
        <v>7279</v>
      </c>
      <c r="H578" s="215" t="s">
        <v>988</v>
      </c>
      <c r="I578" s="215" t="s">
        <v>716</v>
      </c>
      <c r="J578" s="219" t="s">
        <v>19</v>
      </c>
      <c r="K578" s="120">
        <v>41720.0</v>
      </c>
      <c r="L578" s="120">
        <v>44328.0</v>
      </c>
      <c r="M578" s="205"/>
    </row>
    <row r="579" ht="17.25" customHeight="1">
      <c r="A579" s="220"/>
      <c r="B579" s="213"/>
      <c r="C579" s="214">
        <v>9.784785725617E12</v>
      </c>
      <c r="D579" s="215" t="s">
        <v>16</v>
      </c>
      <c r="E579" s="216" t="s">
        <v>7229</v>
      </c>
      <c r="F579" s="217" t="s">
        <v>7280</v>
      </c>
      <c r="G579" s="218" t="s">
        <v>7280</v>
      </c>
      <c r="H579" s="215" t="s">
        <v>1041</v>
      </c>
      <c r="I579" s="215" t="s">
        <v>168</v>
      </c>
      <c r="J579" s="219" t="s">
        <v>19</v>
      </c>
      <c r="K579" s="120">
        <v>43023.0</v>
      </c>
      <c r="L579" s="120">
        <v>44328.0</v>
      </c>
      <c r="M579" s="205"/>
    </row>
    <row r="580" ht="17.25" customHeight="1">
      <c r="A580" s="220"/>
      <c r="B580" s="213"/>
      <c r="C580" s="214">
        <v>9.784785721596E12</v>
      </c>
      <c r="D580" s="215" t="s">
        <v>16</v>
      </c>
      <c r="E580" s="216" t="s">
        <v>7229</v>
      </c>
      <c r="F580" s="217" t="s">
        <v>4590</v>
      </c>
      <c r="G580" s="218" t="s">
        <v>7281</v>
      </c>
      <c r="H580" s="215" t="s">
        <v>985</v>
      </c>
      <c r="I580" s="215" t="s">
        <v>986</v>
      </c>
      <c r="J580" s="219" t="s">
        <v>19</v>
      </c>
      <c r="K580" s="120">
        <v>41692.0</v>
      </c>
      <c r="L580" s="120">
        <v>44328.0</v>
      </c>
      <c r="M580" s="205"/>
    </row>
    <row r="581" ht="17.25" customHeight="1">
      <c r="A581" s="220"/>
      <c r="B581" s="213"/>
      <c r="C581" s="214">
        <v>9.784785722685E12</v>
      </c>
      <c r="D581" s="215" t="s">
        <v>16</v>
      </c>
      <c r="E581" s="216" t="s">
        <v>7229</v>
      </c>
      <c r="F581" s="217" t="s">
        <v>7249</v>
      </c>
      <c r="G581" s="218" t="s">
        <v>402</v>
      </c>
      <c r="H581" s="215" t="s">
        <v>1001</v>
      </c>
      <c r="I581" s="215" t="s">
        <v>1002</v>
      </c>
      <c r="J581" s="219" t="s">
        <v>19</v>
      </c>
      <c r="K581" s="120">
        <v>42114.0</v>
      </c>
      <c r="L581" s="120">
        <v>44328.0</v>
      </c>
      <c r="M581" s="205"/>
    </row>
    <row r="582" ht="17.25" customHeight="1">
      <c r="A582" s="220"/>
      <c r="B582" s="213"/>
      <c r="C582" s="214">
        <v>9.784785722722E12</v>
      </c>
      <c r="D582" s="215" t="s">
        <v>16</v>
      </c>
      <c r="E582" s="216" t="s">
        <v>7229</v>
      </c>
      <c r="F582" s="217" t="s">
        <v>7249</v>
      </c>
      <c r="G582" s="218" t="s">
        <v>402</v>
      </c>
      <c r="H582" s="215" t="s">
        <v>999</v>
      </c>
      <c r="I582" s="215" t="s">
        <v>1000</v>
      </c>
      <c r="J582" s="219" t="s">
        <v>19</v>
      </c>
      <c r="K582" s="120">
        <v>42110.0</v>
      </c>
      <c r="L582" s="120">
        <v>44328.0</v>
      </c>
      <c r="M582" s="205"/>
    </row>
    <row r="583" ht="17.25" customHeight="1">
      <c r="A583" s="220"/>
      <c r="B583" s="213"/>
      <c r="C583" s="214">
        <v>9.784785723453E12</v>
      </c>
      <c r="D583" s="215" t="s">
        <v>16</v>
      </c>
      <c r="E583" s="216" t="s">
        <v>7229</v>
      </c>
      <c r="F583" s="217" t="s">
        <v>7249</v>
      </c>
      <c r="G583" s="218" t="s">
        <v>402</v>
      </c>
      <c r="H583" s="215" t="s">
        <v>1032</v>
      </c>
      <c r="I583" s="215" t="s">
        <v>1033</v>
      </c>
      <c r="J583" s="219" t="s">
        <v>19</v>
      </c>
      <c r="K583" s="120">
        <v>42765.0</v>
      </c>
      <c r="L583" s="120">
        <v>44328.0</v>
      </c>
      <c r="M583" s="205"/>
    </row>
    <row r="584" ht="17.25" customHeight="1">
      <c r="A584" s="220"/>
      <c r="B584" s="213"/>
      <c r="C584" s="214">
        <v>9.784785724108E12</v>
      </c>
      <c r="D584" s="215" t="s">
        <v>16</v>
      </c>
      <c r="E584" s="216" t="s">
        <v>7229</v>
      </c>
      <c r="F584" s="217" t="s">
        <v>7249</v>
      </c>
      <c r="G584" s="218" t="s">
        <v>402</v>
      </c>
      <c r="H584" s="215" t="s">
        <v>1019</v>
      </c>
      <c r="I584" s="215" t="s">
        <v>1020</v>
      </c>
      <c r="J584" s="219" t="s">
        <v>19</v>
      </c>
      <c r="K584" s="120">
        <v>42490.0</v>
      </c>
      <c r="L584" s="120">
        <v>44328.0</v>
      </c>
      <c r="M584" s="205"/>
    </row>
    <row r="585" ht="17.25" customHeight="1">
      <c r="A585" s="220"/>
      <c r="B585" s="213"/>
      <c r="C585" s="214">
        <v>9.784785725204E12</v>
      </c>
      <c r="D585" s="215" t="s">
        <v>16</v>
      </c>
      <c r="E585" s="216" t="s">
        <v>7229</v>
      </c>
      <c r="F585" s="217" t="s">
        <v>7249</v>
      </c>
      <c r="G585" s="218" t="s">
        <v>402</v>
      </c>
      <c r="H585" s="215" t="s">
        <v>1039</v>
      </c>
      <c r="I585" s="215" t="s">
        <v>103</v>
      </c>
      <c r="J585" s="219" t="s">
        <v>19</v>
      </c>
      <c r="K585" s="120">
        <v>42896.0</v>
      </c>
      <c r="L585" s="120">
        <v>44328.0</v>
      </c>
      <c r="M585" s="205"/>
    </row>
    <row r="586" ht="17.25" customHeight="1">
      <c r="A586" s="220"/>
      <c r="B586" s="213"/>
      <c r="C586" s="214">
        <v>9.784785721152E12</v>
      </c>
      <c r="D586" s="215" t="s">
        <v>16</v>
      </c>
      <c r="E586" s="216" t="s">
        <v>7229</v>
      </c>
      <c r="F586" s="217" t="s">
        <v>7249</v>
      </c>
      <c r="G586" s="218" t="s">
        <v>402</v>
      </c>
      <c r="H586" s="215" t="s">
        <v>983</v>
      </c>
      <c r="I586" s="215" t="s">
        <v>984</v>
      </c>
      <c r="J586" s="219" t="s">
        <v>19</v>
      </c>
      <c r="K586" s="120">
        <v>41531.0</v>
      </c>
      <c r="L586" s="120">
        <v>44328.0</v>
      </c>
      <c r="M586" s="205"/>
    </row>
    <row r="587" ht="17.25" customHeight="1">
      <c r="A587" s="220"/>
      <c r="B587" s="213"/>
      <c r="C587" s="214">
        <v>9.784785727987E12</v>
      </c>
      <c r="D587" s="215" t="s">
        <v>16</v>
      </c>
      <c r="E587" s="216" t="s">
        <v>7229</v>
      </c>
      <c r="F587" s="217" t="s">
        <v>7249</v>
      </c>
      <c r="G587" s="218" t="s">
        <v>402</v>
      </c>
      <c r="H587" s="215" t="s">
        <v>1076</v>
      </c>
      <c r="I587" s="215" t="s">
        <v>403</v>
      </c>
      <c r="J587" s="219" t="s">
        <v>19</v>
      </c>
      <c r="K587" s="120">
        <v>44073.0</v>
      </c>
      <c r="L587" s="120">
        <v>44328.0</v>
      </c>
      <c r="M587" s="205"/>
    </row>
    <row r="588" ht="17.25" customHeight="1">
      <c r="A588" s="220"/>
      <c r="B588" s="213"/>
      <c r="C588" s="214">
        <v>9.784785728076E12</v>
      </c>
      <c r="D588" s="215" t="s">
        <v>16</v>
      </c>
      <c r="E588" s="216" t="s">
        <v>7229</v>
      </c>
      <c r="F588" s="217" t="s">
        <v>7345</v>
      </c>
      <c r="G588" s="218" t="s">
        <v>7294</v>
      </c>
      <c r="H588" s="215" t="s">
        <v>1079</v>
      </c>
      <c r="I588" s="215" t="s">
        <v>1080</v>
      </c>
      <c r="J588" s="219" t="s">
        <v>19</v>
      </c>
      <c r="K588" s="120">
        <v>44094.0</v>
      </c>
      <c r="L588" s="120">
        <v>44328.0</v>
      </c>
      <c r="M588" s="205"/>
    </row>
    <row r="589" ht="17.25" customHeight="1">
      <c r="A589" s="220"/>
      <c r="B589" s="213"/>
      <c r="C589" s="214">
        <v>9.784785727697E12</v>
      </c>
      <c r="D589" s="215" t="s">
        <v>16</v>
      </c>
      <c r="E589" s="217" t="s">
        <v>7346</v>
      </c>
      <c r="F589" s="217" t="s">
        <v>7347</v>
      </c>
      <c r="G589" s="218" t="s">
        <v>7348</v>
      </c>
      <c r="H589" s="215" t="s">
        <v>1069</v>
      </c>
      <c r="I589" s="215" t="s">
        <v>350</v>
      </c>
      <c r="J589" s="219" t="s">
        <v>19</v>
      </c>
      <c r="K589" s="120">
        <v>43889.0</v>
      </c>
      <c r="L589" s="120">
        <v>44328.0</v>
      </c>
      <c r="M589" s="205"/>
    </row>
    <row r="590" ht="17.25" customHeight="1">
      <c r="A590" s="220"/>
      <c r="B590" s="213"/>
      <c r="C590" s="214">
        <v>9.784785724658E12</v>
      </c>
      <c r="D590" s="215" t="s">
        <v>16</v>
      </c>
      <c r="E590" s="217" t="s">
        <v>7298</v>
      </c>
      <c r="F590" s="217" t="s">
        <v>7349</v>
      </c>
      <c r="G590" s="218" t="s">
        <v>7350</v>
      </c>
      <c r="H590" s="215" t="s">
        <v>1029</v>
      </c>
      <c r="I590" s="215" t="s">
        <v>16</v>
      </c>
      <c r="J590" s="219" t="s">
        <v>19</v>
      </c>
      <c r="K590" s="120">
        <v>42658.0</v>
      </c>
      <c r="L590" s="120">
        <v>44328.0</v>
      </c>
      <c r="M590" s="205"/>
    </row>
    <row r="591" ht="17.25" customHeight="1">
      <c r="A591" s="220"/>
      <c r="B591" s="213"/>
      <c r="C591" s="214">
        <v>9.784785723477E12</v>
      </c>
      <c r="D591" s="215" t="s">
        <v>16</v>
      </c>
      <c r="E591" s="217" t="s">
        <v>7298</v>
      </c>
      <c r="F591" s="217" t="s">
        <v>7349</v>
      </c>
      <c r="G591" s="218" t="s">
        <v>7350</v>
      </c>
      <c r="H591" s="215" t="s">
        <v>1011</v>
      </c>
      <c r="I591" s="215" t="s">
        <v>16</v>
      </c>
      <c r="J591" s="219" t="s">
        <v>19</v>
      </c>
      <c r="K591" s="120">
        <v>42307.0</v>
      </c>
      <c r="L591" s="120">
        <v>44328.0</v>
      </c>
      <c r="M591" s="205"/>
    </row>
    <row r="592" ht="17.25" customHeight="1">
      <c r="A592" s="220"/>
      <c r="B592" s="213"/>
      <c r="C592" s="214">
        <v>9.784785727376E12</v>
      </c>
      <c r="D592" s="215" t="s">
        <v>16</v>
      </c>
      <c r="E592" s="216" t="s">
        <v>7301</v>
      </c>
      <c r="F592" s="217" t="s">
        <v>7309</v>
      </c>
      <c r="G592" s="218" t="s">
        <v>7335</v>
      </c>
      <c r="H592" s="215" t="s">
        <v>1060</v>
      </c>
      <c r="I592" s="215" t="s">
        <v>1061</v>
      </c>
      <c r="J592" s="219" t="s">
        <v>19</v>
      </c>
      <c r="K592" s="120">
        <v>43718.0</v>
      </c>
      <c r="L592" s="120">
        <v>44328.0</v>
      </c>
      <c r="M592" s="205"/>
    </row>
    <row r="593" ht="17.25" customHeight="1">
      <c r="A593" s="220"/>
      <c r="B593" s="213"/>
      <c r="C593" s="214">
        <v>9.784785728052E12</v>
      </c>
      <c r="D593" s="215" t="s">
        <v>16</v>
      </c>
      <c r="E593" s="216" t="s">
        <v>7301</v>
      </c>
      <c r="F593" s="217" t="s">
        <v>7309</v>
      </c>
      <c r="G593" s="218" t="s">
        <v>7351</v>
      </c>
      <c r="H593" s="215" t="s">
        <v>1077</v>
      </c>
      <c r="I593" s="215" t="s">
        <v>1078</v>
      </c>
      <c r="J593" s="219" t="s">
        <v>19</v>
      </c>
      <c r="K593" s="120">
        <v>44084.0</v>
      </c>
      <c r="L593" s="120">
        <v>44328.0</v>
      </c>
      <c r="M593" s="205"/>
    </row>
    <row r="594" ht="17.25" customHeight="1">
      <c r="A594" s="220"/>
      <c r="B594" s="213"/>
      <c r="C594" s="214">
        <v>9.784785720285E12</v>
      </c>
      <c r="D594" s="215" t="s">
        <v>16</v>
      </c>
      <c r="E594" s="216" t="s">
        <v>7301</v>
      </c>
      <c r="F594" s="217" t="s">
        <v>7309</v>
      </c>
      <c r="G594" s="218" t="s">
        <v>7310</v>
      </c>
      <c r="H594" s="215" t="s">
        <v>965</v>
      </c>
      <c r="I594" s="215" t="s">
        <v>966</v>
      </c>
      <c r="J594" s="219" t="s">
        <v>19</v>
      </c>
      <c r="K594" s="120">
        <v>41223.0</v>
      </c>
      <c r="L594" s="120">
        <v>44328.0</v>
      </c>
      <c r="M594" s="205"/>
    </row>
    <row r="595" ht="17.25" customHeight="1">
      <c r="A595" s="220"/>
      <c r="B595" s="213"/>
      <c r="C595" s="214">
        <v>9.784785726805E12</v>
      </c>
      <c r="D595" s="215" t="s">
        <v>16</v>
      </c>
      <c r="E595" s="216" t="s">
        <v>7301</v>
      </c>
      <c r="F595" s="217" t="s">
        <v>7309</v>
      </c>
      <c r="G595" s="218" t="s">
        <v>7310</v>
      </c>
      <c r="H595" s="215" t="s">
        <v>1051</v>
      </c>
      <c r="I595" s="215" t="s">
        <v>1052</v>
      </c>
      <c r="J595" s="219" t="s">
        <v>19</v>
      </c>
      <c r="K595" s="120">
        <v>43434.0</v>
      </c>
      <c r="L595" s="120">
        <v>44328.0</v>
      </c>
      <c r="M595" s="205"/>
    </row>
    <row r="596" ht="17.25" customHeight="1">
      <c r="A596" s="220"/>
      <c r="B596" s="213"/>
      <c r="C596" s="214">
        <v>9.784785719777E12</v>
      </c>
      <c r="D596" s="215" t="s">
        <v>16</v>
      </c>
      <c r="E596" s="216" t="s">
        <v>7301</v>
      </c>
      <c r="F596" s="217" t="s">
        <v>7309</v>
      </c>
      <c r="G596" s="218" t="s">
        <v>7262</v>
      </c>
      <c r="H596" s="215" t="s">
        <v>959</v>
      </c>
      <c r="I596" s="215" t="s">
        <v>960</v>
      </c>
      <c r="J596" s="219" t="s">
        <v>19</v>
      </c>
      <c r="K596" s="120">
        <v>41034.0</v>
      </c>
      <c r="L596" s="120">
        <v>44328.0</v>
      </c>
      <c r="M596" s="205"/>
    </row>
    <row r="597" ht="17.25" customHeight="1">
      <c r="A597" s="220"/>
      <c r="B597" s="213"/>
      <c r="C597" s="214">
        <v>9.784785720575E12</v>
      </c>
      <c r="D597" s="215" t="s">
        <v>16</v>
      </c>
      <c r="E597" s="216" t="s">
        <v>7301</v>
      </c>
      <c r="F597" s="217" t="s">
        <v>7309</v>
      </c>
      <c r="G597" s="218" t="s">
        <v>7262</v>
      </c>
      <c r="H597" s="215" t="s">
        <v>973</v>
      </c>
      <c r="I597" s="215" t="s">
        <v>960</v>
      </c>
      <c r="J597" s="219" t="s">
        <v>19</v>
      </c>
      <c r="K597" s="120">
        <v>41343.0</v>
      </c>
      <c r="L597" s="120">
        <v>44328.0</v>
      </c>
      <c r="M597" s="205"/>
    </row>
    <row r="598" ht="17.25" customHeight="1">
      <c r="A598" s="220"/>
      <c r="B598" s="213"/>
      <c r="C598" s="214">
        <v>9.784785722289E12</v>
      </c>
      <c r="D598" s="215" t="s">
        <v>16</v>
      </c>
      <c r="E598" s="216" t="s">
        <v>7301</v>
      </c>
      <c r="F598" s="217" t="s">
        <v>7304</v>
      </c>
      <c r="G598" s="218" t="s">
        <v>7352</v>
      </c>
      <c r="H598" s="215" t="s">
        <v>993</v>
      </c>
      <c r="I598" s="215" t="s">
        <v>994</v>
      </c>
      <c r="J598" s="219" t="s">
        <v>19</v>
      </c>
      <c r="K598" s="120">
        <v>41943.0</v>
      </c>
      <c r="L598" s="120">
        <v>44328.0</v>
      </c>
      <c r="M598" s="205"/>
    </row>
    <row r="599" ht="17.25" customHeight="1">
      <c r="A599" s="220"/>
      <c r="B599" s="213"/>
      <c r="C599" s="214">
        <v>9.784785724627E12</v>
      </c>
      <c r="D599" s="215" t="s">
        <v>16</v>
      </c>
      <c r="E599" s="216" t="s">
        <v>7301</v>
      </c>
      <c r="F599" s="217" t="s">
        <v>7304</v>
      </c>
      <c r="G599" s="218" t="s">
        <v>7352</v>
      </c>
      <c r="H599" s="215" t="s">
        <v>1030</v>
      </c>
      <c r="I599" s="215" t="s">
        <v>896</v>
      </c>
      <c r="J599" s="219" t="s">
        <v>19</v>
      </c>
      <c r="K599" s="120">
        <v>42664.0</v>
      </c>
      <c r="L599" s="120">
        <v>44328.0</v>
      </c>
      <c r="M599" s="205"/>
    </row>
    <row r="600" ht="17.25" customHeight="1">
      <c r="A600" s="220"/>
      <c r="B600" s="213"/>
      <c r="C600" s="214">
        <v>9.784785724948E12</v>
      </c>
      <c r="D600" s="215" t="s">
        <v>16</v>
      </c>
      <c r="E600" s="216" t="s">
        <v>7301</v>
      </c>
      <c r="F600" s="217" t="s">
        <v>7353</v>
      </c>
      <c r="G600" s="218" t="s">
        <v>7354</v>
      </c>
      <c r="H600" s="215" t="s">
        <v>1036</v>
      </c>
      <c r="I600" s="215" t="s">
        <v>1037</v>
      </c>
      <c r="J600" s="219" t="s">
        <v>19</v>
      </c>
      <c r="K600" s="120">
        <v>42786.0</v>
      </c>
      <c r="L600" s="120">
        <v>44328.0</v>
      </c>
      <c r="M600" s="205"/>
    </row>
    <row r="601" ht="17.25" customHeight="1">
      <c r="A601" s="220"/>
      <c r="B601" s="213"/>
      <c r="C601" s="214">
        <v>9.784785724481E12</v>
      </c>
      <c r="D601" s="215" t="s">
        <v>16</v>
      </c>
      <c r="E601" s="216" t="s">
        <v>7301</v>
      </c>
      <c r="F601" s="217" t="s">
        <v>7309</v>
      </c>
      <c r="G601" s="218" t="s">
        <v>7318</v>
      </c>
      <c r="H601" s="215" t="s">
        <v>1025</v>
      </c>
      <c r="I601" s="215" t="s">
        <v>1026</v>
      </c>
      <c r="J601" s="219" t="s">
        <v>19</v>
      </c>
      <c r="K601" s="120">
        <v>42633.0</v>
      </c>
      <c r="L601" s="120">
        <v>44328.0</v>
      </c>
      <c r="M601" s="205"/>
    </row>
    <row r="602" ht="17.25" customHeight="1">
      <c r="A602" s="220"/>
      <c r="B602" s="213"/>
      <c r="C602" s="214">
        <v>9.784785720094E12</v>
      </c>
      <c r="D602" s="215" t="s">
        <v>16</v>
      </c>
      <c r="E602" s="216" t="s">
        <v>7301</v>
      </c>
      <c r="F602" s="217" t="s">
        <v>7309</v>
      </c>
      <c r="G602" s="218" t="s">
        <v>7324</v>
      </c>
      <c r="H602" s="215" t="s">
        <v>962</v>
      </c>
      <c r="I602" s="215" t="s">
        <v>963</v>
      </c>
      <c r="J602" s="219" t="s">
        <v>19</v>
      </c>
      <c r="K602" s="120">
        <v>41172.0</v>
      </c>
      <c r="L602" s="120">
        <v>44328.0</v>
      </c>
      <c r="M602" s="205"/>
    </row>
    <row r="603" ht="17.25" customHeight="1">
      <c r="A603" s="220"/>
      <c r="B603" s="213"/>
      <c r="C603" s="214">
        <v>9.784785723101E12</v>
      </c>
      <c r="D603" s="215" t="s">
        <v>16</v>
      </c>
      <c r="E603" s="216" t="s">
        <v>7301</v>
      </c>
      <c r="F603" s="217" t="s">
        <v>7309</v>
      </c>
      <c r="G603" s="218" t="s">
        <v>7324</v>
      </c>
      <c r="H603" s="215" t="s">
        <v>1005</v>
      </c>
      <c r="I603" s="215" t="s">
        <v>1006</v>
      </c>
      <c r="J603" s="219" t="s">
        <v>19</v>
      </c>
      <c r="K603" s="120">
        <v>42185.0</v>
      </c>
      <c r="L603" s="120">
        <v>44328.0</v>
      </c>
      <c r="M603" s="205"/>
    </row>
    <row r="604" ht="17.25" customHeight="1">
      <c r="A604" s="220"/>
      <c r="B604" s="213"/>
      <c r="C604" s="214">
        <v>9.784785726485E12</v>
      </c>
      <c r="D604" s="215" t="s">
        <v>16</v>
      </c>
      <c r="E604" s="216" t="s">
        <v>7301</v>
      </c>
      <c r="F604" s="217" t="s">
        <v>7309</v>
      </c>
      <c r="G604" s="218" t="s">
        <v>7324</v>
      </c>
      <c r="H604" s="215" t="s">
        <v>1047</v>
      </c>
      <c r="I604" s="215" t="s">
        <v>1048</v>
      </c>
      <c r="J604" s="219" t="s">
        <v>19</v>
      </c>
      <c r="K604" s="120">
        <v>43276.0</v>
      </c>
      <c r="L604" s="120">
        <v>44328.0</v>
      </c>
      <c r="M604" s="205"/>
    </row>
    <row r="605" ht="17.25" customHeight="1">
      <c r="A605" s="220"/>
      <c r="B605" s="213"/>
      <c r="C605" s="214">
        <v>9.784785725181E12</v>
      </c>
      <c r="D605" s="215" t="s">
        <v>16</v>
      </c>
      <c r="E605" s="216" t="s">
        <v>7301</v>
      </c>
      <c r="F605" s="217" t="s">
        <v>7309</v>
      </c>
      <c r="G605" s="218" t="s">
        <v>7309</v>
      </c>
      <c r="H605" s="215" t="s">
        <v>1038</v>
      </c>
      <c r="I605" s="215" t="s">
        <v>103</v>
      </c>
      <c r="J605" s="219" t="s">
        <v>19</v>
      </c>
      <c r="K605" s="120">
        <v>42870.0</v>
      </c>
      <c r="L605" s="120">
        <v>44328.0</v>
      </c>
      <c r="M605" s="205"/>
    </row>
    <row r="606" ht="17.25" customHeight="1">
      <c r="A606" s="220"/>
      <c r="B606" s="213"/>
      <c r="C606" s="214">
        <v>9.784785727178E12</v>
      </c>
      <c r="D606" s="215" t="s">
        <v>16</v>
      </c>
      <c r="E606" s="216" t="s">
        <v>7301</v>
      </c>
      <c r="F606" s="217" t="s">
        <v>7309</v>
      </c>
      <c r="G606" s="218" t="s">
        <v>7309</v>
      </c>
      <c r="H606" s="215" t="s">
        <v>1057</v>
      </c>
      <c r="I606" s="215" t="s">
        <v>103</v>
      </c>
      <c r="J606" s="219" t="s">
        <v>19</v>
      </c>
      <c r="K606" s="120">
        <v>43621.0</v>
      </c>
      <c r="L606" s="120">
        <v>44328.0</v>
      </c>
      <c r="M606" s="205"/>
    </row>
    <row r="607" ht="17.25" customHeight="1">
      <c r="A607" s="220"/>
      <c r="B607" s="213"/>
      <c r="C607" s="214">
        <v>9.784785752088E12</v>
      </c>
      <c r="D607" s="215" t="s">
        <v>16</v>
      </c>
      <c r="E607" s="216" t="s">
        <v>7337</v>
      </c>
      <c r="F607" s="217" t="s">
        <v>7338</v>
      </c>
      <c r="G607" s="218" t="s">
        <v>7339</v>
      </c>
      <c r="H607" s="215" t="s">
        <v>969</v>
      </c>
      <c r="I607" s="215" t="s">
        <v>970</v>
      </c>
      <c r="J607" s="219" t="s">
        <v>19</v>
      </c>
      <c r="K607" s="120">
        <v>41330.0</v>
      </c>
      <c r="L607" s="120">
        <v>44328.0</v>
      </c>
      <c r="M607" s="222"/>
      <c r="N607" s="223"/>
    </row>
    <row r="608" ht="17.25" customHeight="1">
      <c r="A608" s="220"/>
      <c r="B608" s="213"/>
      <c r="C608" s="214">
        <v>9.784785752155E12</v>
      </c>
      <c r="D608" s="215" t="s">
        <v>16</v>
      </c>
      <c r="E608" s="216" t="s">
        <v>7337</v>
      </c>
      <c r="F608" s="217" t="s">
        <v>7338</v>
      </c>
      <c r="G608" s="218" t="s">
        <v>7339</v>
      </c>
      <c r="H608" s="215" t="s">
        <v>979</v>
      </c>
      <c r="I608" s="215" t="s">
        <v>980</v>
      </c>
      <c r="J608" s="219" t="s">
        <v>19</v>
      </c>
      <c r="K608" s="120">
        <v>41435.0</v>
      </c>
      <c r="L608" s="120">
        <v>44328.0</v>
      </c>
      <c r="M608" s="222"/>
      <c r="N608" s="223"/>
    </row>
    <row r="609" ht="17.25" customHeight="1">
      <c r="A609" s="220"/>
      <c r="B609" s="213"/>
      <c r="C609" s="214">
        <v>9.78478575217E12</v>
      </c>
      <c r="D609" s="215" t="s">
        <v>16</v>
      </c>
      <c r="E609" s="216" t="s">
        <v>7337</v>
      </c>
      <c r="F609" s="217" t="s">
        <v>7338</v>
      </c>
      <c r="G609" s="218" t="s">
        <v>7339</v>
      </c>
      <c r="H609" s="215" t="s">
        <v>987</v>
      </c>
      <c r="I609" s="215" t="s">
        <v>970</v>
      </c>
      <c r="J609" s="219" t="s">
        <v>19</v>
      </c>
      <c r="K609" s="120">
        <v>41695.0</v>
      </c>
      <c r="L609" s="120">
        <v>44328.0</v>
      </c>
      <c r="M609" s="222"/>
      <c r="N609" s="223"/>
    </row>
    <row r="610" ht="17.25" customHeight="1">
      <c r="A610" s="220"/>
      <c r="B610" s="213"/>
      <c r="C610" s="214">
        <v>9.784785752224E12</v>
      </c>
      <c r="D610" s="215" t="s">
        <v>16</v>
      </c>
      <c r="E610" s="216" t="s">
        <v>7337</v>
      </c>
      <c r="F610" s="217" t="s">
        <v>7338</v>
      </c>
      <c r="G610" s="218" t="s">
        <v>7339</v>
      </c>
      <c r="H610" s="215" t="s">
        <v>991</v>
      </c>
      <c r="I610" s="215" t="s">
        <v>980</v>
      </c>
      <c r="J610" s="219" t="s">
        <v>19</v>
      </c>
      <c r="K610" s="120">
        <v>41806.0</v>
      </c>
      <c r="L610" s="120">
        <v>44328.0</v>
      </c>
      <c r="M610" s="222"/>
      <c r="N610" s="223"/>
    </row>
    <row r="611" ht="17.25" customHeight="1">
      <c r="A611" s="220"/>
      <c r="B611" s="213"/>
      <c r="C611" s="214">
        <v>9.784785752262E12</v>
      </c>
      <c r="D611" s="215" t="s">
        <v>16</v>
      </c>
      <c r="E611" s="216" t="s">
        <v>7337</v>
      </c>
      <c r="F611" s="217" t="s">
        <v>7338</v>
      </c>
      <c r="G611" s="218" t="s">
        <v>7339</v>
      </c>
      <c r="H611" s="215" t="s">
        <v>997</v>
      </c>
      <c r="I611" s="215" t="s">
        <v>970</v>
      </c>
      <c r="J611" s="219" t="s">
        <v>19</v>
      </c>
      <c r="K611" s="120">
        <v>42060.0</v>
      </c>
      <c r="L611" s="120">
        <v>44328.0</v>
      </c>
      <c r="M611" s="222"/>
      <c r="N611" s="223"/>
    </row>
    <row r="612" ht="17.25" customHeight="1">
      <c r="A612" s="220"/>
      <c r="B612" s="213"/>
      <c r="C612" s="214">
        <v>9.784785752323E12</v>
      </c>
      <c r="D612" s="215" t="s">
        <v>16</v>
      </c>
      <c r="E612" s="216" t="s">
        <v>7337</v>
      </c>
      <c r="F612" s="217" t="s">
        <v>7338</v>
      </c>
      <c r="G612" s="218" t="s">
        <v>7339</v>
      </c>
      <c r="H612" s="215" t="s">
        <v>1008</v>
      </c>
      <c r="I612" s="215" t="s">
        <v>980</v>
      </c>
      <c r="J612" s="219" t="s">
        <v>19</v>
      </c>
      <c r="K612" s="120">
        <v>42201.0</v>
      </c>
      <c r="L612" s="120">
        <v>44328.0</v>
      </c>
      <c r="M612" s="222"/>
      <c r="N612" s="223"/>
    </row>
    <row r="613" ht="17.25" customHeight="1">
      <c r="A613" s="220"/>
      <c r="B613" s="213"/>
      <c r="C613" s="214">
        <v>9.784785752392E12</v>
      </c>
      <c r="D613" s="215" t="s">
        <v>16</v>
      </c>
      <c r="E613" s="216" t="s">
        <v>7337</v>
      </c>
      <c r="F613" s="217" t="s">
        <v>7338</v>
      </c>
      <c r="G613" s="218" t="s">
        <v>7339</v>
      </c>
      <c r="H613" s="215" t="s">
        <v>1017</v>
      </c>
      <c r="I613" s="215" t="s">
        <v>970</v>
      </c>
      <c r="J613" s="219" t="s">
        <v>19</v>
      </c>
      <c r="K613" s="120">
        <v>42425.0</v>
      </c>
      <c r="L613" s="120">
        <v>44328.0</v>
      </c>
      <c r="M613" s="222"/>
      <c r="N613" s="223"/>
    </row>
    <row r="614" ht="17.25" customHeight="1">
      <c r="A614" s="220"/>
      <c r="B614" s="213"/>
      <c r="C614" s="214">
        <v>9.784785752439E12</v>
      </c>
      <c r="D614" s="215" t="s">
        <v>16</v>
      </c>
      <c r="E614" s="216" t="s">
        <v>7337</v>
      </c>
      <c r="F614" s="217" t="s">
        <v>7338</v>
      </c>
      <c r="G614" s="218" t="s">
        <v>7339</v>
      </c>
      <c r="H614" s="215" t="s">
        <v>1021</v>
      </c>
      <c r="I614" s="215" t="s">
        <v>1022</v>
      </c>
      <c r="J614" s="219" t="s">
        <v>19</v>
      </c>
      <c r="K614" s="120">
        <v>42520.0</v>
      </c>
      <c r="L614" s="120">
        <v>44328.0</v>
      </c>
      <c r="M614" s="222"/>
      <c r="N614" s="223"/>
    </row>
    <row r="615" ht="17.25" customHeight="1">
      <c r="A615" s="220"/>
      <c r="B615" s="213"/>
      <c r="C615" s="214">
        <v>9.784785752446E12</v>
      </c>
      <c r="D615" s="215" t="s">
        <v>16</v>
      </c>
      <c r="E615" s="216" t="s">
        <v>7337</v>
      </c>
      <c r="F615" s="217" t="s">
        <v>7338</v>
      </c>
      <c r="G615" s="218" t="s">
        <v>7339</v>
      </c>
      <c r="H615" s="215" t="s">
        <v>1023</v>
      </c>
      <c r="I615" s="215" t="s">
        <v>1024</v>
      </c>
      <c r="J615" s="219" t="s">
        <v>19</v>
      </c>
      <c r="K615" s="120">
        <v>42633.0</v>
      </c>
      <c r="L615" s="120">
        <v>44328.0</v>
      </c>
      <c r="M615" s="222"/>
      <c r="N615" s="223"/>
    </row>
    <row r="616" ht="17.25" customHeight="1">
      <c r="A616" s="220"/>
      <c r="B616" s="213"/>
      <c r="C616" s="214">
        <v>9.784785752514E12</v>
      </c>
      <c r="D616" s="215" t="s">
        <v>16</v>
      </c>
      <c r="E616" s="216" t="s">
        <v>7337</v>
      </c>
      <c r="F616" s="217" t="s">
        <v>7338</v>
      </c>
      <c r="G616" s="218" t="s">
        <v>7339</v>
      </c>
      <c r="H616" s="215" t="s">
        <v>1034</v>
      </c>
      <c r="I616" s="215" t="s">
        <v>1035</v>
      </c>
      <c r="J616" s="219" t="s">
        <v>19</v>
      </c>
      <c r="K616" s="120">
        <v>42765.0</v>
      </c>
      <c r="L616" s="120">
        <v>44328.0</v>
      </c>
      <c r="M616" s="222"/>
      <c r="N616" s="223"/>
    </row>
    <row r="617" ht="17.25" customHeight="1">
      <c r="A617" s="220"/>
      <c r="B617" s="213"/>
      <c r="C617" s="214">
        <v>9.784785752637E12</v>
      </c>
      <c r="D617" s="215" t="s">
        <v>16</v>
      </c>
      <c r="E617" s="216" t="s">
        <v>7337</v>
      </c>
      <c r="F617" s="217" t="s">
        <v>7338</v>
      </c>
      <c r="G617" s="218" t="s">
        <v>7339</v>
      </c>
      <c r="H617" s="215" t="s">
        <v>1042</v>
      </c>
      <c r="I617" s="215" t="s">
        <v>1043</v>
      </c>
      <c r="J617" s="219" t="s">
        <v>19</v>
      </c>
      <c r="K617" s="120">
        <v>43156.0</v>
      </c>
      <c r="L617" s="120">
        <v>44328.0</v>
      </c>
      <c r="M617" s="222"/>
      <c r="N617" s="223"/>
    </row>
    <row r="618" ht="17.25" customHeight="1">
      <c r="A618" s="220"/>
      <c r="B618" s="213"/>
      <c r="C618" s="214">
        <v>9.784785752842E12</v>
      </c>
      <c r="D618" s="215" t="s">
        <v>16</v>
      </c>
      <c r="E618" s="216" t="s">
        <v>7337</v>
      </c>
      <c r="F618" s="217" t="s">
        <v>7338</v>
      </c>
      <c r="G618" s="218" t="s">
        <v>7339</v>
      </c>
      <c r="H618" s="215" t="s">
        <v>1070</v>
      </c>
      <c r="I618" s="215" t="s">
        <v>750</v>
      </c>
      <c r="J618" s="219" t="s">
        <v>19</v>
      </c>
      <c r="K618" s="120">
        <v>43915.0</v>
      </c>
      <c r="L618" s="120">
        <v>44328.0</v>
      </c>
      <c r="M618" s="222"/>
      <c r="N618" s="223"/>
    </row>
    <row r="619" ht="17.25" customHeight="1">
      <c r="A619" s="220"/>
      <c r="B619" s="213"/>
      <c r="C619" s="214">
        <v>9.784785752859E12</v>
      </c>
      <c r="D619" s="215" t="s">
        <v>16</v>
      </c>
      <c r="E619" s="216" t="s">
        <v>7337</v>
      </c>
      <c r="F619" s="217" t="s">
        <v>7338</v>
      </c>
      <c r="G619" s="218" t="s">
        <v>7339</v>
      </c>
      <c r="H619" s="215" t="s">
        <v>1073</v>
      </c>
      <c r="I619" s="215" t="s">
        <v>758</v>
      </c>
      <c r="J619" s="219" t="s">
        <v>19</v>
      </c>
      <c r="K619" s="120">
        <v>43990.0</v>
      </c>
      <c r="L619" s="120">
        <v>44328.0</v>
      </c>
      <c r="M619" s="222"/>
      <c r="N619" s="223"/>
    </row>
    <row r="620" ht="17.25" customHeight="1">
      <c r="A620" s="220"/>
      <c r="B620" s="213"/>
      <c r="C620" s="214">
        <v>9.784785752248E12</v>
      </c>
      <c r="D620" s="215" t="s">
        <v>16</v>
      </c>
      <c r="E620" s="216" t="s">
        <v>7337</v>
      </c>
      <c r="F620" s="217" t="s">
        <v>7338</v>
      </c>
      <c r="G620" s="218" t="s">
        <v>7339</v>
      </c>
      <c r="H620" s="215" t="s">
        <v>1089</v>
      </c>
      <c r="I620" s="215" t="s">
        <v>304</v>
      </c>
      <c r="J620" s="219" t="s">
        <v>19</v>
      </c>
      <c r="K620" s="120">
        <v>42004.0</v>
      </c>
      <c r="L620" s="120">
        <v>44329.0</v>
      </c>
      <c r="M620" s="222"/>
      <c r="N620" s="223"/>
    </row>
    <row r="621" ht="17.25" customHeight="1">
      <c r="A621" s="220"/>
      <c r="B621" s="213"/>
      <c r="C621" s="214">
        <v>9.784785752538E12</v>
      </c>
      <c r="D621" s="215" t="s">
        <v>16</v>
      </c>
      <c r="E621" s="216" t="s">
        <v>7337</v>
      </c>
      <c r="F621" s="217" t="s">
        <v>7338</v>
      </c>
      <c r="G621" s="218" t="s">
        <v>7339</v>
      </c>
      <c r="H621" s="215" t="s">
        <v>1090</v>
      </c>
      <c r="I621" s="215" t="s">
        <v>1091</v>
      </c>
      <c r="J621" s="219" t="s">
        <v>19</v>
      </c>
      <c r="K621" s="120">
        <v>42791.0</v>
      </c>
      <c r="L621" s="120">
        <v>44329.0</v>
      </c>
      <c r="M621" s="222"/>
      <c r="N621" s="223"/>
    </row>
    <row r="622" ht="17.25" customHeight="1">
      <c r="A622" s="200"/>
      <c r="B622" s="213"/>
      <c r="C622" s="214">
        <v>9.784817842879E12</v>
      </c>
      <c r="D622" s="215" t="s">
        <v>543</v>
      </c>
      <c r="E622" s="216" t="s">
        <v>7229</v>
      </c>
      <c r="F622" s="217" t="s">
        <v>7236</v>
      </c>
      <c r="G622" s="218" t="s">
        <v>7355</v>
      </c>
      <c r="H622" s="215" t="s">
        <v>1134</v>
      </c>
      <c r="I622" s="215" t="s">
        <v>563</v>
      </c>
      <c r="J622" s="219" t="s">
        <v>19</v>
      </c>
      <c r="K622" s="120">
        <v>42429.0</v>
      </c>
      <c r="L622" s="120">
        <v>44348.0</v>
      </c>
      <c r="M622" s="205"/>
    </row>
    <row r="623" ht="17.25" customHeight="1">
      <c r="A623" s="200"/>
      <c r="B623" s="213"/>
      <c r="C623" s="214">
        <v>9.784817845184E12</v>
      </c>
      <c r="D623" s="215" t="s">
        <v>543</v>
      </c>
      <c r="E623" s="216" t="s">
        <v>7229</v>
      </c>
      <c r="F623" s="217" t="s">
        <v>7230</v>
      </c>
      <c r="G623" s="218" t="s">
        <v>7234</v>
      </c>
      <c r="H623" s="215" t="s">
        <v>1196</v>
      </c>
      <c r="I623" s="215" t="s">
        <v>1197</v>
      </c>
      <c r="J623" s="219" t="s">
        <v>19</v>
      </c>
      <c r="K623" s="120">
        <v>43490.0</v>
      </c>
      <c r="L623" s="120">
        <v>44348.0</v>
      </c>
      <c r="M623" s="205"/>
    </row>
    <row r="624" ht="17.25" customHeight="1">
      <c r="A624" s="200"/>
      <c r="B624" s="213"/>
      <c r="C624" s="214">
        <v>9.78481784459E12</v>
      </c>
      <c r="D624" s="215" t="s">
        <v>543</v>
      </c>
      <c r="E624" s="216" t="s">
        <v>7229</v>
      </c>
      <c r="F624" s="217" t="s">
        <v>4590</v>
      </c>
      <c r="G624" s="218" t="s">
        <v>7241</v>
      </c>
      <c r="H624" s="215" t="s">
        <v>1154</v>
      </c>
      <c r="I624" s="215" t="s">
        <v>1155</v>
      </c>
      <c r="J624" s="219" t="s">
        <v>19</v>
      </c>
      <c r="K624" s="120">
        <v>43405.0</v>
      </c>
      <c r="L624" s="120">
        <v>44348.0</v>
      </c>
      <c r="M624" s="205"/>
    </row>
    <row r="625" ht="17.25" customHeight="1">
      <c r="A625" s="200"/>
      <c r="B625" s="213"/>
      <c r="C625" s="214">
        <v>9.784817844972E12</v>
      </c>
      <c r="D625" s="215" t="s">
        <v>543</v>
      </c>
      <c r="E625" s="216" t="s">
        <v>7229</v>
      </c>
      <c r="F625" s="217" t="s">
        <v>4590</v>
      </c>
      <c r="G625" s="218" t="s">
        <v>7242</v>
      </c>
      <c r="H625" s="215" t="s">
        <v>1147</v>
      </c>
      <c r="I625" s="215" t="s">
        <v>547</v>
      </c>
      <c r="J625" s="219" t="s">
        <v>19</v>
      </c>
      <c r="K625" s="120">
        <v>43343.0</v>
      </c>
      <c r="L625" s="120">
        <v>44348.0</v>
      </c>
      <c r="M625" s="205"/>
    </row>
    <row r="626" ht="17.25" customHeight="1">
      <c r="A626" s="200"/>
      <c r="B626" s="213"/>
      <c r="C626" s="214">
        <v>9.784817845146E12</v>
      </c>
      <c r="D626" s="215" t="s">
        <v>543</v>
      </c>
      <c r="E626" s="216" t="s">
        <v>7229</v>
      </c>
      <c r="F626" s="217" t="s">
        <v>4590</v>
      </c>
      <c r="G626" s="218" t="s">
        <v>7242</v>
      </c>
      <c r="H626" s="215" t="s">
        <v>1188</v>
      </c>
      <c r="I626" s="215" t="s">
        <v>1189</v>
      </c>
      <c r="J626" s="219" t="s">
        <v>19</v>
      </c>
      <c r="K626" s="120">
        <v>43483.0</v>
      </c>
      <c r="L626" s="120">
        <v>44348.0</v>
      </c>
      <c r="M626" s="205"/>
    </row>
    <row r="627" ht="17.25" customHeight="1">
      <c r="A627" s="200"/>
      <c r="B627" s="213"/>
      <c r="C627" s="214">
        <v>9.784641137011E12</v>
      </c>
      <c r="D627" s="215" t="s">
        <v>628</v>
      </c>
      <c r="E627" s="216" t="s">
        <v>7229</v>
      </c>
      <c r="F627" s="217" t="s">
        <v>7230</v>
      </c>
      <c r="G627" s="218" t="s">
        <v>7231</v>
      </c>
      <c r="H627" s="215" t="s">
        <v>1212</v>
      </c>
      <c r="I627" s="215" t="s">
        <v>1213</v>
      </c>
      <c r="J627" s="219" t="s">
        <v>19</v>
      </c>
      <c r="K627" s="120">
        <v>42946.0</v>
      </c>
      <c r="L627" s="120">
        <v>44348.0</v>
      </c>
      <c r="M627" s="205"/>
    </row>
    <row r="628" ht="17.25" customHeight="1">
      <c r="A628" s="200"/>
      <c r="B628" s="213"/>
      <c r="C628" s="214">
        <v>9.78481784248E12</v>
      </c>
      <c r="D628" s="215" t="s">
        <v>543</v>
      </c>
      <c r="E628" s="216" t="s">
        <v>7229</v>
      </c>
      <c r="F628" s="217" t="s">
        <v>7245</v>
      </c>
      <c r="G628" s="218" t="s">
        <v>7246</v>
      </c>
      <c r="H628" s="215" t="s">
        <v>1126</v>
      </c>
      <c r="I628" s="215" t="s">
        <v>1127</v>
      </c>
      <c r="J628" s="219" t="s">
        <v>19</v>
      </c>
      <c r="K628" s="120">
        <v>42261.0</v>
      </c>
      <c r="L628" s="120">
        <v>44348.0</v>
      </c>
      <c r="M628" s="205"/>
    </row>
    <row r="629" ht="17.25" customHeight="1">
      <c r="A629" s="220"/>
      <c r="B629" s="213"/>
      <c r="C629" s="214">
        <v>9.78464122717E12</v>
      </c>
      <c r="D629" s="215" t="s">
        <v>628</v>
      </c>
      <c r="E629" s="216" t="s">
        <v>7229</v>
      </c>
      <c r="F629" s="217" t="s">
        <v>7248</v>
      </c>
      <c r="G629" s="218" t="s">
        <v>7248</v>
      </c>
      <c r="H629" s="215" t="s">
        <v>1214</v>
      </c>
      <c r="I629" s="215" t="s">
        <v>1215</v>
      </c>
      <c r="J629" s="219" t="s">
        <v>19</v>
      </c>
      <c r="K629" s="120">
        <v>43089.0</v>
      </c>
      <c r="L629" s="120">
        <v>44348.0</v>
      </c>
      <c r="M629" s="205"/>
    </row>
    <row r="630" ht="17.25" customHeight="1">
      <c r="A630" s="220"/>
      <c r="B630" s="213"/>
      <c r="C630" s="214">
        <v>9.784502165214E12</v>
      </c>
      <c r="D630" s="215" t="s">
        <v>848</v>
      </c>
      <c r="E630" s="216" t="s">
        <v>7229</v>
      </c>
      <c r="F630" s="217" t="s">
        <v>7230</v>
      </c>
      <c r="G630" s="218" t="s">
        <v>7230</v>
      </c>
      <c r="H630" s="215" t="s">
        <v>1092</v>
      </c>
      <c r="I630" s="215" t="s">
        <v>1093</v>
      </c>
      <c r="J630" s="219" t="s">
        <v>19</v>
      </c>
      <c r="K630" s="120">
        <v>42379.0</v>
      </c>
      <c r="L630" s="120">
        <v>44348.0</v>
      </c>
      <c r="M630" s="205"/>
    </row>
    <row r="631" ht="17.25" customHeight="1">
      <c r="A631" s="220"/>
      <c r="B631" s="213"/>
      <c r="C631" s="214">
        <v>9.784817843609E12</v>
      </c>
      <c r="D631" s="215" t="s">
        <v>543</v>
      </c>
      <c r="E631" s="216" t="s">
        <v>7229</v>
      </c>
      <c r="F631" s="217" t="s">
        <v>7243</v>
      </c>
      <c r="G631" s="218" t="s">
        <v>7356</v>
      </c>
      <c r="H631" s="215" t="s">
        <v>1137</v>
      </c>
      <c r="I631" s="215" t="s">
        <v>1138</v>
      </c>
      <c r="J631" s="219" t="s">
        <v>19</v>
      </c>
      <c r="K631" s="120">
        <v>42699.0</v>
      </c>
      <c r="L631" s="120">
        <v>44348.0</v>
      </c>
      <c r="M631" s="205"/>
    </row>
    <row r="632" ht="17.25" customHeight="1">
      <c r="A632" s="220"/>
      <c r="B632" s="213"/>
      <c r="C632" s="214">
        <v>9.784817843746E12</v>
      </c>
      <c r="D632" s="215" t="s">
        <v>543</v>
      </c>
      <c r="E632" s="216" t="s">
        <v>7229</v>
      </c>
      <c r="F632" s="217" t="s">
        <v>4590</v>
      </c>
      <c r="G632" s="218" t="s">
        <v>7251</v>
      </c>
      <c r="H632" s="215" t="s">
        <v>1160</v>
      </c>
      <c r="I632" s="215" t="s">
        <v>1161</v>
      </c>
      <c r="J632" s="219" t="s">
        <v>19</v>
      </c>
      <c r="K632" s="120">
        <v>43405.0</v>
      </c>
      <c r="L632" s="120">
        <v>44348.0</v>
      </c>
      <c r="M632" s="205"/>
    </row>
    <row r="633" ht="17.25" customHeight="1">
      <c r="A633" s="220"/>
      <c r="B633" s="213"/>
      <c r="C633" s="214">
        <v>9.784817844767E12</v>
      </c>
      <c r="D633" s="215" t="s">
        <v>543</v>
      </c>
      <c r="E633" s="216" t="s">
        <v>7229</v>
      </c>
      <c r="F633" s="217" t="s">
        <v>4590</v>
      </c>
      <c r="G633" s="218" t="s">
        <v>7251</v>
      </c>
      <c r="H633" s="215" t="s">
        <v>1163</v>
      </c>
      <c r="I633" s="215" t="s">
        <v>1164</v>
      </c>
      <c r="J633" s="219" t="s">
        <v>19</v>
      </c>
      <c r="K633" s="120">
        <v>43419.0</v>
      </c>
      <c r="L633" s="120">
        <v>44348.0</v>
      </c>
      <c r="M633" s="205"/>
    </row>
    <row r="634" ht="17.25" customHeight="1">
      <c r="A634" s="220"/>
      <c r="B634" s="213"/>
      <c r="C634" s="214">
        <v>9.784817844965E12</v>
      </c>
      <c r="D634" s="215" t="s">
        <v>543</v>
      </c>
      <c r="E634" s="216" t="s">
        <v>7229</v>
      </c>
      <c r="F634" s="217" t="s">
        <v>4590</v>
      </c>
      <c r="G634" s="218" t="s">
        <v>7251</v>
      </c>
      <c r="H634" s="215" t="s">
        <v>1145</v>
      </c>
      <c r="I634" s="215" t="s">
        <v>1146</v>
      </c>
      <c r="J634" s="219" t="s">
        <v>19</v>
      </c>
      <c r="K634" s="120">
        <v>43339.0</v>
      </c>
      <c r="L634" s="120">
        <v>44348.0</v>
      </c>
      <c r="M634" s="205"/>
    </row>
    <row r="635" ht="17.25" customHeight="1">
      <c r="A635" s="220"/>
      <c r="B635" s="213"/>
      <c r="C635" s="214">
        <v>9.784817844996E12</v>
      </c>
      <c r="D635" s="215" t="s">
        <v>543</v>
      </c>
      <c r="E635" s="216" t="s">
        <v>7229</v>
      </c>
      <c r="F635" s="217" t="s">
        <v>4590</v>
      </c>
      <c r="G635" s="218" t="s">
        <v>7251</v>
      </c>
      <c r="H635" s="215" t="s">
        <v>1148</v>
      </c>
      <c r="I635" s="215" t="s">
        <v>1149</v>
      </c>
      <c r="J635" s="219" t="s">
        <v>19</v>
      </c>
      <c r="K635" s="120">
        <v>43372.0</v>
      </c>
      <c r="L635" s="120">
        <v>44348.0</v>
      </c>
      <c r="M635" s="205"/>
    </row>
    <row r="636" ht="17.25" customHeight="1">
      <c r="A636" s="220"/>
      <c r="B636" s="213"/>
      <c r="C636" s="214">
        <v>9.784817845092E12</v>
      </c>
      <c r="D636" s="215" t="s">
        <v>543</v>
      </c>
      <c r="E636" s="216" t="s">
        <v>7229</v>
      </c>
      <c r="F636" s="217" t="s">
        <v>4590</v>
      </c>
      <c r="G636" s="218" t="s">
        <v>7251</v>
      </c>
      <c r="H636" s="215" t="s">
        <v>1198</v>
      </c>
      <c r="I636" s="215" t="s">
        <v>590</v>
      </c>
      <c r="J636" s="219" t="s">
        <v>19</v>
      </c>
      <c r="K636" s="120">
        <v>43490.0</v>
      </c>
      <c r="L636" s="120">
        <v>44348.0</v>
      </c>
      <c r="M636" s="205"/>
    </row>
    <row r="637" ht="17.25" customHeight="1">
      <c r="A637" s="220"/>
      <c r="B637" s="213"/>
      <c r="C637" s="214">
        <v>9.78481784532E12</v>
      </c>
      <c r="D637" s="215" t="s">
        <v>543</v>
      </c>
      <c r="E637" s="216" t="s">
        <v>7229</v>
      </c>
      <c r="F637" s="217" t="s">
        <v>4590</v>
      </c>
      <c r="G637" s="218" t="s">
        <v>7251</v>
      </c>
      <c r="H637" s="215" t="s">
        <v>1204</v>
      </c>
      <c r="I637" s="215" t="s">
        <v>1205</v>
      </c>
      <c r="J637" s="219" t="s">
        <v>19</v>
      </c>
      <c r="K637" s="120">
        <v>43738.0</v>
      </c>
      <c r="L637" s="120">
        <v>44348.0</v>
      </c>
      <c r="M637" s="205"/>
    </row>
    <row r="638" ht="17.25" customHeight="1">
      <c r="A638" s="220"/>
      <c r="B638" s="213"/>
      <c r="C638" s="214">
        <v>9.784817845207E12</v>
      </c>
      <c r="D638" s="215" t="s">
        <v>543</v>
      </c>
      <c r="E638" s="216" t="s">
        <v>7229</v>
      </c>
      <c r="F638" s="217" t="s">
        <v>4590</v>
      </c>
      <c r="G638" s="218" t="s">
        <v>7252</v>
      </c>
      <c r="H638" s="215" t="s">
        <v>1150</v>
      </c>
      <c r="I638" s="215" t="s">
        <v>1151</v>
      </c>
      <c r="J638" s="219" t="s">
        <v>19</v>
      </c>
      <c r="K638" s="120">
        <v>43404.0</v>
      </c>
      <c r="L638" s="120">
        <v>44348.0</v>
      </c>
      <c r="M638" s="205"/>
    </row>
    <row r="639" ht="17.25" customHeight="1">
      <c r="A639" s="220"/>
      <c r="B639" s="213"/>
      <c r="C639" s="214">
        <v>9.784817843036E12</v>
      </c>
      <c r="D639" s="215" t="s">
        <v>543</v>
      </c>
      <c r="E639" s="216" t="s">
        <v>7229</v>
      </c>
      <c r="F639" s="217" t="s">
        <v>4590</v>
      </c>
      <c r="G639" s="218" t="s">
        <v>7252</v>
      </c>
      <c r="H639" s="215" t="s">
        <v>1174</v>
      </c>
      <c r="I639" s="215" t="s">
        <v>1175</v>
      </c>
      <c r="J639" s="219" t="s">
        <v>19</v>
      </c>
      <c r="K639" s="120">
        <v>43430.0</v>
      </c>
      <c r="L639" s="120">
        <v>44348.0</v>
      </c>
      <c r="M639" s="205"/>
    </row>
    <row r="640" ht="17.25" customHeight="1">
      <c r="A640" s="220"/>
      <c r="B640" s="213"/>
      <c r="C640" s="214">
        <v>9.784817844484E12</v>
      </c>
      <c r="D640" s="215" t="s">
        <v>543</v>
      </c>
      <c r="E640" s="216" t="s">
        <v>7229</v>
      </c>
      <c r="F640" s="217" t="s">
        <v>4590</v>
      </c>
      <c r="G640" s="218" t="s">
        <v>7252</v>
      </c>
      <c r="H640" s="215" t="s">
        <v>1141</v>
      </c>
      <c r="I640" s="215" t="s">
        <v>1142</v>
      </c>
      <c r="J640" s="219" t="s">
        <v>19</v>
      </c>
      <c r="K640" s="120">
        <v>43083.0</v>
      </c>
      <c r="L640" s="120">
        <v>44348.0</v>
      </c>
      <c r="M640" s="205"/>
    </row>
    <row r="641" ht="17.25" customHeight="1">
      <c r="A641" s="220"/>
      <c r="B641" s="213"/>
      <c r="C641" s="214">
        <v>9.784817844637E12</v>
      </c>
      <c r="D641" s="215" t="s">
        <v>543</v>
      </c>
      <c r="E641" s="216" t="s">
        <v>7229</v>
      </c>
      <c r="F641" s="217" t="s">
        <v>4590</v>
      </c>
      <c r="G641" s="218" t="s">
        <v>7252</v>
      </c>
      <c r="H641" s="215" t="s">
        <v>1168</v>
      </c>
      <c r="I641" s="215" t="s">
        <v>578</v>
      </c>
      <c r="J641" s="219" t="s">
        <v>19</v>
      </c>
      <c r="K641" s="120">
        <v>43420.0</v>
      </c>
      <c r="L641" s="120">
        <v>44348.0</v>
      </c>
      <c r="M641" s="205"/>
    </row>
    <row r="642" ht="17.25" customHeight="1">
      <c r="A642" s="220"/>
      <c r="B642" s="213"/>
      <c r="C642" s="214">
        <v>9.78481784475E12</v>
      </c>
      <c r="D642" s="215" t="s">
        <v>543</v>
      </c>
      <c r="E642" s="216" t="s">
        <v>7229</v>
      </c>
      <c r="F642" s="217" t="s">
        <v>4590</v>
      </c>
      <c r="G642" s="218" t="s">
        <v>7252</v>
      </c>
      <c r="H642" s="215" t="s">
        <v>1186</v>
      </c>
      <c r="I642" s="215" t="s">
        <v>1187</v>
      </c>
      <c r="J642" s="219" t="s">
        <v>19</v>
      </c>
      <c r="K642" s="120">
        <v>43455.0</v>
      </c>
      <c r="L642" s="120">
        <v>44348.0</v>
      </c>
      <c r="M642" s="205"/>
    </row>
    <row r="643" ht="17.25" customHeight="1">
      <c r="A643" s="220"/>
      <c r="B643" s="213"/>
      <c r="C643" s="214">
        <v>9.784817845221E12</v>
      </c>
      <c r="D643" s="215" t="s">
        <v>543</v>
      </c>
      <c r="E643" s="216" t="s">
        <v>7229</v>
      </c>
      <c r="F643" s="217" t="s">
        <v>7230</v>
      </c>
      <c r="G643" s="218" t="s">
        <v>7253</v>
      </c>
      <c r="H643" s="215" t="s">
        <v>1201</v>
      </c>
      <c r="I643" s="215" t="s">
        <v>1202</v>
      </c>
      <c r="J643" s="219" t="s">
        <v>19</v>
      </c>
      <c r="K643" s="120">
        <v>43665.0</v>
      </c>
      <c r="L643" s="120">
        <v>44348.0</v>
      </c>
      <c r="M643" s="205"/>
    </row>
    <row r="644" ht="17.25" customHeight="1">
      <c r="A644" s="220"/>
      <c r="B644" s="213"/>
      <c r="C644" s="214">
        <v>9.784502353314E12</v>
      </c>
      <c r="D644" s="215" t="s">
        <v>848</v>
      </c>
      <c r="E644" s="216" t="s">
        <v>7229</v>
      </c>
      <c r="F644" s="217" t="s">
        <v>7230</v>
      </c>
      <c r="G644" s="218" t="s">
        <v>7253</v>
      </c>
      <c r="H644" s="215" t="s">
        <v>1105</v>
      </c>
      <c r="I644" s="215" t="s">
        <v>1106</v>
      </c>
      <c r="J644" s="219" t="s">
        <v>19</v>
      </c>
      <c r="K644" s="120">
        <v>44002.0</v>
      </c>
      <c r="L644" s="120">
        <v>44348.0</v>
      </c>
      <c r="M644" s="205"/>
    </row>
    <row r="645" ht="17.25" customHeight="1">
      <c r="A645" s="220"/>
      <c r="B645" s="213"/>
      <c r="C645" s="214">
        <v>9.784641144934E12</v>
      </c>
      <c r="D645" s="215" t="s">
        <v>628</v>
      </c>
      <c r="E645" s="216" t="s">
        <v>7229</v>
      </c>
      <c r="F645" s="217" t="s">
        <v>7230</v>
      </c>
      <c r="G645" s="218" t="s">
        <v>7254</v>
      </c>
      <c r="H645" s="215" t="s">
        <v>432</v>
      </c>
      <c r="I645" s="215" t="s">
        <v>1219</v>
      </c>
      <c r="J645" s="219" t="s">
        <v>19</v>
      </c>
      <c r="K645" s="120">
        <v>43358.0</v>
      </c>
      <c r="L645" s="120">
        <v>44348.0</v>
      </c>
      <c r="M645" s="205"/>
    </row>
    <row r="646" ht="17.25" customHeight="1">
      <c r="A646" s="220"/>
      <c r="B646" s="213"/>
      <c r="C646" s="214">
        <v>9.784817843227E12</v>
      </c>
      <c r="D646" s="215" t="s">
        <v>543</v>
      </c>
      <c r="E646" s="216" t="s">
        <v>7229</v>
      </c>
      <c r="F646" s="217" t="s">
        <v>4590</v>
      </c>
      <c r="G646" s="218" t="s">
        <v>7255</v>
      </c>
      <c r="H646" s="215" t="s">
        <v>1173</v>
      </c>
      <c r="I646" s="215" t="s">
        <v>547</v>
      </c>
      <c r="J646" s="219" t="s">
        <v>19</v>
      </c>
      <c r="K646" s="120">
        <v>43430.0</v>
      </c>
      <c r="L646" s="120">
        <v>44348.0</v>
      </c>
      <c r="M646" s="205"/>
    </row>
    <row r="647" ht="17.25" customHeight="1">
      <c r="A647" s="220"/>
      <c r="B647" s="213"/>
      <c r="C647" s="214">
        <v>9.784817840578E12</v>
      </c>
      <c r="D647" s="215" t="s">
        <v>543</v>
      </c>
      <c r="E647" s="216" t="s">
        <v>7229</v>
      </c>
      <c r="F647" s="217" t="s">
        <v>4590</v>
      </c>
      <c r="G647" s="218" t="s">
        <v>7260</v>
      </c>
      <c r="H647" s="215" t="s">
        <v>1109</v>
      </c>
      <c r="I647" s="215" t="s">
        <v>1110</v>
      </c>
      <c r="J647" s="219" t="s">
        <v>19</v>
      </c>
      <c r="K647" s="120">
        <v>41334.0</v>
      </c>
      <c r="L647" s="120">
        <v>44348.0</v>
      </c>
      <c r="M647" s="205"/>
    </row>
    <row r="648" ht="17.25" customHeight="1">
      <c r="A648" s="220"/>
      <c r="B648" s="213"/>
      <c r="C648" s="214">
        <v>9.784817842367E12</v>
      </c>
      <c r="D648" s="215" t="s">
        <v>543</v>
      </c>
      <c r="E648" s="216" t="s">
        <v>7229</v>
      </c>
      <c r="F648" s="217" t="s">
        <v>4590</v>
      </c>
      <c r="G648" s="218" t="s">
        <v>4590</v>
      </c>
      <c r="H648" s="215" t="s">
        <v>1120</v>
      </c>
      <c r="I648" s="215" t="s">
        <v>1121</v>
      </c>
      <c r="J648" s="219" t="s">
        <v>19</v>
      </c>
      <c r="K648" s="120">
        <v>42177.0</v>
      </c>
      <c r="L648" s="120">
        <v>44348.0</v>
      </c>
      <c r="M648" s="205"/>
    </row>
    <row r="649" ht="17.25" customHeight="1">
      <c r="A649" s="220"/>
      <c r="B649" s="213"/>
      <c r="C649" s="214">
        <v>9.784641136885E12</v>
      </c>
      <c r="D649" s="215" t="s">
        <v>628</v>
      </c>
      <c r="E649" s="216" t="s">
        <v>7229</v>
      </c>
      <c r="F649" s="217" t="s">
        <v>7245</v>
      </c>
      <c r="G649" s="218" t="s">
        <v>7261</v>
      </c>
      <c r="H649" s="215" t="s">
        <v>1206</v>
      </c>
      <c r="I649" s="215" t="s">
        <v>1207</v>
      </c>
      <c r="J649" s="219" t="s">
        <v>19</v>
      </c>
      <c r="K649" s="120">
        <v>41912.0</v>
      </c>
      <c r="L649" s="120">
        <v>44348.0</v>
      </c>
      <c r="M649" s="205"/>
    </row>
    <row r="650" ht="17.25" customHeight="1">
      <c r="A650" s="220"/>
      <c r="B650" s="213"/>
      <c r="C650" s="214">
        <v>9.784817843883E12</v>
      </c>
      <c r="D650" s="215" t="s">
        <v>543</v>
      </c>
      <c r="E650" s="216" t="s">
        <v>7229</v>
      </c>
      <c r="F650" s="217" t="s">
        <v>7245</v>
      </c>
      <c r="G650" s="218" t="s">
        <v>7261</v>
      </c>
      <c r="H650" s="215" t="s">
        <v>1162</v>
      </c>
      <c r="I650" s="215" t="s">
        <v>1159</v>
      </c>
      <c r="J650" s="219" t="s">
        <v>19</v>
      </c>
      <c r="K650" s="120">
        <v>43405.0</v>
      </c>
      <c r="L650" s="120">
        <v>44348.0</v>
      </c>
      <c r="M650" s="205"/>
    </row>
    <row r="651" ht="17.25" customHeight="1">
      <c r="A651" s="220"/>
      <c r="B651" s="213"/>
      <c r="C651" s="214">
        <v>9.784817844071E12</v>
      </c>
      <c r="D651" s="215" t="s">
        <v>543</v>
      </c>
      <c r="E651" s="216" t="s">
        <v>7229</v>
      </c>
      <c r="F651" s="217" t="s">
        <v>7245</v>
      </c>
      <c r="G651" s="218" t="s">
        <v>7261</v>
      </c>
      <c r="H651" s="215" t="s">
        <v>1181</v>
      </c>
      <c r="I651" s="215"/>
      <c r="J651" s="219" t="s">
        <v>19</v>
      </c>
      <c r="K651" s="120">
        <v>43434.0</v>
      </c>
      <c r="L651" s="120">
        <v>44348.0</v>
      </c>
      <c r="M651" s="205"/>
    </row>
    <row r="652" ht="17.25" customHeight="1">
      <c r="A652" s="220"/>
      <c r="B652" s="213"/>
      <c r="C652" s="214">
        <v>9.784817844781E12</v>
      </c>
      <c r="D652" s="215" t="s">
        <v>543</v>
      </c>
      <c r="E652" s="216" t="s">
        <v>7229</v>
      </c>
      <c r="F652" s="217" t="s">
        <v>7245</v>
      </c>
      <c r="G652" s="218" t="s">
        <v>7261</v>
      </c>
      <c r="H652" s="215" t="s">
        <v>1158</v>
      </c>
      <c r="I652" s="215" t="s">
        <v>1159</v>
      </c>
      <c r="J652" s="219" t="s">
        <v>19</v>
      </c>
      <c r="K652" s="120">
        <v>43405.0</v>
      </c>
      <c r="L652" s="120">
        <v>44348.0</v>
      </c>
      <c r="M652" s="205"/>
    </row>
    <row r="653" ht="17.25" customHeight="1">
      <c r="A653" s="220"/>
      <c r="B653" s="213"/>
      <c r="C653" s="214">
        <v>9.784817842312E12</v>
      </c>
      <c r="D653" s="215" t="s">
        <v>543</v>
      </c>
      <c r="E653" s="216" t="s">
        <v>7229</v>
      </c>
      <c r="F653" s="217" t="s">
        <v>7249</v>
      </c>
      <c r="G653" s="218" t="s">
        <v>7262</v>
      </c>
      <c r="H653" s="215" t="s">
        <v>1118</v>
      </c>
      <c r="I653" s="215" t="s">
        <v>1119</v>
      </c>
      <c r="J653" s="219" t="s">
        <v>19</v>
      </c>
      <c r="K653" s="120">
        <v>42152.0</v>
      </c>
      <c r="L653" s="120">
        <v>44348.0</v>
      </c>
      <c r="M653" s="205"/>
    </row>
    <row r="654" ht="17.25" customHeight="1">
      <c r="A654" s="220"/>
      <c r="B654" s="213"/>
      <c r="C654" s="214">
        <v>9.784817843241E12</v>
      </c>
      <c r="D654" s="215" t="s">
        <v>543</v>
      </c>
      <c r="E654" s="216" t="s">
        <v>7229</v>
      </c>
      <c r="F654" s="217" t="s">
        <v>7237</v>
      </c>
      <c r="G654" s="218" t="s">
        <v>7263</v>
      </c>
      <c r="H654" s="215" t="s">
        <v>1135</v>
      </c>
      <c r="I654" s="215" t="s">
        <v>1136</v>
      </c>
      <c r="J654" s="219" t="s">
        <v>19</v>
      </c>
      <c r="K654" s="120">
        <v>42579.0</v>
      </c>
      <c r="L654" s="120">
        <v>44348.0</v>
      </c>
      <c r="M654" s="205"/>
    </row>
    <row r="655" ht="17.25" customHeight="1">
      <c r="A655" s="220"/>
      <c r="B655" s="213"/>
      <c r="C655" s="214">
        <v>9.784817845177E12</v>
      </c>
      <c r="D655" s="215" t="s">
        <v>543</v>
      </c>
      <c r="E655" s="216" t="s">
        <v>7229</v>
      </c>
      <c r="F655" s="217" t="s">
        <v>7245</v>
      </c>
      <c r="G655" s="218" t="s">
        <v>7266</v>
      </c>
      <c r="H655" s="215" t="s">
        <v>1194</v>
      </c>
      <c r="I655" s="215" t="s">
        <v>1195</v>
      </c>
      <c r="J655" s="219" t="s">
        <v>19</v>
      </c>
      <c r="K655" s="120">
        <v>43483.0</v>
      </c>
      <c r="L655" s="120">
        <v>44348.0</v>
      </c>
      <c r="M655" s="205"/>
    </row>
    <row r="656" ht="17.25" customHeight="1">
      <c r="A656" s="220"/>
      <c r="B656" s="213"/>
      <c r="C656" s="214">
        <v>9.784817844576E12</v>
      </c>
      <c r="D656" s="215" t="s">
        <v>543</v>
      </c>
      <c r="E656" s="216" t="s">
        <v>7229</v>
      </c>
      <c r="F656" s="217" t="s">
        <v>7245</v>
      </c>
      <c r="G656" s="218" t="s">
        <v>7357</v>
      </c>
      <c r="H656" s="215" t="s">
        <v>1171</v>
      </c>
      <c r="I656" s="215" t="s">
        <v>1172</v>
      </c>
      <c r="J656" s="219" t="s">
        <v>19</v>
      </c>
      <c r="K656" s="120">
        <v>43426.0</v>
      </c>
      <c r="L656" s="120">
        <v>44348.0</v>
      </c>
      <c r="M656" s="205"/>
    </row>
    <row r="657" ht="17.25" customHeight="1">
      <c r="A657" s="220"/>
      <c r="B657" s="213"/>
      <c r="C657" s="214">
        <v>9.784817842602E12</v>
      </c>
      <c r="D657" s="215" t="s">
        <v>543</v>
      </c>
      <c r="E657" s="216" t="s">
        <v>7229</v>
      </c>
      <c r="F657" s="217" t="s">
        <v>7230</v>
      </c>
      <c r="G657" s="218" t="s">
        <v>7267</v>
      </c>
      <c r="H657" s="215" t="s">
        <v>1130</v>
      </c>
      <c r="I657" s="215" t="s">
        <v>1131</v>
      </c>
      <c r="J657" s="219" t="s">
        <v>19</v>
      </c>
      <c r="K657" s="120">
        <v>42307.0</v>
      </c>
      <c r="L657" s="120">
        <v>44348.0</v>
      </c>
      <c r="M657" s="205"/>
    </row>
    <row r="658" ht="17.25" customHeight="1">
      <c r="A658" s="220"/>
      <c r="B658" s="213"/>
      <c r="C658" s="214">
        <v>9.784817844125E12</v>
      </c>
      <c r="D658" s="215" t="s">
        <v>543</v>
      </c>
      <c r="E658" s="216" t="s">
        <v>7229</v>
      </c>
      <c r="F658" s="217" t="s">
        <v>7230</v>
      </c>
      <c r="G658" s="218" t="s">
        <v>7267</v>
      </c>
      <c r="H658" s="215" t="s">
        <v>1176</v>
      </c>
      <c r="I658" s="215" t="s">
        <v>1177</v>
      </c>
      <c r="J658" s="219" t="s">
        <v>19</v>
      </c>
      <c r="K658" s="120">
        <v>43434.0</v>
      </c>
      <c r="L658" s="120">
        <v>44348.0</v>
      </c>
      <c r="M658" s="205"/>
    </row>
    <row r="659" ht="17.25" customHeight="1">
      <c r="A659" s="220"/>
      <c r="B659" s="213"/>
      <c r="C659" s="214">
        <v>9.784817842473E12</v>
      </c>
      <c r="D659" s="215" t="s">
        <v>543</v>
      </c>
      <c r="E659" s="216" t="s">
        <v>7229</v>
      </c>
      <c r="F659" s="217" t="s">
        <v>7230</v>
      </c>
      <c r="G659" s="218" t="s">
        <v>7268</v>
      </c>
      <c r="H659" s="215" t="s">
        <v>1124</v>
      </c>
      <c r="I659" s="215" t="s">
        <v>1125</v>
      </c>
      <c r="J659" s="219" t="s">
        <v>19</v>
      </c>
      <c r="K659" s="120">
        <v>42241.0</v>
      </c>
      <c r="L659" s="120">
        <v>44348.0</v>
      </c>
      <c r="M659" s="205"/>
    </row>
    <row r="660" ht="17.25" customHeight="1">
      <c r="A660" s="220"/>
      <c r="B660" s="213"/>
      <c r="C660" s="214">
        <v>9.784817842671E12</v>
      </c>
      <c r="D660" s="215" t="s">
        <v>543</v>
      </c>
      <c r="E660" s="216" t="s">
        <v>7229</v>
      </c>
      <c r="F660" s="217" t="s">
        <v>7230</v>
      </c>
      <c r="G660" s="218" t="s">
        <v>7268</v>
      </c>
      <c r="H660" s="215" t="s">
        <v>1128</v>
      </c>
      <c r="I660" s="215" t="s">
        <v>1129</v>
      </c>
      <c r="J660" s="219" t="s">
        <v>19</v>
      </c>
      <c r="K660" s="120">
        <v>42300.0</v>
      </c>
      <c r="L660" s="120">
        <v>44348.0</v>
      </c>
      <c r="M660" s="205"/>
    </row>
    <row r="661" ht="17.25" customHeight="1">
      <c r="A661" s="220"/>
      <c r="B661" s="213"/>
      <c r="C661" s="214">
        <v>9.784817844446E12</v>
      </c>
      <c r="D661" s="215" t="s">
        <v>543</v>
      </c>
      <c r="E661" s="216" t="s">
        <v>7229</v>
      </c>
      <c r="F661" s="217" t="s">
        <v>7245</v>
      </c>
      <c r="G661" s="218" t="s">
        <v>7270</v>
      </c>
      <c r="H661" s="215" t="s">
        <v>1166</v>
      </c>
      <c r="I661" s="215" t="s">
        <v>1167</v>
      </c>
      <c r="J661" s="219" t="s">
        <v>19</v>
      </c>
      <c r="K661" s="120">
        <v>43420.0</v>
      </c>
      <c r="L661" s="120">
        <v>44348.0</v>
      </c>
      <c r="M661" s="205"/>
    </row>
    <row r="662" ht="17.25" customHeight="1">
      <c r="A662" s="220"/>
      <c r="B662" s="213"/>
      <c r="C662" s="214">
        <v>9.78481784165E12</v>
      </c>
      <c r="D662" s="215" t="s">
        <v>543</v>
      </c>
      <c r="E662" s="216" t="s">
        <v>7229</v>
      </c>
      <c r="F662" s="217" t="s">
        <v>7331</v>
      </c>
      <c r="G662" s="218" t="s">
        <v>7358</v>
      </c>
      <c r="H662" s="215" t="s">
        <v>1114</v>
      </c>
      <c r="I662" s="215" t="s">
        <v>1115</v>
      </c>
      <c r="J662" s="219" t="s">
        <v>19</v>
      </c>
      <c r="K662" s="120">
        <v>46189.0</v>
      </c>
      <c r="L662" s="120">
        <v>44348.0</v>
      </c>
      <c r="M662" s="205"/>
    </row>
    <row r="663" ht="17.25" customHeight="1">
      <c r="A663" s="220"/>
      <c r="B663" s="213"/>
      <c r="C663" s="214">
        <v>9.784817845364E12</v>
      </c>
      <c r="D663" s="215" t="s">
        <v>543</v>
      </c>
      <c r="E663" s="216" t="s">
        <v>7229</v>
      </c>
      <c r="F663" s="217" t="s">
        <v>7276</v>
      </c>
      <c r="G663" s="218" t="s">
        <v>7359</v>
      </c>
      <c r="H663" s="215" t="s">
        <v>1184</v>
      </c>
      <c r="I663" s="215" t="s">
        <v>1185</v>
      </c>
      <c r="J663" s="219" t="s">
        <v>19</v>
      </c>
      <c r="K663" s="120">
        <v>43454.0</v>
      </c>
      <c r="L663" s="120">
        <v>44348.0</v>
      </c>
      <c r="M663" s="205"/>
    </row>
    <row r="664" ht="17.25" customHeight="1">
      <c r="A664" s="220"/>
      <c r="B664" s="213"/>
      <c r="C664" s="214">
        <v>9.784502238611E12</v>
      </c>
      <c r="D664" s="215" t="s">
        <v>848</v>
      </c>
      <c r="E664" s="216" t="s">
        <v>7229</v>
      </c>
      <c r="F664" s="217" t="s">
        <v>4590</v>
      </c>
      <c r="G664" s="218" t="s">
        <v>7271</v>
      </c>
      <c r="H664" s="215" t="s">
        <v>1099</v>
      </c>
      <c r="I664" s="215" t="s">
        <v>1100</v>
      </c>
      <c r="J664" s="219" t="s">
        <v>19</v>
      </c>
      <c r="K664" s="120">
        <v>43666.0</v>
      </c>
      <c r="L664" s="120">
        <v>44348.0</v>
      </c>
      <c r="M664" s="205"/>
    </row>
    <row r="665" ht="17.25" customHeight="1">
      <c r="A665" s="220"/>
      <c r="B665" s="213"/>
      <c r="C665" s="214">
        <v>9.78481784011E12</v>
      </c>
      <c r="D665" s="215" t="s">
        <v>543</v>
      </c>
      <c r="E665" s="216" t="s">
        <v>7229</v>
      </c>
      <c r="F665" s="217" t="s">
        <v>7272</v>
      </c>
      <c r="G665" s="218" t="s">
        <v>7272</v>
      </c>
      <c r="H665" s="215" t="s">
        <v>1107</v>
      </c>
      <c r="I665" s="215" t="s">
        <v>1108</v>
      </c>
      <c r="J665" s="219" t="s">
        <v>19</v>
      </c>
      <c r="K665" s="120">
        <v>41183.0</v>
      </c>
      <c r="L665" s="120">
        <v>44348.0</v>
      </c>
      <c r="M665" s="205"/>
    </row>
    <row r="666" ht="17.25" customHeight="1">
      <c r="A666" s="220"/>
      <c r="B666" s="213"/>
      <c r="C666" s="214">
        <v>9.784817840806E12</v>
      </c>
      <c r="D666" s="215" t="s">
        <v>543</v>
      </c>
      <c r="E666" s="216" t="s">
        <v>7229</v>
      </c>
      <c r="F666" s="217" t="s">
        <v>7272</v>
      </c>
      <c r="G666" s="218" t="s">
        <v>7272</v>
      </c>
      <c r="H666" s="215" t="s">
        <v>1111</v>
      </c>
      <c r="I666" s="215" t="s">
        <v>1112</v>
      </c>
      <c r="J666" s="219" t="s">
        <v>19</v>
      </c>
      <c r="K666" s="120">
        <v>41425.0</v>
      </c>
      <c r="L666" s="120">
        <v>44348.0</v>
      </c>
      <c r="M666" s="205"/>
    </row>
    <row r="667" ht="17.25" customHeight="1">
      <c r="A667" s="220"/>
      <c r="B667" s="213"/>
      <c r="C667" s="214">
        <v>9.78481784488E12</v>
      </c>
      <c r="D667" s="215" t="s">
        <v>543</v>
      </c>
      <c r="E667" s="216" t="s">
        <v>7229</v>
      </c>
      <c r="F667" s="217" t="s">
        <v>7273</v>
      </c>
      <c r="G667" s="218" t="s">
        <v>7273</v>
      </c>
      <c r="H667" s="215" t="s">
        <v>1169</v>
      </c>
      <c r="I667" s="215" t="s">
        <v>1170</v>
      </c>
      <c r="J667" s="219" t="s">
        <v>19</v>
      </c>
      <c r="K667" s="120">
        <v>43426.0</v>
      </c>
      <c r="L667" s="120">
        <v>44348.0</v>
      </c>
      <c r="M667" s="205"/>
    </row>
    <row r="668" ht="17.25" customHeight="1">
      <c r="A668" s="220"/>
      <c r="B668" s="213"/>
      <c r="C668" s="214">
        <v>9.784817845252E12</v>
      </c>
      <c r="D668" s="215" t="s">
        <v>543</v>
      </c>
      <c r="E668" s="216" t="s">
        <v>7229</v>
      </c>
      <c r="F668" s="217" t="s">
        <v>7273</v>
      </c>
      <c r="G668" s="218" t="s">
        <v>7273</v>
      </c>
      <c r="H668" s="215" t="s">
        <v>1182</v>
      </c>
      <c r="I668" s="215" t="s">
        <v>1183</v>
      </c>
      <c r="J668" s="219" t="s">
        <v>19</v>
      </c>
      <c r="K668" s="120">
        <v>43448.0</v>
      </c>
      <c r="L668" s="120">
        <v>44348.0</v>
      </c>
      <c r="M668" s="205"/>
    </row>
    <row r="669" ht="17.25" customHeight="1">
      <c r="A669" s="220"/>
      <c r="B669" s="213"/>
      <c r="C669" s="214">
        <v>9.784817841612E12</v>
      </c>
      <c r="D669" s="215" t="s">
        <v>543</v>
      </c>
      <c r="E669" s="216" t="s">
        <v>7229</v>
      </c>
      <c r="F669" s="217" t="s">
        <v>7273</v>
      </c>
      <c r="G669" s="218" t="s">
        <v>7273</v>
      </c>
      <c r="H669" s="215" t="s">
        <v>1203</v>
      </c>
      <c r="I669" s="215" t="s">
        <v>1183</v>
      </c>
      <c r="J669" s="219" t="s">
        <v>19</v>
      </c>
      <c r="K669" s="120">
        <v>43706.0</v>
      </c>
      <c r="L669" s="120">
        <v>44348.0</v>
      </c>
      <c r="M669" s="205"/>
    </row>
    <row r="670" ht="17.25" customHeight="1">
      <c r="A670" s="220"/>
      <c r="B670" s="213"/>
      <c r="C670" s="214">
        <v>9.784641227231E12</v>
      </c>
      <c r="D670" s="215" t="s">
        <v>628</v>
      </c>
      <c r="E670" s="216" t="s">
        <v>7229</v>
      </c>
      <c r="F670" s="217" t="s">
        <v>7265</v>
      </c>
      <c r="G670" s="218" t="s">
        <v>7360</v>
      </c>
      <c r="H670" s="215" t="s">
        <v>1220</v>
      </c>
      <c r="I670" s="215" t="s">
        <v>1221</v>
      </c>
      <c r="J670" s="219" t="s">
        <v>19</v>
      </c>
      <c r="K670" s="120">
        <v>43516.0</v>
      </c>
      <c r="L670" s="120">
        <v>44348.0</v>
      </c>
      <c r="M670" s="205"/>
    </row>
    <row r="671" ht="17.25" customHeight="1">
      <c r="A671" s="220"/>
      <c r="B671" s="213"/>
      <c r="C671" s="214">
        <v>9.784817843807E12</v>
      </c>
      <c r="D671" s="215" t="s">
        <v>543</v>
      </c>
      <c r="E671" s="216" t="s">
        <v>7229</v>
      </c>
      <c r="F671" s="217" t="s">
        <v>7276</v>
      </c>
      <c r="G671" s="218" t="s">
        <v>7277</v>
      </c>
      <c r="H671" s="215" t="s">
        <v>1180</v>
      </c>
      <c r="I671" s="215" t="s">
        <v>1110</v>
      </c>
      <c r="J671" s="219" t="s">
        <v>19</v>
      </c>
      <c r="K671" s="120">
        <v>43434.0</v>
      </c>
      <c r="L671" s="120">
        <v>44348.0</v>
      </c>
      <c r="M671" s="205"/>
    </row>
    <row r="672" ht="17.25" customHeight="1">
      <c r="A672" s="220"/>
      <c r="B672" s="213"/>
      <c r="C672" s="214">
        <v>9.78481784516E12</v>
      </c>
      <c r="D672" s="215" t="s">
        <v>543</v>
      </c>
      <c r="E672" s="216" t="s">
        <v>7229</v>
      </c>
      <c r="F672" s="217" t="s">
        <v>7276</v>
      </c>
      <c r="G672" s="218" t="s">
        <v>7277</v>
      </c>
      <c r="H672" s="215" t="s">
        <v>1143</v>
      </c>
      <c r="I672" s="215" t="s">
        <v>1144</v>
      </c>
      <c r="J672" s="219" t="s">
        <v>19</v>
      </c>
      <c r="K672" s="120">
        <v>43118.0</v>
      </c>
      <c r="L672" s="120">
        <v>44348.0</v>
      </c>
      <c r="M672" s="205"/>
    </row>
    <row r="673" ht="17.25" customHeight="1">
      <c r="A673" s="220"/>
      <c r="B673" s="213"/>
      <c r="C673" s="214">
        <v>9.784817844538E12</v>
      </c>
      <c r="D673" s="215" t="s">
        <v>543</v>
      </c>
      <c r="E673" s="216" t="s">
        <v>7229</v>
      </c>
      <c r="F673" s="217" t="s">
        <v>7276</v>
      </c>
      <c r="G673" s="218" t="s">
        <v>7279</v>
      </c>
      <c r="H673" s="215" t="s">
        <v>1165</v>
      </c>
      <c r="I673" s="215" t="s">
        <v>615</v>
      </c>
      <c r="J673" s="219" t="s">
        <v>19</v>
      </c>
      <c r="K673" s="120">
        <v>43420.0</v>
      </c>
      <c r="L673" s="120">
        <v>44348.0</v>
      </c>
      <c r="M673" s="205"/>
    </row>
    <row r="674" ht="17.25" customHeight="1">
      <c r="A674" s="220"/>
      <c r="B674" s="213"/>
      <c r="C674" s="214">
        <v>9.784502072109E12</v>
      </c>
      <c r="D674" s="215" t="s">
        <v>848</v>
      </c>
      <c r="E674" s="216" t="s">
        <v>7229</v>
      </c>
      <c r="F674" s="217" t="s">
        <v>7276</v>
      </c>
      <c r="G674" s="218" t="s">
        <v>7279</v>
      </c>
      <c r="H674" s="215" t="s">
        <v>1095</v>
      </c>
      <c r="I674" s="215" t="s">
        <v>1096</v>
      </c>
      <c r="J674" s="219" t="s">
        <v>19</v>
      </c>
      <c r="K674" s="120">
        <v>42896.0</v>
      </c>
      <c r="L674" s="120">
        <v>44348.0</v>
      </c>
      <c r="M674" s="205"/>
    </row>
    <row r="675" ht="17.25" customHeight="1">
      <c r="A675" s="220"/>
      <c r="B675" s="213"/>
      <c r="C675" s="214">
        <v>9.784641139152E12</v>
      </c>
      <c r="D675" s="215" t="s">
        <v>628</v>
      </c>
      <c r="E675" s="216" t="s">
        <v>7229</v>
      </c>
      <c r="F675" s="217" t="s">
        <v>7280</v>
      </c>
      <c r="G675" s="218" t="s">
        <v>7361</v>
      </c>
      <c r="H675" s="215" t="s">
        <v>1216</v>
      </c>
      <c r="I675" s="215" t="s">
        <v>1209</v>
      </c>
      <c r="J675" s="219" t="s">
        <v>19</v>
      </c>
      <c r="K675" s="120">
        <v>43120.0</v>
      </c>
      <c r="L675" s="120">
        <v>44348.0</v>
      </c>
      <c r="M675" s="205"/>
    </row>
    <row r="676" ht="17.25" customHeight="1">
      <c r="A676" s="220"/>
      <c r="B676" s="213"/>
      <c r="C676" s="214">
        <v>9.784641042766E12</v>
      </c>
      <c r="D676" s="215" t="s">
        <v>628</v>
      </c>
      <c r="E676" s="216" t="s">
        <v>7229</v>
      </c>
      <c r="F676" s="217" t="s">
        <v>7280</v>
      </c>
      <c r="G676" s="218" t="s">
        <v>2951</v>
      </c>
      <c r="H676" s="215" t="s">
        <v>1208</v>
      </c>
      <c r="I676" s="215" t="s">
        <v>1209</v>
      </c>
      <c r="J676" s="219" t="s">
        <v>19</v>
      </c>
      <c r="K676" s="120">
        <v>42475.0</v>
      </c>
      <c r="L676" s="120">
        <v>44348.0</v>
      </c>
      <c r="M676" s="205"/>
    </row>
    <row r="677" ht="17.25" customHeight="1">
      <c r="A677" s="220"/>
      <c r="B677" s="213"/>
      <c r="C677" s="214">
        <v>9.784817843319E12</v>
      </c>
      <c r="D677" s="215" t="s">
        <v>543</v>
      </c>
      <c r="E677" s="216" t="s">
        <v>7229</v>
      </c>
      <c r="F677" s="217" t="s">
        <v>4590</v>
      </c>
      <c r="G677" s="218" t="s">
        <v>7281</v>
      </c>
      <c r="H677" s="215" t="s">
        <v>1199</v>
      </c>
      <c r="I677" s="215" t="s">
        <v>1200</v>
      </c>
      <c r="J677" s="219" t="s">
        <v>19</v>
      </c>
      <c r="K677" s="120">
        <v>43581.0</v>
      </c>
      <c r="L677" s="120">
        <v>44348.0</v>
      </c>
      <c r="M677" s="205"/>
    </row>
    <row r="678" ht="17.25" customHeight="1">
      <c r="A678" s="220"/>
      <c r="B678" s="213"/>
      <c r="C678" s="214">
        <v>9.784817844286E12</v>
      </c>
      <c r="D678" s="215" t="s">
        <v>543</v>
      </c>
      <c r="E678" s="216" t="s">
        <v>7229</v>
      </c>
      <c r="F678" s="217" t="s">
        <v>4590</v>
      </c>
      <c r="G678" s="218" t="s">
        <v>7283</v>
      </c>
      <c r="H678" s="215" t="s">
        <v>1178</v>
      </c>
      <c r="I678" s="215" t="s">
        <v>1179</v>
      </c>
      <c r="J678" s="219" t="s">
        <v>19</v>
      </c>
      <c r="K678" s="120">
        <v>43434.0</v>
      </c>
      <c r="L678" s="120">
        <v>44348.0</v>
      </c>
      <c r="M678" s="205"/>
    </row>
    <row r="679" ht="17.25" customHeight="1">
      <c r="A679" s="220"/>
      <c r="B679" s="213"/>
      <c r="C679" s="214">
        <v>9.784641137912E12</v>
      </c>
      <c r="D679" s="215" t="s">
        <v>628</v>
      </c>
      <c r="E679" s="216" t="s">
        <v>7229</v>
      </c>
      <c r="F679" s="217" t="s">
        <v>7249</v>
      </c>
      <c r="G679" s="218" t="s">
        <v>7285</v>
      </c>
      <c r="H679" s="215" t="s">
        <v>1217</v>
      </c>
      <c r="I679" s="215" t="s">
        <v>1218</v>
      </c>
      <c r="J679" s="219" t="s">
        <v>19</v>
      </c>
      <c r="K679" s="120">
        <v>43256.0</v>
      </c>
      <c r="L679" s="120">
        <v>44348.0</v>
      </c>
      <c r="M679" s="205"/>
    </row>
    <row r="680" ht="17.25" customHeight="1">
      <c r="A680" s="220"/>
      <c r="B680" s="213"/>
      <c r="C680" s="214">
        <v>9.784641137509E12</v>
      </c>
      <c r="D680" s="215" t="s">
        <v>628</v>
      </c>
      <c r="E680" s="216" t="s">
        <v>7229</v>
      </c>
      <c r="F680" s="217" t="s">
        <v>7249</v>
      </c>
      <c r="G680" s="218" t="s">
        <v>402</v>
      </c>
      <c r="H680" s="215" t="s">
        <v>1210</v>
      </c>
      <c r="I680" s="215" t="s">
        <v>1211</v>
      </c>
      <c r="J680" s="219" t="s">
        <v>19</v>
      </c>
      <c r="K680" s="120">
        <v>42865.0</v>
      </c>
      <c r="L680" s="120">
        <v>44348.0</v>
      </c>
      <c r="M680" s="205"/>
    </row>
    <row r="681" ht="17.25" customHeight="1">
      <c r="A681" s="220"/>
      <c r="B681" s="213"/>
      <c r="C681" s="214">
        <v>9.784817844101E12</v>
      </c>
      <c r="D681" s="215" t="s">
        <v>543</v>
      </c>
      <c r="E681" s="216" t="s">
        <v>7229</v>
      </c>
      <c r="F681" s="217" t="s">
        <v>7249</v>
      </c>
      <c r="G681" s="218" t="s">
        <v>402</v>
      </c>
      <c r="H681" s="215" t="s">
        <v>1156</v>
      </c>
      <c r="I681" s="215" t="s">
        <v>1157</v>
      </c>
      <c r="J681" s="219" t="s">
        <v>19</v>
      </c>
      <c r="K681" s="120">
        <v>43405.0</v>
      </c>
      <c r="L681" s="120">
        <v>44348.0</v>
      </c>
      <c r="M681" s="205"/>
    </row>
    <row r="682" ht="17.25" customHeight="1">
      <c r="A682" s="220"/>
      <c r="B682" s="213"/>
      <c r="C682" s="214">
        <v>9.784817841261E12</v>
      </c>
      <c r="D682" s="215" t="s">
        <v>543</v>
      </c>
      <c r="E682" s="216" t="s">
        <v>7229</v>
      </c>
      <c r="F682" s="217" t="s">
        <v>7230</v>
      </c>
      <c r="G682" s="218" t="s">
        <v>7287</v>
      </c>
      <c r="H682" s="215" t="s">
        <v>1113</v>
      </c>
      <c r="I682" s="215" t="s">
        <v>621</v>
      </c>
      <c r="J682" s="219" t="s">
        <v>19</v>
      </c>
      <c r="K682" s="120">
        <v>41596.0</v>
      </c>
      <c r="L682" s="120">
        <v>44348.0</v>
      </c>
      <c r="M682" s="205"/>
    </row>
    <row r="683" ht="17.25" customHeight="1">
      <c r="A683" s="220"/>
      <c r="B683" s="213"/>
      <c r="C683" s="214">
        <v>9.784817845245E12</v>
      </c>
      <c r="D683" s="215" t="s">
        <v>543</v>
      </c>
      <c r="E683" s="216" t="s">
        <v>7229</v>
      </c>
      <c r="F683" s="217" t="s">
        <v>7362</v>
      </c>
      <c r="G683" s="218" t="s">
        <v>7362</v>
      </c>
      <c r="H683" s="215" t="s">
        <v>1192</v>
      </c>
      <c r="I683" s="215" t="s">
        <v>1193</v>
      </c>
      <c r="J683" s="219" t="s">
        <v>19</v>
      </c>
      <c r="K683" s="120">
        <v>43483.0</v>
      </c>
      <c r="L683" s="120">
        <v>44348.0</v>
      </c>
      <c r="M683" s="205"/>
    </row>
    <row r="684" ht="17.25" customHeight="1">
      <c r="A684" s="220"/>
      <c r="B684" s="213"/>
      <c r="C684" s="214">
        <v>9.784817844316E12</v>
      </c>
      <c r="D684" s="215" t="s">
        <v>543</v>
      </c>
      <c r="E684" s="216" t="s">
        <v>7295</v>
      </c>
      <c r="F684" s="217" t="s">
        <v>7296</v>
      </c>
      <c r="G684" s="218" t="s">
        <v>7363</v>
      </c>
      <c r="H684" s="215" t="s">
        <v>1152</v>
      </c>
      <c r="I684" s="215" t="s">
        <v>1153</v>
      </c>
      <c r="J684" s="219" t="s">
        <v>19</v>
      </c>
      <c r="K684" s="120">
        <v>43405.0</v>
      </c>
      <c r="L684" s="120">
        <v>44348.0</v>
      </c>
      <c r="M684" s="205"/>
    </row>
    <row r="685" ht="17.25" customHeight="1">
      <c r="A685" s="220"/>
      <c r="B685" s="213"/>
      <c r="C685" s="214">
        <v>9.784817843937E12</v>
      </c>
      <c r="D685" s="215" t="s">
        <v>543</v>
      </c>
      <c r="E685" s="216" t="s">
        <v>7301</v>
      </c>
      <c r="F685" s="217" t="s">
        <v>7364</v>
      </c>
      <c r="G685" s="218" t="s">
        <v>7365</v>
      </c>
      <c r="H685" s="215" t="s">
        <v>1139</v>
      </c>
      <c r="I685" s="215" t="s">
        <v>1140</v>
      </c>
      <c r="J685" s="219" t="s">
        <v>19</v>
      </c>
      <c r="K685" s="120">
        <v>42902.0</v>
      </c>
      <c r="L685" s="120">
        <v>44348.0</v>
      </c>
      <c r="M685" s="205"/>
    </row>
    <row r="686" ht="17.25" customHeight="1">
      <c r="A686" s="220"/>
      <c r="B686" s="213"/>
      <c r="C686" s="214">
        <v>9.784817841971E12</v>
      </c>
      <c r="D686" s="215" t="s">
        <v>543</v>
      </c>
      <c r="E686" s="216" t="s">
        <v>7301</v>
      </c>
      <c r="F686" s="217" t="s">
        <v>7364</v>
      </c>
      <c r="G686" s="218" t="s">
        <v>7365</v>
      </c>
      <c r="H686" s="215" t="s">
        <v>1116</v>
      </c>
      <c r="I686" s="215" t="s">
        <v>1117</v>
      </c>
      <c r="J686" s="219" t="s">
        <v>19</v>
      </c>
      <c r="K686" s="120">
        <v>41971.0</v>
      </c>
      <c r="L686" s="120">
        <v>44348.0</v>
      </c>
      <c r="M686" s="205"/>
    </row>
    <row r="687" ht="17.25" customHeight="1">
      <c r="A687" s="220"/>
      <c r="B687" s="213"/>
      <c r="C687" s="214">
        <v>9.784502147814E12</v>
      </c>
      <c r="D687" s="215" t="s">
        <v>848</v>
      </c>
      <c r="E687" s="216" t="s">
        <v>7301</v>
      </c>
      <c r="F687" s="217" t="s">
        <v>7309</v>
      </c>
      <c r="G687" s="218" t="s">
        <v>7366</v>
      </c>
      <c r="H687" s="215" t="s">
        <v>1097</v>
      </c>
      <c r="I687" s="215" t="s">
        <v>1098</v>
      </c>
      <c r="J687" s="219" t="s">
        <v>19</v>
      </c>
      <c r="K687" s="120">
        <v>42911.0</v>
      </c>
      <c r="L687" s="120">
        <v>44348.0</v>
      </c>
      <c r="M687" s="205"/>
    </row>
    <row r="688" ht="17.25" customHeight="1">
      <c r="A688" s="220"/>
      <c r="B688" s="213"/>
      <c r="C688" s="214">
        <v>9.784817842381E12</v>
      </c>
      <c r="D688" s="215" t="s">
        <v>543</v>
      </c>
      <c r="E688" s="216" t="s">
        <v>7301</v>
      </c>
      <c r="F688" s="217" t="s">
        <v>7309</v>
      </c>
      <c r="G688" s="218" t="s">
        <v>7311</v>
      </c>
      <c r="H688" s="215" t="s">
        <v>1122</v>
      </c>
      <c r="I688" s="215" t="s">
        <v>1123</v>
      </c>
      <c r="J688" s="219" t="s">
        <v>19</v>
      </c>
      <c r="K688" s="120">
        <v>42185.0</v>
      </c>
      <c r="L688" s="120">
        <v>44348.0</v>
      </c>
      <c r="M688" s="205"/>
    </row>
    <row r="689" ht="17.25" customHeight="1">
      <c r="A689" s="220"/>
      <c r="B689" s="213"/>
      <c r="C689" s="214">
        <v>9.784817842688E12</v>
      </c>
      <c r="D689" s="215" t="s">
        <v>543</v>
      </c>
      <c r="E689" s="216" t="s">
        <v>7301</v>
      </c>
      <c r="F689" s="217" t="s">
        <v>7309</v>
      </c>
      <c r="G689" s="218" t="s">
        <v>7311</v>
      </c>
      <c r="H689" s="215" t="s">
        <v>1132</v>
      </c>
      <c r="I689" s="215" t="s">
        <v>1133</v>
      </c>
      <c r="J689" s="219" t="s">
        <v>19</v>
      </c>
      <c r="K689" s="120">
        <v>42324.0</v>
      </c>
      <c r="L689" s="120">
        <v>44348.0</v>
      </c>
      <c r="M689" s="205"/>
    </row>
    <row r="690" ht="17.25" customHeight="1">
      <c r="A690" s="220"/>
      <c r="B690" s="213"/>
      <c r="C690" s="214">
        <v>9.784502274718E12</v>
      </c>
      <c r="D690" s="215" t="s">
        <v>848</v>
      </c>
      <c r="E690" s="216" t="s">
        <v>7301</v>
      </c>
      <c r="F690" s="217" t="s">
        <v>7309</v>
      </c>
      <c r="G690" s="218" t="s">
        <v>7324</v>
      </c>
      <c r="H690" s="215" t="s">
        <v>1103</v>
      </c>
      <c r="I690" s="215" t="s">
        <v>1104</v>
      </c>
      <c r="J690" s="219" t="s">
        <v>19</v>
      </c>
      <c r="K690" s="120">
        <v>43886.0</v>
      </c>
      <c r="L690" s="120">
        <v>44348.0</v>
      </c>
      <c r="M690" s="205"/>
    </row>
    <row r="691" ht="17.25" customHeight="1">
      <c r="A691" s="220"/>
      <c r="B691" s="213"/>
      <c r="C691" s="214">
        <v>9.784817845085E12</v>
      </c>
      <c r="D691" s="215" t="s">
        <v>543</v>
      </c>
      <c r="E691" s="216" t="s">
        <v>7301</v>
      </c>
      <c r="F691" s="217" t="s">
        <v>7309</v>
      </c>
      <c r="G691" s="218" t="s">
        <v>7324</v>
      </c>
      <c r="H691" s="215" t="s">
        <v>1190</v>
      </c>
      <c r="I691" s="215" t="s">
        <v>1191</v>
      </c>
      <c r="J691" s="219" t="s">
        <v>19</v>
      </c>
      <c r="K691" s="120">
        <v>43483.0</v>
      </c>
      <c r="L691" s="120">
        <v>44348.0</v>
      </c>
      <c r="M691" s="205"/>
    </row>
    <row r="692" ht="17.25" customHeight="1">
      <c r="A692" s="220"/>
      <c r="B692" s="213"/>
      <c r="C692" s="214">
        <v>9.784502287619E12</v>
      </c>
      <c r="D692" s="215" t="s">
        <v>848</v>
      </c>
      <c r="E692" s="216" t="s">
        <v>7301</v>
      </c>
      <c r="F692" s="217" t="s">
        <v>7309</v>
      </c>
      <c r="G692" s="218" t="s">
        <v>7324</v>
      </c>
      <c r="H692" s="215" t="s">
        <v>1101</v>
      </c>
      <c r="I692" s="215" t="s">
        <v>1102</v>
      </c>
      <c r="J692" s="219" t="s">
        <v>19</v>
      </c>
      <c r="K692" s="120">
        <v>43768.0</v>
      </c>
      <c r="L692" s="120">
        <v>44348.0</v>
      </c>
      <c r="M692" s="205"/>
    </row>
    <row r="693" ht="17.25" customHeight="1">
      <c r="A693" s="220"/>
      <c r="B693" s="213"/>
      <c r="C693" s="214">
        <v>9.784502168611E12</v>
      </c>
      <c r="D693" s="215" t="s">
        <v>848</v>
      </c>
      <c r="E693" s="216" t="s">
        <v>7301</v>
      </c>
      <c r="F693" s="217" t="s">
        <v>7309</v>
      </c>
      <c r="G693" s="218" t="s">
        <v>7324</v>
      </c>
      <c r="H693" s="215" t="s">
        <v>1094</v>
      </c>
      <c r="I693" s="215" t="s">
        <v>194</v>
      </c>
      <c r="J693" s="219" t="s">
        <v>19</v>
      </c>
      <c r="K693" s="120">
        <v>42734.0</v>
      </c>
      <c r="L693" s="120">
        <v>44348.0</v>
      </c>
      <c r="M693" s="205"/>
    </row>
    <row r="694" ht="17.25" customHeight="1">
      <c r="A694" s="220"/>
      <c r="B694" s="213"/>
      <c r="C694" s="214">
        <v>9.784641135635E12</v>
      </c>
      <c r="D694" s="215" t="s">
        <v>628</v>
      </c>
      <c r="E694" s="216" t="s">
        <v>7229</v>
      </c>
      <c r="F694" s="217" t="s">
        <v>7230</v>
      </c>
      <c r="G694" s="218" t="s">
        <v>7253</v>
      </c>
      <c r="H694" s="215" t="s">
        <v>1222</v>
      </c>
      <c r="I694" s="215" t="s">
        <v>1223</v>
      </c>
      <c r="J694" s="219" t="s">
        <v>19</v>
      </c>
      <c r="K694" s="120">
        <v>40724.0</v>
      </c>
      <c r="L694" s="120">
        <v>44354.0</v>
      </c>
      <c r="M694" s="205"/>
    </row>
    <row r="695" ht="17.25" customHeight="1">
      <c r="A695" s="220"/>
      <c r="B695" s="213"/>
      <c r="C695" s="214">
        <v>9.784641136557E12</v>
      </c>
      <c r="D695" s="215" t="s">
        <v>628</v>
      </c>
      <c r="E695" s="216" t="s">
        <v>7229</v>
      </c>
      <c r="F695" s="217" t="s">
        <v>7245</v>
      </c>
      <c r="G695" s="218" t="s">
        <v>7261</v>
      </c>
      <c r="H695" s="215" t="s">
        <v>1224</v>
      </c>
      <c r="I695" s="215" t="s">
        <v>1207</v>
      </c>
      <c r="J695" s="219" t="s">
        <v>19</v>
      </c>
      <c r="K695" s="120">
        <v>41557.0</v>
      </c>
      <c r="L695" s="120">
        <v>44354.0</v>
      </c>
      <c r="M695" s="205"/>
    </row>
    <row r="696" ht="17.25" customHeight="1">
      <c r="A696" s="220"/>
      <c r="B696" s="213"/>
      <c r="C696" s="214">
        <v>9.784641137318E12</v>
      </c>
      <c r="D696" s="215" t="s">
        <v>628</v>
      </c>
      <c r="E696" s="216" t="s">
        <v>7229</v>
      </c>
      <c r="F696" s="217" t="s">
        <v>4590</v>
      </c>
      <c r="G696" s="218" t="s">
        <v>7271</v>
      </c>
      <c r="H696" s="215" t="s">
        <v>1227</v>
      </c>
      <c r="I696" s="215" t="s">
        <v>1228</v>
      </c>
      <c r="J696" s="219" t="s">
        <v>19</v>
      </c>
      <c r="K696" s="120">
        <v>44134.0</v>
      </c>
      <c r="L696" s="120">
        <v>44354.0</v>
      </c>
      <c r="M696" s="205"/>
    </row>
    <row r="697" ht="17.25" customHeight="1">
      <c r="A697" s="200"/>
      <c r="B697" s="213"/>
      <c r="C697" s="214">
        <v>9.784788282339E12</v>
      </c>
      <c r="D697" s="215" t="s">
        <v>510</v>
      </c>
      <c r="E697" s="216" t="s">
        <v>7229</v>
      </c>
      <c r="F697" s="217" t="s">
        <v>7230</v>
      </c>
      <c r="G697" s="218" t="s">
        <v>7238</v>
      </c>
      <c r="H697" s="215" t="s">
        <v>1249</v>
      </c>
      <c r="I697" s="215" t="s">
        <v>1250</v>
      </c>
      <c r="J697" s="219" t="s">
        <v>19</v>
      </c>
      <c r="K697" s="120">
        <v>43090.0</v>
      </c>
      <c r="L697" s="120">
        <v>44375.0</v>
      </c>
      <c r="M697" s="205"/>
    </row>
    <row r="698" ht="17.25" customHeight="1">
      <c r="A698" s="200"/>
      <c r="B698" s="213"/>
      <c r="C698" s="214">
        <v>9.784788284784E12</v>
      </c>
      <c r="D698" s="215" t="s">
        <v>510</v>
      </c>
      <c r="E698" s="216" t="s">
        <v>7229</v>
      </c>
      <c r="F698" s="217" t="s">
        <v>7230</v>
      </c>
      <c r="G698" s="218" t="s">
        <v>7238</v>
      </c>
      <c r="H698" s="215" t="s">
        <v>1269</v>
      </c>
      <c r="I698" s="215" t="s">
        <v>522</v>
      </c>
      <c r="J698" s="219" t="s">
        <v>19</v>
      </c>
      <c r="K698" s="120">
        <v>43409.0</v>
      </c>
      <c r="L698" s="120">
        <v>44375.0</v>
      </c>
      <c r="M698" s="205"/>
    </row>
    <row r="699" ht="17.25" customHeight="1">
      <c r="A699" s="200"/>
      <c r="B699" s="213"/>
      <c r="C699" s="214">
        <v>9.784788283763E12</v>
      </c>
      <c r="D699" s="215" t="s">
        <v>510</v>
      </c>
      <c r="E699" s="216" t="s">
        <v>7229</v>
      </c>
      <c r="F699" s="217" t="s">
        <v>4590</v>
      </c>
      <c r="G699" s="218" t="s">
        <v>7241</v>
      </c>
      <c r="H699" s="215" t="s">
        <v>1251</v>
      </c>
      <c r="I699" s="215" t="s">
        <v>1252</v>
      </c>
      <c r="J699" s="219" t="s">
        <v>19</v>
      </c>
      <c r="K699" s="120">
        <v>43195.0</v>
      </c>
      <c r="L699" s="120">
        <v>44375.0</v>
      </c>
      <c r="M699" s="205"/>
    </row>
    <row r="700" ht="17.25" customHeight="1">
      <c r="A700" s="200"/>
      <c r="B700" s="213"/>
      <c r="C700" s="214">
        <v>9.784788284425E12</v>
      </c>
      <c r="D700" s="215" t="s">
        <v>510</v>
      </c>
      <c r="E700" s="216" t="s">
        <v>7229</v>
      </c>
      <c r="F700" s="217" t="s">
        <v>4590</v>
      </c>
      <c r="G700" s="218" t="s">
        <v>7241</v>
      </c>
      <c r="H700" s="215" t="s">
        <v>1260</v>
      </c>
      <c r="I700" s="215" t="s">
        <v>1245</v>
      </c>
      <c r="J700" s="219" t="s">
        <v>19</v>
      </c>
      <c r="K700" s="120">
        <v>43273.0</v>
      </c>
      <c r="L700" s="120">
        <v>44375.0</v>
      </c>
      <c r="M700" s="205"/>
    </row>
    <row r="701" ht="17.25" customHeight="1">
      <c r="A701" s="200"/>
      <c r="B701" s="213"/>
      <c r="C701" s="214">
        <v>9.784788284661E12</v>
      </c>
      <c r="D701" s="215" t="s">
        <v>510</v>
      </c>
      <c r="E701" s="216" t="s">
        <v>7229</v>
      </c>
      <c r="F701" s="217" t="s">
        <v>4590</v>
      </c>
      <c r="G701" s="218" t="s">
        <v>7241</v>
      </c>
      <c r="H701" s="215" t="s">
        <v>1266</v>
      </c>
      <c r="I701" s="215" t="s">
        <v>1267</v>
      </c>
      <c r="J701" s="219" t="s">
        <v>19</v>
      </c>
      <c r="K701" s="120">
        <v>43375.0</v>
      </c>
      <c r="L701" s="120">
        <v>44375.0</v>
      </c>
      <c r="M701" s="205"/>
    </row>
    <row r="702" ht="17.25" customHeight="1">
      <c r="A702" s="200"/>
      <c r="B702" s="213"/>
      <c r="C702" s="214">
        <v>9.784788286436E12</v>
      </c>
      <c r="D702" s="215" t="s">
        <v>510</v>
      </c>
      <c r="E702" s="216" t="s">
        <v>7229</v>
      </c>
      <c r="F702" s="217" t="s">
        <v>4590</v>
      </c>
      <c r="G702" s="218" t="s">
        <v>7241</v>
      </c>
      <c r="H702" s="215" t="s">
        <v>1300</v>
      </c>
      <c r="I702" s="215" t="s">
        <v>1301</v>
      </c>
      <c r="J702" s="219" t="s">
        <v>19</v>
      </c>
      <c r="K702" s="120">
        <v>43802.0</v>
      </c>
      <c r="L702" s="120">
        <v>44375.0</v>
      </c>
      <c r="M702" s="205"/>
    </row>
    <row r="703" ht="17.25" customHeight="1">
      <c r="A703" s="200"/>
      <c r="B703" s="213"/>
      <c r="C703" s="214">
        <v>9.784788287464E12</v>
      </c>
      <c r="D703" s="215" t="s">
        <v>510</v>
      </c>
      <c r="E703" s="216" t="s">
        <v>7229</v>
      </c>
      <c r="F703" s="217" t="s">
        <v>4590</v>
      </c>
      <c r="G703" s="218" t="s">
        <v>7241</v>
      </c>
      <c r="H703" s="215" t="s">
        <v>1306</v>
      </c>
      <c r="I703" s="215" t="s">
        <v>1149</v>
      </c>
      <c r="J703" s="219" t="s">
        <v>19</v>
      </c>
      <c r="K703" s="120">
        <v>43965.0</v>
      </c>
      <c r="L703" s="120">
        <v>44375.0</v>
      </c>
      <c r="M703" s="205"/>
    </row>
    <row r="704" ht="17.25" customHeight="1">
      <c r="A704" s="200"/>
      <c r="B704" s="213"/>
      <c r="C704" s="214">
        <v>9.784788287556E12</v>
      </c>
      <c r="D704" s="215" t="s">
        <v>510</v>
      </c>
      <c r="E704" s="216" t="s">
        <v>7229</v>
      </c>
      <c r="F704" s="217" t="s">
        <v>7276</v>
      </c>
      <c r="G704" s="218" t="s">
        <v>7367</v>
      </c>
      <c r="H704" s="215" t="s">
        <v>1307</v>
      </c>
      <c r="I704" s="215" t="s">
        <v>1308</v>
      </c>
      <c r="J704" s="219" t="s">
        <v>19</v>
      </c>
      <c r="K704" s="120">
        <v>43987.0</v>
      </c>
      <c r="L704" s="120">
        <v>44375.0</v>
      </c>
      <c r="M704" s="205"/>
    </row>
    <row r="705" ht="17.25" customHeight="1">
      <c r="A705" s="200"/>
      <c r="B705" s="213"/>
      <c r="C705" s="214">
        <v>9.784788285026E12</v>
      </c>
      <c r="D705" s="215" t="s">
        <v>510</v>
      </c>
      <c r="E705" s="216" t="s">
        <v>7229</v>
      </c>
      <c r="F705" s="217" t="s">
        <v>4590</v>
      </c>
      <c r="G705" s="218" t="s">
        <v>7242</v>
      </c>
      <c r="H705" s="215" t="s">
        <v>1283</v>
      </c>
      <c r="I705" s="215" t="s">
        <v>1284</v>
      </c>
      <c r="J705" s="219" t="s">
        <v>19</v>
      </c>
      <c r="K705" s="120">
        <v>43502.0</v>
      </c>
      <c r="L705" s="120">
        <v>44375.0</v>
      </c>
      <c r="M705" s="205"/>
    </row>
    <row r="706" ht="17.25" customHeight="1">
      <c r="A706" s="220"/>
      <c r="B706" s="213"/>
      <c r="C706" s="214">
        <v>9.784788286818E12</v>
      </c>
      <c r="D706" s="215" t="s">
        <v>510</v>
      </c>
      <c r="E706" s="216" t="s">
        <v>7229</v>
      </c>
      <c r="F706" s="217" t="s">
        <v>7236</v>
      </c>
      <c r="G706" s="218" t="s">
        <v>7368</v>
      </c>
      <c r="H706" s="215" t="s">
        <v>1302</v>
      </c>
      <c r="I706" s="215" t="s">
        <v>1303</v>
      </c>
      <c r="J706" s="219" t="s">
        <v>19</v>
      </c>
      <c r="K706" s="120">
        <v>43887.0</v>
      </c>
      <c r="L706" s="120">
        <v>44375.0</v>
      </c>
      <c r="M706" s="205"/>
    </row>
    <row r="707" ht="17.25" customHeight="1">
      <c r="A707" s="220"/>
      <c r="B707" s="213"/>
      <c r="C707" s="214">
        <v>9.784788284951E12</v>
      </c>
      <c r="D707" s="215" t="s">
        <v>510</v>
      </c>
      <c r="E707" s="216" t="s">
        <v>7229</v>
      </c>
      <c r="F707" s="217" t="s">
        <v>7276</v>
      </c>
      <c r="G707" s="218" t="s">
        <v>7369</v>
      </c>
      <c r="H707" s="215" t="s">
        <v>1276</v>
      </c>
      <c r="I707" s="215" t="s">
        <v>1277</v>
      </c>
      <c r="J707" s="219" t="s">
        <v>19</v>
      </c>
      <c r="K707" s="120">
        <v>43473.0</v>
      </c>
      <c r="L707" s="120">
        <v>44375.0</v>
      </c>
      <c r="M707" s="205"/>
    </row>
    <row r="708" ht="17.25" customHeight="1">
      <c r="A708" s="220"/>
      <c r="B708" s="213"/>
      <c r="C708" s="214">
        <v>9.784788282254E12</v>
      </c>
      <c r="D708" s="215" t="s">
        <v>510</v>
      </c>
      <c r="E708" s="216" t="s">
        <v>7229</v>
      </c>
      <c r="F708" s="217" t="s">
        <v>4590</v>
      </c>
      <c r="G708" s="218" t="s">
        <v>7251</v>
      </c>
      <c r="H708" s="215" t="s">
        <v>1233</v>
      </c>
      <c r="I708" s="215" t="s">
        <v>1234</v>
      </c>
      <c r="J708" s="219" t="s">
        <v>19</v>
      </c>
      <c r="K708" s="120">
        <v>42788.0</v>
      </c>
      <c r="L708" s="120">
        <v>44375.0</v>
      </c>
      <c r="M708" s="205"/>
    </row>
    <row r="709" ht="17.25" customHeight="1">
      <c r="A709" s="220"/>
      <c r="B709" s="213"/>
      <c r="C709" s="214">
        <v>9.78478828377E12</v>
      </c>
      <c r="D709" s="215" t="s">
        <v>510</v>
      </c>
      <c r="E709" s="216" t="s">
        <v>7229</v>
      </c>
      <c r="F709" s="217" t="s">
        <v>4590</v>
      </c>
      <c r="G709" s="218" t="s">
        <v>7251</v>
      </c>
      <c r="H709" s="215" t="s">
        <v>1253</v>
      </c>
      <c r="I709" s="215" t="s">
        <v>528</v>
      </c>
      <c r="J709" s="219" t="s">
        <v>19</v>
      </c>
      <c r="K709" s="120">
        <v>43196.0</v>
      </c>
      <c r="L709" s="120">
        <v>44375.0</v>
      </c>
      <c r="M709" s="205"/>
    </row>
    <row r="710" ht="17.25" customHeight="1">
      <c r="A710" s="220"/>
      <c r="B710" s="213"/>
      <c r="C710" s="214">
        <v>9.784788284524E12</v>
      </c>
      <c r="D710" s="215" t="s">
        <v>510</v>
      </c>
      <c r="E710" s="216" t="s">
        <v>7229</v>
      </c>
      <c r="F710" s="217" t="s">
        <v>4590</v>
      </c>
      <c r="G710" s="218" t="s">
        <v>7251</v>
      </c>
      <c r="H710" s="215" t="s">
        <v>1262</v>
      </c>
      <c r="I710" s="215" t="s">
        <v>1263</v>
      </c>
      <c r="J710" s="219" t="s">
        <v>19</v>
      </c>
      <c r="K710" s="120">
        <v>43334.0</v>
      </c>
      <c r="L710" s="120">
        <v>44375.0</v>
      </c>
      <c r="M710" s="205"/>
    </row>
    <row r="711" ht="17.25" customHeight="1">
      <c r="A711" s="220"/>
      <c r="B711" s="213"/>
      <c r="C711" s="214">
        <v>9.784788287433E12</v>
      </c>
      <c r="D711" s="215" t="s">
        <v>510</v>
      </c>
      <c r="E711" s="216" t="s">
        <v>7229</v>
      </c>
      <c r="F711" s="217" t="s">
        <v>4590</v>
      </c>
      <c r="G711" s="218" t="s">
        <v>7251</v>
      </c>
      <c r="H711" s="215" t="s">
        <v>1304</v>
      </c>
      <c r="I711" s="215" t="s">
        <v>1305</v>
      </c>
      <c r="J711" s="219" t="s">
        <v>19</v>
      </c>
      <c r="K711" s="120">
        <v>43959.0</v>
      </c>
      <c r="L711" s="120">
        <v>44375.0</v>
      </c>
      <c r="M711" s="205"/>
    </row>
    <row r="712" ht="17.25" customHeight="1">
      <c r="A712" s="220"/>
      <c r="B712" s="213"/>
      <c r="C712" s="214">
        <v>9.78478828616E12</v>
      </c>
      <c r="D712" s="215" t="s">
        <v>510</v>
      </c>
      <c r="E712" s="216" t="s">
        <v>7229</v>
      </c>
      <c r="F712" s="217" t="s">
        <v>4590</v>
      </c>
      <c r="G712" s="218" t="s">
        <v>7251</v>
      </c>
      <c r="H712" s="215" t="s">
        <v>1294</v>
      </c>
      <c r="I712" s="215" t="s">
        <v>1295</v>
      </c>
      <c r="J712" s="219" t="s">
        <v>19</v>
      </c>
      <c r="K712" s="120">
        <v>43734.0</v>
      </c>
      <c r="L712" s="120">
        <v>44375.0</v>
      </c>
      <c r="M712" s="205"/>
    </row>
    <row r="713" ht="17.25" customHeight="1">
      <c r="A713" s="220"/>
      <c r="B713" s="213"/>
      <c r="C713" s="214">
        <v>9.784788283002E12</v>
      </c>
      <c r="D713" s="215" t="s">
        <v>510</v>
      </c>
      <c r="E713" s="216" t="s">
        <v>7229</v>
      </c>
      <c r="F713" s="217" t="s">
        <v>4590</v>
      </c>
      <c r="G713" s="218" t="s">
        <v>7252</v>
      </c>
      <c r="H713" s="215" t="s">
        <v>1243</v>
      </c>
      <c r="I713" s="215" t="s">
        <v>522</v>
      </c>
      <c r="J713" s="219" t="s">
        <v>19</v>
      </c>
      <c r="K713" s="120">
        <v>42914.0</v>
      </c>
      <c r="L713" s="120">
        <v>44375.0</v>
      </c>
      <c r="M713" s="205"/>
    </row>
    <row r="714" ht="17.25" customHeight="1">
      <c r="A714" s="220"/>
      <c r="B714" s="213"/>
      <c r="C714" s="214">
        <v>9.784788284821E12</v>
      </c>
      <c r="D714" s="215" t="s">
        <v>510</v>
      </c>
      <c r="E714" s="216" t="s">
        <v>7229</v>
      </c>
      <c r="F714" s="217" t="s">
        <v>4590</v>
      </c>
      <c r="G714" s="218" t="s">
        <v>7252</v>
      </c>
      <c r="H714" s="215" t="s">
        <v>1272</v>
      </c>
      <c r="I714" s="215" t="s">
        <v>1273</v>
      </c>
      <c r="J714" s="219" t="s">
        <v>19</v>
      </c>
      <c r="K714" s="120">
        <v>43430.0</v>
      </c>
      <c r="L714" s="120">
        <v>44375.0</v>
      </c>
      <c r="M714" s="205"/>
    </row>
    <row r="715" ht="17.25" customHeight="1">
      <c r="A715" s="220"/>
      <c r="B715" s="213"/>
      <c r="C715" s="214">
        <v>9.784788285019E12</v>
      </c>
      <c r="D715" s="215" t="s">
        <v>510</v>
      </c>
      <c r="E715" s="216" t="s">
        <v>7229</v>
      </c>
      <c r="F715" s="217" t="s">
        <v>4590</v>
      </c>
      <c r="G715" s="218" t="s">
        <v>7252</v>
      </c>
      <c r="H715" s="215" t="s">
        <v>1282</v>
      </c>
      <c r="I715" s="215" t="s">
        <v>574</v>
      </c>
      <c r="J715" s="219" t="s">
        <v>19</v>
      </c>
      <c r="K715" s="120">
        <v>43500.0</v>
      </c>
      <c r="L715" s="120">
        <v>44375.0</v>
      </c>
      <c r="M715" s="205"/>
    </row>
    <row r="716" ht="17.25" customHeight="1">
      <c r="A716" s="220"/>
      <c r="B716" s="213"/>
      <c r="C716" s="214">
        <v>9.784788282902E12</v>
      </c>
      <c r="D716" s="215" t="s">
        <v>510</v>
      </c>
      <c r="E716" s="216" t="s">
        <v>7229</v>
      </c>
      <c r="F716" s="217" t="s">
        <v>7230</v>
      </c>
      <c r="G716" s="218" t="s">
        <v>7256</v>
      </c>
      <c r="H716" s="215" t="s">
        <v>1237</v>
      </c>
      <c r="I716" s="215" t="s">
        <v>1238</v>
      </c>
      <c r="J716" s="219" t="s">
        <v>19</v>
      </c>
      <c r="K716" s="120">
        <v>42874.0</v>
      </c>
      <c r="L716" s="120">
        <v>44375.0</v>
      </c>
      <c r="M716" s="205"/>
    </row>
    <row r="717" ht="17.25" customHeight="1">
      <c r="A717" s="220"/>
      <c r="B717" s="213"/>
      <c r="C717" s="214">
        <v>9.784788282988E12</v>
      </c>
      <c r="D717" s="215" t="s">
        <v>510</v>
      </c>
      <c r="E717" s="216" t="s">
        <v>7229</v>
      </c>
      <c r="F717" s="217" t="s">
        <v>4590</v>
      </c>
      <c r="G717" s="218" t="s">
        <v>7260</v>
      </c>
      <c r="H717" s="215" t="s">
        <v>1246</v>
      </c>
      <c r="I717" s="215" t="s">
        <v>522</v>
      </c>
      <c r="J717" s="219" t="s">
        <v>19</v>
      </c>
      <c r="K717" s="120">
        <v>42965.0</v>
      </c>
      <c r="L717" s="120">
        <v>44375.0</v>
      </c>
      <c r="M717" s="205"/>
    </row>
    <row r="718" ht="17.25" customHeight="1">
      <c r="A718" s="220"/>
      <c r="B718" s="213"/>
      <c r="C718" s="214">
        <v>4.641016054E9</v>
      </c>
      <c r="D718" s="215" t="s">
        <v>628</v>
      </c>
      <c r="E718" s="216" t="s">
        <v>7229</v>
      </c>
      <c r="F718" s="217" t="s">
        <v>4590</v>
      </c>
      <c r="G718" s="218" t="s">
        <v>4590</v>
      </c>
      <c r="H718" s="215" t="s">
        <v>1319</v>
      </c>
      <c r="I718" s="215" t="s">
        <v>1320</v>
      </c>
      <c r="J718" s="219" t="s">
        <v>19</v>
      </c>
      <c r="K718" s="120">
        <v>41304.0</v>
      </c>
      <c r="L718" s="120">
        <v>44375.0</v>
      </c>
      <c r="M718" s="205"/>
    </row>
    <row r="719" ht="17.25" customHeight="1">
      <c r="A719" s="220"/>
      <c r="B719" s="213"/>
      <c r="C719" s="214">
        <v>4.641016119E9</v>
      </c>
      <c r="D719" s="215" t="s">
        <v>628</v>
      </c>
      <c r="E719" s="216" t="s">
        <v>7229</v>
      </c>
      <c r="F719" s="217" t="s">
        <v>4590</v>
      </c>
      <c r="G719" s="218" t="s">
        <v>4590</v>
      </c>
      <c r="H719" s="215" t="s">
        <v>1311</v>
      </c>
      <c r="I719" s="215" t="s">
        <v>1312</v>
      </c>
      <c r="J719" s="219" t="s">
        <v>19</v>
      </c>
      <c r="K719" s="120">
        <v>29463.0</v>
      </c>
      <c r="L719" s="120">
        <v>44375.0</v>
      </c>
      <c r="M719" s="205"/>
    </row>
    <row r="720" ht="17.25" customHeight="1">
      <c r="A720" s="220"/>
      <c r="B720" s="213"/>
      <c r="C720" s="214">
        <v>4.641016127E9</v>
      </c>
      <c r="D720" s="215" t="s">
        <v>628</v>
      </c>
      <c r="E720" s="216" t="s">
        <v>7229</v>
      </c>
      <c r="F720" s="217" t="s">
        <v>4590</v>
      </c>
      <c r="G720" s="218" t="s">
        <v>4590</v>
      </c>
      <c r="H720" s="215" t="s">
        <v>1321</v>
      </c>
      <c r="I720" s="215" t="s">
        <v>1322</v>
      </c>
      <c r="J720" s="219" t="s">
        <v>19</v>
      </c>
      <c r="K720" s="120">
        <v>41304.0</v>
      </c>
      <c r="L720" s="120">
        <v>44375.0</v>
      </c>
      <c r="M720" s="205"/>
    </row>
    <row r="721" ht="17.25" customHeight="1">
      <c r="A721" s="220"/>
      <c r="B721" s="213"/>
      <c r="C721" s="214">
        <v>4.641016194E9</v>
      </c>
      <c r="D721" s="215" t="s">
        <v>628</v>
      </c>
      <c r="E721" s="216" t="s">
        <v>7229</v>
      </c>
      <c r="F721" s="217" t="s">
        <v>4590</v>
      </c>
      <c r="G721" s="218" t="s">
        <v>4590</v>
      </c>
      <c r="H721" s="215" t="s">
        <v>1309</v>
      </c>
      <c r="I721" s="215" t="s">
        <v>1310</v>
      </c>
      <c r="J721" s="219" t="s">
        <v>19</v>
      </c>
      <c r="K721" s="120">
        <v>28600.0</v>
      </c>
      <c r="L721" s="120">
        <v>44375.0</v>
      </c>
      <c r="M721" s="205"/>
    </row>
    <row r="722" ht="17.25" customHeight="1">
      <c r="A722" s="220"/>
      <c r="B722" s="213"/>
      <c r="C722" s="214">
        <v>4.641017476E9</v>
      </c>
      <c r="D722" s="215" t="s">
        <v>628</v>
      </c>
      <c r="E722" s="216" t="s">
        <v>7229</v>
      </c>
      <c r="F722" s="217" t="s">
        <v>4590</v>
      </c>
      <c r="G722" s="218" t="s">
        <v>4590</v>
      </c>
      <c r="H722" s="215" t="s">
        <v>1317</v>
      </c>
      <c r="I722" s="215" t="s">
        <v>1318</v>
      </c>
      <c r="J722" s="219" t="s">
        <v>19</v>
      </c>
      <c r="K722" s="120">
        <v>41090.0</v>
      </c>
      <c r="L722" s="120">
        <v>44375.0</v>
      </c>
      <c r="M722" s="205"/>
    </row>
    <row r="723" ht="17.25" customHeight="1">
      <c r="A723" s="220"/>
      <c r="B723" s="213"/>
      <c r="C723" s="214">
        <v>9.784641135253E12</v>
      </c>
      <c r="D723" s="215" t="s">
        <v>628</v>
      </c>
      <c r="E723" s="216" t="s">
        <v>7229</v>
      </c>
      <c r="F723" s="217" t="s">
        <v>4590</v>
      </c>
      <c r="G723" s="218" t="s">
        <v>4590</v>
      </c>
      <c r="H723" s="215" t="s">
        <v>1325</v>
      </c>
      <c r="I723" s="215" t="s">
        <v>1050</v>
      </c>
      <c r="J723" s="219" t="s">
        <v>19</v>
      </c>
      <c r="K723" s="120">
        <v>43200.0</v>
      </c>
      <c r="L723" s="120">
        <v>44375.0</v>
      </c>
      <c r="M723" s="205"/>
    </row>
    <row r="724" ht="17.25" customHeight="1">
      <c r="A724" s="220"/>
      <c r="B724" s="213"/>
      <c r="C724" s="214">
        <v>9.784788284692E12</v>
      </c>
      <c r="D724" s="215" t="s">
        <v>510</v>
      </c>
      <c r="E724" s="216" t="s">
        <v>7229</v>
      </c>
      <c r="F724" s="217" t="s">
        <v>7245</v>
      </c>
      <c r="G724" s="218" t="s">
        <v>7261</v>
      </c>
      <c r="H724" s="215" t="s">
        <v>1268</v>
      </c>
      <c r="I724" s="215" t="s">
        <v>1248</v>
      </c>
      <c r="J724" s="219" t="s">
        <v>19</v>
      </c>
      <c r="K724" s="120">
        <v>43398.0</v>
      </c>
      <c r="L724" s="120">
        <v>44375.0</v>
      </c>
      <c r="M724" s="205"/>
    </row>
    <row r="725" ht="17.25" customHeight="1">
      <c r="A725" s="220"/>
      <c r="B725" s="213"/>
      <c r="C725" s="214">
        <v>9.784641136519E12</v>
      </c>
      <c r="D725" s="215" t="s">
        <v>628</v>
      </c>
      <c r="E725" s="216" t="s">
        <v>7229</v>
      </c>
      <c r="F725" s="217" t="s">
        <v>7245</v>
      </c>
      <c r="G725" s="218" t="s">
        <v>7266</v>
      </c>
      <c r="H725" s="215" t="s">
        <v>1326</v>
      </c>
      <c r="I725" s="215" t="s">
        <v>1327</v>
      </c>
      <c r="J725" s="219" t="s">
        <v>19</v>
      </c>
      <c r="K725" s="120">
        <v>43317.0</v>
      </c>
      <c r="L725" s="120">
        <v>44375.0</v>
      </c>
      <c r="M725" s="205"/>
    </row>
    <row r="726" ht="17.25" customHeight="1">
      <c r="A726" s="220"/>
      <c r="B726" s="213"/>
      <c r="C726" s="214">
        <v>9.784788286146E12</v>
      </c>
      <c r="D726" s="215" t="s">
        <v>510</v>
      </c>
      <c r="E726" s="216" t="s">
        <v>7229</v>
      </c>
      <c r="F726" s="217" t="s">
        <v>7230</v>
      </c>
      <c r="G726" s="218" t="s">
        <v>7370</v>
      </c>
      <c r="H726" s="215" t="s">
        <v>1292</v>
      </c>
      <c r="I726" s="215" t="s">
        <v>1293</v>
      </c>
      <c r="J726" s="219" t="s">
        <v>19</v>
      </c>
      <c r="K726" s="120">
        <v>43728.0</v>
      </c>
      <c r="L726" s="120">
        <v>44375.0</v>
      </c>
      <c r="M726" s="205"/>
    </row>
    <row r="727" ht="17.25" customHeight="1">
      <c r="A727" s="220"/>
      <c r="B727" s="213"/>
      <c r="C727" s="224">
        <v>9.784641243019E12</v>
      </c>
      <c r="D727" s="215" t="s">
        <v>628</v>
      </c>
      <c r="E727" s="216" t="s">
        <v>7229</v>
      </c>
      <c r="F727" s="217" t="s">
        <v>7230</v>
      </c>
      <c r="G727" s="218" t="s">
        <v>7268</v>
      </c>
      <c r="H727" s="215" t="s">
        <v>1323</v>
      </c>
      <c r="I727" s="215" t="s">
        <v>1324</v>
      </c>
      <c r="J727" s="219"/>
      <c r="K727" s="120">
        <v>43091.0</v>
      </c>
      <c r="L727" s="225">
        <v>44375.0</v>
      </c>
      <c r="M727" s="205"/>
    </row>
    <row r="728" ht="17.25" customHeight="1">
      <c r="A728" s="220"/>
      <c r="B728" s="213"/>
      <c r="C728" s="214">
        <v>9.784788282933E12</v>
      </c>
      <c r="D728" s="215" t="s">
        <v>510</v>
      </c>
      <c r="E728" s="216" t="s">
        <v>7229</v>
      </c>
      <c r="F728" s="217" t="s">
        <v>7276</v>
      </c>
      <c r="G728" s="218" t="s">
        <v>7371</v>
      </c>
      <c r="H728" s="215" t="s">
        <v>1241</v>
      </c>
      <c r="I728" s="215" t="s">
        <v>1242</v>
      </c>
      <c r="J728" s="219" t="s">
        <v>19</v>
      </c>
      <c r="K728" s="120">
        <v>42899.0</v>
      </c>
      <c r="L728" s="120">
        <v>44375.0</v>
      </c>
      <c r="M728" s="205"/>
    </row>
    <row r="729" ht="17.25" customHeight="1">
      <c r="A729" s="220"/>
      <c r="B729" s="213"/>
      <c r="C729" s="214">
        <v>9.784788283046E12</v>
      </c>
      <c r="D729" s="215" t="s">
        <v>510</v>
      </c>
      <c r="E729" s="216" t="s">
        <v>7229</v>
      </c>
      <c r="F729" s="217" t="s">
        <v>7245</v>
      </c>
      <c r="G729" s="218" t="s">
        <v>7270</v>
      </c>
      <c r="H729" s="215" t="s">
        <v>1244</v>
      </c>
      <c r="I729" s="215" t="s">
        <v>1245</v>
      </c>
      <c r="J729" s="219" t="s">
        <v>19</v>
      </c>
      <c r="K729" s="120">
        <v>42926.0</v>
      </c>
      <c r="L729" s="120">
        <v>44375.0</v>
      </c>
      <c r="M729" s="205"/>
    </row>
    <row r="730" ht="17.25" customHeight="1">
      <c r="A730" s="220"/>
      <c r="B730" s="213"/>
      <c r="C730" s="214">
        <v>9.784788283176E12</v>
      </c>
      <c r="D730" s="215" t="s">
        <v>510</v>
      </c>
      <c r="E730" s="216" t="s">
        <v>7229</v>
      </c>
      <c r="F730" s="217" t="s">
        <v>7245</v>
      </c>
      <c r="G730" s="218" t="s">
        <v>7270</v>
      </c>
      <c r="H730" s="215" t="s">
        <v>1247</v>
      </c>
      <c r="I730" s="215" t="s">
        <v>1248</v>
      </c>
      <c r="J730" s="219" t="s">
        <v>19</v>
      </c>
      <c r="K730" s="120">
        <v>42972.0</v>
      </c>
      <c r="L730" s="120">
        <v>44375.0</v>
      </c>
      <c r="M730" s="205"/>
    </row>
    <row r="731" ht="17.25" customHeight="1">
      <c r="A731" s="220"/>
      <c r="B731" s="213"/>
      <c r="C731" s="214">
        <v>9.784788282117E12</v>
      </c>
      <c r="D731" s="215" t="s">
        <v>510</v>
      </c>
      <c r="E731" s="216" t="s">
        <v>7229</v>
      </c>
      <c r="F731" s="217" t="s">
        <v>4590</v>
      </c>
      <c r="G731" s="218" t="s">
        <v>7271</v>
      </c>
      <c r="H731" s="215" t="s">
        <v>1231</v>
      </c>
      <c r="I731" s="215" t="s">
        <v>1232</v>
      </c>
      <c r="J731" s="219" t="s">
        <v>19</v>
      </c>
      <c r="K731" s="120">
        <v>42781.0</v>
      </c>
      <c r="L731" s="120">
        <v>44375.0</v>
      </c>
      <c r="M731" s="205"/>
    </row>
    <row r="732" ht="17.25" customHeight="1">
      <c r="A732" s="220"/>
      <c r="B732" s="213"/>
      <c r="C732" s="214">
        <v>9.78478828632E12</v>
      </c>
      <c r="D732" s="215" t="s">
        <v>510</v>
      </c>
      <c r="E732" s="216" t="s">
        <v>7229</v>
      </c>
      <c r="F732" s="217" t="s">
        <v>7276</v>
      </c>
      <c r="G732" s="218" t="s">
        <v>7343</v>
      </c>
      <c r="H732" s="215" t="s">
        <v>1298</v>
      </c>
      <c r="I732" s="215" t="s">
        <v>1299</v>
      </c>
      <c r="J732" s="219" t="s">
        <v>19</v>
      </c>
      <c r="K732" s="120">
        <v>43788.0</v>
      </c>
      <c r="L732" s="120">
        <v>44375.0</v>
      </c>
      <c r="M732" s="205"/>
    </row>
    <row r="733" ht="17.25" customHeight="1">
      <c r="A733" s="220"/>
      <c r="B733" s="213"/>
      <c r="C733" s="214">
        <v>9.78478828281E12</v>
      </c>
      <c r="D733" s="215" t="s">
        <v>510</v>
      </c>
      <c r="E733" s="216" t="s">
        <v>7229</v>
      </c>
      <c r="F733" s="217" t="s">
        <v>7248</v>
      </c>
      <c r="G733" s="218" t="s">
        <v>7372</v>
      </c>
      <c r="H733" s="215" t="s">
        <v>1235</v>
      </c>
      <c r="I733" s="215" t="s">
        <v>1236</v>
      </c>
      <c r="J733" s="219" t="s">
        <v>19</v>
      </c>
      <c r="K733" s="120">
        <v>42867.0</v>
      </c>
      <c r="L733" s="120">
        <v>44375.0</v>
      </c>
      <c r="M733" s="205"/>
    </row>
    <row r="734" ht="17.25" customHeight="1">
      <c r="A734" s="220"/>
      <c r="B734" s="213"/>
      <c r="C734" s="214">
        <v>9.784788285996E12</v>
      </c>
      <c r="D734" s="215" t="s">
        <v>510</v>
      </c>
      <c r="E734" s="216" t="s">
        <v>7229</v>
      </c>
      <c r="F734" s="217" t="s">
        <v>7276</v>
      </c>
      <c r="G734" s="218" t="s">
        <v>7340</v>
      </c>
      <c r="H734" s="215" t="s">
        <v>1291</v>
      </c>
      <c r="I734" s="215" t="s">
        <v>368</v>
      </c>
      <c r="J734" s="219" t="s">
        <v>19</v>
      </c>
      <c r="K734" s="120">
        <v>43684.0</v>
      </c>
      <c r="L734" s="120">
        <v>44375.0</v>
      </c>
      <c r="M734" s="205"/>
    </row>
    <row r="735" ht="17.25" customHeight="1">
      <c r="A735" s="220"/>
      <c r="B735" s="213"/>
      <c r="C735" s="214">
        <v>9.784788286337E12</v>
      </c>
      <c r="D735" s="215" t="s">
        <v>510</v>
      </c>
      <c r="E735" s="216" t="s">
        <v>7229</v>
      </c>
      <c r="F735" s="217" t="s">
        <v>4590</v>
      </c>
      <c r="G735" s="218" t="s">
        <v>7281</v>
      </c>
      <c r="H735" s="215" t="s">
        <v>1296</v>
      </c>
      <c r="I735" s="215" t="s">
        <v>1297</v>
      </c>
      <c r="J735" s="219" t="s">
        <v>19</v>
      </c>
      <c r="K735" s="120">
        <v>43776.0</v>
      </c>
      <c r="L735" s="120">
        <v>44375.0</v>
      </c>
      <c r="M735" s="205"/>
    </row>
    <row r="736" ht="17.25" customHeight="1">
      <c r="A736" s="220"/>
      <c r="B736" s="213"/>
      <c r="C736" s="214">
        <v>9.784788285194E12</v>
      </c>
      <c r="D736" s="215" t="s">
        <v>510</v>
      </c>
      <c r="E736" s="216" t="s">
        <v>7229</v>
      </c>
      <c r="F736" s="217" t="s">
        <v>4590</v>
      </c>
      <c r="G736" s="218" t="s">
        <v>7281</v>
      </c>
      <c r="H736" s="215" t="s">
        <v>1285</v>
      </c>
      <c r="I736" s="215" t="s">
        <v>540</v>
      </c>
      <c r="J736" s="219" t="s">
        <v>19</v>
      </c>
      <c r="K736" s="120">
        <v>43529.0</v>
      </c>
      <c r="L736" s="120">
        <v>44375.0</v>
      </c>
      <c r="M736" s="205"/>
    </row>
    <row r="737" ht="17.25" customHeight="1">
      <c r="A737" s="220"/>
      <c r="B737" s="213"/>
      <c r="C737" s="214">
        <v>9.784788284609E12</v>
      </c>
      <c r="D737" s="215" t="s">
        <v>510</v>
      </c>
      <c r="E737" s="216" t="s">
        <v>7229</v>
      </c>
      <c r="F737" s="217" t="s">
        <v>4590</v>
      </c>
      <c r="G737" s="218" t="s">
        <v>7282</v>
      </c>
      <c r="H737" s="215" t="s">
        <v>1264</v>
      </c>
      <c r="I737" s="215" t="s">
        <v>1265</v>
      </c>
      <c r="J737" s="219" t="s">
        <v>19</v>
      </c>
      <c r="K737" s="120">
        <v>43354.0</v>
      </c>
      <c r="L737" s="120">
        <v>44375.0</v>
      </c>
      <c r="M737" s="205"/>
    </row>
    <row r="738" ht="17.25" customHeight="1">
      <c r="A738" s="220"/>
      <c r="B738" s="213"/>
      <c r="C738" s="214">
        <v>9.784788284975E12</v>
      </c>
      <c r="D738" s="215" t="s">
        <v>510</v>
      </c>
      <c r="E738" s="216" t="s">
        <v>7229</v>
      </c>
      <c r="F738" s="217" t="s">
        <v>4590</v>
      </c>
      <c r="G738" s="218" t="s">
        <v>7282</v>
      </c>
      <c r="H738" s="215" t="s">
        <v>1280</v>
      </c>
      <c r="I738" s="215" t="s">
        <v>1281</v>
      </c>
      <c r="J738" s="219" t="s">
        <v>19</v>
      </c>
      <c r="K738" s="120">
        <v>43481.0</v>
      </c>
      <c r="L738" s="120">
        <v>44375.0</v>
      </c>
      <c r="M738" s="205"/>
    </row>
    <row r="739" ht="17.25" customHeight="1">
      <c r="A739" s="220"/>
      <c r="B739" s="213"/>
      <c r="C739" s="214">
        <v>9.784788284968E12</v>
      </c>
      <c r="D739" s="215" t="s">
        <v>510</v>
      </c>
      <c r="E739" s="216" t="s">
        <v>7229</v>
      </c>
      <c r="F739" s="217" t="s">
        <v>4590</v>
      </c>
      <c r="G739" s="218" t="s">
        <v>7283</v>
      </c>
      <c r="H739" s="215" t="s">
        <v>1278</v>
      </c>
      <c r="I739" s="215" t="s">
        <v>1279</v>
      </c>
      <c r="J739" s="219" t="s">
        <v>19</v>
      </c>
      <c r="K739" s="120">
        <v>43476.0</v>
      </c>
      <c r="L739" s="120">
        <v>44375.0</v>
      </c>
      <c r="M739" s="205"/>
    </row>
    <row r="740" ht="17.25" customHeight="1">
      <c r="A740" s="220"/>
      <c r="B740" s="213"/>
      <c r="C740" s="214">
        <v>4.641037159E9</v>
      </c>
      <c r="D740" s="215" t="s">
        <v>628</v>
      </c>
      <c r="E740" s="216" t="s">
        <v>7229</v>
      </c>
      <c r="F740" s="217" t="s">
        <v>7249</v>
      </c>
      <c r="G740" s="218" t="s">
        <v>402</v>
      </c>
      <c r="H740" s="215" t="s">
        <v>1313</v>
      </c>
      <c r="I740" s="215" t="s">
        <v>1314</v>
      </c>
      <c r="J740" s="219" t="s">
        <v>19</v>
      </c>
      <c r="K740" s="120">
        <v>33268.0</v>
      </c>
      <c r="L740" s="120">
        <v>44375.0</v>
      </c>
      <c r="M740" s="205"/>
    </row>
    <row r="741" ht="17.25" customHeight="1">
      <c r="A741" s="220"/>
      <c r="B741" s="213"/>
      <c r="C741" s="214">
        <v>4.641037191E9</v>
      </c>
      <c r="D741" s="215" t="s">
        <v>628</v>
      </c>
      <c r="E741" s="216" t="s">
        <v>7229</v>
      </c>
      <c r="F741" s="217" t="s">
        <v>7249</v>
      </c>
      <c r="G741" s="218" t="s">
        <v>402</v>
      </c>
      <c r="H741" s="215" t="s">
        <v>1315</v>
      </c>
      <c r="I741" s="215" t="s">
        <v>1314</v>
      </c>
      <c r="J741" s="219" t="s">
        <v>19</v>
      </c>
      <c r="K741" s="120">
        <v>33449.0</v>
      </c>
      <c r="L741" s="120">
        <v>44375.0</v>
      </c>
      <c r="M741" s="205"/>
    </row>
    <row r="742" ht="17.25" customHeight="1">
      <c r="A742" s="220"/>
      <c r="B742" s="213"/>
      <c r="C742" s="214">
        <v>4.641037426E9</v>
      </c>
      <c r="D742" s="215" t="s">
        <v>628</v>
      </c>
      <c r="E742" s="216" t="s">
        <v>7229</v>
      </c>
      <c r="F742" s="217" t="s">
        <v>7249</v>
      </c>
      <c r="G742" s="218" t="s">
        <v>402</v>
      </c>
      <c r="H742" s="215" t="s">
        <v>1316</v>
      </c>
      <c r="I742" s="215" t="s">
        <v>1314</v>
      </c>
      <c r="J742" s="219" t="s">
        <v>19</v>
      </c>
      <c r="K742" s="120">
        <v>33846.0</v>
      </c>
      <c r="L742" s="120">
        <v>44375.0</v>
      </c>
      <c r="M742" s="205"/>
    </row>
    <row r="743" ht="17.25" customHeight="1">
      <c r="A743" s="220"/>
      <c r="B743" s="213"/>
      <c r="C743" s="214">
        <v>9.784641137226E12</v>
      </c>
      <c r="D743" s="215" t="s">
        <v>628</v>
      </c>
      <c r="E743" s="216" t="s">
        <v>7229</v>
      </c>
      <c r="F743" s="217" t="s">
        <v>4590</v>
      </c>
      <c r="G743" s="218" t="s">
        <v>7373</v>
      </c>
      <c r="H743" s="215" t="s">
        <v>1328</v>
      </c>
      <c r="I743" s="215" t="s">
        <v>1329</v>
      </c>
      <c r="J743" s="219" t="s">
        <v>19</v>
      </c>
      <c r="K743" s="120">
        <v>43615.0</v>
      </c>
      <c r="L743" s="120">
        <v>44375.0</v>
      </c>
      <c r="M743" s="205"/>
    </row>
    <row r="744" ht="17.25" customHeight="1">
      <c r="A744" s="220"/>
      <c r="B744" s="213"/>
      <c r="C744" s="214">
        <v>9.784788284326E12</v>
      </c>
      <c r="D744" s="215" t="s">
        <v>510</v>
      </c>
      <c r="E744" s="216" t="s">
        <v>7295</v>
      </c>
      <c r="F744" s="217" t="s">
        <v>7279</v>
      </c>
      <c r="G744" s="218" t="s">
        <v>7374</v>
      </c>
      <c r="H744" s="215" t="s">
        <v>1258</v>
      </c>
      <c r="I744" s="215" t="s">
        <v>1259</v>
      </c>
      <c r="J744" s="219" t="s">
        <v>19</v>
      </c>
      <c r="K744" s="120">
        <v>43257.0</v>
      </c>
      <c r="L744" s="120">
        <v>44375.0</v>
      </c>
      <c r="M744" s="205"/>
    </row>
    <row r="745" ht="17.25" customHeight="1">
      <c r="A745" s="220"/>
      <c r="B745" s="213"/>
      <c r="C745" s="214">
        <v>9.784788284487E12</v>
      </c>
      <c r="D745" s="215" t="s">
        <v>510</v>
      </c>
      <c r="E745" s="216" t="s">
        <v>7301</v>
      </c>
      <c r="F745" s="217" t="s">
        <v>7364</v>
      </c>
      <c r="G745" s="218" t="s">
        <v>7375</v>
      </c>
      <c r="H745" s="215" t="s">
        <v>1261</v>
      </c>
      <c r="I745" s="215" t="s">
        <v>538</v>
      </c>
      <c r="J745" s="219" t="s">
        <v>19</v>
      </c>
      <c r="K745" s="120">
        <v>43307.0</v>
      </c>
      <c r="L745" s="120">
        <v>44375.0</v>
      </c>
      <c r="M745" s="205"/>
    </row>
    <row r="746" ht="17.25" customHeight="1">
      <c r="A746" s="220"/>
      <c r="B746" s="213"/>
      <c r="C746" s="214">
        <v>9.784788284289E12</v>
      </c>
      <c r="D746" s="215" t="s">
        <v>510</v>
      </c>
      <c r="E746" s="216" t="s">
        <v>7301</v>
      </c>
      <c r="F746" s="217" t="s">
        <v>7243</v>
      </c>
      <c r="G746" s="218" t="s">
        <v>7376</v>
      </c>
      <c r="H746" s="215" t="s">
        <v>7377</v>
      </c>
      <c r="I746" s="215" t="s">
        <v>1255</v>
      </c>
      <c r="J746" s="219" t="s">
        <v>19</v>
      </c>
      <c r="K746" s="120">
        <v>43243.0</v>
      </c>
      <c r="L746" s="120">
        <v>44375.0</v>
      </c>
      <c r="M746" s="205"/>
    </row>
    <row r="747" ht="17.25" customHeight="1">
      <c r="A747" s="220"/>
      <c r="B747" s="213"/>
      <c r="C747" s="214">
        <v>9.78478828588E12</v>
      </c>
      <c r="D747" s="215" t="s">
        <v>510</v>
      </c>
      <c r="E747" s="216" t="s">
        <v>7301</v>
      </c>
      <c r="F747" s="217" t="s">
        <v>7243</v>
      </c>
      <c r="G747" s="218" t="s">
        <v>7376</v>
      </c>
      <c r="H747" s="215" t="s">
        <v>7378</v>
      </c>
      <c r="I747" s="215" t="s">
        <v>1290</v>
      </c>
      <c r="J747" s="219" t="s">
        <v>19</v>
      </c>
      <c r="K747" s="120">
        <v>43657.0</v>
      </c>
      <c r="L747" s="120">
        <v>44375.0</v>
      </c>
      <c r="M747" s="205"/>
    </row>
    <row r="748" ht="17.25" customHeight="1">
      <c r="A748" s="220"/>
      <c r="B748" s="213"/>
      <c r="C748" s="214">
        <v>9.784788284357E12</v>
      </c>
      <c r="D748" s="215" t="s">
        <v>510</v>
      </c>
      <c r="E748" s="216" t="s">
        <v>7301</v>
      </c>
      <c r="F748" s="217" t="s">
        <v>7309</v>
      </c>
      <c r="G748" s="218" t="s">
        <v>7376</v>
      </c>
      <c r="H748" s="215" t="s">
        <v>1256</v>
      </c>
      <c r="I748" s="215" t="s">
        <v>1257</v>
      </c>
      <c r="J748" s="219" t="s">
        <v>19</v>
      </c>
      <c r="K748" s="120">
        <v>43245.0</v>
      </c>
      <c r="L748" s="120">
        <v>44375.0</v>
      </c>
      <c r="M748" s="205"/>
    </row>
    <row r="749" ht="17.25" customHeight="1">
      <c r="A749" s="220"/>
      <c r="B749" s="213"/>
      <c r="C749" s="214">
        <v>9.78478828476E12</v>
      </c>
      <c r="D749" s="215" t="s">
        <v>510</v>
      </c>
      <c r="E749" s="216" t="s">
        <v>7301</v>
      </c>
      <c r="F749" s="217" t="s">
        <v>7309</v>
      </c>
      <c r="G749" s="218" t="s">
        <v>7376</v>
      </c>
      <c r="H749" s="215" t="s">
        <v>1270</v>
      </c>
      <c r="I749" s="215" t="s">
        <v>1271</v>
      </c>
      <c r="J749" s="219" t="s">
        <v>19</v>
      </c>
      <c r="K749" s="120">
        <v>43416.0</v>
      </c>
      <c r="L749" s="120">
        <v>44375.0</v>
      </c>
      <c r="M749" s="205"/>
    </row>
    <row r="750" ht="17.25" customHeight="1">
      <c r="A750" s="220"/>
      <c r="B750" s="213"/>
      <c r="C750" s="214">
        <v>9.784788284869E12</v>
      </c>
      <c r="D750" s="215" t="s">
        <v>510</v>
      </c>
      <c r="E750" s="216" t="s">
        <v>7301</v>
      </c>
      <c r="F750" s="217" t="s">
        <v>7309</v>
      </c>
      <c r="G750" s="218" t="s">
        <v>7376</v>
      </c>
      <c r="H750" s="215" t="s">
        <v>1274</v>
      </c>
      <c r="I750" s="215" t="s">
        <v>1275</v>
      </c>
      <c r="J750" s="219" t="s">
        <v>19</v>
      </c>
      <c r="K750" s="120">
        <v>43441.0</v>
      </c>
      <c r="L750" s="120">
        <v>44375.0</v>
      </c>
      <c r="M750" s="205"/>
    </row>
    <row r="751" ht="17.25" customHeight="1">
      <c r="A751" s="220"/>
      <c r="B751" s="213"/>
      <c r="C751" s="214">
        <v>9.78478828195E12</v>
      </c>
      <c r="D751" s="215" t="s">
        <v>510</v>
      </c>
      <c r="E751" s="216" t="s">
        <v>7301</v>
      </c>
      <c r="F751" s="217" t="s">
        <v>7309</v>
      </c>
      <c r="G751" s="218" t="s">
        <v>7313</v>
      </c>
      <c r="H751" s="215" t="s">
        <v>1229</v>
      </c>
      <c r="I751" s="215" t="s">
        <v>1230</v>
      </c>
      <c r="J751" s="219" t="s">
        <v>19</v>
      </c>
      <c r="K751" s="120">
        <v>42689.0</v>
      </c>
      <c r="L751" s="120">
        <v>44375.0</v>
      </c>
      <c r="M751" s="205"/>
    </row>
    <row r="752" ht="17.25" customHeight="1">
      <c r="A752" s="220"/>
      <c r="B752" s="213"/>
      <c r="C752" s="214">
        <v>9.784788285828E12</v>
      </c>
      <c r="D752" s="215" t="s">
        <v>510</v>
      </c>
      <c r="E752" s="216" t="s">
        <v>7301</v>
      </c>
      <c r="F752" s="217" t="s">
        <v>7309</v>
      </c>
      <c r="G752" s="218" t="s">
        <v>7379</v>
      </c>
      <c r="H752" s="215" t="s">
        <v>1288</v>
      </c>
      <c r="I752" s="215" t="s">
        <v>1230</v>
      </c>
      <c r="J752" s="219" t="s">
        <v>19</v>
      </c>
      <c r="K752" s="120">
        <v>43641.0</v>
      </c>
      <c r="L752" s="120">
        <v>44375.0</v>
      </c>
      <c r="M752" s="205"/>
    </row>
    <row r="753" ht="17.25" customHeight="1">
      <c r="A753" s="220"/>
      <c r="B753" s="213"/>
      <c r="C753" s="214">
        <v>9.784788285835E12</v>
      </c>
      <c r="D753" s="215" t="s">
        <v>510</v>
      </c>
      <c r="E753" s="216" t="s">
        <v>7301</v>
      </c>
      <c r="F753" s="217" t="s">
        <v>7243</v>
      </c>
      <c r="G753" s="218" t="s">
        <v>7380</v>
      </c>
      <c r="H753" s="215" t="s">
        <v>1286</v>
      </c>
      <c r="I753" s="215" t="s">
        <v>1287</v>
      </c>
      <c r="J753" s="219" t="s">
        <v>19</v>
      </c>
      <c r="K753" s="120">
        <v>43640.0</v>
      </c>
      <c r="L753" s="120">
        <v>44375.0</v>
      </c>
      <c r="M753" s="205"/>
    </row>
    <row r="754" ht="17.25" customHeight="1">
      <c r="A754" s="220"/>
      <c r="B754" s="213"/>
      <c r="C754" s="214">
        <v>9.784788282926E12</v>
      </c>
      <c r="D754" s="215" t="s">
        <v>510</v>
      </c>
      <c r="E754" s="216" t="s">
        <v>7301</v>
      </c>
      <c r="F754" s="217" t="s">
        <v>7309</v>
      </c>
      <c r="G754" s="218" t="s">
        <v>7381</v>
      </c>
      <c r="H754" s="215" t="s">
        <v>1239</v>
      </c>
      <c r="I754" s="215" t="s">
        <v>1240</v>
      </c>
      <c r="J754" s="219" t="s">
        <v>19</v>
      </c>
      <c r="K754" s="120">
        <v>42885.0</v>
      </c>
      <c r="L754" s="120">
        <v>44375.0</v>
      </c>
      <c r="M754" s="205"/>
    </row>
    <row r="755" ht="17.25" customHeight="1">
      <c r="A755" s="220"/>
      <c r="B755" s="213"/>
      <c r="C755" s="214">
        <v>9.784641137769E12</v>
      </c>
      <c r="D755" s="215" t="s">
        <v>628</v>
      </c>
      <c r="E755" s="216" t="s">
        <v>7229</v>
      </c>
      <c r="F755" s="217" t="s">
        <v>4590</v>
      </c>
      <c r="G755" s="218" t="s">
        <v>7264</v>
      </c>
      <c r="H755" s="215" t="s">
        <v>1331</v>
      </c>
      <c r="I755" s="215" t="s">
        <v>679</v>
      </c>
      <c r="J755" s="219" t="s">
        <v>19</v>
      </c>
      <c r="K755" s="120">
        <v>43881.0</v>
      </c>
      <c r="L755" s="120">
        <v>44376.0</v>
      </c>
      <c r="M755" s="205"/>
    </row>
    <row r="756" ht="17.25" customHeight="1">
      <c r="A756" s="220"/>
      <c r="B756" s="213"/>
      <c r="C756" s="224">
        <v>9.784641243118E12</v>
      </c>
      <c r="D756" s="215" t="s">
        <v>628</v>
      </c>
      <c r="E756" s="216" t="s">
        <v>7229</v>
      </c>
      <c r="F756" s="217" t="s">
        <v>7230</v>
      </c>
      <c r="G756" s="218" t="s">
        <v>7268</v>
      </c>
      <c r="H756" s="215" t="s">
        <v>1330</v>
      </c>
      <c r="I756" s="215" t="s">
        <v>1324</v>
      </c>
      <c r="J756" s="219"/>
      <c r="K756" s="120">
        <v>43365.0</v>
      </c>
      <c r="L756" s="225">
        <v>44376.0</v>
      </c>
      <c r="M756" s="205"/>
    </row>
    <row r="757" ht="17.25" customHeight="1">
      <c r="A757" s="200"/>
      <c r="B757" s="213"/>
      <c r="C757" s="214" t="s">
        <v>1345</v>
      </c>
      <c r="D757" s="215" t="s">
        <v>1342</v>
      </c>
      <c r="E757" s="217" t="s">
        <v>6268</v>
      </c>
      <c r="F757" s="217"/>
      <c r="G757" s="218" t="s">
        <v>7294</v>
      </c>
      <c r="H757" s="215" t="s">
        <v>1346</v>
      </c>
      <c r="I757" s="215" t="s">
        <v>1344</v>
      </c>
      <c r="J757" s="219" t="s">
        <v>19</v>
      </c>
      <c r="K757" s="120">
        <v>44256.0</v>
      </c>
      <c r="L757" s="120">
        <v>44382.0</v>
      </c>
      <c r="M757" s="205"/>
    </row>
    <row r="758" ht="17.25" customHeight="1">
      <c r="A758" s="200"/>
      <c r="B758" s="213"/>
      <c r="C758" s="214" t="s">
        <v>1347</v>
      </c>
      <c r="D758" s="215" t="s">
        <v>1342</v>
      </c>
      <c r="E758" s="217" t="s">
        <v>6268</v>
      </c>
      <c r="F758" s="217"/>
      <c r="G758" s="218" t="s">
        <v>7294</v>
      </c>
      <c r="H758" s="215" t="s">
        <v>1348</v>
      </c>
      <c r="I758" s="215" t="s">
        <v>1344</v>
      </c>
      <c r="J758" s="219" t="s">
        <v>19</v>
      </c>
      <c r="K758" s="120">
        <v>44256.0</v>
      </c>
      <c r="L758" s="120">
        <v>44382.0</v>
      </c>
      <c r="M758" s="205"/>
    </row>
    <row r="759" ht="17.25" customHeight="1">
      <c r="A759" s="200"/>
      <c r="B759" s="213"/>
      <c r="C759" s="214" t="s">
        <v>1341</v>
      </c>
      <c r="D759" s="215" t="s">
        <v>1342</v>
      </c>
      <c r="E759" s="216" t="s">
        <v>7229</v>
      </c>
      <c r="F759" s="217" t="s">
        <v>7230</v>
      </c>
      <c r="G759" s="218" t="s">
        <v>7231</v>
      </c>
      <c r="H759" s="215" t="s">
        <v>1343</v>
      </c>
      <c r="I759" s="215" t="s">
        <v>1344</v>
      </c>
      <c r="J759" s="219" t="s">
        <v>19</v>
      </c>
      <c r="K759" s="120">
        <v>44228.0</v>
      </c>
      <c r="L759" s="120">
        <v>44382.0</v>
      </c>
      <c r="M759" s="205"/>
    </row>
    <row r="760" ht="17.25" customHeight="1">
      <c r="A760" s="220"/>
      <c r="B760" s="213"/>
      <c r="C760" s="214">
        <v>9.784324106624E12</v>
      </c>
      <c r="D760" s="215" t="s">
        <v>20</v>
      </c>
      <c r="E760" s="216" t="s">
        <v>7229</v>
      </c>
      <c r="F760" s="217" t="s">
        <v>4590</v>
      </c>
      <c r="G760" s="218" t="s">
        <v>7251</v>
      </c>
      <c r="H760" s="215" t="s">
        <v>1337</v>
      </c>
      <c r="I760" s="215" t="s">
        <v>1338</v>
      </c>
      <c r="J760" s="219" t="s">
        <v>19</v>
      </c>
      <c r="K760" s="120">
        <v>43738.0</v>
      </c>
      <c r="L760" s="120">
        <v>44382.0</v>
      </c>
      <c r="M760" s="205"/>
    </row>
    <row r="761" ht="17.25" customHeight="1">
      <c r="A761" s="220"/>
      <c r="B761" s="213"/>
      <c r="C761" s="214">
        <v>4.641017182E9</v>
      </c>
      <c r="D761" s="215" t="s">
        <v>628</v>
      </c>
      <c r="E761" s="216" t="s">
        <v>7229</v>
      </c>
      <c r="F761" s="217" t="s">
        <v>4590</v>
      </c>
      <c r="G761" s="218" t="s">
        <v>4590</v>
      </c>
      <c r="H761" s="215" t="s">
        <v>1339</v>
      </c>
      <c r="I761" s="215" t="s">
        <v>1340</v>
      </c>
      <c r="J761" s="219" t="s">
        <v>19</v>
      </c>
      <c r="K761" s="120">
        <v>40877.0</v>
      </c>
      <c r="L761" s="120">
        <v>44382.0</v>
      </c>
      <c r="M761" s="205"/>
    </row>
    <row r="762" ht="17.25" customHeight="1">
      <c r="A762" s="220"/>
      <c r="B762" s="213"/>
      <c r="C762" s="214">
        <v>9.784324106617E12</v>
      </c>
      <c r="D762" s="215" t="s">
        <v>20</v>
      </c>
      <c r="E762" s="216" t="s">
        <v>7301</v>
      </c>
      <c r="F762" s="217" t="s">
        <v>7234</v>
      </c>
      <c r="G762" s="218" t="s">
        <v>7303</v>
      </c>
      <c r="H762" s="215" t="s">
        <v>1335</v>
      </c>
      <c r="I762" s="215" t="s">
        <v>1336</v>
      </c>
      <c r="J762" s="219" t="s">
        <v>19</v>
      </c>
      <c r="K762" s="120">
        <v>43678.0</v>
      </c>
      <c r="L762" s="120">
        <v>44382.0</v>
      </c>
      <c r="M762" s="205"/>
    </row>
    <row r="763" ht="17.25" customHeight="1">
      <c r="A763" s="220"/>
      <c r="B763" s="213"/>
      <c r="C763" s="214">
        <v>9.784324106464E12</v>
      </c>
      <c r="D763" s="215" t="s">
        <v>20</v>
      </c>
      <c r="E763" s="216" t="s">
        <v>7301</v>
      </c>
      <c r="F763" s="217" t="s">
        <v>7309</v>
      </c>
      <c r="G763" s="218" t="s">
        <v>7313</v>
      </c>
      <c r="H763" s="215" t="s">
        <v>1333</v>
      </c>
      <c r="I763" s="215" t="s">
        <v>1334</v>
      </c>
      <c r="J763" s="219" t="s">
        <v>19</v>
      </c>
      <c r="K763" s="120">
        <v>43605.0</v>
      </c>
      <c r="L763" s="120">
        <v>44382.0</v>
      </c>
      <c r="M763" s="205"/>
    </row>
    <row r="764" ht="17.25" customHeight="1">
      <c r="A764" s="220"/>
      <c r="B764" s="213"/>
      <c r="C764" s="214">
        <v>9.78432410347E12</v>
      </c>
      <c r="D764" s="215" t="s">
        <v>20</v>
      </c>
      <c r="E764" s="216" t="s">
        <v>7301</v>
      </c>
      <c r="F764" s="217" t="s">
        <v>7309</v>
      </c>
      <c r="G764" s="218" t="s">
        <v>7314</v>
      </c>
      <c r="H764" s="215" t="s">
        <v>1332</v>
      </c>
      <c r="I764" s="215" t="s">
        <v>401</v>
      </c>
      <c r="J764" s="219" t="s">
        <v>19</v>
      </c>
      <c r="K764" s="120">
        <v>42887.0</v>
      </c>
      <c r="L764" s="120">
        <v>44382.0</v>
      </c>
      <c r="M764" s="205"/>
    </row>
    <row r="765" ht="17.25" customHeight="1">
      <c r="A765" s="200"/>
      <c r="B765" s="213"/>
      <c r="C765" s="214">
        <v>9.784326403615E12</v>
      </c>
      <c r="D765" s="215" t="s">
        <v>1414</v>
      </c>
      <c r="E765" s="216" t="s">
        <v>7229</v>
      </c>
      <c r="F765" s="217" t="s">
        <v>7230</v>
      </c>
      <c r="G765" s="218" t="s">
        <v>7232</v>
      </c>
      <c r="H765" s="215" t="s">
        <v>1454</v>
      </c>
      <c r="I765" s="215" t="s">
        <v>1455</v>
      </c>
      <c r="J765" s="219" t="s">
        <v>19</v>
      </c>
      <c r="K765" s="120">
        <v>43516.0</v>
      </c>
      <c r="L765" s="120">
        <v>44432.0</v>
      </c>
      <c r="M765" s="205"/>
    </row>
    <row r="766" ht="17.25" customHeight="1">
      <c r="A766" s="200"/>
      <c r="B766" s="213"/>
      <c r="C766" s="214">
        <v>9.78432640324E12</v>
      </c>
      <c r="D766" s="215" t="s">
        <v>1414</v>
      </c>
      <c r="E766" s="216" t="s">
        <v>7229</v>
      </c>
      <c r="F766" s="217" t="s">
        <v>7230</v>
      </c>
      <c r="G766" s="218" t="s">
        <v>7233</v>
      </c>
      <c r="H766" s="215" t="s">
        <v>1425</v>
      </c>
      <c r="I766" s="215" t="s">
        <v>1426</v>
      </c>
      <c r="J766" s="219" t="s">
        <v>19</v>
      </c>
      <c r="K766" s="120">
        <v>42633.0</v>
      </c>
      <c r="L766" s="120">
        <v>44432.0</v>
      </c>
      <c r="M766" s="205"/>
    </row>
    <row r="767" ht="17.25" customHeight="1">
      <c r="A767" s="200"/>
      <c r="B767" s="213"/>
      <c r="C767" s="214">
        <v>9.784502176319E12</v>
      </c>
      <c r="D767" s="215" t="s">
        <v>848</v>
      </c>
      <c r="E767" s="216" t="s">
        <v>7229</v>
      </c>
      <c r="F767" s="217" t="s">
        <v>7230</v>
      </c>
      <c r="G767" s="218" t="s">
        <v>7234</v>
      </c>
      <c r="H767" s="215" t="s">
        <v>1351</v>
      </c>
      <c r="I767" s="215" t="s">
        <v>1352</v>
      </c>
      <c r="J767" s="219" t="s">
        <v>19</v>
      </c>
      <c r="K767" s="120">
        <v>42384.0</v>
      </c>
      <c r="L767" s="120">
        <v>44432.0</v>
      </c>
      <c r="M767" s="205"/>
    </row>
    <row r="768" ht="17.25" customHeight="1">
      <c r="A768" s="200"/>
      <c r="B768" s="213"/>
      <c r="C768" s="214">
        <v>9.784326403349E12</v>
      </c>
      <c r="D768" s="215" t="s">
        <v>1414</v>
      </c>
      <c r="E768" s="216" t="s">
        <v>7229</v>
      </c>
      <c r="F768" s="217" t="s">
        <v>7237</v>
      </c>
      <c r="G768" s="218" t="s">
        <v>7237</v>
      </c>
      <c r="H768" s="215" t="s">
        <v>1431</v>
      </c>
      <c r="I768" s="215" t="s">
        <v>1432</v>
      </c>
      <c r="J768" s="219" t="s">
        <v>19</v>
      </c>
      <c r="K768" s="120">
        <v>42786.0</v>
      </c>
      <c r="L768" s="120">
        <v>44432.0</v>
      </c>
      <c r="M768" s="205"/>
    </row>
    <row r="769" ht="17.25" customHeight="1">
      <c r="A769" s="200"/>
      <c r="B769" s="213"/>
      <c r="C769" s="214">
        <v>9.78450235371E12</v>
      </c>
      <c r="D769" s="215" t="s">
        <v>848</v>
      </c>
      <c r="E769" s="216" t="s">
        <v>7229</v>
      </c>
      <c r="F769" s="217" t="s">
        <v>7237</v>
      </c>
      <c r="G769" s="218" t="s">
        <v>7237</v>
      </c>
      <c r="H769" s="215" t="s">
        <v>1393</v>
      </c>
      <c r="I769" s="215" t="s">
        <v>1394</v>
      </c>
      <c r="J769" s="219" t="s">
        <v>19</v>
      </c>
      <c r="K769" s="120">
        <v>44032.0</v>
      </c>
      <c r="L769" s="120">
        <v>44432.0</v>
      </c>
      <c r="M769" s="205"/>
    </row>
    <row r="770" ht="17.25" customHeight="1">
      <c r="A770" s="200"/>
      <c r="B770" s="213"/>
      <c r="C770" s="214">
        <v>9.784502382116E12</v>
      </c>
      <c r="D770" s="215" t="s">
        <v>848</v>
      </c>
      <c r="E770" s="216" t="s">
        <v>7229</v>
      </c>
      <c r="F770" s="217" t="s">
        <v>7237</v>
      </c>
      <c r="G770" s="218" t="s">
        <v>7237</v>
      </c>
      <c r="H770" s="215" t="s">
        <v>1412</v>
      </c>
      <c r="I770" s="215" t="s">
        <v>1413</v>
      </c>
      <c r="J770" s="219" t="s">
        <v>19</v>
      </c>
      <c r="K770" s="120">
        <v>44296.0</v>
      </c>
      <c r="L770" s="120">
        <v>44432.0</v>
      </c>
      <c r="M770" s="205"/>
    </row>
    <row r="771" ht="17.25" customHeight="1">
      <c r="A771" s="200"/>
      <c r="B771" s="213"/>
      <c r="C771" s="214">
        <v>9.784326403295E12</v>
      </c>
      <c r="D771" s="215" t="s">
        <v>1414</v>
      </c>
      <c r="E771" s="216" t="s">
        <v>7229</v>
      </c>
      <c r="F771" s="217" t="s">
        <v>4590</v>
      </c>
      <c r="G771" s="218" t="s">
        <v>7241</v>
      </c>
      <c r="H771" s="215" t="s">
        <v>1429</v>
      </c>
      <c r="I771" s="215" t="s">
        <v>1430</v>
      </c>
      <c r="J771" s="219" t="s">
        <v>19</v>
      </c>
      <c r="K771" s="120">
        <v>42755.0</v>
      </c>
      <c r="L771" s="120">
        <v>44432.0</v>
      </c>
      <c r="M771" s="205"/>
    </row>
    <row r="772" ht="17.25" customHeight="1">
      <c r="A772" s="200"/>
      <c r="B772" s="213"/>
      <c r="C772" s="214">
        <v>9.784326403721E12</v>
      </c>
      <c r="D772" s="215" t="s">
        <v>1414</v>
      </c>
      <c r="E772" s="216" t="s">
        <v>7229</v>
      </c>
      <c r="F772" s="217" t="s">
        <v>4590</v>
      </c>
      <c r="G772" s="218" t="s">
        <v>7241</v>
      </c>
      <c r="H772" s="215" t="s">
        <v>1469</v>
      </c>
      <c r="I772" s="215" t="s">
        <v>1470</v>
      </c>
      <c r="J772" s="219" t="s">
        <v>19</v>
      </c>
      <c r="K772" s="120">
        <v>43850.0</v>
      </c>
      <c r="L772" s="120">
        <v>44432.0</v>
      </c>
      <c r="M772" s="205"/>
    </row>
    <row r="773" ht="17.25" customHeight="1">
      <c r="A773" s="200"/>
      <c r="B773" s="213"/>
      <c r="C773" s="214">
        <v>9.784502991202E12</v>
      </c>
      <c r="D773" s="215" t="s">
        <v>848</v>
      </c>
      <c r="E773" s="216" t="s">
        <v>7229</v>
      </c>
      <c r="F773" s="217" t="s">
        <v>7230</v>
      </c>
      <c r="G773" s="218" t="s">
        <v>7231</v>
      </c>
      <c r="H773" s="215" t="s">
        <v>1349</v>
      </c>
      <c r="I773" s="215" t="s">
        <v>1350</v>
      </c>
      <c r="J773" s="219" t="s">
        <v>19</v>
      </c>
      <c r="K773" s="120">
        <v>40247.0</v>
      </c>
      <c r="L773" s="120">
        <v>44432.0</v>
      </c>
      <c r="M773" s="205"/>
    </row>
    <row r="774" ht="17.25" customHeight="1">
      <c r="A774" s="200"/>
      <c r="B774" s="213"/>
      <c r="C774" s="214">
        <v>9.784326403691E12</v>
      </c>
      <c r="D774" s="215" t="s">
        <v>1414</v>
      </c>
      <c r="E774" s="216" t="s">
        <v>7229</v>
      </c>
      <c r="F774" s="217" t="s">
        <v>7230</v>
      </c>
      <c r="G774" s="218" t="s">
        <v>7231</v>
      </c>
      <c r="H774" s="215" t="s">
        <v>1465</v>
      </c>
      <c r="I774" s="215" t="s">
        <v>1466</v>
      </c>
      <c r="J774" s="219" t="s">
        <v>19</v>
      </c>
      <c r="K774" s="120">
        <v>43819.0</v>
      </c>
      <c r="L774" s="120">
        <v>44432.0</v>
      </c>
      <c r="M774" s="205"/>
    </row>
    <row r="775" ht="17.25" customHeight="1">
      <c r="A775" s="220"/>
      <c r="B775" s="213"/>
      <c r="C775" s="214">
        <v>9.784326403769E12</v>
      </c>
      <c r="D775" s="215" t="s">
        <v>1414</v>
      </c>
      <c r="E775" s="216" t="s">
        <v>7229</v>
      </c>
      <c r="F775" s="217" t="s">
        <v>7248</v>
      </c>
      <c r="G775" s="218" t="s">
        <v>7328</v>
      </c>
      <c r="H775" s="215" t="s">
        <v>1474</v>
      </c>
      <c r="I775" s="215" t="s">
        <v>1475</v>
      </c>
      <c r="J775" s="219" t="s">
        <v>19</v>
      </c>
      <c r="K775" s="120">
        <v>44397.0</v>
      </c>
      <c r="L775" s="120">
        <v>44432.0</v>
      </c>
      <c r="M775" s="205"/>
    </row>
    <row r="776" ht="17.25" customHeight="1">
      <c r="A776" s="220"/>
      <c r="B776" s="213"/>
      <c r="C776" s="214">
        <v>9.784326403059E12</v>
      </c>
      <c r="D776" s="215" t="s">
        <v>1414</v>
      </c>
      <c r="E776" s="216" t="s">
        <v>7229</v>
      </c>
      <c r="F776" s="217" t="s">
        <v>7331</v>
      </c>
      <c r="G776" s="218" t="s">
        <v>7332</v>
      </c>
      <c r="H776" s="215" t="s">
        <v>1417</v>
      </c>
      <c r="I776" s="215" t="s">
        <v>1418</v>
      </c>
      <c r="J776" s="219" t="s">
        <v>19</v>
      </c>
      <c r="K776" s="120">
        <v>42358.0</v>
      </c>
      <c r="L776" s="120">
        <v>44432.0</v>
      </c>
      <c r="M776" s="205"/>
    </row>
    <row r="777" ht="17.25" customHeight="1">
      <c r="A777" s="220"/>
      <c r="B777" s="213"/>
      <c r="C777" s="214">
        <v>9.784326403066E12</v>
      </c>
      <c r="D777" s="215" t="s">
        <v>1414</v>
      </c>
      <c r="E777" s="216" t="s">
        <v>7229</v>
      </c>
      <c r="F777" s="217" t="s">
        <v>7331</v>
      </c>
      <c r="G777" s="218" t="s">
        <v>7332</v>
      </c>
      <c r="H777" s="215" t="s">
        <v>1419</v>
      </c>
      <c r="I777" s="215" t="s">
        <v>1418</v>
      </c>
      <c r="J777" s="219" t="s">
        <v>19</v>
      </c>
      <c r="K777" s="120">
        <v>42358.0</v>
      </c>
      <c r="L777" s="120">
        <v>44432.0</v>
      </c>
      <c r="M777" s="205"/>
    </row>
    <row r="778" ht="17.25" customHeight="1">
      <c r="A778" s="220"/>
      <c r="B778" s="213"/>
      <c r="C778" s="214">
        <v>9.784326403073E12</v>
      </c>
      <c r="D778" s="215" t="s">
        <v>1414</v>
      </c>
      <c r="E778" s="216" t="s">
        <v>7229</v>
      </c>
      <c r="F778" s="217" t="s">
        <v>7331</v>
      </c>
      <c r="G778" s="218" t="s">
        <v>7332</v>
      </c>
      <c r="H778" s="215" t="s">
        <v>1420</v>
      </c>
      <c r="I778" s="215" t="s">
        <v>1418</v>
      </c>
      <c r="J778" s="219" t="s">
        <v>19</v>
      </c>
      <c r="K778" s="120">
        <v>42358.0</v>
      </c>
      <c r="L778" s="120">
        <v>44432.0</v>
      </c>
      <c r="M778" s="205"/>
    </row>
    <row r="779" ht="17.25" customHeight="1">
      <c r="A779" s="220"/>
      <c r="B779" s="213"/>
      <c r="C779" s="214">
        <v>9.784326403264E12</v>
      </c>
      <c r="D779" s="215" t="s">
        <v>1414</v>
      </c>
      <c r="E779" s="216" t="s">
        <v>7229</v>
      </c>
      <c r="F779" s="217" t="s">
        <v>7331</v>
      </c>
      <c r="G779" s="218" t="s">
        <v>7332</v>
      </c>
      <c r="H779" s="215" t="s">
        <v>1427</v>
      </c>
      <c r="I779" s="215" t="s">
        <v>1428</v>
      </c>
      <c r="J779" s="219" t="s">
        <v>19</v>
      </c>
      <c r="K779" s="120">
        <v>42724.0</v>
      </c>
      <c r="L779" s="120">
        <v>44432.0</v>
      </c>
      <c r="M779" s="205"/>
    </row>
    <row r="780" ht="17.25" customHeight="1">
      <c r="A780" s="220"/>
      <c r="B780" s="213"/>
      <c r="C780" s="214">
        <v>9.784326403363E12</v>
      </c>
      <c r="D780" s="215" t="s">
        <v>1414</v>
      </c>
      <c r="E780" s="216" t="s">
        <v>7229</v>
      </c>
      <c r="F780" s="217" t="s">
        <v>7230</v>
      </c>
      <c r="G780" s="218" t="s">
        <v>7230</v>
      </c>
      <c r="H780" s="215" t="s">
        <v>1460</v>
      </c>
      <c r="I780" s="215" t="s">
        <v>1461</v>
      </c>
      <c r="J780" s="219" t="s">
        <v>19</v>
      </c>
      <c r="K780" s="120">
        <v>43636.0</v>
      </c>
      <c r="L780" s="120">
        <v>44432.0</v>
      </c>
      <c r="M780" s="205"/>
    </row>
    <row r="781" ht="17.25" customHeight="1">
      <c r="A781" s="220"/>
      <c r="B781" s="213"/>
      <c r="C781" s="214">
        <v>9.784502211416E12</v>
      </c>
      <c r="D781" s="215" t="s">
        <v>848</v>
      </c>
      <c r="E781" s="216" t="s">
        <v>7229</v>
      </c>
      <c r="F781" s="217" t="s">
        <v>7243</v>
      </c>
      <c r="G781" s="218" t="s">
        <v>7356</v>
      </c>
      <c r="H781" s="215" t="s">
        <v>1359</v>
      </c>
      <c r="I781" s="215" t="s">
        <v>1360</v>
      </c>
      <c r="J781" s="219" t="s">
        <v>19</v>
      </c>
      <c r="K781" s="120">
        <v>42814.0</v>
      </c>
      <c r="L781" s="120">
        <v>44432.0</v>
      </c>
      <c r="M781" s="205"/>
    </row>
    <row r="782" ht="17.25" customHeight="1">
      <c r="A782" s="220"/>
      <c r="B782" s="213"/>
      <c r="C782" s="214">
        <v>9.784502366314E12</v>
      </c>
      <c r="D782" s="215" t="s">
        <v>848</v>
      </c>
      <c r="E782" s="216" t="s">
        <v>7229</v>
      </c>
      <c r="F782" s="217" t="s">
        <v>7230</v>
      </c>
      <c r="G782" s="218" t="s">
        <v>7253</v>
      </c>
      <c r="H782" s="215" t="s">
        <v>1402</v>
      </c>
      <c r="I782" s="215" t="s">
        <v>1403</v>
      </c>
      <c r="J782" s="219" t="s">
        <v>19</v>
      </c>
      <c r="K782" s="120">
        <v>44124.0</v>
      </c>
      <c r="L782" s="120">
        <v>44432.0</v>
      </c>
      <c r="M782" s="205"/>
    </row>
    <row r="783" ht="17.25" customHeight="1">
      <c r="A783" s="220"/>
      <c r="B783" s="213"/>
      <c r="C783" s="214">
        <v>9.784502247712E12</v>
      </c>
      <c r="D783" s="215" t="s">
        <v>848</v>
      </c>
      <c r="E783" s="216" t="s">
        <v>7229</v>
      </c>
      <c r="F783" s="217" t="s">
        <v>7230</v>
      </c>
      <c r="G783" s="218" t="s">
        <v>7254</v>
      </c>
      <c r="H783" s="215" t="s">
        <v>1365</v>
      </c>
      <c r="I783" s="215" t="s">
        <v>1366</v>
      </c>
      <c r="J783" s="219" t="s">
        <v>19</v>
      </c>
      <c r="K783" s="120">
        <v>43174.0</v>
      </c>
      <c r="L783" s="120">
        <v>44432.0</v>
      </c>
      <c r="M783" s="205"/>
    </row>
    <row r="784" ht="17.25" customHeight="1">
      <c r="A784" s="220"/>
      <c r="B784" s="213"/>
      <c r="C784" s="214">
        <v>9.784326403219E12</v>
      </c>
      <c r="D784" s="215" t="s">
        <v>1414</v>
      </c>
      <c r="E784" s="216" t="s">
        <v>7229</v>
      </c>
      <c r="F784" s="217" t="s">
        <v>7230</v>
      </c>
      <c r="G784" s="218" t="s">
        <v>7256</v>
      </c>
      <c r="H784" s="215" t="s">
        <v>1423</v>
      </c>
      <c r="I784" s="215" t="s">
        <v>1424</v>
      </c>
      <c r="J784" s="219" t="s">
        <v>19</v>
      </c>
      <c r="K784" s="120">
        <v>42602.0</v>
      </c>
      <c r="L784" s="120">
        <v>44432.0</v>
      </c>
      <c r="M784" s="205"/>
    </row>
    <row r="785" ht="17.25" customHeight="1">
      <c r="A785" s="220"/>
      <c r="B785" s="213"/>
      <c r="C785" s="214">
        <v>9.78450224551E12</v>
      </c>
      <c r="D785" s="215" t="s">
        <v>848</v>
      </c>
      <c r="E785" s="216" t="s">
        <v>7229</v>
      </c>
      <c r="F785" s="217" t="s">
        <v>7239</v>
      </c>
      <c r="G785" s="218" t="s">
        <v>7259</v>
      </c>
      <c r="H785" s="215" t="s">
        <v>1408</v>
      </c>
      <c r="I785" s="215" t="s">
        <v>1409</v>
      </c>
      <c r="J785" s="219" t="s">
        <v>19</v>
      </c>
      <c r="K785" s="120">
        <v>44216.0</v>
      </c>
      <c r="L785" s="120">
        <v>44432.0</v>
      </c>
      <c r="M785" s="205"/>
    </row>
    <row r="786" ht="17.25" customHeight="1">
      <c r="A786" s="220"/>
      <c r="B786" s="213"/>
      <c r="C786" s="214">
        <v>9.784326403523E12</v>
      </c>
      <c r="D786" s="215" t="s">
        <v>1414</v>
      </c>
      <c r="E786" s="216" t="s">
        <v>7229</v>
      </c>
      <c r="F786" s="217" t="s">
        <v>4590</v>
      </c>
      <c r="G786" s="218" t="s">
        <v>7260</v>
      </c>
      <c r="H786" s="215" t="s">
        <v>1444</v>
      </c>
      <c r="I786" s="215" t="s">
        <v>1445</v>
      </c>
      <c r="J786" s="219" t="s">
        <v>19</v>
      </c>
      <c r="K786" s="120">
        <v>43245.0</v>
      </c>
      <c r="L786" s="120">
        <v>44432.0</v>
      </c>
      <c r="M786" s="205"/>
    </row>
    <row r="787" ht="17.25" customHeight="1">
      <c r="A787" s="220"/>
      <c r="B787" s="213"/>
      <c r="C787" s="214">
        <v>9.784326451111E12</v>
      </c>
      <c r="D787" s="215" t="s">
        <v>1414</v>
      </c>
      <c r="E787" s="216" t="s">
        <v>7229</v>
      </c>
      <c r="F787" s="217" t="s">
        <v>4590</v>
      </c>
      <c r="G787" s="218" t="s">
        <v>4590</v>
      </c>
      <c r="H787" s="215" t="s">
        <v>1440</v>
      </c>
      <c r="I787" s="215" t="s">
        <v>1441</v>
      </c>
      <c r="J787" s="219" t="s">
        <v>19</v>
      </c>
      <c r="K787" s="120">
        <v>43151.0</v>
      </c>
      <c r="L787" s="120">
        <v>44432.0</v>
      </c>
      <c r="M787" s="205"/>
    </row>
    <row r="788" ht="17.25" customHeight="1">
      <c r="A788" s="220"/>
      <c r="B788" s="213"/>
      <c r="C788" s="214">
        <v>9.784326403646E12</v>
      </c>
      <c r="D788" s="215" t="s">
        <v>1414</v>
      </c>
      <c r="E788" s="216" t="s">
        <v>7229</v>
      </c>
      <c r="F788" s="217" t="s">
        <v>7245</v>
      </c>
      <c r="G788" s="218" t="s">
        <v>7261</v>
      </c>
      <c r="H788" s="215" t="s">
        <v>1458</v>
      </c>
      <c r="I788" s="215" t="s">
        <v>1459</v>
      </c>
      <c r="J788" s="219" t="s">
        <v>19</v>
      </c>
      <c r="K788" s="120">
        <v>43544.0</v>
      </c>
      <c r="L788" s="120">
        <v>44432.0</v>
      </c>
      <c r="M788" s="205"/>
    </row>
    <row r="789" ht="17.25" customHeight="1">
      <c r="A789" s="220"/>
      <c r="B789" s="213"/>
      <c r="C789" s="214">
        <v>9.784502099007E12</v>
      </c>
      <c r="D789" s="215" t="s">
        <v>848</v>
      </c>
      <c r="E789" s="216" t="s">
        <v>7229</v>
      </c>
      <c r="F789" s="217" t="s">
        <v>7249</v>
      </c>
      <c r="G789" s="218" t="s">
        <v>7262</v>
      </c>
      <c r="H789" s="215" t="s">
        <v>1406</v>
      </c>
      <c r="I789" s="215" t="s">
        <v>1407</v>
      </c>
      <c r="J789" s="219" t="s">
        <v>19</v>
      </c>
      <c r="K789" s="120">
        <v>44165.0</v>
      </c>
      <c r="L789" s="120">
        <v>44432.0</v>
      </c>
      <c r="M789" s="205"/>
    </row>
    <row r="790" ht="17.25" customHeight="1">
      <c r="A790" s="220"/>
      <c r="B790" s="213"/>
      <c r="C790" s="214">
        <v>9.784502308413E12</v>
      </c>
      <c r="D790" s="215" t="s">
        <v>848</v>
      </c>
      <c r="E790" s="216" t="s">
        <v>7229</v>
      </c>
      <c r="F790" s="217" t="s">
        <v>7249</v>
      </c>
      <c r="G790" s="218" t="s">
        <v>7262</v>
      </c>
      <c r="H790" s="215" t="s">
        <v>1381</v>
      </c>
      <c r="I790" s="215" t="s">
        <v>1382</v>
      </c>
      <c r="J790" s="219" t="s">
        <v>19</v>
      </c>
      <c r="K790" s="120">
        <v>43636.0</v>
      </c>
      <c r="L790" s="120">
        <v>44432.0</v>
      </c>
      <c r="M790" s="205"/>
    </row>
    <row r="791" ht="17.25" customHeight="1">
      <c r="A791" s="220"/>
      <c r="B791" s="213"/>
      <c r="C791" s="214">
        <v>9.784326403592E12</v>
      </c>
      <c r="D791" s="215" t="s">
        <v>1414</v>
      </c>
      <c r="E791" s="216" t="s">
        <v>7229</v>
      </c>
      <c r="F791" s="217" t="s">
        <v>7248</v>
      </c>
      <c r="G791" s="218" t="s">
        <v>7382</v>
      </c>
      <c r="H791" s="215" t="s">
        <v>1449</v>
      </c>
      <c r="I791" s="215" t="s">
        <v>1450</v>
      </c>
      <c r="J791" s="219" t="s">
        <v>19</v>
      </c>
      <c r="K791" s="120">
        <v>43332.0</v>
      </c>
      <c r="L791" s="120">
        <v>44432.0</v>
      </c>
      <c r="M791" s="205"/>
    </row>
    <row r="792" ht="17.25" customHeight="1">
      <c r="A792" s="220"/>
      <c r="B792" s="213"/>
      <c r="C792" s="214">
        <v>9.784326403707E12</v>
      </c>
      <c r="D792" s="215" t="s">
        <v>1414</v>
      </c>
      <c r="E792" s="216" t="s">
        <v>7229</v>
      </c>
      <c r="F792" s="217" t="s">
        <v>7265</v>
      </c>
      <c r="G792" s="218" t="s">
        <v>7265</v>
      </c>
      <c r="H792" s="215" t="s">
        <v>1467</v>
      </c>
      <c r="I792" s="215" t="s">
        <v>1468</v>
      </c>
      <c r="J792" s="219" t="s">
        <v>19</v>
      </c>
      <c r="K792" s="120">
        <v>43850.0</v>
      </c>
      <c r="L792" s="120">
        <v>44432.0</v>
      </c>
      <c r="M792" s="205"/>
    </row>
    <row r="793" ht="17.25" customHeight="1">
      <c r="A793" s="220"/>
      <c r="B793" s="213"/>
      <c r="C793" s="214">
        <v>9.784502325915E12</v>
      </c>
      <c r="D793" s="215" t="s">
        <v>848</v>
      </c>
      <c r="E793" s="216" t="s">
        <v>7229</v>
      </c>
      <c r="F793" s="217" t="s">
        <v>7245</v>
      </c>
      <c r="G793" s="218" t="s">
        <v>7266</v>
      </c>
      <c r="H793" s="215" t="s">
        <v>1387</v>
      </c>
      <c r="I793" s="215" t="s">
        <v>1388</v>
      </c>
      <c r="J793" s="219" t="s">
        <v>19</v>
      </c>
      <c r="K793" s="120">
        <v>43779.0</v>
      </c>
      <c r="L793" s="120">
        <v>44432.0</v>
      </c>
      <c r="M793" s="205"/>
    </row>
    <row r="794" ht="17.25" customHeight="1">
      <c r="A794" s="220"/>
      <c r="B794" s="213"/>
      <c r="C794" s="214">
        <v>9.784502219412E12</v>
      </c>
      <c r="D794" s="215" t="s">
        <v>848</v>
      </c>
      <c r="E794" s="216" t="s">
        <v>7229</v>
      </c>
      <c r="F794" s="217" t="s">
        <v>7230</v>
      </c>
      <c r="G794" s="218" t="s">
        <v>7268</v>
      </c>
      <c r="H794" s="215" t="s">
        <v>1357</v>
      </c>
      <c r="I794" s="215" t="s">
        <v>1358</v>
      </c>
      <c r="J794" s="219" t="s">
        <v>19</v>
      </c>
      <c r="K794" s="120">
        <v>42795.0</v>
      </c>
      <c r="L794" s="120">
        <v>44432.0</v>
      </c>
      <c r="M794" s="205"/>
    </row>
    <row r="795" ht="17.25" customHeight="1">
      <c r="A795" s="220"/>
      <c r="B795" s="213"/>
      <c r="C795" s="214">
        <v>9.78450223871E12</v>
      </c>
      <c r="D795" s="215" t="s">
        <v>848</v>
      </c>
      <c r="E795" s="216" t="s">
        <v>7229</v>
      </c>
      <c r="F795" s="217" t="s">
        <v>7230</v>
      </c>
      <c r="G795" s="218" t="s">
        <v>7268</v>
      </c>
      <c r="H795" s="215" t="s">
        <v>1373</v>
      </c>
      <c r="I795" s="215" t="s">
        <v>1100</v>
      </c>
      <c r="J795" s="219" t="s">
        <v>19</v>
      </c>
      <c r="K795" s="120">
        <v>43363.0</v>
      </c>
      <c r="L795" s="120">
        <v>44432.0</v>
      </c>
      <c r="M795" s="205"/>
    </row>
    <row r="796" ht="17.25" customHeight="1">
      <c r="A796" s="220"/>
      <c r="B796" s="213"/>
      <c r="C796" s="214">
        <v>9.784326403486E12</v>
      </c>
      <c r="D796" s="215" t="s">
        <v>1414</v>
      </c>
      <c r="E796" s="216" t="s">
        <v>7229</v>
      </c>
      <c r="F796" s="217" t="s">
        <v>7230</v>
      </c>
      <c r="G796" s="218" t="s">
        <v>7268</v>
      </c>
      <c r="H796" s="215" t="s">
        <v>1442</v>
      </c>
      <c r="I796" s="215" t="s">
        <v>1443</v>
      </c>
      <c r="J796" s="219" t="s">
        <v>19</v>
      </c>
      <c r="K796" s="120">
        <v>43179.0</v>
      </c>
      <c r="L796" s="120">
        <v>44432.0</v>
      </c>
      <c r="M796" s="205"/>
    </row>
    <row r="797" ht="17.25" customHeight="1">
      <c r="A797" s="220"/>
      <c r="B797" s="213"/>
      <c r="C797" s="214">
        <v>9.784502345913E12</v>
      </c>
      <c r="D797" s="215" t="s">
        <v>848</v>
      </c>
      <c r="E797" s="216" t="s">
        <v>7229</v>
      </c>
      <c r="F797" s="217" t="s">
        <v>7230</v>
      </c>
      <c r="G797" s="218" t="s">
        <v>7268</v>
      </c>
      <c r="H797" s="215" t="s">
        <v>1398</v>
      </c>
      <c r="I797" s="215" t="s">
        <v>1399</v>
      </c>
      <c r="J797" s="219" t="s">
        <v>19</v>
      </c>
      <c r="K797" s="120">
        <v>44099.0</v>
      </c>
      <c r="L797" s="120">
        <v>44432.0</v>
      </c>
      <c r="M797" s="205"/>
    </row>
    <row r="798" ht="17.25" customHeight="1">
      <c r="A798" s="220"/>
      <c r="B798" s="213"/>
      <c r="C798" s="214">
        <v>9.784326449644E12</v>
      </c>
      <c r="D798" s="215" t="s">
        <v>1414</v>
      </c>
      <c r="E798" s="216" t="s">
        <v>7229</v>
      </c>
      <c r="F798" s="217" t="s">
        <v>7245</v>
      </c>
      <c r="G798" s="218" t="s">
        <v>7270</v>
      </c>
      <c r="H798" s="215" t="s">
        <v>1436</v>
      </c>
      <c r="I798" s="215" t="s">
        <v>1437</v>
      </c>
      <c r="J798" s="219" t="s">
        <v>19</v>
      </c>
      <c r="K798" s="120">
        <v>43028.0</v>
      </c>
      <c r="L798" s="120">
        <v>44432.0</v>
      </c>
      <c r="M798" s="205"/>
    </row>
    <row r="799" ht="17.25" customHeight="1">
      <c r="A799" s="220"/>
      <c r="B799" s="213"/>
      <c r="C799" s="214">
        <v>9.784326449651E12</v>
      </c>
      <c r="D799" s="215" t="s">
        <v>1414</v>
      </c>
      <c r="E799" s="216" t="s">
        <v>7229</v>
      </c>
      <c r="F799" s="217" t="s">
        <v>7245</v>
      </c>
      <c r="G799" s="218" t="s">
        <v>7270</v>
      </c>
      <c r="H799" s="215" t="s">
        <v>1448</v>
      </c>
      <c r="I799" s="215" t="s">
        <v>1437</v>
      </c>
      <c r="J799" s="219" t="s">
        <v>19</v>
      </c>
      <c r="K799" s="120">
        <v>43301.0</v>
      </c>
      <c r="L799" s="120">
        <v>44432.0</v>
      </c>
      <c r="M799" s="205"/>
    </row>
    <row r="800" ht="17.25" customHeight="1">
      <c r="A800" s="220"/>
      <c r="B800" s="213"/>
      <c r="C800" s="214">
        <v>9.784326449675E12</v>
      </c>
      <c r="D800" s="215" t="s">
        <v>1414</v>
      </c>
      <c r="E800" s="216" t="s">
        <v>7229</v>
      </c>
      <c r="F800" s="217" t="s">
        <v>7245</v>
      </c>
      <c r="G800" s="218" t="s">
        <v>7270</v>
      </c>
      <c r="H800" s="215" t="s">
        <v>1473</v>
      </c>
      <c r="I800" s="215" t="s">
        <v>1437</v>
      </c>
      <c r="J800" s="219" t="s">
        <v>19</v>
      </c>
      <c r="K800" s="120">
        <v>44155.0</v>
      </c>
      <c r="L800" s="120">
        <v>44432.0</v>
      </c>
      <c r="M800" s="205"/>
    </row>
    <row r="801" ht="17.25" customHeight="1">
      <c r="A801" s="220"/>
      <c r="B801" s="213"/>
      <c r="C801" s="214">
        <v>9.784326449668E12</v>
      </c>
      <c r="D801" s="215" t="s">
        <v>1414</v>
      </c>
      <c r="E801" s="216" t="s">
        <v>7229</v>
      </c>
      <c r="F801" s="217" t="s">
        <v>7245</v>
      </c>
      <c r="G801" s="218" t="s">
        <v>7270</v>
      </c>
      <c r="H801" s="215" t="s">
        <v>1464</v>
      </c>
      <c r="I801" s="215" t="s">
        <v>1437</v>
      </c>
      <c r="J801" s="219" t="s">
        <v>19</v>
      </c>
      <c r="K801" s="120">
        <v>43758.0</v>
      </c>
      <c r="L801" s="120">
        <v>44432.0</v>
      </c>
      <c r="M801" s="205"/>
    </row>
    <row r="802" ht="17.25" customHeight="1">
      <c r="A802" s="220"/>
      <c r="B802" s="213"/>
      <c r="C802" s="214">
        <v>9.784326451159E12</v>
      </c>
      <c r="D802" s="215" t="s">
        <v>1414</v>
      </c>
      <c r="E802" s="216" t="s">
        <v>7229</v>
      </c>
      <c r="F802" s="217" t="s">
        <v>4590</v>
      </c>
      <c r="G802" s="218" t="s">
        <v>7271</v>
      </c>
      <c r="H802" s="215" t="s">
        <v>1456</v>
      </c>
      <c r="I802" s="215" t="s">
        <v>1457</v>
      </c>
      <c r="J802" s="219" t="s">
        <v>19</v>
      </c>
      <c r="K802" s="120">
        <v>43516.0</v>
      </c>
      <c r="L802" s="120">
        <v>44432.0</v>
      </c>
      <c r="M802" s="205"/>
    </row>
    <row r="803" ht="17.25" customHeight="1">
      <c r="A803" s="220"/>
      <c r="B803" s="213"/>
      <c r="C803" s="214">
        <v>9.784502267512E12</v>
      </c>
      <c r="D803" s="215" t="s">
        <v>848</v>
      </c>
      <c r="E803" s="216" t="s">
        <v>7229</v>
      </c>
      <c r="F803" s="217" t="s">
        <v>4590</v>
      </c>
      <c r="G803" s="218" t="s">
        <v>7271</v>
      </c>
      <c r="H803" s="215" t="s">
        <v>1371</v>
      </c>
      <c r="I803" s="215" t="s">
        <v>1372</v>
      </c>
      <c r="J803" s="219" t="s">
        <v>19</v>
      </c>
      <c r="K803" s="120">
        <v>43327.0</v>
      </c>
      <c r="L803" s="120">
        <v>44432.0</v>
      </c>
      <c r="M803" s="205"/>
    </row>
    <row r="804" ht="17.25" customHeight="1">
      <c r="A804" s="220"/>
      <c r="B804" s="213"/>
      <c r="C804" s="214">
        <v>9.784502274411E12</v>
      </c>
      <c r="D804" s="215" t="s">
        <v>848</v>
      </c>
      <c r="E804" s="216" t="s">
        <v>7229</v>
      </c>
      <c r="F804" s="217" t="s">
        <v>4590</v>
      </c>
      <c r="G804" s="218" t="s">
        <v>7271</v>
      </c>
      <c r="H804" s="215" t="s">
        <v>1374</v>
      </c>
      <c r="I804" s="215" t="s">
        <v>1100</v>
      </c>
      <c r="J804" s="219" t="s">
        <v>19</v>
      </c>
      <c r="K804" s="120">
        <v>43363.0</v>
      </c>
      <c r="L804" s="120">
        <v>44432.0</v>
      </c>
      <c r="M804" s="205"/>
    </row>
    <row r="805" ht="17.25" customHeight="1">
      <c r="A805" s="220"/>
      <c r="B805" s="213"/>
      <c r="C805" s="214">
        <v>9.784326403608E12</v>
      </c>
      <c r="D805" s="215" t="s">
        <v>1414</v>
      </c>
      <c r="E805" s="216" t="s">
        <v>7229</v>
      </c>
      <c r="F805" s="217" t="s">
        <v>4590</v>
      </c>
      <c r="G805" s="218" t="s">
        <v>7271</v>
      </c>
      <c r="H805" s="215" t="s">
        <v>1453</v>
      </c>
      <c r="I805" s="215" t="s">
        <v>1439</v>
      </c>
      <c r="J805" s="219" t="s">
        <v>19</v>
      </c>
      <c r="K805" s="120">
        <v>43485.0</v>
      </c>
      <c r="L805" s="120">
        <v>44432.0</v>
      </c>
      <c r="M805" s="205"/>
    </row>
    <row r="806" ht="17.25" customHeight="1">
      <c r="A806" s="220"/>
      <c r="B806" s="213"/>
      <c r="C806" s="214">
        <v>9.784326403387E12</v>
      </c>
      <c r="D806" s="215" t="s">
        <v>1414</v>
      </c>
      <c r="E806" s="216" t="s">
        <v>7229</v>
      </c>
      <c r="F806" s="217" t="s">
        <v>7265</v>
      </c>
      <c r="G806" s="218" t="s">
        <v>7274</v>
      </c>
      <c r="H806" s="215" t="s">
        <v>1434</v>
      </c>
      <c r="I806" s="215" t="s">
        <v>1435</v>
      </c>
      <c r="J806" s="219" t="s">
        <v>19</v>
      </c>
      <c r="K806" s="120">
        <v>42936.0</v>
      </c>
      <c r="L806" s="120">
        <v>44432.0</v>
      </c>
      <c r="M806" s="205"/>
    </row>
    <row r="807" ht="17.25" customHeight="1">
      <c r="A807" s="220"/>
      <c r="B807" s="213"/>
      <c r="C807" s="214">
        <v>9.784502317217E12</v>
      </c>
      <c r="D807" s="215" t="s">
        <v>848</v>
      </c>
      <c r="E807" s="216" t="s">
        <v>7229</v>
      </c>
      <c r="F807" s="217" t="s">
        <v>7265</v>
      </c>
      <c r="G807" s="218" t="s">
        <v>7274</v>
      </c>
      <c r="H807" s="215" t="s">
        <v>1385</v>
      </c>
      <c r="I807" s="215" t="s">
        <v>1386</v>
      </c>
      <c r="J807" s="219" t="s">
        <v>19</v>
      </c>
      <c r="K807" s="120">
        <v>43728.0</v>
      </c>
      <c r="L807" s="120">
        <v>44432.0</v>
      </c>
      <c r="M807" s="205"/>
    </row>
    <row r="808" ht="17.25" customHeight="1">
      <c r="A808" s="220"/>
      <c r="B808" s="213"/>
      <c r="C808" s="214">
        <v>9.784502354014E12</v>
      </c>
      <c r="D808" s="215" t="s">
        <v>848</v>
      </c>
      <c r="E808" s="216" t="s">
        <v>7229</v>
      </c>
      <c r="F808" s="217" t="s">
        <v>7249</v>
      </c>
      <c r="G808" s="218" t="s">
        <v>7249</v>
      </c>
      <c r="H808" s="215" t="s">
        <v>1395</v>
      </c>
      <c r="I808" s="215" t="s">
        <v>1378</v>
      </c>
      <c r="J808" s="219" t="s">
        <v>19</v>
      </c>
      <c r="K808" s="120">
        <v>44063.0</v>
      </c>
      <c r="L808" s="120">
        <v>44432.0</v>
      </c>
      <c r="M808" s="205"/>
    </row>
    <row r="809" ht="17.25" customHeight="1">
      <c r="A809" s="220"/>
      <c r="B809" s="213"/>
      <c r="C809" s="214">
        <v>9.784326402847E12</v>
      </c>
      <c r="D809" s="215" t="s">
        <v>1414</v>
      </c>
      <c r="E809" s="216" t="s">
        <v>7229</v>
      </c>
      <c r="F809" s="217" t="s">
        <v>7230</v>
      </c>
      <c r="G809" s="218" t="s">
        <v>7275</v>
      </c>
      <c r="H809" s="215" t="s">
        <v>1415</v>
      </c>
      <c r="I809" s="215" t="s">
        <v>1416</v>
      </c>
      <c r="J809" s="219" t="s">
        <v>19</v>
      </c>
      <c r="K809" s="120">
        <v>41480.0</v>
      </c>
      <c r="L809" s="120">
        <v>44432.0</v>
      </c>
      <c r="M809" s="205"/>
    </row>
    <row r="810" ht="17.25" customHeight="1">
      <c r="A810" s="220"/>
      <c r="B810" s="213"/>
      <c r="C810" s="214">
        <v>9.784502349416E12</v>
      </c>
      <c r="D810" s="215" t="s">
        <v>848</v>
      </c>
      <c r="E810" s="216" t="s">
        <v>7229</v>
      </c>
      <c r="F810" s="217" t="s">
        <v>7276</v>
      </c>
      <c r="G810" s="218" t="s">
        <v>7277</v>
      </c>
      <c r="H810" s="215" t="s">
        <v>1396</v>
      </c>
      <c r="I810" s="215" t="s">
        <v>1397</v>
      </c>
      <c r="J810" s="219" t="s">
        <v>19</v>
      </c>
      <c r="K810" s="120">
        <v>44084.0</v>
      </c>
      <c r="L810" s="120">
        <v>44432.0</v>
      </c>
      <c r="M810" s="205"/>
    </row>
    <row r="811" ht="17.25" customHeight="1">
      <c r="A811" s="220"/>
      <c r="B811" s="213"/>
      <c r="C811" s="214">
        <v>9.784502105418E12</v>
      </c>
      <c r="D811" s="215" t="s">
        <v>848</v>
      </c>
      <c r="E811" s="216" t="s">
        <v>7229</v>
      </c>
      <c r="F811" s="217" t="s">
        <v>7276</v>
      </c>
      <c r="G811" s="218" t="s">
        <v>7279</v>
      </c>
      <c r="H811" s="215" t="s">
        <v>1353</v>
      </c>
      <c r="I811" s="215" t="s">
        <v>1354</v>
      </c>
      <c r="J811" s="219" t="s">
        <v>19</v>
      </c>
      <c r="K811" s="120">
        <v>42394.0</v>
      </c>
      <c r="L811" s="120">
        <v>44432.0</v>
      </c>
      <c r="M811" s="205"/>
    </row>
    <row r="812" ht="17.25" customHeight="1">
      <c r="A812" s="220"/>
      <c r="B812" s="213"/>
      <c r="C812" s="214">
        <v>9.784502341014E12</v>
      </c>
      <c r="D812" s="215" t="s">
        <v>848</v>
      </c>
      <c r="E812" s="216" t="s">
        <v>7229</v>
      </c>
      <c r="F812" s="217" t="s">
        <v>7329</v>
      </c>
      <c r="G812" s="218" t="s">
        <v>7329</v>
      </c>
      <c r="H812" s="215" t="s">
        <v>1389</v>
      </c>
      <c r="I812" s="215" t="s">
        <v>1390</v>
      </c>
      <c r="J812" s="219" t="s">
        <v>19</v>
      </c>
      <c r="K812" s="120">
        <v>43920.0</v>
      </c>
      <c r="L812" s="120">
        <v>44432.0</v>
      </c>
      <c r="M812" s="205"/>
    </row>
    <row r="813" ht="17.25" customHeight="1">
      <c r="A813" s="220"/>
      <c r="B813" s="213"/>
      <c r="C813" s="214">
        <v>9.784326403622E12</v>
      </c>
      <c r="D813" s="215" t="s">
        <v>1414</v>
      </c>
      <c r="E813" s="216" t="s">
        <v>7229</v>
      </c>
      <c r="F813" s="217" t="s">
        <v>7280</v>
      </c>
      <c r="G813" s="218" t="s">
        <v>7383</v>
      </c>
      <c r="H813" s="215" t="s">
        <v>1471</v>
      </c>
      <c r="I813" s="215" t="s">
        <v>1472</v>
      </c>
      <c r="J813" s="219" t="s">
        <v>19</v>
      </c>
      <c r="K813" s="120">
        <v>44124.0</v>
      </c>
      <c r="L813" s="120">
        <v>44432.0</v>
      </c>
      <c r="M813" s="205"/>
    </row>
    <row r="814" ht="17.25" customHeight="1">
      <c r="A814" s="220"/>
      <c r="B814" s="213"/>
      <c r="C814" s="214">
        <v>9.784502123917E12</v>
      </c>
      <c r="D814" s="215" t="s">
        <v>848</v>
      </c>
      <c r="E814" s="216" t="s">
        <v>7229</v>
      </c>
      <c r="F814" s="217" t="s">
        <v>7249</v>
      </c>
      <c r="G814" s="218" t="s">
        <v>402</v>
      </c>
      <c r="H814" s="215" t="s">
        <v>1367</v>
      </c>
      <c r="I814" s="215" t="s">
        <v>1368</v>
      </c>
      <c r="J814" s="219" t="s">
        <v>19</v>
      </c>
      <c r="K814" s="120">
        <v>43235.0</v>
      </c>
      <c r="L814" s="120">
        <v>44432.0</v>
      </c>
      <c r="M814" s="205"/>
    </row>
    <row r="815" ht="17.25" customHeight="1">
      <c r="A815" s="220"/>
      <c r="B815" s="213"/>
      <c r="C815" s="214">
        <v>9.784502171512E12</v>
      </c>
      <c r="D815" s="215" t="s">
        <v>848</v>
      </c>
      <c r="E815" s="216" t="s">
        <v>7229</v>
      </c>
      <c r="F815" s="217" t="s">
        <v>7249</v>
      </c>
      <c r="G815" s="218" t="s">
        <v>402</v>
      </c>
      <c r="H815" s="215" t="s">
        <v>1391</v>
      </c>
      <c r="I815" s="215" t="s">
        <v>1392</v>
      </c>
      <c r="J815" s="219" t="s">
        <v>19</v>
      </c>
      <c r="K815" s="120">
        <v>43936.0</v>
      </c>
      <c r="L815" s="120">
        <v>44432.0</v>
      </c>
      <c r="M815" s="205"/>
    </row>
    <row r="816" ht="17.25" customHeight="1">
      <c r="A816" s="220"/>
      <c r="B816" s="213"/>
      <c r="C816" s="214">
        <v>9.784326403271E12</v>
      </c>
      <c r="D816" s="215" t="s">
        <v>1414</v>
      </c>
      <c r="E816" s="216" t="s">
        <v>7229</v>
      </c>
      <c r="F816" s="217" t="s">
        <v>7249</v>
      </c>
      <c r="G816" s="218" t="s">
        <v>402</v>
      </c>
      <c r="H816" s="215" t="s">
        <v>1433</v>
      </c>
      <c r="I816" s="215" t="s">
        <v>1223</v>
      </c>
      <c r="J816" s="219" t="s">
        <v>19</v>
      </c>
      <c r="K816" s="120">
        <v>42906.0</v>
      </c>
      <c r="L816" s="120">
        <v>44432.0</v>
      </c>
      <c r="M816" s="205"/>
    </row>
    <row r="817" ht="17.25" customHeight="1">
      <c r="A817" s="220"/>
      <c r="B817" s="213"/>
      <c r="C817" s="214">
        <v>9.784326403684E12</v>
      </c>
      <c r="D817" s="215" t="s">
        <v>1414</v>
      </c>
      <c r="E817" s="216" t="s">
        <v>7229</v>
      </c>
      <c r="F817" s="217" t="s">
        <v>7249</v>
      </c>
      <c r="G817" s="218" t="s">
        <v>402</v>
      </c>
      <c r="H817" s="215" t="s">
        <v>1462</v>
      </c>
      <c r="I817" s="215" t="s">
        <v>1463</v>
      </c>
      <c r="J817" s="219" t="s">
        <v>19</v>
      </c>
      <c r="K817" s="120">
        <v>43758.0</v>
      </c>
      <c r="L817" s="120">
        <v>44432.0</v>
      </c>
      <c r="M817" s="205"/>
    </row>
    <row r="818" ht="17.25" customHeight="1">
      <c r="A818" s="220"/>
      <c r="B818" s="213"/>
      <c r="C818" s="214">
        <v>9.78450227831E12</v>
      </c>
      <c r="D818" s="215" t="s">
        <v>848</v>
      </c>
      <c r="E818" s="216" t="s">
        <v>7229</v>
      </c>
      <c r="F818" s="217" t="s">
        <v>7384</v>
      </c>
      <c r="G818" s="218" t="s">
        <v>402</v>
      </c>
      <c r="H818" s="215" t="s">
        <v>1377</v>
      </c>
      <c r="I818" s="215" t="s">
        <v>1378</v>
      </c>
      <c r="J818" s="219" t="s">
        <v>19</v>
      </c>
      <c r="K818" s="120">
        <v>43435.0</v>
      </c>
      <c r="L818" s="120">
        <v>44432.0</v>
      </c>
      <c r="M818" s="205"/>
    </row>
    <row r="819" ht="17.25" customHeight="1">
      <c r="A819" s="220"/>
      <c r="B819" s="213"/>
      <c r="C819" s="214">
        <v>9.784326403509E12</v>
      </c>
      <c r="D819" s="215" t="s">
        <v>1414</v>
      </c>
      <c r="E819" s="216" t="s">
        <v>7229</v>
      </c>
      <c r="F819" s="217" t="s">
        <v>4590</v>
      </c>
      <c r="G819" s="218" t="s">
        <v>7373</v>
      </c>
      <c r="H819" s="215" t="s">
        <v>1438</v>
      </c>
      <c r="I819" s="215" t="s">
        <v>1439</v>
      </c>
      <c r="J819" s="219" t="s">
        <v>19</v>
      </c>
      <c r="K819" s="120">
        <v>43120.0</v>
      </c>
      <c r="L819" s="120">
        <v>44432.0</v>
      </c>
      <c r="M819" s="205"/>
    </row>
    <row r="820" ht="17.25" customHeight="1">
      <c r="A820" s="220"/>
      <c r="B820" s="213"/>
      <c r="C820" s="214">
        <v>9.784326403547E12</v>
      </c>
      <c r="D820" s="215" t="s">
        <v>1414</v>
      </c>
      <c r="E820" s="216" t="s">
        <v>7229</v>
      </c>
      <c r="F820" s="217" t="s">
        <v>4590</v>
      </c>
      <c r="G820" s="218" t="s">
        <v>7373</v>
      </c>
      <c r="H820" s="215" t="s">
        <v>1451</v>
      </c>
      <c r="I820" s="215" t="s">
        <v>1452</v>
      </c>
      <c r="J820" s="219" t="s">
        <v>19</v>
      </c>
      <c r="K820" s="120">
        <v>43393.0</v>
      </c>
      <c r="L820" s="120">
        <v>44432.0</v>
      </c>
      <c r="M820" s="205"/>
    </row>
    <row r="821" ht="17.25" customHeight="1">
      <c r="A821" s="220"/>
      <c r="B821" s="213"/>
      <c r="C821" s="214">
        <v>9.784326403554E12</v>
      </c>
      <c r="D821" s="215" t="s">
        <v>1414</v>
      </c>
      <c r="E821" s="216" t="s">
        <v>7229</v>
      </c>
      <c r="F821" s="217" t="s">
        <v>7265</v>
      </c>
      <c r="G821" s="218" t="s">
        <v>7294</v>
      </c>
      <c r="H821" s="215" t="s">
        <v>1446</v>
      </c>
      <c r="I821" s="215" t="s">
        <v>1447</v>
      </c>
      <c r="J821" s="219" t="s">
        <v>19</v>
      </c>
      <c r="K821" s="120">
        <v>43301.0</v>
      </c>
      <c r="L821" s="120">
        <v>44432.0</v>
      </c>
      <c r="M821" s="205"/>
    </row>
    <row r="822" ht="17.25" customHeight="1">
      <c r="A822" s="220"/>
      <c r="B822" s="213"/>
      <c r="C822" s="214">
        <v>9.784502310614E12</v>
      </c>
      <c r="D822" s="215" t="s">
        <v>848</v>
      </c>
      <c r="E822" s="216" t="s">
        <v>7229</v>
      </c>
      <c r="F822" s="217" t="s">
        <v>7265</v>
      </c>
      <c r="G822" s="218" t="s">
        <v>7294</v>
      </c>
      <c r="H822" s="215" t="s">
        <v>1383</v>
      </c>
      <c r="I822" s="215" t="s">
        <v>1384</v>
      </c>
      <c r="J822" s="219" t="s">
        <v>19</v>
      </c>
      <c r="K822" s="120">
        <v>43723.0</v>
      </c>
      <c r="L822" s="120">
        <v>44432.0</v>
      </c>
      <c r="M822" s="205"/>
    </row>
    <row r="823" ht="17.25" customHeight="1">
      <c r="A823" s="220"/>
      <c r="B823" s="213"/>
      <c r="C823" s="214">
        <v>9.784502236013E12</v>
      </c>
      <c r="D823" s="215" t="s">
        <v>848</v>
      </c>
      <c r="E823" s="216" t="s">
        <v>7301</v>
      </c>
      <c r="F823" s="217" t="s">
        <v>7306</v>
      </c>
      <c r="G823" s="218" t="s">
        <v>7307</v>
      </c>
      <c r="H823" s="215" t="s">
        <v>1404</v>
      </c>
      <c r="I823" s="215" t="s">
        <v>1405</v>
      </c>
      <c r="J823" s="219" t="s">
        <v>19</v>
      </c>
      <c r="K823" s="120">
        <v>44145.0</v>
      </c>
      <c r="L823" s="120">
        <v>44432.0</v>
      </c>
      <c r="M823" s="205"/>
    </row>
    <row r="824" ht="17.25" customHeight="1">
      <c r="A824" s="220"/>
      <c r="B824" s="213"/>
      <c r="C824" s="214">
        <v>9.784502257414E12</v>
      </c>
      <c r="D824" s="215" t="s">
        <v>848</v>
      </c>
      <c r="E824" s="216" t="s">
        <v>7301</v>
      </c>
      <c r="F824" s="217" t="s">
        <v>7306</v>
      </c>
      <c r="G824" s="218" t="s">
        <v>7307</v>
      </c>
      <c r="H824" s="215" t="s">
        <v>1369</v>
      </c>
      <c r="I824" s="215" t="s">
        <v>1370</v>
      </c>
      <c r="J824" s="219" t="s">
        <v>19</v>
      </c>
      <c r="K824" s="120">
        <v>43291.0</v>
      </c>
      <c r="L824" s="120">
        <v>44432.0</v>
      </c>
      <c r="M824" s="205"/>
    </row>
    <row r="825" ht="17.25" customHeight="1">
      <c r="A825" s="220"/>
      <c r="B825" s="213"/>
      <c r="C825" s="214">
        <v>9.78450235441E12</v>
      </c>
      <c r="D825" s="215" t="s">
        <v>848</v>
      </c>
      <c r="E825" s="216" t="s">
        <v>7301</v>
      </c>
      <c r="F825" s="217" t="s">
        <v>7306</v>
      </c>
      <c r="G825" s="218" t="s">
        <v>7307</v>
      </c>
      <c r="H825" s="215" t="s">
        <v>1400</v>
      </c>
      <c r="I825" s="215" t="s">
        <v>1401</v>
      </c>
      <c r="J825" s="219" t="s">
        <v>19</v>
      </c>
      <c r="K825" s="120">
        <v>44105.0</v>
      </c>
      <c r="L825" s="120">
        <v>44432.0</v>
      </c>
      <c r="M825" s="205"/>
    </row>
    <row r="826" ht="17.25" customHeight="1">
      <c r="A826" s="220"/>
      <c r="B826" s="213"/>
      <c r="C826" s="214">
        <v>9.784502366215E12</v>
      </c>
      <c r="D826" s="215" t="s">
        <v>848</v>
      </c>
      <c r="E826" s="216" t="s">
        <v>7301</v>
      </c>
      <c r="F826" s="217" t="s">
        <v>7309</v>
      </c>
      <c r="G826" s="218" t="s">
        <v>7385</v>
      </c>
      <c r="H826" s="215" t="s">
        <v>1410</v>
      </c>
      <c r="I826" s="215" t="s">
        <v>1411</v>
      </c>
      <c r="J826" s="219" t="s">
        <v>19</v>
      </c>
      <c r="K826" s="120">
        <v>44247.0</v>
      </c>
      <c r="L826" s="120">
        <v>44432.0</v>
      </c>
      <c r="M826" s="205"/>
    </row>
    <row r="827" ht="17.25" customHeight="1">
      <c r="A827" s="220"/>
      <c r="B827" s="213"/>
      <c r="C827" s="214">
        <v>9.784502226014E12</v>
      </c>
      <c r="D827" s="215" t="s">
        <v>848</v>
      </c>
      <c r="E827" s="216" t="s">
        <v>7301</v>
      </c>
      <c r="F827" s="217" t="s">
        <v>7309</v>
      </c>
      <c r="G827" s="218" t="s">
        <v>7313</v>
      </c>
      <c r="H827" s="215" t="s">
        <v>1363</v>
      </c>
      <c r="I827" s="215" t="s">
        <v>1364</v>
      </c>
      <c r="J827" s="219" t="s">
        <v>19</v>
      </c>
      <c r="K827" s="120">
        <v>42880.0</v>
      </c>
      <c r="L827" s="120">
        <v>44432.0</v>
      </c>
      <c r="M827" s="205"/>
    </row>
    <row r="828" ht="17.25" customHeight="1">
      <c r="A828" s="220"/>
      <c r="B828" s="213"/>
      <c r="C828" s="214">
        <v>9.78432650422E12</v>
      </c>
      <c r="D828" s="215" t="s">
        <v>1414</v>
      </c>
      <c r="E828" s="216" t="s">
        <v>7301</v>
      </c>
      <c r="F828" s="217" t="s">
        <v>7353</v>
      </c>
      <c r="G828" s="218" t="s">
        <v>7354</v>
      </c>
      <c r="H828" s="215" t="s">
        <v>1421</v>
      </c>
      <c r="I828" s="215" t="s">
        <v>1422</v>
      </c>
      <c r="J828" s="219" t="s">
        <v>19</v>
      </c>
      <c r="K828" s="120">
        <v>42520.0</v>
      </c>
      <c r="L828" s="120">
        <v>44432.0</v>
      </c>
      <c r="M828" s="205"/>
    </row>
    <row r="829" ht="17.25" customHeight="1">
      <c r="A829" s="220"/>
      <c r="B829" s="213"/>
      <c r="C829" s="214">
        <v>9.784502272912E12</v>
      </c>
      <c r="D829" s="215" t="s">
        <v>848</v>
      </c>
      <c r="E829" s="216" t="s">
        <v>7301</v>
      </c>
      <c r="F829" s="217" t="s">
        <v>7353</v>
      </c>
      <c r="G829" s="218" t="s">
        <v>7354</v>
      </c>
      <c r="H829" s="215" t="s">
        <v>1375</v>
      </c>
      <c r="I829" s="215" t="s">
        <v>1376</v>
      </c>
      <c r="J829" s="219" t="s">
        <v>19</v>
      </c>
      <c r="K829" s="120">
        <v>43374.0</v>
      </c>
      <c r="L829" s="120">
        <v>44432.0</v>
      </c>
      <c r="M829" s="205"/>
    </row>
    <row r="830" ht="17.25" customHeight="1">
      <c r="A830" s="220"/>
      <c r="B830" s="213"/>
      <c r="C830" s="214">
        <v>9.784502198212E12</v>
      </c>
      <c r="D830" s="215" t="s">
        <v>848</v>
      </c>
      <c r="E830" s="216" t="s">
        <v>7301</v>
      </c>
      <c r="F830" s="217" t="s">
        <v>7316</v>
      </c>
      <c r="G830" s="218" t="s">
        <v>7317</v>
      </c>
      <c r="H830" s="215" t="s">
        <v>1355</v>
      </c>
      <c r="I830" s="215" t="s">
        <v>1356</v>
      </c>
      <c r="J830" s="219" t="s">
        <v>19</v>
      </c>
      <c r="K830" s="120">
        <v>42614.0</v>
      </c>
      <c r="L830" s="120">
        <v>44432.0</v>
      </c>
      <c r="M830" s="205"/>
    </row>
    <row r="831" ht="17.25" customHeight="1">
      <c r="A831" s="220"/>
      <c r="B831" s="213"/>
      <c r="C831" s="214">
        <v>9.784502306716E12</v>
      </c>
      <c r="D831" s="215" t="s">
        <v>848</v>
      </c>
      <c r="E831" s="216" t="s">
        <v>7301</v>
      </c>
      <c r="F831" s="217" t="s">
        <v>7309</v>
      </c>
      <c r="G831" s="218" t="s">
        <v>7325</v>
      </c>
      <c r="H831" s="215" t="s">
        <v>1379</v>
      </c>
      <c r="I831" s="215" t="s">
        <v>1380</v>
      </c>
      <c r="J831" s="219" t="s">
        <v>19</v>
      </c>
      <c r="K831" s="120">
        <v>43610.0</v>
      </c>
      <c r="L831" s="120">
        <v>44432.0</v>
      </c>
      <c r="M831" s="205"/>
    </row>
    <row r="832" ht="17.25" customHeight="1">
      <c r="A832" s="220"/>
      <c r="B832" s="213"/>
      <c r="C832" s="214">
        <v>9.784502115219E12</v>
      </c>
      <c r="D832" s="215" t="s">
        <v>848</v>
      </c>
      <c r="E832" s="216" t="s">
        <v>7301</v>
      </c>
      <c r="F832" s="217" t="s">
        <v>7309</v>
      </c>
      <c r="G832" s="218" t="s">
        <v>7386</v>
      </c>
      <c r="H832" s="215" t="s">
        <v>1361</v>
      </c>
      <c r="I832" s="215" t="s">
        <v>1362</v>
      </c>
      <c r="J832" s="219" t="s">
        <v>19</v>
      </c>
      <c r="K832" s="120">
        <v>42835.0</v>
      </c>
      <c r="L832" s="120">
        <v>44432.0</v>
      </c>
      <c r="M832" s="205"/>
    </row>
    <row r="833" ht="17.25" customHeight="1">
      <c r="A833" s="200"/>
      <c r="B833" s="213"/>
      <c r="C833" s="214">
        <v>9.784785724405E12</v>
      </c>
      <c r="D833" s="215" t="s">
        <v>16</v>
      </c>
      <c r="E833" s="216" t="s">
        <v>7229</v>
      </c>
      <c r="F833" s="217" t="s">
        <v>7236</v>
      </c>
      <c r="G833" s="218" t="s">
        <v>7355</v>
      </c>
      <c r="H833" s="215" t="s">
        <v>1555</v>
      </c>
      <c r="I833" s="215" t="s">
        <v>1556</v>
      </c>
      <c r="J833" s="219" t="s">
        <v>19</v>
      </c>
      <c r="K833" s="120">
        <v>42618.0</v>
      </c>
      <c r="L833" s="120">
        <v>44593.0</v>
      </c>
      <c r="M833" s="205"/>
    </row>
    <row r="834" ht="17.25" customHeight="1">
      <c r="A834" s="200"/>
      <c r="B834" s="213"/>
      <c r="C834" s="214">
        <v>9.78478572825E12</v>
      </c>
      <c r="D834" s="215" t="s">
        <v>16</v>
      </c>
      <c r="E834" s="216" t="s">
        <v>7229</v>
      </c>
      <c r="F834" s="217" t="s">
        <v>7237</v>
      </c>
      <c r="G834" s="218" t="s">
        <v>7237</v>
      </c>
      <c r="H834" s="215" t="s">
        <v>1590</v>
      </c>
      <c r="I834" s="215" t="s">
        <v>372</v>
      </c>
      <c r="J834" s="219" t="s">
        <v>19</v>
      </c>
      <c r="K834" s="120">
        <v>44155.0</v>
      </c>
      <c r="L834" s="120">
        <v>44593.0</v>
      </c>
      <c r="M834" s="205"/>
    </row>
    <row r="835" ht="17.25" customHeight="1">
      <c r="A835" s="200"/>
      <c r="B835" s="213"/>
      <c r="C835" s="214">
        <v>9.784785719388E12</v>
      </c>
      <c r="D835" s="215" t="s">
        <v>16</v>
      </c>
      <c r="E835" s="216" t="s">
        <v>7229</v>
      </c>
      <c r="F835" s="217" t="s">
        <v>7237</v>
      </c>
      <c r="G835" s="218" t="s">
        <v>7237</v>
      </c>
      <c r="H835" s="215" t="s">
        <v>1536</v>
      </c>
      <c r="I835" s="215" t="s">
        <v>127</v>
      </c>
      <c r="J835" s="219" t="s">
        <v>19</v>
      </c>
      <c r="K835" s="120">
        <v>40872.0</v>
      </c>
      <c r="L835" s="120">
        <v>44593.0</v>
      </c>
      <c r="M835" s="205"/>
    </row>
    <row r="836" ht="17.25" customHeight="1">
      <c r="A836" s="200"/>
      <c r="B836" s="213"/>
      <c r="C836" s="214">
        <v>9.784785717735E12</v>
      </c>
      <c r="D836" s="215" t="s">
        <v>16</v>
      </c>
      <c r="E836" s="216" t="s">
        <v>7229</v>
      </c>
      <c r="F836" s="217" t="s">
        <v>7230</v>
      </c>
      <c r="G836" s="218" t="s">
        <v>7231</v>
      </c>
      <c r="H836" s="215" t="s">
        <v>1507</v>
      </c>
      <c r="I836" s="215" t="s">
        <v>1508</v>
      </c>
      <c r="J836" s="219" t="s">
        <v>19</v>
      </c>
      <c r="K836" s="120">
        <v>40347.0</v>
      </c>
      <c r="L836" s="120">
        <v>44593.0</v>
      </c>
      <c r="M836" s="205"/>
    </row>
    <row r="837" ht="17.25" customHeight="1">
      <c r="A837" s="200"/>
      <c r="B837" s="213"/>
      <c r="C837" s="214">
        <v>9.784785725884E12</v>
      </c>
      <c r="D837" s="215" t="s">
        <v>16</v>
      </c>
      <c r="E837" s="216" t="s">
        <v>7229</v>
      </c>
      <c r="F837" s="217" t="s">
        <v>7230</v>
      </c>
      <c r="G837" s="218" t="s">
        <v>7231</v>
      </c>
      <c r="H837" s="215" t="s">
        <v>1569</v>
      </c>
      <c r="I837" s="215" t="s">
        <v>259</v>
      </c>
      <c r="J837" s="219" t="s">
        <v>19</v>
      </c>
      <c r="K837" s="120">
        <v>43119.0</v>
      </c>
      <c r="L837" s="120">
        <v>44593.0</v>
      </c>
      <c r="M837" s="205"/>
    </row>
    <row r="838" ht="17.25" customHeight="1">
      <c r="A838" s="200"/>
      <c r="B838" s="213"/>
      <c r="C838" s="214">
        <v>9.784785717636E12</v>
      </c>
      <c r="D838" s="215" t="s">
        <v>16</v>
      </c>
      <c r="E838" s="216" t="s">
        <v>7229</v>
      </c>
      <c r="F838" s="217" t="s">
        <v>7245</v>
      </c>
      <c r="G838" s="218" t="s">
        <v>7246</v>
      </c>
      <c r="H838" s="215" t="s">
        <v>1503</v>
      </c>
      <c r="I838" s="215" t="s">
        <v>1504</v>
      </c>
      <c r="J838" s="219" t="s">
        <v>19</v>
      </c>
      <c r="K838" s="120">
        <v>40296.0</v>
      </c>
      <c r="L838" s="120">
        <v>44593.0</v>
      </c>
      <c r="M838" s="205"/>
    </row>
    <row r="839" ht="17.25" customHeight="1">
      <c r="A839" s="220"/>
      <c r="B839" s="213"/>
      <c r="C839" s="214">
        <v>9.784785719326E12</v>
      </c>
      <c r="D839" s="215" t="s">
        <v>16</v>
      </c>
      <c r="E839" s="216" t="s">
        <v>7229</v>
      </c>
      <c r="F839" s="217" t="s">
        <v>4590</v>
      </c>
      <c r="G839" s="218" t="s">
        <v>7387</v>
      </c>
      <c r="H839" s="215" t="s">
        <v>1534</v>
      </c>
      <c r="I839" s="215" t="s">
        <v>1535</v>
      </c>
      <c r="J839" s="219" t="s">
        <v>19</v>
      </c>
      <c r="K839" s="120">
        <v>40857.0</v>
      </c>
      <c r="L839" s="120">
        <v>44593.0</v>
      </c>
      <c r="M839" s="205"/>
    </row>
    <row r="840" ht="17.25" customHeight="1">
      <c r="A840" s="220"/>
      <c r="B840" s="213"/>
      <c r="C840" s="214">
        <v>9.784785717025E12</v>
      </c>
      <c r="D840" s="215" t="s">
        <v>16</v>
      </c>
      <c r="E840" s="216" t="s">
        <v>7229</v>
      </c>
      <c r="F840" s="217" t="s">
        <v>7249</v>
      </c>
      <c r="G840" s="218" t="s">
        <v>7250</v>
      </c>
      <c r="H840" s="215" t="s">
        <v>1531</v>
      </c>
      <c r="I840" s="215" t="s">
        <v>482</v>
      </c>
      <c r="J840" s="219" t="s">
        <v>19</v>
      </c>
      <c r="K840" s="120">
        <v>40765.0</v>
      </c>
      <c r="L840" s="120">
        <v>44593.0</v>
      </c>
      <c r="M840" s="205"/>
    </row>
    <row r="841" ht="17.25" customHeight="1">
      <c r="A841" s="220"/>
      <c r="B841" s="213"/>
      <c r="C841" s="214">
        <v>9.784785720377E12</v>
      </c>
      <c r="D841" s="215" t="s">
        <v>16</v>
      </c>
      <c r="E841" s="216" t="s">
        <v>7229</v>
      </c>
      <c r="F841" s="217" t="s">
        <v>7249</v>
      </c>
      <c r="G841" s="218" t="s">
        <v>7250</v>
      </c>
      <c r="H841" s="215" t="s">
        <v>1545</v>
      </c>
      <c r="I841" s="215" t="s">
        <v>1546</v>
      </c>
      <c r="J841" s="219" t="s">
        <v>19</v>
      </c>
      <c r="K841" s="120">
        <v>41274.0</v>
      </c>
      <c r="L841" s="120">
        <v>44593.0</v>
      </c>
      <c r="M841" s="205"/>
    </row>
    <row r="842" ht="17.25" customHeight="1">
      <c r="A842" s="220"/>
      <c r="B842" s="213"/>
      <c r="C842" s="214">
        <v>9.784785720315E12</v>
      </c>
      <c r="D842" s="215" t="s">
        <v>16</v>
      </c>
      <c r="E842" s="216" t="s">
        <v>7229</v>
      </c>
      <c r="F842" s="217" t="s">
        <v>7230</v>
      </c>
      <c r="G842" s="218" t="s">
        <v>7230</v>
      </c>
      <c r="H842" s="215" t="s">
        <v>1544</v>
      </c>
      <c r="I842" s="215" t="s">
        <v>1209</v>
      </c>
      <c r="J842" s="219" t="s">
        <v>19</v>
      </c>
      <c r="K842" s="120">
        <v>41243.0</v>
      </c>
      <c r="L842" s="120">
        <v>44593.0</v>
      </c>
      <c r="M842" s="205"/>
    </row>
    <row r="843" ht="17.25" customHeight="1">
      <c r="A843" s="220"/>
      <c r="B843" s="213"/>
      <c r="C843" s="214">
        <v>9.78478571851E12</v>
      </c>
      <c r="D843" s="215" t="s">
        <v>16</v>
      </c>
      <c r="E843" s="216" t="s">
        <v>7229</v>
      </c>
      <c r="F843" s="217" t="s">
        <v>7243</v>
      </c>
      <c r="G843" s="218" t="s">
        <v>7356</v>
      </c>
      <c r="H843" s="215" t="s">
        <v>1524</v>
      </c>
      <c r="I843" s="215" t="s">
        <v>1510</v>
      </c>
      <c r="J843" s="219" t="s">
        <v>19</v>
      </c>
      <c r="K843" s="120">
        <v>40632.0</v>
      </c>
      <c r="L843" s="120">
        <v>44593.0</v>
      </c>
      <c r="M843" s="205"/>
    </row>
    <row r="844" ht="17.25" customHeight="1">
      <c r="A844" s="220"/>
      <c r="B844" s="213"/>
      <c r="C844" s="214">
        <v>9.784785714338E12</v>
      </c>
      <c r="D844" s="215" t="s">
        <v>16</v>
      </c>
      <c r="E844" s="216" t="s">
        <v>7229</v>
      </c>
      <c r="F844" s="217" t="s">
        <v>4590</v>
      </c>
      <c r="G844" s="218" t="s">
        <v>7252</v>
      </c>
      <c r="H844" s="215" t="s">
        <v>1499</v>
      </c>
      <c r="I844" s="215" t="s">
        <v>1500</v>
      </c>
      <c r="J844" s="219" t="s">
        <v>19</v>
      </c>
      <c r="K844" s="120">
        <v>39254.0</v>
      </c>
      <c r="L844" s="120">
        <v>44593.0</v>
      </c>
      <c r="M844" s="205"/>
    </row>
    <row r="845" ht="17.25" customHeight="1">
      <c r="A845" s="220"/>
      <c r="B845" s="213"/>
      <c r="C845" s="214">
        <v>9.784785725051E12</v>
      </c>
      <c r="D845" s="215" t="s">
        <v>16</v>
      </c>
      <c r="E845" s="216" t="s">
        <v>7229</v>
      </c>
      <c r="F845" s="217" t="s">
        <v>7230</v>
      </c>
      <c r="G845" s="218" t="s">
        <v>7253</v>
      </c>
      <c r="H845" s="215" t="s">
        <v>1561</v>
      </c>
      <c r="I845" s="215" t="s">
        <v>1562</v>
      </c>
      <c r="J845" s="219" t="s">
        <v>19</v>
      </c>
      <c r="K845" s="120">
        <v>42809.0</v>
      </c>
      <c r="L845" s="120">
        <v>44593.0</v>
      </c>
      <c r="M845" s="205"/>
    </row>
    <row r="846" ht="17.25" customHeight="1">
      <c r="A846" s="220"/>
      <c r="B846" s="213"/>
      <c r="C846" s="214">
        <v>9.784785718992E12</v>
      </c>
      <c r="D846" s="215" t="s">
        <v>16</v>
      </c>
      <c r="E846" s="216" t="s">
        <v>7229</v>
      </c>
      <c r="F846" s="217" t="s">
        <v>7230</v>
      </c>
      <c r="G846" s="218" t="s">
        <v>7254</v>
      </c>
      <c r="H846" s="215" t="s">
        <v>1532</v>
      </c>
      <c r="I846" s="215" t="s">
        <v>291</v>
      </c>
      <c r="J846" s="219" t="s">
        <v>19</v>
      </c>
      <c r="K846" s="120">
        <v>40780.0</v>
      </c>
      <c r="L846" s="120">
        <v>44593.0</v>
      </c>
      <c r="M846" s="205"/>
    </row>
    <row r="847" ht="17.25" customHeight="1">
      <c r="A847" s="220"/>
      <c r="B847" s="213"/>
      <c r="C847" s="214">
        <v>9.784785722142E12</v>
      </c>
      <c r="D847" s="215" t="s">
        <v>16</v>
      </c>
      <c r="E847" s="216" t="s">
        <v>7229</v>
      </c>
      <c r="F847" s="217" t="s">
        <v>7230</v>
      </c>
      <c r="G847" s="218" t="s">
        <v>7254</v>
      </c>
      <c r="H847" s="215" t="s">
        <v>1548</v>
      </c>
      <c r="I847" s="215" t="s">
        <v>1549</v>
      </c>
      <c r="J847" s="219" t="s">
        <v>19</v>
      </c>
      <c r="K847" s="120">
        <v>41932.0</v>
      </c>
      <c r="L847" s="120">
        <v>44593.0</v>
      </c>
      <c r="M847" s="205"/>
    </row>
    <row r="848" ht="17.25" customHeight="1">
      <c r="A848" s="220"/>
      <c r="B848" s="213"/>
      <c r="C848" s="214">
        <v>9.784785728229E12</v>
      </c>
      <c r="D848" s="215" t="s">
        <v>16</v>
      </c>
      <c r="E848" s="216" t="s">
        <v>7229</v>
      </c>
      <c r="F848" s="217" t="s">
        <v>7230</v>
      </c>
      <c r="G848" s="218" t="s">
        <v>7254</v>
      </c>
      <c r="H848" s="215" t="s">
        <v>1591</v>
      </c>
      <c r="I848" s="215" t="s">
        <v>230</v>
      </c>
      <c r="J848" s="219" t="s">
        <v>19</v>
      </c>
      <c r="K848" s="120">
        <v>44155.0</v>
      </c>
      <c r="L848" s="120">
        <v>44593.0</v>
      </c>
      <c r="M848" s="205"/>
    </row>
    <row r="849" ht="17.25" customHeight="1">
      <c r="A849" s="220"/>
      <c r="B849" s="213"/>
      <c r="C849" s="214">
        <v>9.784785728212E12</v>
      </c>
      <c r="D849" s="215" t="s">
        <v>16</v>
      </c>
      <c r="E849" s="216" t="s">
        <v>7229</v>
      </c>
      <c r="F849" s="217" t="s">
        <v>7230</v>
      </c>
      <c r="G849" s="218" t="s">
        <v>7254</v>
      </c>
      <c r="H849" s="215" t="s">
        <v>1586</v>
      </c>
      <c r="I849" s="215" t="s">
        <v>1587</v>
      </c>
      <c r="J849" s="219" t="s">
        <v>19</v>
      </c>
      <c r="K849" s="120">
        <v>44135.0</v>
      </c>
      <c r="L849" s="120">
        <v>44593.0</v>
      </c>
      <c r="M849" s="205"/>
    </row>
    <row r="850" ht="17.25" customHeight="1">
      <c r="A850" s="220"/>
      <c r="B850" s="213"/>
      <c r="C850" s="214">
        <v>4.785710853E9</v>
      </c>
      <c r="D850" s="215" t="s">
        <v>16</v>
      </c>
      <c r="E850" s="216" t="s">
        <v>7229</v>
      </c>
      <c r="F850" s="217" t="s">
        <v>4590</v>
      </c>
      <c r="G850" s="218" t="s">
        <v>7255</v>
      </c>
      <c r="H850" s="215" t="s">
        <v>1482</v>
      </c>
      <c r="I850" s="215" t="s">
        <v>1483</v>
      </c>
      <c r="J850" s="219" t="s">
        <v>19</v>
      </c>
      <c r="K850" s="120">
        <v>37832.0</v>
      </c>
      <c r="L850" s="120">
        <v>44593.0</v>
      </c>
      <c r="M850" s="205"/>
    </row>
    <row r="851" ht="17.25" customHeight="1">
      <c r="A851" s="220"/>
      <c r="B851" s="213"/>
      <c r="C851" s="214">
        <v>9.784785728274E12</v>
      </c>
      <c r="D851" s="215" t="s">
        <v>16</v>
      </c>
      <c r="E851" s="216" t="s">
        <v>7229</v>
      </c>
      <c r="F851" s="217" t="s">
        <v>7230</v>
      </c>
      <c r="G851" s="218" t="s">
        <v>7256</v>
      </c>
      <c r="H851" s="215" t="s">
        <v>1592</v>
      </c>
      <c r="I851" s="215" t="s">
        <v>341</v>
      </c>
      <c r="J851" s="219" t="s">
        <v>19</v>
      </c>
      <c r="K851" s="120">
        <v>44185.0</v>
      </c>
      <c r="L851" s="120">
        <v>44593.0</v>
      </c>
      <c r="M851" s="205"/>
    </row>
    <row r="852" ht="17.25" customHeight="1">
      <c r="A852" s="220"/>
      <c r="B852" s="213"/>
      <c r="C852" s="214">
        <v>9.78478571781E12</v>
      </c>
      <c r="D852" s="215" t="s">
        <v>16</v>
      </c>
      <c r="E852" s="216" t="s">
        <v>7229</v>
      </c>
      <c r="F852" s="217" t="s">
        <v>7239</v>
      </c>
      <c r="G852" s="218" t="s">
        <v>7259</v>
      </c>
      <c r="H852" s="215" t="s">
        <v>1511</v>
      </c>
      <c r="I852" s="215" t="s">
        <v>252</v>
      </c>
      <c r="J852" s="219" t="s">
        <v>19</v>
      </c>
      <c r="K852" s="120">
        <v>40374.0</v>
      </c>
      <c r="L852" s="120">
        <v>44593.0</v>
      </c>
      <c r="M852" s="205"/>
    </row>
    <row r="853" ht="17.25" customHeight="1">
      <c r="A853" s="220"/>
      <c r="B853" s="213"/>
      <c r="C853" s="214">
        <v>9.784785724702E12</v>
      </c>
      <c r="D853" s="215" t="s">
        <v>16</v>
      </c>
      <c r="E853" s="216" t="s">
        <v>7229</v>
      </c>
      <c r="F853" s="217" t="s">
        <v>4590</v>
      </c>
      <c r="G853" s="218" t="s">
        <v>4590</v>
      </c>
      <c r="H853" s="215" t="s">
        <v>1559</v>
      </c>
      <c r="I853" s="215" t="s">
        <v>1560</v>
      </c>
      <c r="J853" s="219" t="s">
        <v>19</v>
      </c>
      <c r="K853" s="120">
        <v>42709.0</v>
      </c>
      <c r="L853" s="120">
        <v>44593.0</v>
      </c>
      <c r="M853" s="205"/>
    </row>
    <row r="854" ht="17.25" customHeight="1">
      <c r="A854" s="220"/>
      <c r="B854" s="213"/>
      <c r="C854" s="214">
        <v>9.784785727932E12</v>
      </c>
      <c r="D854" s="215" t="s">
        <v>16</v>
      </c>
      <c r="E854" s="216" t="s">
        <v>7229</v>
      </c>
      <c r="F854" s="217" t="s">
        <v>4590</v>
      </c>
      <c r="G854" s="218" t="s">
        <v>4590</v>
      </c>
      <c r="H854" s="215" t="s">
        <v>1575</v>
      </c>
      <c r="I854" s="215" t="s">
        <v>1576</v>
      </c>
      <c r="J854" s="219" t="s">
        <v>19</v>
      </c>
      <c r="K854" s="120">
        <v>44038.0</v>
      </c>
      <c r="L854" s="120">
        <v>44593.0</v>
      </c>
      <c r="M854" s="205"/>
    </row>
    <row r="855" ht="17.25" customHeight="1">
      <c r="A855" s="220"/>
      <c r="B855" s="213"/>
      <c r="C855" s="214" t="s">
        <v>1493</v>
      </c>
      <c r="D855" s="215" t="s">
        <v>16</v>
      </c>
      <c r="E855" s="216" t="s">
        <v>7229</v>
      </c>
      <c r="F855" s="217" t="s">
        <v>4590</v>
      </c>
      <c r="G855" s="218" t="s">
        <v>4590</v>
      </c>
      <c r="H855" s="215" t="s">
        <v>1494</v>
      </c>
      <c r="I855" s="215" t="s">
        <v>1495</v>
      </c>
      <c r="J855" s="219" t="s">
        <v>19</v>
      </c>
      <c r="K855" s="120">
        <v>38576.0</v>
      </c>
      <c r="L855" s="120">
        <v>44593.0</v>
      </c>
      <c r="M855" s="205"/>
    </row>
    <row r="856" ht="17.25" customHeight="1">
      <c r="A856" s="220"/>
      <c r="B856" s="213"/>
      <c r="C856" s="214">
        <v>4.785707542E9</v>
      </c>
      <c r="D856" s="215" t="s">
        <v>16</v>
      </c>
      <c r="E856" s="216" t="s">
        <v>7229</v>
      </c>
      <c r="F856" s="217" t="s">
        <v>7245</v>
      </c>
      <c r="G856" s="218" t="s">
        <v>7261</v>
      </c>
      <c r="H856" s="215" t="s">
        <v>1476</v>
      </c>
      <c r="I856" s="215" t="s">
        <v>1477</v>
      </c>
      <c r="J856" s="219" t="s">
        <v>19</v>
      </c>
      <c r="K856" s="120">
        <v>35579.0</v>
      </c>
      <c r="L856" s="120">
        <v>44593.0</v>
      </c>
      <c r="M856" s="205"/>
    </row>
    <row r="857" ht="17.25" customHeight="1">
      <c r="A857" s="220"/>
      <c r="B857" s="213"/>
      <c r="C857" s="214">
        <v>4.785711337E9</v>
      </c>
      <c r="D857" s="215" t="s">
        <v>16</v>
      </c>
      <c r="E857" s="216" t="s">
        <v>7229</v>
      </c>
      <c r="F857" s="217" t="s">
        <v>7245</v>
      </c>
      <c r="G857" s="218" t="s">
        <v>7261</v>
      </c>
      <c r="H857" s="215" t="s">
        <v>1486</v>
      </c>
      <c r="I857" s="215" t="s">
        <v>1487</v>
      </c>
      <c r="J857" s="219" t="s">
        <v>19</v>
      </c>
      <c r="K857" s="120">
        <v>38122.0</v>
      </c>
      <c r="L857" s="120">
        <v>44593.0</v>
      </c>
      <c r="M857" s="205"/>
    </row>
    <row r="858" ht="17.25" customHeight="1">
      <c r="A858" s="220"/>
      <c r="B858" s="213"/>
      <c r="C858" s="214">
        <v>4.785712333E9</v>
      </c>
      <c r="D858" s="215" t="s">
        <v>16</v>
      </c>
      <c r="E858" s="216" t="s">
        <v>7229</v>
      </c>
      <c r="F858" s="217" t="s">
        <v>7245</v>
      </c>
      <c r="G858" s="218" t="s">
        <v>7261</v>
      </c>
      <c r="H858" s="215" t="s">
        <v>1491</v>
      </c>
      <c r="I858" s="215" t="s">
        <v>1492</v>
      </c>
      <c r="J858" s="219" t="s">
        <v>19</v>
      </c>
      <c r="K858" s="120">
        <v>38528.0</v>
      </c>
      <c r="L858" s="120">
        <v>44593.0</v>
      </c>
      <c r="M858" s="205"/>
    </row>
    <row r="859" ht="17.25" customHeight="1">
      <c r="A859" s="220"/>
      <c r="B859" s="213"/>
      <c r="C859" s="214">
        <v>4.785711116E9</v>
      </c>
      <c r="D859" s="215" t="s">
        <v>16</v>
      </c>
      <c r="E859" s="216" t="s">
        <v>7229</v>
      </c>
      <c r="F859" s="217" t="s">
        <v>7245</v>
      </c>
      <c r="G859" s="218" t="s">
        <v>7261</v>
      </c>
      <c r="H859" s="215" t="s">
        <v>1484</v>
      </c>
      <c r="I859" s="215" t="s">
        <v>1485</v>
      </c>
      <c r="J859" s="219" t="s">
        <v>19</v>
      </c>
      <c r="K859" s="120">
        <v>37985.0</v>
      </c>
      <c r="L859" s="120">
        <v>44593.0</v>
      </c>
      <c r="M859" s="205"/>
    </row>
    <row r="860" ht="17.25" customHeight="1">
      <c r="A860" s="220"/>
      <c r="B860" s="213"/>
      <c r="C860" s="214">
        <v>9.784785719456E12</v>
      </c>
      <c r="D860" s="215" t="s">
        <v>16</v>
      </c>
      <c r="E860" s="216" t="s">
        <v>7229</v>
      </c>
      <c r="F860" s="217" t="s">
        <v>7245</v>
      </c>
      <c r="G860" s="218" t="s">
        <v>7261</v>
      </c>
      <c r="H860" s="215" t="s">
        <v>1537</v>
      </c>
      <c r="I860" s="215" t="s">
        <v>236</v>
      </c>
      <c r="J860" s="219" t="s">
        <v>19</v>
      </c>
      <c r="K860" s="120">
        <v>40938.0</v>
      </c>
      <c r="L860" s="120">
        <v>44593.0</v>
      </c>
      <c r="M860" s="205"/>
    </row>
    <row r="861" ht="17.25" customHeight="1">
      <c r="A861" s="220"/>
      <c r="B861" s="213"/>
      <c r="C861" s="214">
        <v>9.784785719616E12</v>
      </c>
      <c r="D861" s="215" t="s">
        <v>16</v>
      </c>
      <c r="E861" s="216" t="s">
        <v>7229</v>
      </c>
      <c r="F861" s="217" t="s">
        <v>7245</v>
      </c>
      <c r="G861" s="218" t="s">
        <v>7261</v>
      </c>
      <c r="H861" s="215" t="s">
        <v>1539</v>
      </c>
      <c r="I861" s="215" t="s">
        <v>1540</v>
      </c>
      <c r="J861" s="219" t="s">
        <v>19</v>
      </c>
      <c r="K861" s="120">
        <v>40998.0</v>
      </c>
      <c r="L861" s="120">
        <v>44593.0</v>
      </c>
      <c r="M861" s="205"/>
    </row>
    <row r="862" ht="17.25" customHeight="1">
      <c r="A862" s="220"/>
      <c r="B862" s="213"/>
      <c r="C862" s="214">
        <v>9.784785718442E12</v>
      </c>
      <c r="D862" s="215" t="s">
        <v>16</v>
      </c>
      <c r="E862" s="216" t="s">
        <v>7229</v>
      </c>
      <c r="F862" s="217" t="s">
        <v>7249</v>
      </c>
      <c r="G862" s="218" t="s">
        <v>7262</v>
      </c>
      <c r="H862" s="215" t="s">
        <v>1518</v>
      </c>
      <c r="I862" s="215" t="s">
        <v>1519</v>
      </c>
      <c r="J862" s="219" t="s">
        <v>19</v>
      </c>
      <c r="K862" s="120">
        <v>40584.0</v>
      </c>
      <c r="L862" s="120">
        <v>44593.0</v>
      </c>
      <c r="M862" s="205"/>
    </row>
    <row r="863" ht="17.25" customHeight="1">
      <c r="A863" s="220"/>
      <c r="B863" s="213"/>
      <c r="C863" s="214">
        <v>9.784785720414E12</v>
      </c>
      <c r="D863" s="215" t="s">
        <v>16</v>
      </c>
      <c r="E863" s="216" t="s">
        <v>7229</v>
      </c>
      <c r="F863" s="217" t="s">
        <v>7249</v>
      </c>
      <c r="G863" s="218" t="s">
        <v>7262</v>
      </c>
      <c r="H863" s="215" t="s">
        <v>1547</v>
      </c>
      <c r="I863" s="215" t="s">
        <v>240</v>
      </c>
      <c r="J863" s="219" t="s">
        <v>19</v>
      </c>
      <c r="K863" s="120">
        <v>41305.0</v>
      </c>
      <c r="L863" s="120">
        <v>44593.0</v>
      </c>
      <c r="M863" s="205"/>
    </row>
    <row r="864" ht="17.25" customHeight="1">
      <c r="A864" s="220"/>
      <c r="B864" s="213"/>
      <c r="C864" s="214">
        <v>9.784785718411E12</v>
      </c>
      <c r="D864" s="215" t="s">
        <v>16</v>
      </c>
      <c r="E864" s="216" t="s">
        <v>7229</v>
      </c>
      <c r="F864" s="217" t="s">
        <v>7331</v>
      </c>
      <c r="G864" s="218" t="s">
        <v>7331</v>
      </c>
      <c r="H864" s="215" t="s">
        <v>1520</v>
      </c>
      <c r="I864" s="215" t="s">
        <v>1521</v>
      </c>
      <c r="J864" s="219" t="s">
        <v>19</v>
      </c>
      <c r="K864" s="120">
        <v>40587.0</v>
      </c>
      <c r="L864" s="120">
        <v>44593.0</v>
      </c>
      <c r="M864" s="205"/>
    </row>
    <row r="865" ht="17.25" customHeight="1">
      <c r="A865" s="220"/>
      <c r="B865" s="213"/>
      <c r="C865" s="214">
        <v>9.78478572841E12</v>
      </c>
      <c r="D865" s="215" t="s">
        <v>16</v>
      </c>
      <c r="E865" s="216" t="s">
        <v>7229</v>
      </c>
      <c r="F865" s="217" t="s">
        <v>7331</v>
      </c>
      <c r="G865" s="218" t="s">
        <v>7331</v>
      </c>
      <c r="H865" s="215" t="s">
        <v>1602</v>
      </c>
      <c r="I865" s="215" t="s">
        <v>1603</v>
      </c>
      <c r="J865" s="219" t="s">
        <v>19</v>
      </c>
      <c r="K865" s="120">
        <v>44255.0</v>
      </c>
      <c r="L865" s="120">
        <v>44593.0</v>
      </c>
      <c r="M865" s="205"/>
    </row>
    <row r="866" ht="17.25" customHeight="1">
      <c r="A866" s="220"/>
      <c r="B866" s="213"/>
      <c r="C866" s="214">
        <v>4.785711345E9</v>
      </c>
      <c r="D866" s="215" t="s">
        <v>16</v>
      </c>
      <c r="E866" s="216" t="s">
        <v>7229</v>
      </c>
      <c r="F866" s="217" t="s">
        <v>4590</v>
      </c>
      <c r="G866" s="218" t="s">
        <v>7264</v>
      </c>
      <c r="H866" s="215" t="s">
        <v>1488</v>
      </c>
      <c r="I866" s="215" t="s">
        <v>1489</v>
      </c>
      <c r="J866" s="219" t="s">
        <v>19</v>
      </c>
      <c r="K866" s="120">
        <v>38156.0</v>
      </c>
      <c r="L866" s="120">
        <v>44593.0</v>
      </c>
      <c r="M866" s="205"/>
    </row>
    <row r="867" ht="17.25" customHeight="1">
      <c r="A867" s="220"/>
      <c r="B867" s="213"/>
      <c r="C867" s="214">
        <v>4.785711868E9</v>
      </c>
      <c r="D867" s="215" t="s">
        <v>16</v>
      </c>
      <c r="E867" s="216" t="s">
        <v>7229</v>
      </c>
      <c r="F867" s="217" t="s">
        <v>7245</v>
      </c>
      <c r="G867" s="218" t="s">
        <v>7266</v>
      </c>
      <c r="H867" s="215" t="s">
        <v>1496</v>
      </c>
      <c r="I867" s="215" t="s">
        <v>1497</v>
      </c>
      <c r="J867" s="219" t="s">
        <v>19</v>
      </c>
      <c r="K867" s="120">
        <v>38645.0</v>
      </c>
      <c r="L867" s="120">
        <v>44593.0</v>
      </c>
      <c r="M867" s="205"/>
    </row>
    <row r="868" ht="17.25" customHeight="1">
      <c r="A868" s="220"/>
      <c r="B868" s="213"/>
      <c r="C868" s="214">
        <v>9.7847857188E12</v>
      </c>
      <c r="D868" s="215" t="s">
        <v>16</v>
      </c>
      <c r="E868" s="216" t="s">
        <v>7229</v>
      </c>
      <c r="F868" s="217" t="s">
        <v>7245</v>
      </c>
      <c r="G868" s="218" t="s">
        <v>7266</v>
      </c>
      <c r="H868" s="215" t="s">
        <v>1527</v>
      </c>
      <c r="I868" s="215" t="s">
        <v>1528</v>
      </c>
      <c r="J868" s="219" t="s">
        <v>19</v>
      </c>
      <c r="K868" s="120">
        <v>40693.0</v>
      </c>
      <c r="L868" s="120">
        <v>44593.0</v>
      </c>
      <c r="M868" s="205"/>
    </row>
    <row r="869" ht="17.25" customHeight="1">
      <c r="A869" s="220"/>
      <c r="B869" s="213"/>
      <c r="C869" s="214">
        <v>9.784785719906E12</v>
      </c>
      <c r="D869" s="215" t="s">
        <v>16</v>
      </c>
      <c r="E869" s="216" t="s">
        <v>7229</v>
      </c>
      <c r="F869" s="217" t="s">
        <v>7245</v>
      </c>
      <c r="G869" s="218" t="s">
        <v>7266</v>
      </c>
      <c r="H869" s="215" t="s">
        <v>1541</v>
      </c>
      <c r="I869" s="215" t="s">
        <v>1542</v>
      </c>
      <c r="J869" s="219" t="s">
        <v>19</v>
      </c>
      <c r="K869" s="120">
        <v>41100.0</v>
      </c>
      <c r="L869" s="120">
        <v>44593.0</v>
      </c>
      <c r="M869" s="205"/>
    </row>
    <row r="870" ht="17.25" customHeight="1">
      <c r="A870" s="220"/>
      <c r="B870" s="213"/>
      <c r="C870" s="214">
        <v>9.784785720278E12</v>
      </c>
      <c r="D870" s="215" t="s">
        <v>16</v>
      </c>
      <c r="E870" s="216" t="s">
        <v>7229</v>
      </c>
      <c r="F870" s="217" t="s">
        <v>7245</v>
      </c>
      <c r="G870" s="218" t="s">
        <v>7266</v>
      </c>
      <c r="H870" s="215" t="s">
        <v>1543</v>
      </c>
      <c r="I870" s="215" t="s">
        <v>408</v>
      </c>
      <c r="J870" s="219" t="s">
        <v>19</v>
      </c>
      <c r="K870" s="120">
        <v>41228.0</v>
      </c>
      <c r="L870" s="120">
        <v>44593.0</v>
      </c>
      <c r="M870" s="205"/>
    </row>
    <row r="871" ht="17.25" customHeight="1">
      <c r="A871" s="220"/>
      <c r="B871" s="213"/>
      <c r="C871" s="214">
        <v>9.784785718985E12</v>
      </c>
      <c r="D871" s="215" t="s">
        <v>16</v>
      </c>
      <c r="E871" s="216" t="s">
        <v>7229</v>
      </c>
      <c r="F871" s="217" t="s">
        <v>7245</v>
      </c>
      <c r="G871" s="218" t="s">
        <v>7357</v>
      </c>
      <c r="H871" s="215" t="s">
        <v>1529</v>
      </c>
      <c r="I871" s="215" t="s">
        <v>1530</v>
      </c>
      <c r="J871" s="219" t="s">
        <v>19</v>
      </c>
      <c r="K871" s="120">
        <v>40765.0</v>
      </c>
      <c r="L871" s="120">
        <v>44593.0</v>
      </c>
      <c r="M871" s="205"/>
    </row>
    <row r="872" ht="17.25" customHeight="1">
      <c r="A872" s="220"/>
      <c r="B872" s="213"/>
      <c r="C872" s="214">
        <v>9.784785728342E12</v>
      </c>
      <c r="D872" s="215" t="s">
        <v>16</v>
      </c>
      <c r="E872" s="216" t="s">
        <v>7229</v>
      </c>
      <c r="F872" s="217" t="s">
        <v>7245</v>
      </c>
      <c r="G872" s="218" t="s">
        <v>7357</v>
      </c>
      <c r="H872" s="215" t="s">
        <v>1595</v>
      </c>
      <c r="I872" s="215" t="s">
        <v>1596</v>
      </c>
      <c r="J872" s="219" t="s">
        <v>19</v>
      </c>
      <c r="K872" s="120">
        <v>44196.0</v>
      </c>
      <c r="L872" s="120">
        <v>44593.0</v>
      </c>
      <c r="M872" s="205"/>
    </row>
    <row r="873" ht="17.25" customHeight="1">
      <c r="A873" s="220"/>
      <c r="B873" s="213"/>
      <c r="C873" s="214">
        <v>9.784785718763E12</v>
      </c>
      <c r="D873" s="215" t="s">
        <v>16</v>
      </c>
      <c r="E873" s="216" t="s">
        <v>7229</v>
      </c>
      <c r="F873" s="217" t="s">
        <v>7230</v>
      </c>
      <c r="G873" s="218" t="s">
        <v>7269</v>
      </c>
      <c r="H873" s="215" t="s">
        <v>1526</v>
      </c>
      <c r="I873" s="215" t="s">
        <v>350</v>
      </c>
      <c r="J873" s="219" t="s">
        <v>19</v>
      </c>
      <c r="K873" s="120">
        <v>40679.0</v>
      </c>
      <c r="L873" s="120">
        <v>44593.0</v>
      </c>
      <c r="M873" s="205"/>
    </row>
    <row r="874" ht="17.25" customHeight="1">
      <c r="A874" s="220"/>
      <c r="B874" s="213"/>
      <c r="C874" s="214">
        <v>9.784785719463E12</v>
      </c>
      <c r="D874" s="215" t="s">
        <v>16</v>
      </c>
      <c r="E874" s="216" t="s">
        <v>7229</v>
      </c>
      <c r="F874" s="217" t="s">
        <v>7245</v>
      </c>
      <c r="G874" s="218" t="s">
        <v>7270</v>
      </c>
      <c r="H874" s="215" t="s">
        <v>1538</v>
      </c>
      <c r="I874" s="215" t="s">
        <v>236</v>
      </c>
      <c r="J874" s="219" t="s">
        <v>19</v>
      </c>
      <c r="K874" s="120">
        <v>40954.0</v>
      </c>
      <c r="L874" s="120">
        <v>44593.0</v>
      </c>
      <c r="M874" s="205"/>
    </row>
    <row r="875" ht="17.25" customHeight="1">
      <c r="A875" s="220"/>
      <c r="B875" s="213"/>
      <c r="C875" s="214">
        <v>9.784785728359E12</v>
      </c>
      <c r="D875" s="215" t="s">
        <v>16</v>
      </c>
      <c r="E875" s="216" t="s">
        <v>7229</v>
      </c>
      <c r="F875" s="217" t="s">
        <v>7388</v>
      </c>
      <c r="G875" s="218" t="s">
        <v>7388</v>
      </c>
      <c r="H875" s="215" t="s">
        <v>1593</v>
      </c>
      <c r="I875" s="215" t="s">
        <v>1594</v>
      </c>
      <c r="J875" s="219" t="s">
        <v>19</v>
      </c>
      <c r="K875" s="120">
        <v>44196.0</v>
      </c>
      <c r="L875" s="120">
        <v>44593.0</v>
      </c>
      <c r="M875" s="205"/>
    </row>
    <row r="876" ht="17.25" customHeight="1">
      <c r="A876" s="220"/>
      <c r="B876" s="213"/>
      <c r="C876" s="214">
        <v>4.785710012E9</v>
      </c>
      <c r="D876" s="215" t="s">
        <v>16</v>
      </c>
      <c r="E876" s="216" t="s">
        <v>7229</v>
      </c>
      <c r="F876" s="217" t="s">
        <v>7273</v>
      </c>
      <c r="G876" s="218" t="s">
        <v>7273</v>
      </c>
      <c r="H876" s="215" t="s">
        <v>1478</v>
      </c>
      <c r="I876" s="215" t="s">
        <v>1479</v>
      </c>
      <c r="J876" s="219" t="s">
        <v>19</v>
      </c>
      <c r="K876" s="120">
        <v>37442.0</v>
      </c>
      <c r="L876" s="120">
        <v>44593.0</v>
      </c>
      <c r="M876" s="205"/>
    </row>
    <row r="877" ht="17.25" customHeight="1">
      <c r="A877" s="220"/>
      <c r="B877" s="213"/>
      <c r="C877" s="214">
        <v>9.784785713522E12</v>
      </c>
      <c r="D877" s="215" t="s">
        <v>16</v>
      </c>
      <c r="E877" s="216" t="s">
        <v>7229</v>
      </c>
      <c r="F877" s="217" t="s">
        <v>7273</v>
      </c>
      <c r="G877" s="218" t="s">
        <v>7273</v>
      </c>
      <c r="H877" s="215" t="s">
        <v>1501</v>
      </c>
      <c r="I877" s="215" t="s">
        <v>202</v>
      </c>
      <c r="J877" s="219" t="s">
        <v>19</v>
      </c>
      <c r="K877" s="120">
        <v>39598.0</v>
      </c>
      <c r="L877" s="120">
        <v>44593.0</v>
      </c>
      <c r="M877" s="205"/>
    </row>
    <row r="878" ht="17.25" customHeight="1">
      <c r="A878" s="220"/>
      <c r="B878" s="213"/>
      <c r="C878" s="214">
        <v>9.784785727789E12</v>
      </c>
      <c r="D878" s="215" t="s">
        <v>16</v>
      </c>
      <c r="E878" s="216" t="s">
        <v>7229</v>
      </c>
      <c r="F878" s="217" t="s">
        <v>7249</v>
      </c>
      <c r="G878" s="218" t="s">
        <v>7249</v>
      </c>
      <c r="H878" s="215" t="s">
        <v>1572</v>
      </c>
      <c r="I878" s="215" t="s">
        <v>172</v>
      </c>
      <c r="J878" s="219" t="s">
        <v>19</v>
      </c>
      <c r="K878" s="120">
        <v>43920.0</v>
      </c>
      <c r="L878" s="120">
        <v>44593.0</v>
      </c>
      <c r="M878" s="205"/>
    </row>
    <row r="879" ht="17.25" customHeight="1">
      <c r="A879" s="220"/>
      <c r="B879" s="213"/>
      <c r="C879" s="214">
        <v>9.784785728144E12</v>
      </c>
      <c r="D879" s="215" t="s">
        <v>16</v>
      </c>
      <c r="E879" s="216" t="s">
        <v>7229</v>
      </c>
      <c r="F879" s="217" t="s">
        <v>7276</v>
      </c>
      <c r="G879" s="218" t="s">
        <v>7277</v>
      </c>
      <c r="H879" s="215" t="s">
        <v>1582</v>
      </c>
      <c r="I879" s="215" t="s">
        <v>1583</v>
      </c>
      <c r="J879" s="219" t="s">
        <v>19</v>
      </c>
      <c r="K879" s="120">
        <v>44129.0</v>
      </c>
      <c r="L879" s="120">
        <v>44593.0</v>
      </c>
      <c r="M879" s="205"/>
    </row>
    <row r="880" ht="17.25" customHeight="1">
      <c r="A880" s="220"/>
      <c r="B880" s="213"/>
      <c r="C880" s="214">
        <v>9.784785717575E12</v>
      </c>
      <c r="D880" s="215" t="s">
        <v>16</v>
      </c>
      <c r="E880" s="216" t="s">
        <v>7229</v>
      </c>
      <c r="F880" s="217" t="s">
        <v>7276</v>
      </c>
      <c r="G880" s="218" t="s">
        <v>7279</v>
      </c>
      <c r="H880" s="215" t="s">
        <v>1502</v>
      </c>
      <c r="I880" s="215" t="s">
        <v>716</v>
      </c>
      <c r="J880" s="219" t="s">
        <v>19</v>
      </c>
      <c r="K880" s="120">
        <v>40284.0</v>
      </c>
      <c r="L880" s="120">
        <v>44593.0</v>
      </c>
      <c r="M880" s="205"/>
    </row>
    <row r="881" ht="17.25" customHeight="1">
      <c r="A881" s="220"/>
      <c r="B881" s="213"/>
      <c r="C881" s="214">
        <v>9.784785718077E12</v>
      </c>
      <c r="D881" s="215" t="s">
        <v>16</v>
      </c>
      <c r="E881" s="216" t="s">
        <v>7229</v>
      </c>
      <c r="F881" s="217" t="s">
        <v>7276</v>
      </c>
      <c r="G881" s="218" t="s">
        <v>7279</v>
      </c>
      <c r="H881" s="215" t="s">
        <v>1517</v>
      </c>
      <c r="I881" s="215" t="s">
        <v>716</v>
      </c>
      <c r="J881" s="219" t="s">
        <v>19</v>
      </c>
      <c r="K881" s="120">
        <v>40467.0</v>
      </c>
      <c r="L881" s="120">
        <v>44593.0</v>
      </c>
      <c r="M881" s="205"/>
    </row>
    <row r="882" ht="17.25" customHeight="1">
      <c r="A882" s="220"/>
      <c r="B882" s="213"/>
      <c r="C882" s="214">
        <v>9.784785718305E12</v>
      </c>
      <c r="D882" s="215" t="s">
        <v>16</v>
      </c>
      <c r="E882" s="216" t="s">
        <v>7229</v>
      </c>
      <c r="F882" s="217" t="s">
        <v>4590</v>
      </c>
      <c r="G882" s="218" t="s">
        <v>7281</v>
      </c>
      <c r="H882" s="215" t="s">
        <v>1522</v>
      </c>
      <c r="I882" s="215" t="s">
        <v>1523</v>
      </c>
      <c r="J882" s="219" t="s">
        <v>19</v>
      </c>
      <c r="K882" s="120">
        <v>40632.0</v>
      </c>
      <c r="L882" s="120">
        <v>44593.0</v>
      </c>
      <c r="M882" s="205"/>
    </row>
    <row r="883" ht="17.25" customHeight="1">
      <c r="A883" s="220"/>
      <c r="B883" s="213"/>
      <c r="C883" s="214">
        <v>9.784785718046E12</v>
      </c>
      <c r="D883" s="215" t="s">
        <v>16</v>
      </c>
      <c r="E883" s="216" t="s">
        <v>7229</v>
      </c>
      <c r="F883" s="217" t="s">
        <v>4590</v>
      </c>
      <c r="G883" s="218" t="s">
        <v>7281</v>
      </c>
      <c r="H883" s="215" t="s">
        <v>1514</v>
      </c>
      <c r="I883" s="215" t="s">
        <v>1515</v>
      </c>
      <c r="J883" s="219" t="s">
        <v>19</v>
      </c>
      <c r="K883" s="120">
        <v>40438.0</v>
      </c>
      <c r="L883" s="120">
        <v>44593.0</v>
      </c>
      <c r="M883" s="205"/>
    </row>
    <row r="884" ht="17.25" customHeight="1">
      <c r="A884" s="220"/>
      <c r="B884" s="213"/>
      <c r="C884" s="214">
        <v>9.784785728175E12</v>
      </c>
      <c r="D884" s="215" t="s">
        <v>16</v>
      </c>
      <c r="E884" s="216" t="s">
        <v>7229</v>
      </c>
      <c r="F884" s="217" t="s">
        <v>4590</v>
      </c>
      <c r="G884" s="218" t="s">
        <v>7281</v>
      </c>
      <c r="H884" s="215" t="s">
        <v>1581</v>
      </c>
      <c r="I884" s="215" t="s">
        <v>789</v>
      </c>
      <c r="J884" s="219" t="s">
        <v>19</v>
      </c>
      <c r="K884" s="120">
        <v>44123.0</v>
      </c>
      <c r="L884" s="120">
        <v>44593.0</v>
      </c>
      <c r="M884" s="205"/>
    </row>
    <row r="885" ht="17.25" customHeight="1">
      <c r="A885" s="220"/>
      <c r="B885" s="213"/>
      <c r="C885" s="214">
        <v>9.78478572391E12</v>
      </c>
      <c r="D885" s="215" t="s">
        <v>16</v>
      </c>
      <c r="E885" s="216" t="s">
        <v>7229</v>
      </c>
      <c r="F885" s="217" t="s">
        <v>7230</v>
      </c>
      <c r="G885" s="218" t="s">
        <v>7284</v>
      </c>
      <c r="H885" s="215" t="s">
        <v>1552</v>
      </c>
      <c r="I885" s="215" t="s">
        <v>194</v>
      </c>
      <c r="J885" s="219" t="s">
        <v>19</v>
      </c>
      <c r="K885" s="120">
        <v>42444.0</v>
      </c>
      <c r="L885" s="120">
        <v>44593.0</v>
      </c>
      <c r="M885" s="205"/>
    </row>
    <row r="886" ht="17.25" customHeight="1">
      <c r="A886" s="220"/>
      <c r="B886" s="213"/>
      <c r="C886" s="214">
        <v>4.785708999E9</v>
      </c>
      <c r="D886" s="215" t="s">
        <v>497</v>
      </c>
      <c r="E886" s="216" t="s">
        <v>7229</v>
      </c>
      <c r="F886" s="217" t="s">
        <v>7249</v>
      </c>
      <c r="G886" s="218" t="s">
        <v>402</v>
      </c>
      <c r="H886" s="215" t="s">
        <v>1621</v>
      </c>
      <c r="I886" s="215" t="s">
        <v>39</v>
      </c>
      <c r="J886" s="219" t="s">
        <v>19</v>
      </c>
      <c r="K886" s="120">
        <v>36794.0</v>
      </c>
      <c r="L886" s="120">
        <v>44593.0</v>
      </c>
      <c r="M886" s="205"/>
    </row>
    <row r="887" ht="17.25" customHeight="1">
      <c r="A887" s="220"/>
      <c r="B887" s="213"/>
      <c r="C887" s="214">
        <v>4.785712058E9</v>
      </c>
      <c r="D887" s="215" t="s">
        <v>16</v>
      </c>
      <c r="E887" s="216" t="s">
        <v>7229</v>
      </c>
      <c r="F887" s="217" t="s">
        <v>7249</v>
      </c>
      <c r="G887" s="218" t="s">
        <v>402</v>
      </c>
      <c r="H887" s="215" t="s">
        <v>1490</v>
      </c>
      <c r="I887" s="215" t="s">
        <v>1481</v>
      </c>
      <c r="J887" s="219" t="s">
        <v>19</v>
      </c>
      <c r="K887" s="120">
        <v>38421.0</v>
      </c>
      <c r="L887" s="120">
        <v>44593.0</v>
      </c>
      <c r="M887" s="205"/>
    </row>
    <row r="888" ht="17.25" customHeight="1">
      <c r="A888" s="220"/>
      <c r="B888" s="213"/>
      <c r="C888" s="214">
        <v>4.785713445E9</v>
      </c>
      <c r="D888" s="215" t="s">
        <v>16</v>
      </c>
      <c r="E888" s="216" t="s">
        <v>7229</v>
      </c>
      <c r="F888" s="217" t="s">
        <v>7249</v>
      </c>
      <c r="G888" s="218" t="s">
        <v>402</v>
      </c>
      <c r="H888" s="215" t="s">
        <v>1498</v>
      </c>
      <c r="I888" s="215" t="s">
        <v>103</v>
      </c>
      <c r="J888" s="219" t="s">
        <v>19</v>
      </c>
      <c r="K888" s="120">
        <v>38917.0</v>
      </c>
      <c r="L888" s="120">
        <v>44593.0</v>
      </c>
      <c r="M888" s="205"/>
    </row>
    <row r="889" ht="17.25" customHeight="1">
      <c r="A889" s="220"/>
      <c r="B889" s="213"/>
      <c r="C889" s="214">
        <v>9.784785713331E12</v>
      </c>
      <c r="D889" s="215" t="s">
        <v>16</v>
      </c>
      <c r="E889" s="216" t="s">
        <v>7229</v>
      </c>
      <c r="F889" s="217" t="s">
        <v>7249</v>
      </c>
      <c r="G889" s="218" t="s">
        <v>402</v>
      </c>
      <c r="H889" s="215" t="s">
        <v>1505</v>
      </c>
      <c r="I889" s="215" t="s">
        <v>1506</v>
      </c>
      <c r="J889" s="219" t="s">
        <v>19</v>
      </c>
      <c r="K889" s="120">
        <v>40308.0</v>
      </c>
      <c r="L889" s="120">
        <v>44593.0</v>
      </c>
      <c r="M889" s="205"/>
    </row>
    <row r="890" ht="17.25" customHeight="1">
      <c r="A890" s="220"/>
      <c r="B890" s="213"/>
      <c r="C890" s="214">
        <v>4.78571064E9</v>
      </c>
      <c r="D890" s="215" t="s">
        <v>16</v>
      </c>
      <c r="E890" s="216" t="s">
        <v>7229</v>
      </c>
      <c r="F890" s="217" t="s">
        <v>7249</v>
      </c>
      <c r="G890" s="218" t="s">
        <v>402</v>
      </c>
      <c r="H890" s="215" t="s">
        <v>1480</v>
      </c>
      <c r="I890" s="215" t="s">
        <v>1481</v>
      </c>
      <c r="J890" s="219" t="s">
        <v>19</v>
      </c>
      <c r="K890" s="120">
        <v>37761.0</v>
      </c>
      <c r="L890" s="120">
        <v>44593.0</v>
      </c>
      <c r="M890" s="205"/>
    </row>
    <row r="891" ht="17.25" customHeight="1">
      <c r="A891" s="220"/>
      <c r="B891" s="213"/>
      <c r="C891" s="214">
        <v>9.784785723224E12</v>
      </c>
      <c r="D891" s="215" t="s">
        <v>16</v>
      </c>
      <c r="E891" s="216" t="s">
        <v>7229</v>
      </c>
      <c r="F891" s="217" t="s">
        <v>7249</v>
      </c>
      <c r="G891" s="218" t="s">
        <v>402</v>
      </c>
      <c r="H891" s="215" t="s">
        <v>1550</v>
      </c>
      <c r="I891" s="215" t="s">
        <v>1551</v>
      </c>
      <c r="J891" s="219" t="s">
        <v>19</v>
      </c>
      <c r="K891" s="120">
        <v>42231.0</v>
      </c>
      <c r="L891" s="120">
        <v>44593.0</v>
      </c>
      <c r="M891" s="205"/>
    </row>
    <row r="892" ht="17.25" customHeight="1">
      <c r="A892" s="220"/>
      <c r="B892" s="213"/>
      <c r="C892" s="214">
        <v>9.784785724511E12</v>
      </c>
      <c r="D892" s="215" t="s">
        <v>16</v>
      </c>
      <c r="E892" s="216" t="s">
        <v>7229</v>
      </c>
      <c r="F892" s="217" t="s">
        <v>7249</v>
      </c>
      <c r="G892" s="218" t="s">
        <v>402</v>
      </c>
      <c r="H892" s="215" t="s">
        <v>1557</v>
      </c>
      <c r="I892" s="215" t="s">
        <v>1558</v>
      </c>
      <c r="J892" s="219" t="s">
        <v>19</v>
      </c>
      <c r="K892" s="120">
        <v>42628.0</v>
      </c>
      <c r="L892" s="120">
        <v>44593.0</v>
      </c>
      <c r="M892" s="205"/>
    </row>
    <row r="893" ht="17.25" customHeight="1">
      <c r="A893" s="220"/>
      <c r="B893" s="213"/>
      <c r="C893" s="214">
        <v>9.784785728199E12</v>
      </c>
      <c r="D893" s="215" t="s">
        <v>16</v>
      </c>
      <c r="E893" s="216" t="s">
        <v>7229</v>
      </c>
      <c r="F893" s="217" t="s">
        <v>7249</v>
      </c>
      <c r="G893" s="218" t="s">
        <v>402</v>
      </c>
      <c r="H893" s="215" t="s">
        <v>1584</v>
      </c>
      <c r="I893" s="215" t="s">
        <v>1585</v>
      </c>
      <c r="J893" s="219" t="s">
        <v>19</v>
      </c>
      <c r="K893" s="120">
        <v>44129.0</v>
      </c>
      <c r="L893" s="120">
        <v>44593.0</v>
      </c>
      <c r="M893" s="205"/>
    </row>
    <row r="894" ht="17.25" customHeight="1">
      <c r="A894" s="220"/>
      <c r="B894" s="213"/>
      <c r="C894" s="214">
        <v>9.784785728434E12</v>
      </c>
      <c r="D894" s="215" t="s">
        <v>16</v>
      </c>
      <c r="E894" s="216" t="s">
        <v>7229</v>
      </c>
      <c r="F894" s="217" t="s">
        <v>7249</v>
      </c>
      <c r="G894" s="218" t="s">
        <v>402</v>
      </c>
      <c r="H894" s="215" t="s">
        <v>1600</v>
      </c>
      <c r="I894" s="215" t="s">
        <v>1601</v>
      </c>
      <c r="J894" s="219" t="s">
        <v>19</v>
      </c>
      <c r="K894" s="120">
        <v>44252.0</v>
      </c>
      <c r="L894" s="120">
        <v>44593.0</v>
      </c>
      <c r="M894" s="205"/>
    </row>
    <row r="895" ht="17.25" customHeight="1">
      <c r="A895" s="220"/>
      <c r="B895" s="213"/>
      <c r="C895" s="214">
        <v>9.78478579008E12</v>
      </c>
      <c r="D895" s="215" t="s">
        <v>497</v>
      </c>
      <c r="E895" s="216" t="s">
        <v>7229</v>
      </c>
      <c r="F895" s="217" t="s">
        <v>7389</v>
      </c>
      <c r="G895" s="218" t="s">
        <v>7294</v>
      </c>
      <c r="H895" s="215" t="s">
        <v>1608</v>
      </c>
      <c r="I895" s="215" t="s">
        <v>1605</v>
      </c>
      <c r="J895" s="219" t="s">
        <v>19</v>
      </c>
      <c r="K895" s="120">
        <v>30857.0</v>
      </c>
      <c r="L895" s="120">
        <v>44593.0</v>
      </c>
      <c r="M895" s="205"/>
    </row>
    <row r="896" ht="17.25" customHeight="1">
      <c r="A896" s="220"/>
      <c r="B896" s="213"/>
      <c r="C896" s="214">
        <v>9.784785790134E12</v>
      </c>
      <c r="D896" s="215" t="s">
        <v>497</v>
      </c>
      <c r="E896" s="216" t="s">
        <v>7229</v>
      </c>
      <c r="F896" s="217" t="s">
        <v>7389</v>
      </c>
      <c r="G896" s="218" t="s">
        <v>7294</v>
      </c>
      <c r="H896" s="215" t="s">
        <v>1613</v>
      </c>
      <c r="I896" s="215" t="s">
        <v>1605</v>
      </c>
      <c r="J896" s="219" t="s">
        <v>19</v>
      </c>
      <c r="K896" s="120">
        <v>32132.0</v>
      </c>
      <c r="L896" s="120">
        <v>44593.0</v>
      </c>
      <c r="M896" s="205"/>
    </row>
    <row r="897" ht="17.25" customHeight="1">
      <c r="A897" s="220"/>
      <c r="B897" s="213"/>
      <c r="C897" s="214">
        <v>9.784785790196E12</v>
      </c>
      <c r="D897" s="215" t="s">
        <v>497</v>
      </c>
      <c r="E897" s="216" t="s">
        <v>7229</v>
      </c>
      <c r="F897" s="217" t="s">
        <v>7389</v>
      </c>
      <c r="G897" s="218" t="s">
        <v>7294</v>
      </c>
      <c r="H897" s="215" t="s">
        <v>1619</v>
      </c>
      <c r="I897" s="215" t="s">
        <v>1605</v>
      </c>
      <c r="J897" s="219" t="s">
        <v>19</v>
      </c>
      <c r="K897" s="120">
        <v>32504.0</v>
      </c>
      <c r="L897" s="120">
        <v>44593.0</v>
      </c>
      <c r="M897" s="205"/>
    </row>
    <row r="898" ht="17.25" customHeight="1">
      <c r="A898" s="220"/>
      <c r="B898" s="213"/>
      <c r="C898" s="214">
        <v>9.784785790189E12</v>
      </c>
      <c r="D898" s="215" t="s">
        <v>497</v>
      </c>
      <c r="E898" s="216" t="s">
        <v>7229</v>
      </c>
      <c r="F898" s="217" t="s">
        <v>7389</v>
      </c>
      <c r="G898" s="218" t="s">
        <v>7294</v>
      </c>
      <c r="H898" s="215" t="s">
        <v>1618</v>
      </c>
      <c r="I898" s="215" t="s">
        <v>1605</v>
      </c>
      <c r="J898" s="219" t="s">
        <v>19</v>
      </c>
      <c r="K898" s="120">
        <v>32447.0</v>
      </c>
      <c r="L898" s="120">
        <v>44593.0</v>
      </c>
      <c r="M898" s="205"/>
    </row>
    <row r="899" ht="17.25" customHeight="1">
      <c r="A899" s="220"/>
      <c r="B899" s="213"/>
      <c r="C899" s="214">
        <v>9.784785790103E12</v>
      </c>
      <c r="D899" s="215" t="s">
        <v>497</v>
      </c>
      <c r="E899" s="216" t="s">
        <v>7229</v>
      </c>
      <c r="F899" s="217" t="s">
        <v>7389</v>
      </c>
      <c r="G899" s="218" t="s">
        <v>7294</v>
      </c>
      <c r="H899" s="215" t="s">
        <v>1610</v>
      </c>
      <c r="I899" s="215" t="s">
        <v>1605</v>
      </c>
      <c r="J899" s="219" t="s">
        <v>19</v>
      </c>
      <c r="K899" s="120">
        <v>30986.0</v>
      </c>
      <c r="L899" s="120">
        <v>44593.0</v>
      </c>
      <c r="M899" s="205"/>
    </row>
    <row r="900" ht="17.25" customHeight="1">
      <c r="A900" s="220"/>
      <c r="B900" s="213"/>
      <c r="C900" s="214">
        <v>9.784785790141E12</v>
      </c>
      <c r="D900" s="215" t="s">
        <v>497</v>
      </c>
      <c r="E900" s="216" t="s">
        <v>7229</v>
      </c>
      <c r="F900" s="217" t="s">
        <v>7389</v>
      </c>
      <c r="G900" s="218" t="s">
        <v>7294</v>
      </c>
      <c r="H900" s="215" t="s">
        <v>1614</v>
      </c>
      <c r="I900" s="215" t="s">
        <v>1605</v>
      </c>
      <c r="J900" s="219" t="s">
        <v>19</v>
      </c>
      <c r="K900" s="120">
        <v>32201.0</v>
      </c>
      <c r="L900" s="120">
        <v>44593.0</v>
      </c>
      <c r="M900" s="205"/>
    </row>
    <row r="901" ht="17.25" customHeight="1">
      <c r="A901" s="220"/>
      <c r="B901" s="213"/>
      <c r="C901" s="214">
        <v>9.784785790165E12</v>
      </c>
      <c r="D901" s="215" t="s">
        <v>497</v>
      </c>
      <c r="E901" s="216" t="s">
        <v>7229</v>
      </c>
      <c r="F901" s="217" t="s">
        <v>7389</v>
      </c>
      <c r="G901" s="218" t="s">
        <v>7294</v>
      </c>
      <c r="H901" s="215" t="s">
        <v>1616</v>
      </c>
      <c r="I901" s="215" t="s">
        <v>1605</v>
      </c>
      <c r="J901" s="219" t="s">
        <v>19</v>
      </c>
      <c r="K901" s="120">
        <v>32320.0</v>
      </c>
      <c r="L901" s="120">
        <v>44593.0</v>
      </c>
      <c r="M901" s="205"/>
    </row>
    <row r="902" ht="17.25" customHeight="1">
      <c r="A902" s="220"/>
      <c r="B902" s="213"/>
      <c r="C902" s="214">
        <v>9.784785790202E12</v>
      </c>
      <c r="D902" s="215" t="s">
        <v>497</v>
      </c>
      <c r="E902" s="216" t="s">
        <v>7229</v>
      </c>
      <c r="F902" s="217" t="s">
        <v>7389</v>
      </c>
      <c r="G902" s="218" t="s">
        <v>7294</v>
      </c>
      <c r="H902" s="215" t="s">
        <v>1620</v>
      </c>
      <c r="I902" s="215" t="s">
        <v>1605</v>
      </c>
      <c r="J902" s="219" t="s">
        <v>19</v>
      </c>
      <c r="K902" s="120">
        <v>32565.0</v>
      </c>
      <c r="L902" s="120">
        <v>44593.0</v>
      </c>
      <c r="M902" s="205"/>
    </row>
    <row r="903" ht="17.25" customHeight="1">
      <c r="A903" s="220"/>
      <c r="B903" s="213"/>
      <c r="C903" s="214">
        <v>9.784785790097E12</v>
      </c>
      <c r="D903" s="215" t="s">
        <v>497</v>
      </c>
      <c r="E903" s="216" t="s">
        <v>7229</v>
      </c>
      <c r="F903" s="217" t="s">
        <v>7389</v>
      </c>
      <c r="G903" s="218" t="s">
        <v>7294</v>
      </c>
      <c r="H903" s="215" t="s">
        <v>1609</v>
      </c>
      <c r="I903" s="215" t="s">
        <v>1605</v>
      </c>
      <c r="J903" s="219" t="s">
        <v>19</v>
      </c>
      <c r="K903" s="120">
        <v>30924.0</v>
      </c>
      <c r="L903" s="120">
        <v>44593.0</v>
      </c>
      <c r="M903" s="205"/>
    </row>
    <row r="904" ht="17.25" customHeight="1">
      <c r="A904" s="220"/>
      <c r="B904" s="213"/>
      <c r="C904" s="214">
        <v>9.784785790172E12</v>
      </c>
      <c r="D904" s="215" t="s">
        <v>497</v>
      </c>
      <c r="E904" s="216" t="s">
        <v>7229</v>
      </c>
      <c r="F904" s="217" t="s">
        <v>7389</v>
      </c>
      <c r="G904" s="218" t="s">
        <v>7294</v>
      </c>
      <c r="H904" s="215" t="s">
        <v>1617</v>
      </c>
      <c r="I904" s="215" t="s">
        <v>1605</v>
      </c>
      <c r="J904" s="219" t="s">
        <v>19</v>
      </c>
      <c r="K904" s="120">
        <v>32383.0</v>
      </c>
      <c r="L904" s="120">
        <v>44593.0</v>
      </c>
      <c r="M904" s="205"/>
    </row>
    <row r="905" ht="17.25" customHeight="1">
      <c r="A905" s="220"/>
      <c r="B905" s="213"/>
      <c r="C905" s="214">
        <v>9.78478579011E12</v>
      </c>
      <c r="D905" s="215" t="s">
        <v>497</v>
      </c>
      <c r="E905" s="216" t="s">
        <v>7229</v>
      </c>
      <c r="F905" s="217" t="s">
        <v>7389</v>
      </c>
      <c r="G905" s="218" t="s">
        <v>7294</v>
      </c>
      <c r="H905" s="215" t="s">
        <v>7390</v>
      </c>
      <c r="I905" s="215" t="s">
        <v>1605</v>
      </c>
      <c r="J905" s="219" t="s">
        <v>19</v>
      </c>
      <c r="K905" s="120">
        <v>31044.0</v>
      </c>
      <c r="L905" s="120">
        <v>44593.0</v>
      </c>
      <c r="M905" s="205"/>
    </row>
    <row r="906" ht="17.25" customHeight="1">
      <c r="A906" s="220"/>
      <c r="B906" s="213"/>
      <c r="C906" s="214">
        <v>9.784785790066E12</v>
      </c>
      <c r="D906" s="215" t="s">
        <v>497</v>
      </c>
      <c r="E906" s="216" t="s">
        <v>7229</v>
      </c>
      <c r="F906" s="217" t="s">
        <v>7389</v>
      </c>
      <c r="G906" s="218" t="s">
        <v>7294</v>
      </c>
      <c r="H906" s="215" t="s">
        <v>1606</v>
      </c>
      <c r="I906" s="215" t="s">
        <v>1605</v>
      </c>
      <c r="J906" s="219" t="s">
        <v>19</v>
      </c>
      <c r="K906" s="120">
        <v>30736.0</v>
      </c>
      <c r="L906" s="120">
        <v>44593.0</v>
      </c>
      <c r="M906" s="205"/>
    </row>
    <row r="907" ht="17.25" customHeight="1">
      <c r="A907" s="220"/>
      <c r="B907" s="213"/>
      <c r="C907" s="214">
        <v>9.784785790127E12</v>
      </c>
      <c r="D907" s="215" t="s">
        <v>497</v>
      </c>
      <c r="E907" s="216" t="s">
        <v>7229</v>
      </c>
      <c r="F907" s="217" t="s">
        <v>7389</v>
      </c>
      <c r="G907" s="218" t="s">
        <v>7294</v>
      </c>
      <c r="H907" s="215" t="s">
        <v>1612</v>
      </c>
      <c r="I907" s="215" t="s">
        <v>1605</v>
      </c>
      <c r="J907" s="219" t="s">
        <v>19</v>
      </c>
      <c r="K907" s="120">
        <v>32075.0</v>
      </c>
      <c r="L907" s="120">
        <v>44593.0</v>
      </c>
      <c r="M907" s="205"/>
    </row>
    <row r="908" ht="17.25" customHeight="1">
      <c r="A908" s="220"/>
      <c r="B908" s="213"/>
      <c r="C908" s="214">
        <v>9.784785790158E12</v>
      </c>
      <c r="D908" s="215" t="s">
        <v>497</v>
      </c>
      <c r="E908" s="216" t="s">
        <v>7229</v>
      </c>
      <c r="F908" s="217" t="s">
        <v>7389</v>
      </c>
      <c r="G908" s="218" t="s">
        <v>7294</v>
      </c>
      <c r="H908" s="215" t="s">
        <v>1615</v>
      </c>
      <c r="I908" s="215" t="s">
        <v>1605</v>
      </c>
      <c r="J908" s="219" t="s">
        <v>19</v>
      </c>
      <c r="K908" s="120">
        <v>32263.0</v>
      </c>
      <c r="L908" s="120">
        <v>44593.0</v>
      </c>
      <c r="M908" s="205"/>
    </row>
    <row r="909" ht="17.25" customHeight="1">
      <c r="A909" s="220"/>
      <c r="B909" s="213"/>
      <c r="C909" s="214">
        <v>9.784785790059E12</v>
      </c>
      <c r="D909" s="215" t="s">
        <v>497</v>
      </c>
      <c r="E909" s="216" t="s">
        <v>7229</v>
      </c>
      <c r="F909" s="217" t="s">
        <v>7389</v>
      </c>
      <c r="G909" s="218" t="s">
        <v>7294</v>
      </c>
      <c r="H909" s="215" t="s">
        <v>1604</v>
      </c>
      <c r="I909" s="215" t="s">
        <v>1605</v>
      </c>
      <c r="J909" s="219" t="s">
        <v>19</v>
      </c>
      <c r="K909" s="120">
        <v>30666.0</v>
      </c>
      <c r="L909" s="120">
        <v>44593.0</v>
      </c>
      <c r="M909" s="205"/>
    </row>
    <row r="910" ht="17.25" customHeight="1">
      <c r="A910" s="220"/>
      <c r="B910" s="213"/>
      <c r="C910" s="214">
        <v>9.784785790073E12</v>
      </c>
      <c r="D910" s="215" t="s">
        <v>497</v>
      </c>
      <c r="E910" s="216" t="s">
        <v>7229</v>
      </c>
      <c r="F910" s="217" t="s">
        <v>7389</v>
      </c>
      <c r="G910" s="218" t="s">
        <v>7294</v>
      </c>
      <c r="H910" s="215" t="s">
        <v>1607</v>
      </c>
      <c r="I910" s="215" t="s">
        <v>1605</v>
      </c>
      <c r="J910" s="219" t="s">
        <v>19</v>
      </c>
      <c r="K910" s="120">
        <v>30799.0</v>
      </c>
      <c r="L910" s="120">
        <v>44593.0</v>
      </c>
      <c r="M910" s="205"/>
    </row>
    <row r="911" ht="17.25" customHeight="1">
      <c r="A911" s="220"/>
      <c r="B911" s="213"/>
      <c r="C911" s="214">
        <v>9.784785724443E12</v>
      </c>
      <c r="D911" s="215" t="s">
        <v>16</v>
      </c>
      <c r="E911" s="216" t="s">
        <v>7292</v>
      </c>
      <c r="F911" s="217" t="s">
        <v>7293</v>
      </c>
      <c r="G911" s="218" t="s">
        <v>7294</v>
      </c>
      <c r="H911" s="215" t="s">
        <v>1553</v>
      </c>
      <c r="I911" s="215" t="s">
        <v>1554</v>
      </c>
      <c r="J911" s="219" t="s">
        <v>19</v>
      </c>
      <c r="K911" s="120">
        <v>42578.0</v>
      </c>
      <c r="L911" s="120">
        <v>44593.0</v>
      </c>
      <c r="M911" s="205"/>
    </row>
    <row r="912" ht="17.25" customHeight="1">
      <c r="A912" s="220"/>
      <c r="B912" s="213"/>
      <c r="C912" s="214">
        <v>9.784785718022E12</v>
      </c>
      <c r="D912" s="215" t="s">
        <v>16</v>
      </c>
      <c r="E912" s="216" t="s">
        <v>7301</v>
      </c>
      <c r="F912" s="217" t="s">
        <v>7232</v>
      </c>
      <c r="G912" s="218" t="s">
        <v>7302</v>
      </c>
      <c r="H912" s="215" t="s">
        <v>1516</v>
      </c>
      <c r="I912" s="215" t="s">
        <v>161</v>
      </c>
      <c r="J912" s="219" t="s">
        <v>19</v>
      </c>
      <c r="K912" s="120">
        <v>40446.0</v>
      </c>
      <c r="L912" s="120">
        <v>44593.0</v>
      </c>
      <c r="M912" s="205"/>
    </row>
    <row r="913" ht="17.25" customHeight="1">
      <c r="A913" s="220"/>
      <c r="B913" s="213"/>
      <c r="C913" s="214">
        <v>9.784785712907E12</v>
      </c>
      <c r="D913" s="215" t="s">
        <v>16</v>
      </c>
      <c r="E913" s="216" t="s">
        <v>7301</v>
      </c>
      <c r="F913" s="217" t="s">
        <v>7306</v>
      </c>
      <c r="G913" s="218" t="s">
        <v>7307</v>
      </c>
      <c r="H913" s="215" t="s">
        <v>1563</v>
      </c>
      <c r="I913" s="215" t="s">
        <v>1564</v>
      </c>
      <c r="J913" s="219" t="s">
        <v>19</v>
      </c>
      <c r="K913" s="120">
        <v>42936.0</v>
      </c>
      <c r="L913" s="120">
        <v>44593.0</v>
      </c>
      <c r="M913" s="205"/>
    </row>
    <row r="914" ht="17.25" customHeight="1">
      <c r="A914" s="220"/>
      <c r="B914" s="213"/>
      <c r="C914" s="214">
        <v>9.784785718671E12</v>
      </c>
      <c r="D914" s="215" t="s">
        <v>16</v>
      </c>
      <c r="E914" s="216" t="s">
        <v>7301</v>
      </c>
      <c r="F914" s="217" t="s">
        <v>7306</v>
      </c>
      <c r="G914" s="218" t="s">
        <v>7308</v>
      </c>
      <c r="H914" s="215" t="s">
        <v>1525</v>
      </c>
      <c r="I914" s="215" t="s">
        <v>133</v>
      </c>
      <c r="J914" s="219" t="s">
        <v>19</v>
      </c>
      <c r="K914" s="120">
        <v>40662.0</v>
      </c>
      <c r="L914" s="120">
        <v>44593.0</v>
      </c>
      <c r="M914" s="205"/>
    </row>
    <row r="915" ht="17.25" customHeight="1">
      <c r="A915" s="220"/>
      <c r="B915" s="213"/>
      <c r="C915" s="214">
        <v>9.784785725662E12</v>
      </c>
      <c r="D915" s="215" t="s">
        <v>16</v>
      </c>
      <c r="E915" s="216" t="s">
        <v>7301</v>
      </c>
      <c r="F915" s="217" t="s">
        <v>7309</v>
      </c>
      <c r="G915" s="218" t="s">
        <v>7310</v>
      </c>
      <c r="H915" s="215" t="s">
        <v>1567</v>
      </c>
      <c r="I915" s="215" t="s">
        <v>1568</v>
      </c>
      <c r="J915" s="219" t="s">
        <v>19</v>
      </c>
      <c r="K915" s="120">
        <v>43069.0</v>
      </c>
      <c r="L915" s="120">
        <v>44593.0</v>
      </c>
      <c r="M915" s="205"/>
    </row>
    <row r="916" ht="17.25" customHeight="1">
      <c r="A916" s="220"/>
      <c r="B916" s="213"/>
      <c r="C916" s="214">
        <v>9.78478572809E12</v>
      </c>
      <c r="D916" s="215" t="s">
        <v>16</v>
      </c>
      <c r="E916" s="216" t="s">
        <v>7301</v>
      </c>
      <c r="F916" s="217" t="s">
        <v>7309</v>
      </c>
      <c r="G916" s="218" t="s">
        <v>7341</v>
      </c>
      <c r="H916" s="215" t="s">
        <v>1579</v>
      </c>
      <c r="I916" s="215" t="s">
        <v>1580</v>
      </c>
      <c r="J916" s="219" t="s">
        <v>19</v>
      </c>
      <c r="K916" s="120">
        <v>44112.0</v>
      </c>
      <c r="L916" s="120">
        <v>44593.0</v>
      </c>
      <c r="M916" s="205"/>
    </row>
    <row r="917" ht="17.25" customHeight="1">
      <c r="A917" s="220"/>
      <c r="B917" s="213"/>
      <c r="C917" s="214">
        <v>9.784785727901E12</v>
      </c>
      <c r="D917" s="215" t="s">
        <v>16</v>
      </c>
      <c r="E917" s="216" t="s">
        <v>7301</v>
      </c>
      <c r="F917" s="217" t="s">
        <v>7309</v>
      </c>
      <c r="G917" s="218" t="s">
        <v>7311</v>
      </c>
      <c r="H917" s="215" t="s">
        <v>1573</v>
      </c>
      <c r="I917" s="215" t="s">
        <v>1574</v>
      </c>
      <c r="J917" s="219" t="s">
        <v>19</v>
      </c>
      <c r="K917" s="120">
        <v>43990.0</v>
      </c>
      <c r="L917" s="120">
        <v>44593.0</v>
      </c>
      <c r="M917" s="205"/>
    </row>
    <row r="918" ht="17.25" customHeight="1">
      <c r="A918" s="220"/>
      <c r="B918" s="213"/>
      <c r="C918" s="214">
        <v>9.784785717902E12</v>
      </c>
      <c r="D918" s="215" t="s">
        <v>16</v>
      </c>
      <c r="E918" s="216" t="s">
        <v>7301</v>
      </c>
      <c r="F918" s="217" t="s">
        <v>7309</v>
      </c>
      <c r="G918" s="218" t="s">
        <v>7314</v>
      </c>
      <c r="H918" s="215" t="s">
        <v>1512</v>
      </c>
      <c r="I918" s="215" t="s">
        <v>1513</v>
      </c>
      <c r="J918" s="219" t="s">
        <v>19</v>
      </c>
      <c r="K918" s="120">
        <v>40400.0</v>
      </c>
      <c r="L918" s="120">
        <v>44593.0</v>
      </c>
      <c r="M918" s="205"/>
    </row>
    <row r="919" ht="17.25" customHeight="1">
      <c r="A919" s="220"/>
      <c r="B919" s="213"/>
      <c r="C919" s="214">
        <v>9.784785728113E12</v>
      </c>
      <c r="D919" s="215" t="s">
        <v>16</v>
      </c>
      <c r="E919" s="216" t="s">
        <v>7301</v>
      </c>
      <c r="F919" s="217" t="s">
        <v>7309</v>
      </c>
      <c r="G919" s="218" t="s">
        <v>7314</v>
      </c>
      <c r="H919" s="215" t="s">
        <v>1588</v>
      </c>
      <c r="I919" s="215" t="s">
        <v>1589</v>
      </c>
      <c r="J919" s="219" t="s">
        <v>19</v>
      </c>
      <c r="K919" s="120">
        <v>44150.0</v>
      </c>
      <c r="L919" s="120">
        <v>44593.0</v>
      </c>
      <c r="M919" s="205"/>
    </row>
    <row r="920" ht="17.25" customHeight="1">
      <c r="A920" s="220"/>
      <c r="B920" s="213"/>
      <c r="C920" s="214">
        <v>9.78478572812E12</v>
      </c>
      <c r="D920" s="215" t="s">
        <v>16</v>
      </c>
      <c r="E920" s="216" t="s">
        <v>7301</v>
      </c>
      <c r="F920" s="217" t="s">
        <v>7304</v>
      </c>
      <c r="G920" s="218" t="s">
        <v>7352</v>
      </c>
      <c r="H920" s="215" t="s">
        <v>1577</v>
      </c>
      <c r="I920" s="215" t="s">
        <v>1578</v>
      </c>
      <c r="J920" s="219" t="s">
        <v>19</v>
      </c>
      <c r="K920" s="120">
        <v>44106.0</v>
      </c>
      <c r="L920" s="120">
        <v>44593.0</v>
      </c>
      <c r="M920" s="205"/>
    </row>
    <row r="921" ht="17.25" customHeight="1">
      <c r="A921" s="220"/>
      <c r="B921" s="213"/>
      <c r="C921" s="214">
        <v>9.784785725556E12</v>
      </c>
      <c r="D921" s="215" t="s">
        <v>16</v>
      </c>
      <c r="E921" s="216" t="s">
        <v>7301</v>
      </c>
      <c r="F921" s="217" t="s">
        <v>7316</v>
      </c>
      <c r="G921" s="218" t="s">
        <v>7317</v>
      </c>
      <c r="H921" s="215" t="s">
        <v>1565</v>
      </c>
      <c r="I921" s="215" t="s">
        <v>1566</v>
      </c>
      <c r="J921" s="219" t="s">
        <v>19</v>
      </c>
      <c r="K921" s="120">
        <v>43004.0</v>
      </c>
      <c r="L921" s="120">
        <v>44593.0</v>
      </c>
      <c r="M921" s="205"/>
    </row>
    <row r="922" ht="17.25" customHeight="1">
      <c r="A922" s="220"/>
      <c r="B922" s="213"/>
      <c r="C922" s="214">
        <v>9.784785719135E12</v>
      </c>
      <c r="D922" s="215" t="s">
        <v>16</v>
      </c>
      <c r="E922" s="216" t="s">
        <v>7301</v>
      </c>
      <c r="F922" s="217" t="s">
        <v>7309</v>
      </c>
      <c r="G922" s="218" t="s">
        <v>7319</v>
      </c>
      <c r="H922" s="215" t="s">
        <v>1533</v>
      </c>
      <c r="I922" s="215" t="s">
        <v>103</v>
      </c>
      <c r="J922" s="219" t="s">
        <v>19</v>
      </c>
      <c r="K922" s="120">
        <v>40816.0</v>
      </c>
      <c r="L922" s="120">
        <v>44593.0</v>
      </c>
      <c r="M922" s="205"/>
    </row>
    <row r="923" ht="17.25" customHeight="1">
      <c r="A923" s="220"/>
      <c r="B923" s="213"/>
      <c r="C923" s="214">
        <v>9.784785727314E12</v>
      </c>
      <c r="D923" s="215" t="s">
        <v>16</v>
      </c>
      <c r="E923" s="216" t="s">
        <v>7301</v>
      </c>
      <c r="F923" s="217" t="s">
        <v>7309</v>
      </c>
      <c r="G923" s="218" t="s">
        <v>7323</v>
      </c>
      <c r="H923" s="215" t="s">
        <v>1570</v>
      </c>
      <c r="I923" s="215" t="s">
        <v>1571</v>
      </c>
      <c r="J923" s="219" t="s">
        <v>19</v>
      </c>
      <c r="K923" s="120">
        <v>43707.0</v>
      </c>
      <c r="L923" s="120">
        <v>44593.0</v>
      </c>
      <c r="M923" s="205"/>
    </row>
    <row r="924" ht="17.25" customHeight="1">
      <c r="A924" s="220"/>
      <c r="B924" s="213"/>
      <c r="C924" s="214">
        <v>9.78478572838E12</v>
      </c>
      <c r="D924" s="215" t="s">
        <v>16</v>
      </c>
      <c r="E924" s="216" t="s">
        <v>7301</v>
      </c>
      <c r="F924" s="217" t="s">
        <v>7309</v>
      </c>
      <c r="G924" s="218" t="s">
        <v>7323</v>
      </c>
      <c r="H924" s="215" t="s">
        <v>1598</v>
      </c>
      <c r="I924" s="215" t="s">
        <v>1599</v>
      </c>
      <c r="J924" s="219" t="s">
        <v>19</v>
      </c>
      <c r="K924" s="120">
        <v>44242.0</v>
      </c>
      <c r="L924" s="120">
        <v>44593.0</v>
      </c>
      <c r="M924" s="205"/>
    </row>
    <row r="925" ht="17.25" customHeight="1">
      <c r="A925" s="220"/>
      <c r="B925" s="213"/>
      <c r="C925" s="214">
        <v>9.784785728335E12</v>
      </c>
      <c r="D925" s="215" t="s">
        <v>16</v>
      </c>
      <c r="E925" s="216" t="s">
        <v>7301</v>
      </c>
      <c r="F925" s="217" t="s">
        <v>7309</v>
      </c>
      <c r="G925" s="218" t="s">
        <v>7309</v>
      </c>
      <c r="H925" s="215" t="s">
        <v>1597</v>
      </c>
      <c r="I925" s="215" t="s">
        <v>817</v>
      </c>
      <c r="J925" s="219" t="s">
        <v>19</v>
      </c>
      <c r="K925" s="120">
        <v>44211.0</v>
      </c>
      <c r="L925" s="120">
        <v>44593.0</v>
      </c>
      <c r="M925" s="205"/>
    </row>
    <row r="926" ht="17.25" customHeight="1">
      <c r="A926" s="220"/>
      <c r="B926" s="213"/>
      <c r="C926" s="214">
        <v>9.784785717674E12</v>
      </c>
      <c r="D926" s="215" t="s">
        <v>16</v>
      </c>
      <c r="E926" s="216" t="s">
        <v>7326</v>
      </c>
      <c r="F926" s="217" t="s">
        <v>7327</v>
      </c>
      <c r="G926" s="218" t="s">
        <v>7294</v>
      </c>
      <c r="H926" s="215" t="s">
        <v>1509</v>
      </c>
      <c r="I926" s="215" t="s">
        <v>1510</v>
      </c>
      <c r="J926" s="219" t="s">
        <v>19</v>
      </c>
      <c r="K926" s="120">
        <v>40353.0</v>
      </c>
      <c r="L926" s="120">
        <v>44593.0</v>
      </c>
      <c r="M926" s="205"/>
    </row>
    <row r="927" ht="17.25" customHeight="1">
      <c r="A927" s="200"/>
      <c r="B927" s="213"/>
      <c r="C927" s="214">
        <v>9.784785728618E12</v>
      </c>
      <c r="D927" s="215" t="s">
        <v>16</v>
      </c>
      <c r="E927" s="216" t="s">
        <v>7229</v>
      </c>
      <c r="F927" s="217" t="s">
        <v>7239</v>
      </c>
      <c r="G927" s="218" t="s">
        <v>7240</v>
      </c>
      <c r="H927" s="215" t="s">
        <v>1676</v>
      </c>
      <c r="I927" s="215" t="s">
        <v>401</v>
      </c>
      <c r="J927" s="219" t="s">
        <v>19</v>
      </c>
      <c r="K927" s="120">
        <v>44316.0</v>
      </c>
      <c r="L927" s="120">
        <v>44621.0</v>
      </c>
      <c r="M927" s="205"/>
    </row>
    <row r="928" ht="17.25" customHeight="1">
      <c r="A928" s="200"/>
      <c r="B928" s="213"/>
      <c r="C928" s="214">
        <v>9.78478571934E12</v>
      </c>
      <c r="D928" s="215" t="s">
        <v>16</v>
      </c>
      <c r="E928" s="216" t="s">
        <v>7229</v>
      </c>
      <c r="F928" s="217" t="s">
        <v>7230</v>
      </c>
      <c r="G928" s="218" t="s">
        <v>7231</v>
      </c>
      <c r="H928" s="215" t="s">
        <v>682</v>
      </c>
      <c r="I928" s="215" t="s">
        <v>170</v>
      </c>
      <c r="J928" s="219" t="s">
        <v>19</v>
      </c>
      <c r="K928" s="120">
        <v>40887.0</v>
      </c>
      <c r="L928" s="120">
        <v>44621.0</v>
      </c>
      <c r="M928" s="205"/>
    </row>
    <row r="929" ht="17.25" customHeight="1">
      <c r="A929" s="200"/>
      <c r="B929" s="213"/>
      <c r="C929" s="214">
        <v>9.784785720513E12</v>
      </c>
      <c r="D929" s="215" t="s">
        <v>16</v>
      </c>
      <c r="E929" s="216" t="s">
        <v>7229</v>
      </c>
      <c r="F929" s="217" t="s">
        <v>7230</v>
      </c>
      <c r="G929" s="218" t="s">
        <v>7231</v>
      </c>
      <c r="H929" s="215" t="s">
        <v>1631</v>
      </c>
      <c r="I929" s="215" t="s">
        <v>170</v>
      </c>
      <c r="J929" s="219" t="s">
        <v>19</v>
      </c>
      <c r="K929" s="120">
        <v>41343.0</v>
      </c>
      <c r="L929" s="120">
        <v>44621.0</v>
      </c>
      <c r="M929" s="205"/>
    </row>
    <row r="930" ht="17.25" customHeight="1">
      <c r="A930" s="200"/>
      <c r="B930" s="213"/>
      <c r="C930" s="214">
        <v>9.784785728304E12</v>
      </c>
      <c r="D930" s="215" t="s">
        <v>16</v>
      </c>
      <c r="E930" s="216" t="s">
        <v>7229</v>
      </c>
      <c r="F930" s="217" t="s">
        <v>7230</v>
      </c>
      <c r="G930" s="218" t="s">
        <v>7231</v>
      </c>
      <c r="H930" s="215" t="s">
        <v>1661</v>
      </c>
      <c r="I930" s="215" t="s">
        <v>170</v>
      </c>
      <c r="J930" s="219" t="s">
        <v>19</v>
      </c>
      <c r="K930" s="120">
        <v>44206.0</v>
      </c>
      <c r="L930" s="120">
        <v>44621.0</v>
      </c>
      <c r="M930" s="205"/>
    </row>
    <row r="931" ht="17.25" customHeight="1">
      <c r="A931" s="220"/>
      <c r="B931" s="213"/>
      <c r="C931" s="214">
        <v>9.784785728854E12</v>
      </c>
      <c r="D931" s="215" t="s">
        <v>16</v>
      </c>
      <c r="E931" s="216" t="s">
        <v>7229</v>
      </c>
      <c r="F931" s="217" t="s">
        <v>7249</v>
      </c>
      <c r="G931" s="218" t="s">
        <v>7250</v>
      </c>
      <c r="H931" s="215" t="s">
        <v>1683</v>
      </c>
      <c r="I931" s="215" t="s">
        <v>482</v>
      </c>
      <c r="J931" s="219" t="s">
        <v>19</v>
      </c>
      <c r="K931" s="120">
        <v>44402.0</v>
      </c>
      <c r="L931" s="120">
        <v>44621.0</v>
      </c>
      <c r="M931" s="205"/>
    </row>
    <row r="932" ht="17.25" customHeight="1">
      <c r="A932" s="220"/>
      <c r="B932" s="213"/>
      <c r="C932" s="214">
        <v>9.784785726706E12</v>
      </c>
      <c r="D932" s="215" t="s">
        <v>16</v>
      </c>
      <c r="E932" s="216" t="s">
        <v>7229</v>
      </c>
      <c r="F932" s="217" t="s">
        <v>7230</v>
      </c>
      <c r="G932" s="218" t="s">
        <v>7230</v>
      </c>
      <c r="H932" s="215" t="s">
        <v>1648</v>
      </c>
      <c r="I932" s="215" t="s">
        <v>1649</v>
      </c>
      <c r="J932" s="219" t="s">
        <v>19</v>
      </c>
      <c r="K932" s="120">
        <v>43409.0</v>
      </c>
      <c r="L932" s="120">
        <v>44621.0</v>
      </c>
      <c r="M932" s="205"/>
    </row>
    <row r="933" ht="17.25" customHeight="1">
      <c r="A933" s="220"/>
      <c r="B933" s="213"/>
      <c r="C933" s="214">
        <v>4.785712988E9</v>
      </c>
      <c r="D933" s="215" t="s">
        <v>16</v>
      </c>
      <c r="E933" s="216" t="s">
        <v>7229</v>
      </c>
      <c r="F933" s="217" t="s">
        <v>4590</v>
      </c>
      <c r="G933" s="218" t="s">
        <v>7252</v>
      </c>
      <c r="H933" s="215" t="s">
        <v>1622</v>
      </c>
      <c r="I933" s="215" t="s">
        <v>1500</v>
      </c>
      <c r="J933" s="219" t="s">
        <v>19</v>
      </c>
      <c r="K933" s="120">
        <v>38774.0</v>
      </c>
      <c r="L933" s="120">
        <v>44621.0</v>
      </c>
      <c r="M933" s="205"/>
    </row>
    <row r="934" ht="17.25" customHeight="1">
      <c r="A934" s="220"/>
      <c r="B934" s="213"/>
      <c r="C934" s="214">
        <v>9.784785728694E12</v>
      </c>
      <c r="D934" s="215" t="s">
        <v>16</v>
      </c>
      <c r="E934" s="216" t="s">
        <v>7229</v>
      </c>
      <c r="F934" s="217" t="s">
        <v>4590</v>
      </c>
      <c r="G934" s="218" t="s">
        <v>7252</v>
      </c>
      <c r="H934" s="215" t="s">
        <v>1679</v>
      </c>
      <c r="I934" s="215" t="s">
        <v>92</v>
      </c>
      <c r="J934" s="219" t="s">
        <v>19</v>
      </c>
      <c r="K934" s="120">
        <v>44375.0</v>
      </c>
      <c r="L934" s="120">
        <v>44621.0</v>
      </c>
      <c r="M934" s="205"/>
    </row>
    <row r="935" ht="17.25" customHeight="1">
      <c r="A935" s="220"/>
      <c r="B935" s="213"/>
      <c r="C935" s="214">
        <v>9.78478572854E12</v>
      </c>
      <c r="D935" s="215" t="s">
        <v>16</v>
      </c>
      <c r="E935" s="216" t="s">
        <v>7229</v>
      </c>
      <c r="F935" s="217" t="s">
        <v>7230</v>
      </c>
      <c r="G935" s="218" t="s">
        <v>7253</v>
      </c>
      <c r="H935" s="215" t="s">
        <v>1666</v>
      </c>
      <c r="I935" s="215" t="s">
        <v>1667</v>
      </c>
      <c r="J935" s="219" t="s">
        <v>19</v>
      </c>
      <c r="K935" s="120">
        <v>44279.0</v>
      </c>
      <c r="L935" s="120">
        <v>44621.0</v>
      </c>
      <c r="M935" s="205"/>
    </row>
    <row r="936" ht="17.25" customHeight="1">
      <c r="A936" s="220"/>
      <c r="B936" s="213"/>
      <c r="C936" s="214">
        <v>9.784785725914E12</v>
      </c>
      <c r="D936" s="215" t="s">
        <v>16</v>
      </c>
      <c r="E936" s="216" t="s">
        <v>7229</v>
      </c>
      <c r="F936" s="217" t="s">
        <v>7230</v>
      </c>
      <c r="G936" s="218" t="s">
        <v>7254</v>
      </c>
      <c r="H936" s="215" t="s">
        <v>1646</v>
      </c>
      <c r="I936" s="215" t="s">
        <v>1647</v>
      </c>
      <c r="J936" s="219" t="s">
        <v>19</v>
      </c>
      <c r="K936" s="120">
        <v>43164.0</v>
      </c>
      <c r="L936" s="120">
        <v>44621.0</v>
      </c>
      <c r="M936" s="205"/>
    </row>
    <row r="937" ht="17.25" customHeight="1">
      <c r="A937" s="220"/>
      <c r="B937" s="213"/>
      <c r="C937" s="214">
        <v>9.784785728779E12</v>
      </c>
      <c r="D937" s="215" t="s">
        <v>16</v>
      </c>
      <c r="E937" s="216" t="s">
        <v>7229</v>
      </c>
      <c r="F937" s="217" t="s">
        <v>7230</v>
      </c>
      <c r="G937" s="218" t="s">
        <v>7254</v>
      </c>
      <c r="H937" s="215" t="s">
        <v>1680</v>
      </c>
      <c r="I937" s="215" t="s">
        <v>1681</v>
      </c>
      <c r="J937" s="219" t="s">
        <v>19</v>
      </c>
      <c r="K937" s="120">
        <v>44387.0</v>
      </c>
      <c r="L937" s="120">
        <v>44621.0</v>
      </c>
      <c r="M937" s="205"/>
    </row>
    <row r="938" ht="17.25" customHeight="1">
      <c r="A938" s="220"/>
      <c r="B938" s="213"/>
      <c r="C938" s="214">
        <v>9.784785725945E12</v>
      </c>
      <c r="D938" s="215" t="s">
        <v>16</v>
      </c>
      <c r="E938" s="216" t="s">
        <v>7229</v>
      </c>
      <c r="F938" s="217" t="s">
        <v>4590</v>
      </c>
      <c r="G938" s="218" t="s">
        <v>4590</v>
      </c>
      <c r="H938" s="215" t="s">
        <v>1644</v>
      </c>
      <c r="I938" s="215" t="s">
        <v>1645</v>
      </c>
      <c r="J938" s="219" t="s">
        <v>19</v>
      </c>
      <c r="K938" s="120">
        <v>43164.0</v>
      </c>
      <c r="L938" s="120">
        <v>44621.0</v>
      </c>
      <c r="M938" s="205"/>
    </row>
    <row r="939" ht="17.25" customHeight="1">
      <c r="A939" s="220"/>
      <c r="B939" s="213"/>
      <c r="C939" s="214">
        <v>9.784785728601E12</v>
      </c>
      <c r="D939" s="215" t="s">
        <v>16</v>
      </c>
      <c r="E939" s="216" t="s">
        <v>7229</v>
      </c>
      <c r="F939" s="217" t="s">
        <v>4590</v>
      </c>
      <c r="G939" s="218" t="s">
        <v>4590</v>
      </c>
      <c r="H939" s="215" t="s">
        <v>1674</v>
      </c>
      <c r="I939" s="215" t="s">
        <v>1675</v>
      </c>
      <c r="J939" s="219" t="s">
        <v>19</v>
      </c>
      <c r="K939" s="120">
        <v>44296.0</v>
      </c>
      <c r="L939" s="120">
        <v>44621.0</v>
      </c>
      <c r="M939" s="205"/>
    </row>
    <row r="940" ht="17.25" customHeight="1">
      <c r="A940" s="220"/>
      <c r="B940" s="213"/>
      <c r="C940" s="214">
        <v>9.784785719364E12</v>
      </c>
      <c r="D940" s="215" t="s">
        <v>16</v>
      </c>
      <c r="E940" s="216" t="s">
        <v>7229</v>
      </c>
      <c r="F940" s="217" t="s">
        <v>7245</v>
      </c>
      <c r="G940" s="218" t="s">
        <v>7261</v>
      </c>
      <c r="H940" s="215" t="s">
        <v>1629</v>
      </c>
      <c r="I940" s="215" t="s">
        <v>1630</v>
      </c>
      <c r="J940" s="219" t="s">
        <v>19</v>
      </c>
      <c r="K940" s="120">
        <v>40857.0</v>
      </c>
      <c r="L940" s="120">
        <v>44621.0</v>
      </c>
      <c r="M940" s="205"/>
    </row>
    <row r="941" ht="17.25" customHeight="1">
      <c r="A941" s="220"/>
      <c r="B941" s="213"/>
      <c r="C941" s="214">
        <v>9.784785721718E12</v>
      </c>
      <c r="D941" s="215" t="s">
        <v>16</v>
      </c>
      <c r="E941" s="216" t="s">
        <v>7229</v>
      </c>
      <c r="F941" s="217" t="s">
        <v>7245</v>
      </c>
      <c r="G941" s="218" t="s">
        <v>7261</v>
      </c>
      <c r="H941" s="215" t="s">
        <v>1632</v>
      </c>
      <c r="I941" s="215" t="s">
        <v>410</v>
      </c>
      <c r="J941" s="219" t="s">
        <v>19</v>
      </c>
      <c r="K941" s="120">
        <v>41730.0</v>
      </c>
      <c r="L941" s="120">
        <v>44621.0</v>
      </c>
      <c r="M941" s="205"/>
    </row>
    <row r="942" ht="17.25" customHeight="1">
      <c r="A942" s="220"/>
      <c r="B942" s="213"/>
      <c r="C942" s="214">
        <v>9.784785727734E12</v>
      </c>
      <c r="D942" s="215" t="s">
        <v>16</v>
      </c>
      <c r="E942" s="216" t="s">
        <v>7229</v>
      </c>
      <c r="F942" s="217" t="s">
        <v>7249</v>
      </c>
      <c r="G942" s="218" t="s">
        <v>7262</v>
      </c>
      <c r="H942" s="215" t="s">
        <v>1656</v>
      </c>
      <c r="I942" s="215" t="s">
        <v>1657</v>
      </c>
      <c r="J942" s="219" t="s">
        <v>19</v>
      </c>
      <c r="K942" s="120">
        <v>43905.0</v>
      </c>
      <c r="L942" s="120">
        <v>44621.0</v>
      </c>
      <c r="M942" s="205"/>
    </row>
    <row r="943" ht="17.25" customHeight="1">
      <c r="A943" s="220"/>
      <c r="B943" s="213"/>
      <c r="C943" s="214">
        <v>9.78478572867E12</v>
      </c>
      <c r="D943" s="215" t="s">
        <v>16</v>
      </c>
      <c r="E943" s="216" t="s">
        <v>7229</v>
      </c>
      <c r="F943" s="217" t="s">
        <v>7249</v>
      </c>
      <c r="G943" s="218" t="s">
        <v>7262</v>
      </c>
      <c r="H943" s="215" t="s">
        <v>1678</v>
      </c>
      <c r="I943" s="215" t="s">
        <v>1568</v>
      </c>
      <c r="J943" s="219" t="s">
        <v>19</v>
      </c>
      <c r="K943" s="120">
        <v>44346.0</v>
      </c>
      <c r="L943" s="120">
        <v>44621.0</v>
      </c>
      <c r="M943" s="205"/>
    </row>
    <row r="944" ht="17.25" customHeight="1">
      <c r="A944" s="220"/>
      <c r="B944" s="213"/>
      <c r="C944" s="214">
        <v>9.78478572883E12</v>
      </c>
      <c r="D944" s="215" t="s">
        <v>16</v>
      </c>
      <c r="E944" s="216" t="s">
        <v>7229</v>
      </c>
      <c r="F944" s="217" t="s">
        <v>7249</v>
      </c>
      <c r="G944" s="218" t="s">
        <v>7262</v>
      </c>
      <c r="H944" s="215" t="s">
        <v>1682</v>
      </c>
      <c r="I944" s="215" t="s">
        <v>103</v>
      </c>
      <c r="J944" s="219" t="s">
        <v>19</v>
      </c>
      <c r="K944" s="120">
        <v>44397.0</v>
      </c>
      <c r="L944" s="120">
        <v>44621.0</v>
      </c>
      <c r="M944" s="205"/>
    </row>
    <row r="945" ht="17.25" customHeight="1">
      <c r="A945" s="220"/>
      <c r="B945" s="213"/>
      <c r="C945" s="214">
        <v>9.784785724856E12</v>
      </c>
      <c r="D945" s="215" t="s">
        <v>16</v>
      </c>
      <c r="E945" s="216" t="s">
        <v>7229</v>
      </c>
      <c r="F945" s="217" t="s">
        <v>7237</v>
      </c>
      <c r="G945" s="218" t="s">
        <v>7263</v>
      </c>
      <c r="H945" s="215" t="s">
        <v>1640</v>
      </c>
      <c r="I945" s="215" t="s">
        <v>1641</v>
      </c>
      <c r="J945" s="219" t="s">
        <v>19</v>
      </c>
      <c r="K945" s="120">
        <v>42755.0</v>
      </c>
      <c r="L945" s="120">
        <v>44621.0</v>
      </c>
      <c r="M945" s="205"/>
    </row>
    <row r="946" ht="17.25" customHeight="1">
      <c r="A946" s="220"/>
      <c r="B946" s="213"/>
      <c r="C946" s="214">
        <v>9.784785724825E12</v>
      </c>
      <c r="D946" s="215" t="s">
        <v>16</v>
      </c>
      <c r="E946" s="216" t="s">
        <v>7229</v>
      </c>
      <c r="F946" s="217" t="s">
        <v>7245</v>
      </c>
      <c r="G946" s="218" t="s">
        <v>7266</v>
      </c>
      <c r="H946" s="215" t="s">
        <v>1638</v>
      </c>
      <c r="I946" s="215" t="s">
        <v>1639</v>
      </c>
      <c r="J946" s="219" t="s">
        <v>19</v>
      </c>
      <c r="K946" s="120">
        <v>42750.0</v>
      </c>
      <c r="L946" s="120">
        <v>44621.0</v>
      </c>
      <c r="M946" s="205"/>
    </row>
    <row r="947" ht="17.25" customHeight="1">
      <c r="A947" s="220"/>
      <c r="B947" s="213"/>
      <c r="C947" s="214">
        <v>9.784785723866E12</v>
      </c>
      <c r="D947" s="215" t="s">
        <v>16</v>
      </c>
      <c r="E947" s="216" t="s">
        <v>7229</v>
      </c>
      <c r="F947" s="217" t="s">
        <v>7245</v>
      </c>
      <c r="G947" s="218" t="s">
        <v>7357</v>
      </c>
      <c r="H947" s="215" t="s">
        <v>1633</v>
      </c>
      <c r="I947" s="215" t="s">
        <v>1634</v>
      </c>
      <c r="J947" s="219" t="s">
        <v>19</v>
      </c>
      <c r="K947" s="120">
        <v>42441.0</v>
      </c>
      <c r="L947" s="120">
        <v>44621.0</v>
      </c>
      <c r="M947" s="205"/>
    </row>
    <row r="948" ht="17.25" customHeight="1">
      <c r="A948" s="220"/>
      <c r="B948" s="213"/>
      <c r="C948" s="214">
        <v>9.784785724696E12</v>
      </c>
      <c r="D948" s="215" t="s">
        <v>16</v>
      </c>
      <c r="E948" s="216" t="s">
        <v>7229</v>
      </c>
      <c r="F948" s="217" t="s">
        <v>4590</v>
      </c>
      <c r="G948" s="218" t="s">
        <v>7271</v>
      </c>
      <c r="H948" s="215" t="s">
        <v>1637</v>
      </c>
      <c r="I948" s="215" t="s">
        <v>1050</v>
      </c>
      <c r="J948" s="219" t="s">
        <v>19</v>
      </c>
      <c r="K948" s="120">
        <v>42663.0</v>
      </c>
      <c r="L948" s="120">
        <v>44621.0</v>
      </c>
      <c r="M948" s="205"/>
    </row>
    <row r="949" ht="17.25" customHeight="1">
      <c r="A949" s="220"/>
      <c r="B949" s="213"/>
      <c r="C949" s="214">
        <v>9.784785728472E12</v>
      </c>
      <c r="D949" s="215" t="s">
        <v>16</v>
      </c>
      <c r="E949" s="216" t="s">
        <v>7229</v>
      </c>
      <c r="F949" s="217" t="s">
        <v>4590</v>
      </c>
      <c r="G949" s="218" t="s">
        <v>7271</v>
      </c>
      <c r="H949" s="215" t="s">
        <v>1664</v>
      </c>
      <c r="I949" s="215" t="s">
        <v>1665</v>
      </c>
      <c r="J949" s="219" t="s">
        <v>19</v>
      </c>
      <c r="K949" s="120">
        <v>44261.0</v>
      </c>
      <c r="L949" s="120">
        <v>44621.0</v>
      </c>
      <c r="M949" s="205"/>
    </row>
    <row r="950" ht="17.25" customHeight="1">
      <c r="A950" s="220"/>
      <c r="B950" s="213"/>
      <c r="C950" s="214">
        <v>9.784785716622E12</v>
      </c>
      <c r="D950" s="215" t="s">
        <v>16</v>
      </c>
      <c r="E950" s="216" t="s">
        <v>7229</v>
      </c>
      <c r="F950" s="217" t="s">
        <v>7273</v>
      </c>
      <c r="G950" s="218" t="s">
        <v>7273</v>
      </c>
      <c r="H950" s="215" t="s">
        <v>1623</v>
      </c>
      <c r="I950" s="215" t="s">
        <v>202</v>
      </c>
      <c r="J950" s="219" t="s">
        <v>19</v>
      </c>
      <c r="K950" s="120">
        <v>40331.0</v>
      </c>
      <c r="L950" s="120">
        <v>44621.0</v>
      </c>
      <c r="M950" s="205"/>
    </row>
    <row r="951" ht="17.25" customHeight="1">
      <c r="A951" s="220"/>
      <c r="B951" s="213"/>
      <c r="C951" s="214">
        <v>9.784785718084E12</v>
      </c>
      <c r="D951" s="215" t="s">
        <v>16</v>
      </c>
      <c r="E951" s="216" t="s">
        <v>7229</v>
      </c>
      <c r="F951" s="217" t="s">
        <v>7230</v>
      </c>
      <c r="G951" s="218" t="s">
        <v>7275</v>
      </c>
      <c r="H951" s="215" t="s">
        <v>1628</v>
      </c>
      <c r="I951" s="215" t="s">
        <v>420</v>
      </c>
      <c r="J951" s="219" t="s">
        <v>19</v>
      </c>
      <c r="K951" s="120">
        <v>40461.0</v>
      </c>
      <c r="L951" s="120">
        <v>44621.0</v>
      </c>
      <c r="M951" s="205"/>
    </row>
    <row r="952" ht="17.25" customHeight="1">
      <c r="A952" s="220"/>
      <c r="B952" s="213"/>
      <c r="C952" s="214">
        <v>9.784785728892E12</v>
      </c>
      <c r="D952" s="215" t="s">
        <v>16</v>
      </c>
      <c r="E952" s="216" t="s">
        <v>7229</v>
      </c>
      <c r="F952" s="217" t="s">
        <v>7280</v>
      </c>
      <c r="G952" s="218" t="s">
        <v>7280</v>
      </c>
      <c r="H952" s="215" t="s">
        <v>1686</v>
      </c>
      <c r="I952" s="215" t="s">
        <v>168</v>
      </c>
      <c r="J952" s="219" t="s">
        <v>19</v>
      </c>
      <c r="K952" s="120">
        <v>44407.0</v>
      </c>
      <c r="L952" s="120">
        <v>44621.0</v>
      </c>
      <c r="M952" s="205"/>
    </row>
    <row r="953" ht="17.25" customHeight="1">
      <c r="A953" s="220"/>
      <c r="B953" s="213"/>
      <c r="C953" s="214">
        <v>9.784785727895E12</v>
      </c>
      <c r="D953" s="215" t="s">
        <v>16</v>
      </c>
      <c r="E953" s="216" t="s">
        <v>7229</v>
      </c>
      <c r="F953" s="217" t="s">
        <v>4590</v>
      </c>
      <c r="G953" s="218" t="s">
        <v>7281</v>
      </c>
      <c r="H953" s="215" t="s">
        <v>1658</v>
      </c>
      <c r="I953" s="215" t="s">
        <v>1659</v>
      </c>
      <c r="J953" s="219" t="s">
        <v>19</v>
      </c>
      <c r="K953" s="120">
        <v>44027.0</v>
      </c>
      <c r="L953" s="120">
        <v>44621.0</v>
      </c>
      <c r="M953" s="205"/>
    </row>
    <row r="954" ht="17.25" customHeight="1">
      <c r="A954" s="220"/>
      <c r="B954" s="213"/>
      <c r="C954" s="214">
        <v>9.784785728182E12</v>
      </c>
      <c r="D954" s="215" t="s">
        <v>16</v>
      </c>
      <c r="E954" s="216" t="s">
        <v>7229</v>
      </c>
      <c r="F954" s="217" t="s">
        <v>4590</v>
      </c>
      <c r="G954" s="218" t="s">
        <v>7281</v>
      </c>
      <c r="H954" s="215" t="s">
        <v>1660</v>
      </c>
      <c r="I954" s="215" t="s">
        <v>142</v>
      </c>
      <c r="J954" s="219" t="s">
        <v>19</v>
      </c>
      <c r="K954" s="120">
        <v>44135.0</v>
      </c>
      <c r="L954" s="120">
        <v>44621.0</v>
      </c>
      <c r="M954" s="205"/>
    </row>
    <row r="955" ht="17.25" customHeight="1">
      <c r="A955" s="220"/>
      <c r="B955" s="213"/>
      <c r="C955" s="214">
        <v>9.784785728557E12</v>
      </c>
      <c r="D955" s="215" t="s">
        <v>16</v>
      </c>
      <c r="E955" s="216" t="s">
        <v>7229</v>
      </c>
      <c r="F955" s="217" t="s">
        <v>7249</v>
      </c>
      <c r="G955" s="218" t="s">
        <v>402</v>
      </c>
      <c r="H955" s="215" t="s">
        <v>1668</v>
      </c>
      <c r="I955" s="215" t="s">
        <v>1669</v>
      </c>
      <c r="J955" s="219" t="s">
        <v>19</v>
      </c>
      <c r="K955" s="120">
        <v>44280.0</v>
      </c>
      <c r="L955" s="120">
        <v>44621.0</v>
      </c>
      <c r="M955" s="205"/>
    </row>
    <row r="956" ht="17.25" customHeight="1">
      <c r="A956" s="220"/>
      <c r="B956" s="213"/>
      <c r="C956" s="214">
        <v>9.784785728878E12</v>
      </c>
      <c r="D956" s="215" t="s">
        <v>16</v>
      </c>
      <c r="E956" s="216" t="s">
        <v>7229</v>
      </c>
      <c r="F956" s="217" t="s">
        <v>7249</v>
      </c>
      <c r="G956" s="218" t="s">
        <v>402</v>
      </c>
      <c r="H956" s="215" t="s">
        <v>1689</v>
      </c>
      <c r="I956" s="215" t="s">
        <v>1690</v>
      </c>
      <c r="J956" s="219" t="s">
        <v>19</v>
      </c>
      <c r="K956" s="120">
        <v>44502.0</v>
      </c>
      <c r="L956" s="120">
        <v>44621.0</v>
      </c>
      <c r="M956" s="205"/>
    </row>
    <row r="957" ht="17.25" customHeight="1">
      <c r="A957" s="220"/>
      <c r="B957" s="213"/>
      <c r="C957" s="214">
        <v>9.784785727024E12</v>
      </c>
      <c r="D957" s="215" t="s">
        <v>16</v>
      </c>
      <c r="E957" s="216" t="s">
        <v>7229</v>
      </c>
      <c r="F957" s="217" t="s">
        <v>7249</v>
      </c>
      <c r="G957" s="218" t="s">
        <v>402</v>
      </c>
      <c r="H957" s="215" t="s">
        <v>1652</v>
      </c>
      <c r="I957" s="215" t="s">
        <v>1653</v>
      </c>
      <c r="J957" s="219" t="s">
        <v>19</v>
      </c>
      <c r="K957" s="120">
        <v>43539.0</v>
      </c>
      <c r="L957" s="120">
        <v>44621.0</v>
      </c>
      <c r="M957" s="205"/>
    </row>
    <row r="958" ht="17.25" customHeight="1">
      <c r="A958" s="220"/>
      <c r="B958" s="213"/>
      <c r="C958" s="214">
        <v>9.784785725761E12</v>
      </c>
      <c r="D958" s="215" t="s">
        <v>16</v>
      </c>
      <c r="E958" s="216" t="s">
        <v>7229</v>
      </c>
      <c r="F958" s="217" t="s">
        <v>7230</v>
      </c>
      <c r="G958" s="218" t="s">
        <v>7288</v>
      </c>
      <c r="H958" s="215" t="s">
        <v>1642</v>
      </c>
      <c r="I958" s="215" t="s">
        <v>1643</v>
      </c>
      <c r="J958" s="219" t="s">
        <v>19</v>
      </c>
      <c r="K958" s="120">
        <v>43079.0</v>
      </c>
      <c r="L958" s="120">
        <v>44621.0</v>
      </c>
      <c r="M958" s="205"/>
    </row>
    <row r="959" ht="17.25" customHeight="1">
      <c r="A959" s="220"/>
      <c r="B959" s="213"/>
      <c r="C959" s="214">
        <v>9.784785728687E12</v>
      </c>
      <c r="D959" s="215" t="s">
        <v>16</v>
      </c>
      <c r="E959" s="216" t="s">
        <v>7229</v>
      </c>
      <c r="F959" s="217" t="s">
        <v>7230</v>
      </c>
      <c r="G959" s="218" t="s">
        <v>7288</v>
      </c>
      <c r="H959" s="215" t="s">
        <v>1691</v>
      </c>
      <c r="I959" s="215" t="s">
        <v>1692</v>
      </c>
      <c r="J959" s="219" t="s">
        <v>19</v>
      </c>
      <c r="K959" s="120">
        <v>44530.0</v>
      </c>
      <c r="L959" s="120">
        <v>44621.0</v>
      </c>
      <c r="M959" s="205"/>
    </row>
    <row r="960" ht="17.25" customHeight="1">
      <c r="A960" s="220"/>
      <c r="B960" s="213"/>
      <c r="C960" s="214">
        <v>9.784785724344E12</v>
      </c>
      <c r="D960" s="215" t="s">
        <v>16</v>
      </c>
      <c r="E960" s="221" t="s">
        <v>7289</v>
      </c>
      <c r="F960" s="217" t="s">
        <v>7290</v>
      </c>
      <c r="G960" s="218" t="s">
        <v>7391</v>
      </c>
      <c r="H960" s="215" t="s">
        <v>1635</v>
      </c>
      <c r="I960" s="215" t="s">
        <v>1636</v>
      </c>
      <c r="J960" s="219" t="s">
        <v>19</v>
      </c>
      <c r="K960" s="120">
        <v>42544.0</v>
      </c>
      <c r="L960" s="120">
        <v>44621.0</v>
      </c>
      <c r="M960" s="205"/>
    </row>
    <row r="961" ht="17.25" customHeight="1">
      <c r="A961" s="220"/>
      <c r="B961" s="213"/>
      <c r="C961" s="214">
        <v>9.784785717919E12</v>
      </c>
      <c r="D961" s="215" t="s">
        <v>16</v>
      </c>
      <c r="E961" s="217" t="s">
        <v>7346</v>
      </c>
      <c r="F961" s="217" t="s">
        <v>7347</v>
      </c>
      <c r="G961" s="218" t="s">
        <v>7392</v>
      </c>
      <c r="H961" s="215" t="s">
        <v>1626</v>
      </c>
      <c r="I961" s="215" t="s">
        <v>1627</v>
      </c>
      <c r="J961" s="219" t="s">
        <v>19</v>
      </c>
      <c r="K961" s="120">
        <v>40421.0</v>
      </c>
      <c r="L961" s="120">
        <v>44621.0</v>
      </c>
      <c r="M961" s="205"/>
    </row>
    <row r="962" ht="17.25" customHeight="1">
      <c r="A962" s="220"/>
      <c r="B962" s="213"/>
      <c r="C962" s="214">
        <v>9.784785728922E12</v>
      </c>
      <c r="D962" s="215" t="s">
        <v>16</v>
      </c>
      <c r="E962" s="216" t="s">
        <v>7301</v>
      </c>
      <c r="F962" s="217" t="s">
        <v>7309</v>
      </c>
      <c r="G962" s="218" t="s">
        <v>7393</v>
      </c>
      <c r="H962" s="215" t="s">
        <v>1687</v>
      </c>
      <c r="I962" s="215" t="s">
        <v>1688</v>
      </c>
      <c r="J962" s="219" t="s">
        <v>19</v>
      </c>
      <c r="K962" s="120">
        <v>44420.0</v>
      </c>
      <c r="L962" s="120">
        <v>44621.0</v>
      </c>
      <c r="M962" s="205"/>
    </row>
    <row r="963" ht="17.25" customHeight="1">
      <c r="A963" s="220"/>
      <c r="B963" s="213"/>
      <c r="C963" s="214">
        <v>9.784785717742E12</v>
      </c>
      <c r="D963" s="215" t="s">
        <v>16</v>
      </c>
      <c r="E963" s="216" t="s">
        <v>7301</v>
      </c>
      <c r="F963" s="217" t="s">
        <v>7309</v>
      </c>
      <c r="G963" s="218" t="s">
        <v>7311</v>
      </c>
      <c r="H963" s="215" t="s">
        <v>1624</v>
      </c>
      <c r="I963" s="215" t="s">
        <v>1625</v>
      </c>
      <c r="J963" s="219" t="s">
        <v>19</v>
      </c>
      <c r="K963" s="120">
        <v>40347.0</v>
      </c>
      <c r="L963" s="120">
        <v>44621.0</v>
      </c>
      <c r="M963" s="205"/>
    </row>
    <row r="964" ht="17.25" customHeight="1">
      <c r="A964" s="220"/>
      <c r="B964" s="213"/>
      <c r="C964" s="214">
        <v>9.784785728885E12</v>
      </c>
      <c r="D964" s="215" t="s">
        <v>16</v>
      </c>
      <c r="E964" s="216" t="s">
        <v>7301</v>
      </c>
      <c r="F964" s="217" t="s">
        <v>7309</v>
      </c>
      <c r="G964" s="218" t="s">
        <v>7311</v>
      </c>
      <c r="H964" s="215" t="s">
        <v>1684</v>
      </c>
      <c r="I964" s="215" t="s">
        <v>1685</v>
      </c>
      <c r="J964" s="219" t="s">
        <v>19</v>
      </c>
      <c r="K964" s="120">
        <v>44404.0</v>
      </c>
      <c r="L964" s="120">
        <v>44621.0</v>
      </c>
      <c r="M964" s="205"/>
    </row>
    <row r="965" ht="17.25" customHeight="1">
      <c r="A965" s="220"/>
      <c r="B965" s="213"/>
      <c r="C965" s="214">
        <v>9.784785728465E12</v>
      </c>
      <c r="D965" s="215" t="s">
        <v>16</v>
      </c>
      <c r="E965" s="216" t="s">
        <v>7301</v>
      </c>
      <c r="F965" s="217" t="s">
        <v>7309</v>
      </c>
      <c r="G965" s="218" t="s">
        <v>7314</v>
      </c>
      <c r="H965" s="215" t="s">
        <v>1662</v>
      </c>
      <c r="I965" s="215" t="s">
        <v>1663</v>
      </c>
      <c r="J965" s="219" t="s">
        <v>19</v>
      </c>
      <c r="K965" s="120">
        <v>44261.0</v>
      </c>
      <c r="L965" s="120">
        <v>44621.0</v>
      </c>
      <c r="M965" s="205"/>
    </row>
    <row r="966" ht="17.25" customHeight="1">
      <c r="A966" s="220"/>
      <c r="B966" s="213"/>
      <c r="C966" s="214">
        <v>9.784785726751E12</v>
      </c>
      <c r="D966" s="215" t="s">
        <v>16</v>
      </c>
      <c r="E966" s="216" t="s">
        <v>7301</v>
      </c>
      <c r="F966" s="217" t="s">
        <v>7309</v>
      </c>
      <c r="G966" s="218" t="s">
        <v>7262</v>
      </c>
      <c r="H966" s="215" t="s">
        <v>1650</v>
      </c>
      <c r="I966" s="215" t="s">
        <v>1651</v>
      </c>
      <c r="J966" s="219" t="s">
        <v>19</v>
      </c>
      <c r="K966" s="120">
        <v>43414.0</v>
      </c>
      <c r="L966" s="120">
        <v>44621.0</v>
      </c>
      <c r="M966" s="205"/>
    </row>
    <row r="967" ht="17.25" customHeight="1">
      <c r="A967" s="220"/>
      <c r="B967" s="213"/>
      <c r="C967" s="214">
        <v>9.784785728571E12</v>
      </c>
      <c r="D967" s="215" t="s">
        <v>16</v>
      </c>
      <c r="E967" s="216" t="s">
        <v>7301</v>
      </c>
      <c r="F967" s="217" t="s">
        <v>7309</v>
      </c>
      <c r="G967" s="218" t="s">
        <v>7262</v>
      </c>
      <c r="H967" s="215" t="s">
        <v>1670</v>
      </c>
      <c r="I967" s="215" t="s">
        <v>1671</v>
      </c>
      <c r="J967" s="219" t="s">
        <v>19</v>
      </c>
      <c r="K967" s="120">
        <v>44283.0</v>
      </c>
      <c r="L967" s="120">
        <v>44621.0</v>
      </c>
      <c r="M967" s="205"/>
    </row>
    <row r="968" ht="17.25" customHeight="1">
      <c r="A968" s="220"/>
      <c r="B968" s="213"/>
      <c r="C968" s="214">
        <v>9.784785728519E12</v>
      </c>
      <c r="D968" s="215" t="s">
        <v>16</v>
      </c>
      <c r="E968" s="216" t="s">
        <v>7301</v>
      </c>
      <c r="F968" s="217" t="s">
        <v>7394</v>
      </c>
      <c r="G968" s="218" t="s">
        <v>7395</v>
      </c>
      <c r="H968" s="215" t="s">
        <v>1672</v>
      </c>
      <c r="I968" s="215" t="s">
        <v>1673</v>
      </c>
      <c r="J968" s="219" t="s">
        <v>19</v>
      </c>
      <c r="K968" s="120">
        <v>44286.0</v>
      </c>
      <c r="L968" s="120">
        <v>44621.0</v>
      </c>
      <c r="M968" s="205"/>
    </row>
    <row r="969" ht="17.25" customHeight="1">
      <c r="A969" s="220"/>
      <c r="B969" s="213"/>
      <c r="C969" s="214">
        <v>9.784785727406E12</v>
      </c>
      <c r="D969" s="215" t="s">
        <v>16</v>
      </c>
      <c r="E969" s="216" t="s">
        <v>7301</v>
      </c>
      <c r="F969" s="217" t="s">
        <v>7309</v>
      </c>
      <c r="G969" s="218" t="s">
        <v>7309</v>
      </c>
      <c r="H969" s="215" t="s">
        <v>1654</v>
      </c>
      <c r="I969" s="215" t="s">
        <v>1655</v>
      </c>
      <c r="J969" s="219" t="s">
        <v>19</v>
      </c>
      <c r="K969" s="120">
        <v>43799.0</v>
      </c>
      <c r="L969" s="120">
        <v>44621.0</v>
      </c>
      <c r="M969" s="205"/>
    </row>
    <row r="970" ht="17.25" customHeight="1">
      <c r="A970" s="220"/>
      <c r="B970" s="213"/>
      <c r="C970" s="214">
        <v>9.784785728663E12</v>
      </c>
      <c r="D970" s="215" t="s">
        <v>16</v>
      </c>
      <c r="E970" s="216" t="s">
        <v>7326</v>
      </c>
      <c r="F970" s="217" t="s">
        <v>7327</v>
      </c>
      <c r="G970" s="218" t="s">
        <v>7294</v>
      </c>
      <c r="H970" s="215" t="s">
        <v>1677</v>
      </c>
      <c r="I970" s="215" t="s">
        <v>301</v>
      </c>
      <c r="J970" s="219" t="s">
        <v>19</v>
      </c>
      <c r="K970" s="120">
        <v>44341.0</v>
      </c>
      <c r="L970" s="120">
        <v>44621.0</v>
      </c>
      <c r="M970" s="205"/>
    </row>
    <row r="971" ht="17.25" customHeight="1">
      <c r="A971" s="200"/>
      <c r="B971" s="213"/>
      <c r="C971" s="214" t="s">
        <v>1693</v>
      </c>
      <c r="D971" s="215" t="s">
        <v>1342</v>
      </c>
      <c r="E971" s="216" t="s">
        <v>7229</v>
      </c>
      <c r="F971" s="217" t="s">
        <v>7230</v>
      </c>
      <c r="G971" s="218" t="s">
        <v>7231</v>
      </c>
      <c r="H971" s="215" t="s">
        <v>1694</v>
      </c>
      <c r="I971" s="215" t="s">
        <v>1344</v>
      </c>
      <c r="J971" s="219" t="s">
        <v>19</v>
      </c>
      <c r="K971" s="120">
        <v>44620.0</v>
      </c>
      <c r="L971" s="120">
        <v>44655.0</v>
      </c>
      <c r="M971" s="205"/>
    </row>
    <row r="972" ht="17.25" customHeight="1">
      <c r="A972" s="200"/>
      <c r="B972" s="213"/>
      <c r="C972" s="214">
        <v>9.784785729332E12</v>
      </c>
      <c r="D972" s="215" t="s">
        <v>16</v>
      </c>
      <c r="E972" s="216" t="s">
        <v>7229</v>
      </c>
      <c r="F972" s="217" t="s">
        <v>7230</v>
      </c>
      <c r="G972" s="218" t="s">
        <v>7232</v>
      </c>
      <c r="H972" s="215" t="s">
        <v>1705</v>
      </c>
      <c r="I972" s="215" t="s">
        <v>363</v>
      </c>
      <c r="J972" s="219" t="s">
        <v>19</v>
      </c>
      <c r="K972" s="120">
        <v>44625.0</v>
      </c>
      <c r="L972" s="120">
        <v>44743.0</v>
      </c>
      <c r="M972" s="205"/>
    </row>
    <row r="973" ht="17.25" customHeight="1">
      <c r="A973" s="200"/>
      <c r="B973" s="213"/>
      <c r="C973" s="214">
        <v>9.7847857287E12</v>
      </c>
      <c r="D973" s="215" t="s">
        <v>16</v>
      </c>
      <c r="E973" s="216" t="s">
        <v>7229</v>
      </c>
      <c r="F973" s="217" t="s">
        <v>7230</v>
      </c>
      <c r="G973" s="218" t="s">
        <v>7231</v>
      </c>
      <c r="H973" s="215" t="s">
        <v>1696</v>
      </c>
      <c r="I973" s="215" t="s">
        <v>234</v>
      </c>
      <c r="J973" s="219" t="s">
        <v>19</v>
      </c>
      <c r="K973" s="120">
        <v>44363.0</v>
      </c>
      <c r="L973" s="120">
        <v>44743.0</v>
      </c>
      <c r="M973" s="205"/>
    </row>
    <row r="974" ht="17.25" customHeight="1">
      <c r="A974" s="220"/>
      <c r="B974" s="213"/>
      <c r="C974" s="214">
        <v>9.784785729547E12</v>
      </c>
      <c r="D974" s="215" t="s">
        <v>16</v>
      </c>
      <c r="E974" s="216" t="s">
        <v>7229</v>
      </c>
      <c r="F974" s="217" t="s">
        <v>7276</v>
      </c>
      <c r="G974" s="218" t="s">
        <v>7276</v>
      </c>
      <c r="H974" s="215" t="s">
        <v>1708</v>
      </c>
      <c r="I974" s="215" t="s">
        <v>1709</v>
      </c>
      <c r="J974" s="219" t="s">
        <v>19</v>
      </c>
      <c r="K974" s="120">
        <v>44638.0</v>
      </c>
      <c r="L974" s="120">
        <v>44743.0</v>
      </c>
      <c r="M974" s="205"/>
    </row>
    <row r="975" ht="17.25" customHeight="1">
      <c r="A975" s="220"/>
      <c r="B975" s="213"/>
      <c r="C975" s="214">
        <v>9.784785729554E12</v>
      </c>
      <c r="D975" s="215" t="s">
        <v>16</v>
      </c>
      <c r="E975" s="216" t="s">
        <v>7229</v>
      </c>
      <c r="F975" s="217" t="s">
        <v>7276</v>
      </c>
      <c r="G975" s="218" t="s">
        <v>7276</v>
      </c>
      <c r="H975" s="215" t="s">
        <v>1710</v>
      </c>
      <c r="I975" s="215" t="s">
        <v>1711</v>
      </c>
      <c r="J975" s="219" t="s">
        <v>19</v>
      </c>
      <c r="K975" s="120">
        <v>44638.0</v>
      </c>
      <c r="L975" s="120">
        <v>44743.0</v>
      </c>
      <c r="M975" s="205"/>
    </row>
    <row r="976" ht="17.25" customHeight="1">
      <c r="A976" s="220"/>
      <c r="B976" s="213"/>
      <c r="C976" s="214">
        <v>9.78478571471E12</v>
      </c>
      <c r="D976" s="215" t="s">
        <v>16</v>
      </c>
      <c r="E976" s="216" t="s">
        <v>7229</v>
      </c>
      <c r="F976" s="217" t="s">
        <v>7230</v>
      </c>
      <c r="G976" s="218" t="s">
        <v>7254</v>
      </c>
      <c r="H976" s="215" t="s">
        <v>1695</v>
      </c>
      <c r="I976" s="215" t="s">
        <v>1219</v>
      </c>
      <c r="J976" s="219" t="s">
        <v>19</v>
      </c>
      <c r="K976" s="120">
        <v>39380.0</v>
      </c>
      <c r="L976" s="120">
        <v>44743.0</v>
      </c>
      <c r="M976" s="205"/>
    </row>
    <row r="977" ht="17.25" customHeight="1">
      <c r="A977" s="220"/>
      <c r="B977" s="213"/>
      <c r="C977" s="214">
        <v>9.78478572908E12</v>
      </c>
      <c r="D977" s="215" t="s">
        <v>16</v>
      </c>
      <c r="E977" s="216" t="s">
        <v>7229</v>
      </c>
      <c r="F977" s="217" t="s">
        <v>7230</v>
      </c>
      <c r="G977" s="218" t="s">
        <v>7254</v>
      </c>
      <c r="H977" s="215" t="s">
        <v>1697</v>
      </c>
      <c r="I977" s="215" t="s">
        <v>291</v>
      </c>
      <c r="J977" s="219" t="s">
        <v>19</v>
      </c>
      <c r="K977" s="120">
        <v>44510.0</v>
      </c>
      <c r="L977" s="120">
        <v>44743.0</v>
      </c>
      <c r="M977" s="205"/>
    </row>
    <row r="978" ht="17.25" customHeight="1">
      <c r="A978" s="220"/>
      <c r="B978" s="213"/>
      <c r="C978" s="214">
        <v>9.784785728953E12</v>
      </c>
      <c r="D978" s="215" t="s">
        <v>16</v>
      </c>
      <c r="E978" s="216" t="s">
        <v>7229</v>
      </c>
      <c r="F978" s="217" t="s">
        <v>7249</v>
      </c>
      <c r="G978" s="218" t="s">
        <v>7262</v>
      </c>
      <c r="H978" s="215" t="s">
        <v>1715</v>
      </c>
      <c r="I978" s="215" t="s">
        <v>330</v>
      </c>
      <c r="J978" s="219" t="s">
        <v>19</v>
      </c>
      <c r="K978" s="120">
        <v>44676.0</v>
      </c>
      <c r="L978" s="120">
        <v>44743.0</v>
      </c>
      <c r="M978" s="205"/>
    </row>
    <row r="979" ht="17.25" customHeight="1">
      <c r="A979" s="220"/>
      <c r="B979" s="213"/>
      <c r="C979" s="214">
        <v>9.784785729523E12</v>
      </c>
      <c r="D979" s="215" t="s">
        <v>16</v>
      </c>
      <c r="E979" s="216" t="s">
        <v>7229</v>
      </c>
      <c r="F979" s="217" t="s">
        <v>7249</v>
      </c>
      <c r="G979" s="218" t="s">
        <v>7262</v>
      </c>
      <c r="H979" s="215" t="s">
        <v>1714</v>
      </c>
      <c r="I979" s="215" t="s">
        <v>814</v>
      </c>
      <c r="J979" s="219" t="s">
        <v>19</v>
      </c>
      <c r="K979" s="120">
        <v>44650.0</v>
      </c>
      <c r="L979" s="120">
        <v>44743.0</v>
      </c>
      <c r="M979" s="205"/>
    </row>
    <row r="980" ht="17.25" customHeight="1">
      <c r="A980" s="220"/>
      <c r="B980" s="213"/>
      <c r="C980" s="214">
        <v>9.7847857294E12</v>
      </c>
      <c r="D980" s="215" t="s">
        <v>16</v>
      </c>
      <c r="E980" s="216" t="s">
        <v>7229</v>
      </c>
      <c r="F980" s="217" t="s">
        <v>7245</v>
      </c>
      <c r="G980" s="218" t="s">
        <v>7266</v>
      </c>
      <c r="H980" s="215" t="s">
        <v>1712</v>
      </c>
      <c r="I980" s="215" t="s">
        <v>1713</v>
      </c>
      <c r="J980" s="219" t="s">
        <v>19</v>
      </c>
      <c r="K980" s="120">
        <v>44638.0</v>
      </c>
      <c r="L980" s="120">
        <v>44743.0</v>
      </c>
      <c r="M980" s="205"/>
    </row>
    <row r="981" ht="17.25" customHeight="1">
      <c r="A981" s="220"/>
      <c r="B981" s="213"/>
      <c r="C981" s="214">
        <v>9.784785729165E12</v>
      </c>
      <c r="D981" s="215" t="s">
        <v>16</v>
      </c>
      <c r="E981" s="216" t="s">
        <v>7229</v>
      </c>
      <c r="F981" s="217" t="s">
        <v>7249</v>
      </c>
      <c r="G981" s="218" t="s">
        <v>402</v>
      </c>
      <c r="H981" s="215" t="s">
        <v>1700</v>
      </c>
      <c r="I981" s="215" t="s">
        <v>1033</v>
      </c>
      <c r="J981" s="219" t="s">
        <v>19</v>
      </c>
      <c r="K981" s="120">
        <v>44554.0</v>
      </c>
      <c r="L981" s="120">
        <v>44743.0</v>
      </c>
      <c r="M981" s="205"/>
    </row>
    <row r="982" ht="17.25" customHeight="1">
      <c r="A982" s="220"/>
      <c r="B982" s="213"/>
      <c r="C982" s="214">
        <v>9.784785729202E12</v>
      </c>
      <c r="D982" s="215" t="s">
        <v>16</v>
      </c>
      <c r="E982" s="216" t="s">
        <v>7301</v>
      </c>
      <c r="F982" s="217" t="s">
        <v>7309</v>
      </c>
      <c r="G982" s="218" t="s">
        <v>7335</v>
      </c>
      <c r="H982" s="215" t="s">
        <v>1701</v>
      </c>
      <c r="I982" s="215" t="s">
        <v>1702</v>
      </c>
      <c r="J982" s="219" t="s">
        <v>19</v>
      </c>
      <c r="K982" s="120">
        <v>44571.0</v>
      </c>
      <c r="L982" s="120">
        <v>44743.0</v>
      </c>
      <c r="M982" s="205"/>
    </row>
    <row r="983" ht="17.25" customHeight="1">
      <c r="A983" s="220"/>
      <c r="B983" s="213"/>
      <c r="C983" s="214">
        <v>9.784785729257E12</v>
      </c>
      <c r="D983" s="215" t="s">
        <v>16</v>
      </c>
      <c r="E983" s="216" t="s">
        <v>7301</v>
      </c>
      <c r="F983" s="217" t="s">
        <v>7309</v>
      </c>
      <c r="G983" s="218" t="s">
        <v>7351</v>
      </c>
      <c r="H983" s="215" t="s">
        <v>1706</v>
      </c>
      <c r="I983" s="215" t="s">
        <v>1707</v>
      </c>
      <c r="J983" s="219" t="s">
        <v>19</v>
      </c>
      <c r="K983" s="120">
        <v>44630.0</v>
      </c>
      <c r="L983" s="120">
        <v>44743.0</v>
      </c>
      <c r="M983" s="205"/>
    </row>
    <row r="984" ht="17.25" customHeight="1">
      <c r="A984" s="220"/>
      <c r="B984" s="213"/>
      <c r="C984" s="214">
        <v>9.784785728533E12</v>
      </c>
      <c r="D984" s="215" t="s">
        <v>16</v>
      </c>
      <c r="E984" s="216" t="s">
        <v>7301</v>
      </c>
      <c r="F984" s="217" t="s">
        <v>7309</v>
      </c>
      <c r="G984" s="218" t="s">
        <v>7262</v>
      </c>
      <c r="H984" s="215" t="s">
        <v>1698</v>
      </c>
      <c r="I984" s="215" t="s">
        <v>1699</v>
      </c>
      <c r="J984" s="219" t="s">
        <v>19</v>
      </c>
      <c r="K984" s="120">
        <v>44552.0</v>
      </c>
      <c r="L984" s="120">
        <v>44743.0</v>
      </c>
      <c r="M984" s="205"/>
    </row>
    <row r="985" ht="17.25" customHeight="1">
      <c r="A985" s="220"/>
      <c r="B985" s="213"/>
      <c r="C985" s="214">
        <v>9.78478572924E12</v>
      </c>
      <c r="D985" s="215" t="s">
        <v>16</v>
      </c>
      <c r="E985" s="216" t="s">
        <v>7301</v>
      </c>
      <c r="F985" s="217" t="s">
        <v>7304</v>
      </c>
      <c r="G985" s="218" t="s">
        <v>7352</v>
      </c>
      <c r="H985" s="215" t="s">
        <v>1703</v>
      </c>
      <c r="I985" s="215" t="s">
        <v>1704</v>
      </c>
      <c r="J985" s="219" t="s">
        <v>19</v>
      </c>
      <c r="K985" s="120">
        <v>44592.0</v>
      </c>
      <c r="L985" s="120">
        <v>44743.0</v>
      </c>
      <c r="M985" s="205"/>
    </row>
    <row r="986" ht="17.25" customHeight="1">
      <c r="A986" s="220"/>
      <c r="B986" s="213"/>
      <c r="C986" s="214">
        <v>9.784785722661E12</v>
      </c>
      <c r="D986" s="215" t="s">
        <v>16</v>
      </c>
      <c r="E986" s="216" t="s">
        <v>7229</v>
      </c>
      <c r="F986" s="217" t="s">
        <v>7249</v>
      </c>
      <c r="G986" s="218" t="s">
        <v>7262</v>
      </c>
      <c r="H986" s="215" t="s">
        <v>1716</v>
      </c>
      <c r="I986" s="215" t="s">
        <v>1717</v>
      </c>
      <c r="J986" s="219" t="s">
        <v>19</v>
      </c>
      <c r="K986" s="120">
        <v>42094.0</v>
      </c>
      <c r="L986" s="120">
        <v>44842.0</v>
      </c>
      <c r="M986" s="205"/>
    </row>
    <row r="987" ht="17.25" customHeight="1">
      <c r="A987" s="220"/>
      <c r="B987" s="213"/>
      <c r="C987" s="214">
        <v>9.784785716783E12</v>
      </c>
      <c r="D987" s="215" t="s">
        <v>16</v>
      </c>
      <c r="E987" s="216" t="s">
        <v>7229</v>
      </c>
      <c r="F987" s="217" t="s">
        <v>7249</v>
      </c>
      <c r="G987" s="218" t="s">
        <v>7249</v>
      </c>
      <c r="H987" s="215" t="s">
        <v>1722</v>
      </c>
      <c r="I987" s="215" t="s">
        <v>287</v>
      </c>
      <c r="J987" s="219" t="s">
        <v>19</v>
      </c>
      <c r="K987" s="120">
        <v>40067.0</v>
      </c>
      <c r="L987" s="120">
        <v>44889.0</v>
      </c>
      <c r="M987" s="205"/>
    </row>
    <row r="988" ht="17.25" customHeight="1">
      <c r="A988" s="220"/>
      <c r="B988" s="213"/>
      <c r="C988" s="214" t="s">
        <v>1718</v>
      </c>
      <c r="D988" s="215" t="s">
        <v>16</v>
      </c>
      <c r="E988" s="216" t="s">
        <v>7229</v>
      </c>
      <c r="F988" s="217" t="s">
        <v>7249</v>
      </c>
      <c r="G988" s="218" t="s">
        <v>402</v>
      </c>
      <c r="H988" s="215" t="s">
        <v>1719</v>
      </c>
      <c r="I988" s="215" t="s">
        <v>1720</v>
      </c>
      <c r="J988" s="219" t="s">
        <v>19</v>
      </c>
      <c r="K988" s="120">
        <v>38569.0</v>
      </c>
      <c r="L988" s="120">
        <v>44889.0</v>
      </c>
      <c r="M988" s="205"/>
    </row>
    <row r="989" ht="17.25" customHeight="1">
      <c r="A989" s="220"/>
      <c r="B989" s="213"/>
      <c r="C989" s="214">
        <v>9.784785714161E12</v>
      </c>
      <c r="D989" s="215" t="s">
        <v>16</v>
      </c>
      <c r="E989" s="216" t="s">
        <v>7229</v>
      </c>
      <c r="F989" s="217" t="s">
        <v>7249</v>
      </c>
      <c r="G989" s="218" t="s">
        <v>402</v>
      </c>
      <c r="H989" s="215" t="s">
        <v>1721</v>
      </c>
      <c r="I989" s="215" t="s">
        <v>287</v>
      </c>
      <c r="J989" s="219" t="s">
        <v>19</v>
      </c>
      <c r="K989" s="120">
        <v>39166.0</v>
      </c>
      <c r="L989" s="120">
        <v>44889.0</v>
      </c>
      <c r="M989" s="205"/>
    </row>
    <row r="990" ht="17.25" customHeight="1">
      <c r="A990" s="220"/>
      <c r="B990" s="213"/>
      <c r="C990" s="214">
        <v>9.784502375613E12</v>
      </c>
      <c r="D990" s="215" t="s">
        <v>848</v>
      </c>
      <c r="E990" s="216" t="s">
        <v>7229</v>
      </c>
      <c r="F990" s="217" t="s">
        <v>7249</v>
      </c>
      <c r="G990" s="218" t="s">
        <v>7262</v>
      </c>
      <c r="H990" s="215" t="s">
        <v>1725</v>
      </c>
      <c r="I990" s="215" t="s">
        <v>1726</v>
      </c>
      <c r="J990" s="219" t="s">
        <v>19</v>
      </c>
      <c r="K990" s="120">
        <v>44357.0</v>
      </c>
      <c r="L990" s="120">
        <v>44901.0</v>
      </c>
      <c r="M990" s="205"/>
    </row>
    <row r="991" ht="17.25" customHeight="1">
      <c r="A991" s="220"/>
      <c r="B991" s="213"/>
      <c r="C991" s="214">
        <v>9.784502387012E12</v>
      </c>
      <c r="D991" s="215" t="s">
        <v>848</v>
      </c>
      <c r="E991" s="216" t="s">
        <v>7229</v>
      </c>
      <c r="F991" s="217" t="s">
        <v>7249</v>
      </c>
      <c r="G991" s="218" t="s">
        <v>7262</v>
      </c>
      <c r="H991" s="215" t="s">
        <v>1723</v>
      </c>
      <c r="I991" s="215" t="s">
        <v>1724</v>
      </c>
      <c r="J991" s="219" t="s">
        <v>19</v>
      </c>
      <c r="K991" s="120">
        <v>44346.0</v>
      </c>
      <c r="L991" s="120">
        <v>44901.0</v>
      </c>
      <c r="M991" s="205"/>
    </row>
    <row r="992" ht="17.25" customHeight="1">
      <c r="A992" s="220"/>
      <c r="B992" s="213"/>
      <c r="C992" s="214">
        <v>9.78450239021E12</v>
      </c>
      <c r="D992" s="215" t="s">
        <v>848</v>
      </c>
      <c r="E992" s="216" t="s">
        <v>7229</v>
      </c>
      <c r="F992" s="217" t="s">
        <v>7249</v>
      </c>
      <c r="G992" s="218" t="s">
        <v>7262</v>
      </c>
      <c r="H992" s="215" t="s">
        <v>1727</v>
      </c>
      <c r="I992" s="215" t="s">
        <v>874</v>
      </c>
      <c r="J992" s="219" t="s">
        <v>19</v>
      </c>
      <c r="K992" s="120">
        <v>44362.0</v>
      </c>
      <c r="L992" s="120">
        <v>44901.0</v>
      </c>
      <c r="M992" s="205"/>
    </row>
    <row r="993" ht="17.25" customHeight="1">
      <c r="A993" s="220"/>
      <c r="B993" s="213"/>
      <c r="C993" s="214">
        <v>9.784502387517E12</v>
      </c>
      <c r="D993" s="215" t="s">
        <v>848</v>
      </c>
      <c r="E993" s="216" t="s">
        <v>7229</v>
      </c>
      <c r="F993" s="217" t="s">
        <v>7249</v>
      </c>
      <c r="G993" s="218" t="s">
        <v>7262</v>
      </c>
      <c r="H993" s="215" t="s">
        <v>1728</v>
      </c>
      <c r="I993" s="215" t="s">
        <v>1729</v>
      </c>
      <c r="J993" s="219" t="s">
        <v>19</v>
      </c>
      <c r="K993" s="120">
        <v>44409.0</v>
      </c>
      <c r="L993" s="120">
        <v>44901.0</v>
      </c>
      <c r="M993" s="205"/>
    </row>
    <row r="994" ht="17.25" customHeight="1">
      <c r="A994" s="220"/>
      <c r="B994" s="213"/>
      <c r="C994" s="214">
        <v>9.784502433016E12</v>
      </c>
      <c r="D994" s="215" t="s">
        <v>848</v>
      </c>
      <c r="E994" s="216" t="s">
        <v>7229</v>
      </c>
      <c r="F994" s="217" t="s">
        <v>7230</v>
      </c>
      <c r="G994" s="218" t="s">
        <v>7275</v>
      </c>
      <c r="H994" s="215" t="s">
        <v>1730</v>
      </c>
      <c r="I994" s="215" t="s">
        <v>1731</v>
      </c>
      <c r="J994" s="219" t="s">
        <v>19</v>
      </c>
      <c r="K994" s="120">
        <v>44752.0</v>
      </c>
      <c r="L994" s="120">
        <v>44901.0</v>
      </c>
      <c r="M994" s="205"/>
    </row>
    <row r="995" ht="17.25" customHeight="1">
      <c r="A995" s="220"/>
      <c r="B995" s="213"/>
      <c r="C995" s="214">
        <v>9.784785716813E12</v>
      </c>
      <c r="D995" s="215" t="s">
        <v>16</v>
      </c>
      <c r="E995" s="216" t="s">
        <v>7229</v>
      </c>
      <c r="F995" s="217" t="s">
        <v>7249</v>
      </c>
      <c r="G995" s="218" t="s">
        <v>402</v>
      </c>
      <c r="H995" s="215" t="s">
        <v>1733</v>
      </c>
      <c r="I995" s="215" t="s">
        <v>1720</v>
      </c>
      <c r="J995" s="219" t="s">
        <v>19</v>
      </c>
      <c r="K995" s="120">
        <v>40436.0</v>
      </c>
      <c r="L995" s="120">
        <v>44901.0</v>
      </c>
      <c r="M995" s="205"/>
    </row>
    <row r="996" ht="17.25" customHeight="1">
      <c r="A996" s="220"/>
      <c r="B996" s="213"/>
      <c r="C996" s="214">
        <v>9.784502430213E12</v>
      </c>
      <c r="D996" s="215" t="s">
        <v>848</v>
      </c>
      <c r="E996" s="216" t="s">
        <v>7229</v>
      </c>
      <c r="F996" s="217" t="s">
        <v>7249</v>
      </c>
      <c r="G996" s="218" t="s">
        <v>402</v>
      </c>
      <c r="H996" s="215" t="s">
        <v>1732</v>
      </c>
      <c r="I996" s="215" t="s">
        <v>884</v>
      </c>
      <c r="J996" s="219" t="s">
        <v>19</v>
      </c>
      <c r="K996" s="120">
        <v>44805.0</v>
      </c>
      <c r="L996" s="120">
        <v>44901.0</v>
      </c>
      <c r="M996" s="205"/>
    </row>
    <row r="997" ht="17.25" customHeight="1">
      <c r="A997" s="220"/>
      <c r="B997" s="213"/>
      <c r="C997" s="214">
        <v>9.784785728991E12</v>
      </c>
      <c r="D997" s="215" t="s">
        <v>16</v>
      </c>
      <c r="E997" s="216" t="s">
        <v>7301</v>
      </c>
      <c r="F997" s="217" t="s">
        <v>7309</v>
      </c>
      <c r="G997" s="218" t="s">
        <v>7262</v>
      </c>
      <c r="H997" s="215" t="s">
        <v>1734</v>
      </c>
      <c r="I997" s="215" t="s">
        <v>99</v>
      </c>
      <c r="J997" s="219" t="s">
        <v>19</v>
      </c>
      <c r="K997" s="120">
        <v>44494.0</v>
      </c>
      <c r="L997" s="120">
        <v>44901.0</v>
      </c>
      <c r="M997" s="205"/>
    </row>
    <row r="998" ht="17.25" customHeight="1">
      <c r="A998" s="220"/>
      <c r="B998" s="213"/>
      <c r="C998" s="214">
        <v>9.784785716455E12</v>
      </c>
      <c r="D998" s="215" t="s">
        <v>16</v>
      </c>
      <c r="E998" s="216" t="s">
        <v>7229</v>
      </c>
      <c r="F998" s="217" t="s">
        <v>7249</v>
      </c>
      <c r="G998" s="218" t="s">
        <v>402</v>
      </c>
      <c r="H998" s="215" t="s">
        <v>1759</v>
      </c>
      <c r="I998" s="215" t="s">
        <v>1218</v>
      </c>
      <c r="J998" s="219" t="s">
        <v>19</v>
      </c>
      <c r="K998" s="120">
        <v>44621.0</v>
      </c>
      <c r="L998" s="120">
        <v>44918.0</v>
      </c>
      <c r="M998" s="205"/>
    </row>
    <row r="999" ht="17.25" customHeight="1">
      <c r="A999" s="220"/>
      <c r="B999" s="213"/>
      <c r="C999" s="214">
        <v>9.784785716769E12</v>
      </c>
      <c r="D999" s="215" t="s">
        <v>16</v>
      </c>
      <c r="E999" s="216" t="s">
        <v>7229</v>
      </c>
      <c r="F999" s="217" t="s">
        <v>7249</v>
      </c>
      <c r="G999" s="218" t="s">
        <v>402</v>
      </c>
      <c r="H999" s="215" t="s">
        <v>1750</v>
      </c>
      <c r="I999" s="215" t="s">
        <v>1751</v>
      </c>
      <c r="J999" s="219" t="s">
        <v>19</v>
      </c>
      <c r="K999" s="120">
        <v>44621.0</v>
      </c>
      <c r="L999" s="120">
        <v>44918.0</v>
      </c>
      <c r="M999" s="205"/>
    </row>
    <row r="1000" ht="17.25" customHeight="1">
      <c r="A1000" s="220"/>
      <c r="B1000" s="213"/>
      <c r="C1000" s="214">
        <v>9.78478571778E12</v>
      </c>
      <c r="D1000" s="215" t="s">
        <v>16</v>
      </c>
      <c r="E1000" s="216" t="s">
        <v>7229</v>
      </c>
      <c r="F1000" s="217" t="s">
        <v>7249</v>
      </c>
      <c r="G1000" s="218" t="s">
        <v>402</v>
      </c>
      <c r="H1000" s="215" t="s">
        <v>1742</v>
      </c>
      <c r="I1000" s="215" t="s">
        <v>217</v>
      </c>
      <c r="J1000" s="219" t="s">
        <v>19</v>
      </c>
      <c r="K1000" s="120">
        <v>43920.0</v>
      </c>
      <c r="L1000" s="120">
        <v>44918.0</v>
      </c>
      <c r="M1000" s="205"/>
    </row>
    <row r="1001" ht="17.25" customHeight="1">
      <c r="A1001" s="220"/>
      <c r="B1001" s="213"/>
      <c r="C1001" s="214">
        <v>9.784785717889E12</v>
      </c>
      <c r="D1001" s="215" t="s">
        <v>16</v>
      </c>
      <c r="E1001" s="216" t="s">
        <v>7229</v>
      </c>
      <c r="F1001" s="217" t="s">
        <v>7249</v>
      </c>
      <c r="G1001" s="218" t="s">
        <v>402</v>
      </c>
      <c r="H1001" s="215" t="s">
        <v>1748</v>
      </c>
      <c r="I1001" s="215" t="s">
        <v>1749</v>
      </c>
      <c r="J1001" s="219" t="s">
        <v>19</v>
      </c>
      <c r="K1001" s="120">
        <v>44621.0</v>
      </c>
      <c r="L1001" s="120">
        <v>44918.0</v>
      </c>
      <c r="M1001" s="205"/>
    </row>
    <row r="1002" ht="17.25" customHeight="1">
      <c r="A1002" s="220"/>
      <c r="B1002" s="213"/>
      <c r="C1002" s="214">
        <v>9.784785718121E12</v>
      </c>
      <c r="D1002" s="215" t="s">
        <v>16</v>
      </c>
      <c r="E1002" s="216" t="s">
        <v>7229</v>
      </c>
      <c r="F1002" s="217" t="s">
        <v>7249</v>
      </c>
      <c r="G1002" s="218" t="s">
        <v>402</v>
      </c>
      <c r="H1002" s="215" t="s">
        <v>1740</v>
      </c>
      <c r="I1002" s="215" t="s">
        <v>1741</v>
      </c>
      <c r="J1002" s="219" t="s">
        <v>19</v>
      </c>
      <c r="K1002" s="120">
        <v>43920.0</v>
      </c>
      <c r="L1002" s="120">
        <v>44918.0</v>
      </c>
      <c r="M1002" s="205"/>
    </row>
    <row r="1003" ht="17.25" customHeight="1">
      <c r="A1003" s="220"/>
      <c r="B1003" s="213"/>
      <c r="C1003" s="226">
        <v>9.784785718213E12</v>
      </c>
      <c r="D1003" s="215" t="s">
        <v>16</v>
      </c>
      <c r="E1003" s="216" t="s">
        <v>7229</v>
      </c>
      <c r="F1003" s="217" t="s">
        <v>7249</v>
      </c>
      <c r="G1003" s="218" t="s">
        <v>402</v>
      </c>
      <c r="H1003" s="23" t="s">
        <v>1754</v>
      </c>
      <c r="I1003" s="23" t="s">
        <v>217</v>
      </c>
      <c r="J1003" s="219" t="s">
        <v>19</v>
      </c>
      <c r="K1003" s="115">
        <v>44621.0</v>
      </c>
      <c r="L1003" s="114">
        <v>44918.0</v>
      </c>
      <c r="M1003" s="205"/>
    </row>
    <row r="1004" ht="17.25" customHeight="1">
      <c r="A1004" s="220"/>
      <c r="B1004" s="213"/>
      <c r="C1004" s="226">
        <v>9.784785719265E12</v>
      </c>
      <c r="D1004" s="215" t="s">
        <v>16</v>
      </c>
      <c r="E1004" s="216" t="s">
        <v>7229</v>
      </c>
      <c r="F1004" s="217" t="s">
        <v>7249</v>
      </c>
      <c r="G1004" s="218" t="s">
        <v>402</v>
      </c>
      <c r="H1004" s="23" t="s">
        <v>1746</v>
      </c>
      <c r="I1004" s="23" t="s">
        <v>1747</v>
      </c>
      <c r="J1004" s="219" t="s">
        <v>19</v>
      </c>
      <c r="K1004" s="115">
        <v>44621.0</v>
      </c>
      <c r="L1004" s="114">
        <v>44918.0</v>
      </c>
      <c r="M1004" s="205"/>
    </row>
    <row r="1005" ht="17.25" customHeight="1">
      <c r="A1005" s="220"/>
      <c r="B1005" s="213"/>
      <c r="C1005" s="214">
        <v>9.784785719067E12</v>
      </c>
      <c r="D1005" s="215" t="s">
        <v>16</v>
      </c>
      <c r="E1005" s="216" t="s">
        <v>7229</v>
      </c>
      <c r="F1005" s="217" t="s">
        <v>7249</v>
      </c>
      <c r="G1005" s="218" t="s">
        <v>402</v>
      </c>
      <c r="H1005" s="215" t="s">
        <v>1757</v>
      </c>
      <c r="I1005" s="215" t="s">
        <v>1751</v>
      </c>
      <c r="J1005" s="219" t="s">
        <v>19</v>
      </c>
      <c r="K1005" s="120">
        <v>44621.0</v>
      </c>
      <c r="L1005" s="120">
        <v>44918.0</v>
      </c>
      <c r="M1005" s="205"/>
    </row>
    <row r="1006" ht="17.25" customHeight="1">
      <c r="A1006" s="220"/>
      <c r="B1006" s="213"/>
      <c r="C1006" s="214">
        <v>9.784785714741E12</v>
      </c>
      <c r="D1006" s="215" t="s">
        <v>16</v>
      </c>
      <c r="E1006" s="216" t="s">
        <v>7229</v>
      </c>
      <c r="F1006" s="217" t="s">
        <v>7249</v>
      </c>
      <c r="G1006" s="218" t="s">
        <v>402</v>
      </c>
      <c r="H1006" s="215" t="s">
        <v>1745</v>
      </c>
      <c r="I1006" s="215" t="s">
        <v>1741</v>
      </c>
      <c r="J1006" s="219" t="s">
        <v>19</v>
      </c>
      <c r="K1006" s="120">
        <v>44621.0</v>
      </c>
      <c r="L1006" s="120">
        <v>44918.0</v>
      </c>
      <c r="M1006" s="205"/>
    </row>
    <row r="1007" ht="17.25" customHeight="1">
      <c r="A1007" s="220"/>
      <c r="B1007" s="213"/>
      <c r="C1007" s="214">
        <v>9.784785720537E12</v>
      </c>
      <c r="D1007" s="215" t="s">
        <v>16</v>
      </c>
      <c r="E1007" s="216" t="s">
        <v>7229</v>
      </c>
      <c r="F1007" s="217" t="s">
        <v>7249</v>
      </c>
      <c r="G1007" s="218" t="s">
        <v>402</v>
      </c>
      <c r="H1007" s="215" t="s">
        <v>1760</v>
      </c>
      <c r="I1007" s="215" t="s">
        <v>238</v>
      </c>
      <c r="J1007" s="219" t="s">
        <v>19</v>
      </c>
      <c r="K1007" s="120">
        <v>44621.0</v>
      </c>
      <c r="L1007" s="120">
        <v>44918.0</v>
      </c>
      <c r="M1007" s="205"/>
    </row>
    <row r="1008" ht="17.25" customHeight="1">
      <c r="A1008" s="220"/>
      <c r="B1008" s="213"/>
      <c r="C1008" s="214">
        <v>9.784785723972E12</v>
      </c>
      <c r="D1008" s="215" t="s">
        <v>16</v>
      </c>
      <c r="E1008" s="216" t="s">
        <v>7229</v>
      </c>
      <c r="F1008" s="217" t="s">
        <v>7249</v>
      </c>
      <c r="G1008" s="218" t="s">
        <v>402</v>
      </c>
      <c r="H1008" s="215" t="s">
        <v>1755</v>
      </c>
      <c r="I1008" s="215" t="s">
        <v>1756</v>
      </c>
      <c r="J1008" s="219" t="s">
        <v>19</v>
      </c>
      <c r="K1008" s="120">
        <v>44621.0</v>
      </c>
      <c r="L1008" s="120">
        <v>44918.0</v>
      </c>
      <c r="M1008" s="205"/>
    </row>
    <row r="1009" ht="17.25" customHeight="1">
      <c r="A1009" s="220"/>
      <c r="B1009" s="213"/>
      <c r="C1009" s="214">
        <v>9.784785726683E12</v>
      </c>
      <c r="D1009" s="215" t="s">
        <v>16</v>
      </c>
      <c r="E1009" s="216" t="s">
        <v>7229</v>
      </c>
      <c r="F1009" s="217" t="s">
        <v>7249</v>
      </c>
      <c r="G1009" s="218" t="s">
        <v>402</v>
      </c>
      <c r="H1009" s="215" t="s">
        <v>1753</v>
      </c>
      <c r="I1009" s="215" t="s">
        <v>238</v>
      </c>
      <c r="J1009" s="219" t="s">
        <v>19</v>
      </c>
      <c r="K1009" s="120">
        <v>44621.0</v>
      </c>
      <c r="L1009" s="120">
        <v>44918.0</v>
      </c>
      <c r="M1009" s="205"/>
    </row>
    <row r="1010" ht="17.25" customHeight="1">
      <c r="A1010" s="220"/>
      <c r="B1010" s="213"/>
      <c r="C1010" s="214">
        <v>9.784785721671E12</v>
      </c>
      <c r="D1010" s="215" t="s">
        <v>16</v>
      </c>
      <c r="E1010" s="216" t="s">
        <v>7229</v>
      </c>
      <c r="F1010" s="217" t="s">
        <v>7249</v>
      </c>
      <c r="G1010" s="218" t="s">
        <v>402</v>
      </c>
      <c r="H1010" s="215" t="s">
        <v>1735</v>
      </c>
      <c r="I1010" s="215" t="s">
        <v>1218</v>
      </c>
      <c r="J1010" s="219" t="s">
        <v>19</v>
      </c>
      <c r="K1010" s="120">
        <v>41708.0</v>
      </c>
      <c r="L1010" s="120">
        <v>44918.0</v>
      </c>
      <c r="M1010" s="205"/>
    </row>
    <row r="1011" ht="17.25" customHeight="1">
      <c r="A1011" s="220"/>
      <c r="B1011" s="213"/>
      <c r="C1011" s="214">
        <v>9.784785722043E12</v>
      </c>
      <c r="D1011" s="215" t="s">
        <v>16</v>
      </c>
      <c r="E1011" s="216" t="s">
        <v>7229</v>
      </c>
      <c r="F1011" s="217" t="s">
        <v>7249</v>
      </c>
      <c r="G1011" s="218" t="s">
        <v>402</v>
      </c>
      <c r="H1011" s="215" t="s">
        <v>1736</v>
      </c>
      <c r="I1011" s="215" t="s">
        <v>1737</v>
      </c>
      <c r="J1011" s="219" t="s">
        <v>19</v>
      </c>
      <c r="K1011" s="120">
        <v>41835.0</v>
      </c>
      <c r="L1011" s="120">
        <v>44918.0</v>
      </c>
      <c r="M1011" s="205"/>
    </row>
    <row r="1012" ht="17.25" customHeight="1">
      <c r="A1012" s="220"/>
      <c r="B1012" s="213"/>
      <c r="C1012" s="214">
        <v>9.784785728564E12</v>
      </c>
      <c r="D1012" s="215" t="s">
        <v>16</v>
      </c>
      <c r="E1012" s="216" t="s">
        <v>7229</v>
      </c>
      <c r="F1012" s="217" t="s">
        <v>7249</v>
      </c>
      <c r="G1012" s="218" t="s">
        <v>402</v>
      </c>
      <c r="H1012" s="215" t="s">
        <v>1744</v>
      </c>
      <c r="I1012" s="215" t="s">
        <v>1558</v>
      </c>
      <c r="J1012" s="219" t="s">
        <v>19</v>
      </c>
      <c r="K1012" s="120">
        <v>44285.0</v>
      </c>
      <c r="L1012" s="120">
        <v>44918.0</v>
      </c>
      <c r="M1012" s="205"/>
    </row>
    <row r="1013" ht="17.25" customHeight="1">
      <c r="A1013" s="220"/>
      <c r="B1013" s="213"/>
      <c r="C1013" s="214">
        <v>9.78478572742E12</v>
      </c>
      <c r="D1013" s="215" t="s">
        <v>16</v>
      </c>
      <c r="E1013" s="216" t="s">
        <v>7229</v>
      </c>
      <c r="F1013" s="217" t="s">
        <v>7249</v>
      </c>
      <c r="G1013" s="218" t="s">
        <v>402</v>
      </c>
      <c r="H1013" s="215" t="s">
        <v>1739</v>
      </c>
      <c r="I1013" s="215" t="s">
        <v>1558</v>
      </c>
      <c r="J1013" s="219" t="s">
        <v>19</v>
      </c>
      <c r="K1013" s="120">
        <v>43758.0</v>
      </c>
      <c r="L1013" s="120">
        <v>44918.0</v>
      </c>
      <c r="M1013" s="205"/>
    </row>
    <row r="1014" ht="17.25" customHeight="1">
      <c r="A1014" s="220"/>
      <c r="B1014" s="213"/>
      <c r="C1014" s="214">
        <v>9.784785716127E12</v>
      </c>
      <c r="D1014" s="215" t="s">
        <v>16</v>
      </c>
      <c r="E1014" s="216" t="s">
        <v>7229</v>
      </c>
      <c r="F1014" s="217" t="s">
        <v>7249</v>
      </c>
      <c r="G1014" s="218" t="s">
        <v>402</v>
      </c>
      <c r="H1014" s="215" t="s">
        <v>1762</v>
      </c>
      <c r="I1014" s="215" t="s">
        <v>1751</v>
      </c>
      <c r="J1014" s="219" t="s">
        <v>19</v>
      </c>
      <c r="K1014" s="120">
        <v>44621.0</v>
      </c>
      <c r="L1014" s="120">
        <v>44918.0</v>
      </c>
      <c r="M1014" s="205"/>
    </row>
    <row r="1015" ht="17.25" customHeight="1">
      <c r="A1015" s="220"/>
      <c r="B1015" s="213"/>
      <c r="C1015" s="214">
        <v>9.784785716752E12</v>
      </c>
      <c r="D1015" s="215" t="s">
        <v>16</v>
      </c>
      <c r="E1015" s="216" t="s">
        <v>7229</v>
      </c>
      <c r="F1015" s="217" t="s">
        <v>7249</v>
      </c>
      <c r="G1015" s="218" t="s">
        <v>402</v>
      </c>
      <c r="H1015" s="215" t="s">
        <v>1743</v>
      </c>
      <c r="I1015" s="215" t="s">
        <v>1741</v>
      </c>
      <c r="J1015" s="219" t="s">
        <v>19</v>
      </c>
      <c r="K1015" s="120">
        <v>43920.0</v>
      </c>
      <c r="L1015" s="120">
        <v>44918.0</v>
      </c>
      <c r="M1015" s="205"/>
    </row>
    <row r="1016" ht="17.25" customHeight="1">
      <c r="A1016" s="220"/>
      <c r="B1016" s="213"/>
      <c r="C1016" s="214">
        <v>9.784785720698E12</v>
      </c>
      <c r="D1016" s="215" t="s">
        <v>16</v>
      </c>
      <c r="E1016" s="216" t="s">
        <v>7229</v>
      </c>
      <c r="F1016" s="217" t="s">
        <v>7249</v>
      </c>
      <c r="G1016" s="218" t="s">
        <v>402</v>
      </c>
      <c r="H1016" s="215" t="s">
        <v>1758</v>
      </c>
      <c r="I1016" s="215" t="s">
        <v>1218</v>
      </c>
      <c r="J1016" s="219" t="s">
        <v>19</v>
      </c>
      <c r="K1016" s="120">
        <v>44621.0</v>
      </c>
      <c r="L1016" s="120">
        <v>44918.0</v>
      </c>
      <c r="M1016" s="205"/>
    </row>
    <row r="1017" ht="17.25" customHeight="1">
      <c r="A1017" s="220"/>
      <c r="B1017" s="213"/>
      <c r="C1017" s="214">
        <v>9.784785721169E12</v>
      </c>
      <c r="D1017" s="215" t="s">
        <v>16</v>
      </c>
      <c r="E1017" s="216" t="s">
        <v>7229</v>
      </c>
      <c r="F1017" s="217" t="s">
        <v>7249</v>
      </c>
      <c r="G1017" s="218" t="s">
        <v>402</v>
      </c>
      <c r="H1017" s="215" t="s">
        <v>1761</v>
      </c>
      <c r="I1017" s="215" t="s">
        <v>1558</v>
      </c>
      <c r="J1017" s="219" t="s">
        <v>19</v>
      </c>
      <c r="K1017" s="120">
        <v>44621.0</v>
      </c>
      <c r="L1017" s="120">
        <v>44918.0</v>
      </c>
      <c r="M1017" s="205"/>
    </row>
    <row r="1018" ht="17.25" customHeight="1">
      <c r="A1018" s="220"/>
      <c r="B1018" s="213"/>
      <c r="C1018" s="214">
        <v>9.784785721664E12</v>
      </c>
      <c r="D1018" s="215" t="s">
        <v>16</v>
      </c>
      <c r="E1018" s="216" t="s">
        <v>7229</v>
      </c>
      <c r="F1018" s="217" t="s">
        <v>7249</v>
      </c>
      <c r="G1018" s="218" t="s">
        <v>402</v>
      </c>
      <c r="H1018" s="215" t="s">
        <v>1752</v>
      </c>
      <c r="I1018" s="215" t="s">
        <v>238</v>
      </c>
      <c r="J1018" s="219" t="s">
        <v>19</v>
      </c>
      <c r="K1018" s="120">
        <v>44621.0</v>
      </c>
      <c r="L1018" s="120">
        <v>44918.0</v>
      </c>
      <c r="M1018" s="222"/>
      <c r="N1018" s="223"/>
    </row>
    <row r="1019" ht="17.25" customHeight="1">
      <c r="A1019" s="220"/>
      <c r="B1019" s="213"/>
      <c r="C1019" s="214">
        <v>9.784785722104E12</v>
      </c>
      <c r="D1019" s="215" t="s">
        <v>16</v>
      </c>
      <c r="E1019" s="216" t="s">
        <v>7229</v>
      </c>
      <c r="F1019" s="217" t="s">
        <v>7249</v>
      </c>
      <c r="G1019" s="218" t="s">
        <v>402</v>
      </c>
      <c r="H1019" s="215" t="s">
        <v>1738</v>
      </c>
      <c r="I1019" s="215" t="s">
        <v>1558</v>
      </c>
      <c r="J1019" s="219" t="s">
        <v>19</v>
      </c>
      <c r="K1019" s="120">
        <v>41866.0</v>
      </c>
      <c r="L1019" s="120">
        <v>44918.0</v>
      </c>
      <c r="M1019" s="222"/>
      <c r="N1019" s="223"/>
    </row>
    <row r="1020" ht="17.25" customHeight="1">
      <c r="A1020" s="200"/>
      <c r="B1020" s="213"/>
      <c r="C1020" s="214">
        <v>9.784788285972E12</v>
      </c>
      <c r="D1020" s="215" t="s">
        <v>510</v>
      </c>
      <c r="E1020" s="216" t="s">
        <v>7229</v>
      </c>
      <c r="F1020" s="217" t="s">
        <v>7230</v>
      </c>
      <c r="G1020" s="218" t="s">
        <v>7238</v>
      </c>
      <c r="H1020" s="215" t="s">
        <v>1826</v>
      </c>
      <c r="I1020" s="215" t="s">
        <v>1827</v>
      </c>
      <c r="J1020" s="219" t="s">
        <v>19</v>
      </c>
      <c r="K1020" s="120">
        <v>43675.0</v>
      </c>
      <c r="L1020" s="120">
        <v>44971.0</v>
      </c>
      <c r="M1020" s="205"/>
    </row>
    <row r="1021" ht="17.25" customHeight="1">
      <c r="A1021" s="200"/>
      <c r="B1021" s="213"/>
      <c r="C1021" s="214">
        <v>9.784788288867E12</v>
      </c>
      <c r="D1021" s="215" t="s">
        <v>510</v>
      </c>
      <c r="E1021" s="216" t="s">
        <v>7229</v>
      </c>
      <c r="F1021" s="217" t="s">
        <v>4590</v>
      </c>
      <c r="G1021" s="218" t="s">
        <v>7241</v>
      </c>
      <c r="H1021" s="215" t="s">
        <v>1856</v>
      </c>
      <c r="I1021" s="215" t="s">
        <v>1267</v>
      </c>
      <c r="J1021" s="219"/>
      <c r="K1021" s="120">
        <v>44299.0</v>
      </c>
      <c r="L1021" s="120">
        <v>44971.0</v>
      </c>
      <c r="M1021" s="205"/>
    </row>
    <row r="1022" ht="17.25" customHeight="1">
      <c r="A1022" s="200"/>
      <c r="B1022" s="213"/>
      <c r="C1022" s="214">
        <v>9.784788285798E12</v>
      </c>
      <c r="D1022" s="215" t="s">
        <v>510</v>
      </c>
      <c r="E1022" s="216" t="s">
        <v>7229</v>
      </c>
      <c r="F1022" s="217" t="s">
        <v>7243</v>
      </c>
      <c r="G1022" s="218" t="s">
        <v>7376</v>
      </c>
      <c r="H1022" s="215" t="s">
        <v>1824</v>
      </c>
      <c r="I1022" s="215" t="s">
        <v>1825</v>
      </c>
      <c r="J1022" s="219"/>
      <c r="K1022" s="120">
        <v>43627.0</v>
      </c>
      <c r="L1022" s="120">
        <v>44971.0</v>
      </c>
      <c r="M1022" s="205"/>
    </row>
    <row r="1023" ht="17.25" customHeight="1">
      <c r="A1023" s="200"/>
      <c r="B1023" s="213"/>
      <c r="C1023" s="214">
        <v>9.784785727499E12</v>
      </c>
      <c r="D1023" s="215" t="s">
        <v>16</v>
      </c>
      <c r="E1023" s="216" t="s">
        <v>7229</v>
      </c>
      <c r="F1023" s="217" t="s">
        <v>7230</v>
      </c>
      <c r="G1023" s="218" t="s">
        <v>7231</v>
      </c>
      <c r="H1023" s="215" t="s">
        <v>1795</v>
      </c>
      <c r="I1023" s="215" t="s">
        <v>1796</v>
      </c>
      <c r="J1023" s="219" t="s">
        <v>19</v>
      </c>
      <c r="K1023" s="120">
        <v>43799.0</v>
      </c>
      <c r="L1023" s="120">
        <v>44971.0</v>
      </c>
      <c r="M1023" s="205"/>
    </row>
    <row r="1024" ht="17.25" customHeight="1">
      <c r="A1024" s="200"/>
      <c r="B1024" s="213"/>
      <c r="C1024" s="214">
        <v>9.784785729899E12</v>
      </c>
      <c r="D1024" s="215" t="s">
        <v>16</v>
      </c>
      <c r="E1024" s="216" t="s">
        <v>7229</v>
      </c>
      <c r="F1024" s="217" t="s">
        <v>7230</v>
      </c>
      <c r="G1024" s="218" t="s">
        <v>7231</v>
      </c>
      <c r="H1024" s="215" t="s">
        <v>1813</v>
      </c>
      <c r="I1024" s="215" t="s">
        <v>1814</v>
      </c>
      <c r="J1024" s="219" t="s">
        <v>19</v>
      </c>
      <c r="K1024" s="120">
        <v>44835.0</v>
      </c>
      <c r="L1024" s="120">
        <v>44971.0</v>
      </c>
      <c r="M1024" s="205"/>
    </row>
    <row r="1025" ht="17.25" customHeight="1">
      <c r="A1025" s="220"/>
      <c r="B1025" s="213"/>
      <c r="C1025" s="214">
        <v>9.784788285163E12</v>
      </c>
      <c r="D1025" s="215" t="s">
        <v>510</v>
      </c>
      <c r="E1025" s="216" t="s">
        <v>7229</v>
      </c>
      <c r="F1025" s="217" t="s">
        <v>4590</v>
      </c>
      <c r="G1025" s="218" t="s">
        <v>7387</v>
      </c>
      <c r="H1025" s="215" t="s">
        <v>1816</v>
      </c>
      <c r="I1025" s="215" t="s">
        <v>1817</v>
      </c>
      <c r="J1025" s="219"/>
      <c r="K1025" s="120">
        <v>43521.0</v>
      </c>
      <c r="L1025" s="120">
        <v>44971.0</v>
      </c>
      <c r="M1025" s="205"/>
    </row>
    <row r="1026" ht="17.25" customHeight="1">
      <c r="A1026" s="220"/>
      <c r="B1026" s="213"/>
      <c r="C1026" s="214">
        <v>9.784788288874E12</v>
      </c>
      <c r="D1026" s="215" t="s">
        <v>510</v>
      </c>
      <c r="E1026" s="216" t="s">
        <v>7229</v>
      </c>
      <c r="F1026" s="217" t="s">
        <v>7236</v>
      </c>
      <c r="G1026" s="218" t="s">
        <v>7396</v>
      </c>
      <c r="H1026" s="215" t="s">
        <v>1859</v>
      </c>
      <c r="I1026" s="215" t="s">
        <v>1860</v>
      </c>
      <c r="J1026" s="219"/>
      <c r="K1026" s="120">
        <v>44308.0</v>
      </c>
      <c r="L1026" s="120">
        <v>44971.0</v>
      </c>
      <c r="M1026" s="205"/>
    </row>
    <row r="1027" ht="17.25" customHeight="1">
      <c r="A1027" s="220"/>
      <c r="B1027" s="213"/>
      <c r="C1027" s="214">
        <v>9.784788289581E12</v>
      </c>
      <c r="D1027" s="215" t="s">
        <v>510</v>
      </c>
      <c r="E1027" s="216" t="s">
        <v>7229</v>
      </c>
      <c r="F1027" s="217" t="s">
        <v>7236</v>
      </c>
      <c r="G1027" s="218" t="s">
        <v>7368</v>
      </c>
      <c r="H1027" s="215" t="s">
        <v>1876</v>
      </c>
      <c r="I1027" s="215" t="s">
        <v>1877</v>
      </c>
      <c r="J1027" s="219" t="s">
        <v>19</v>
      </c>
      <c r="K1027" s="120">
        <v>44532.0</v>
      </c>
      <c r="L1027" s="120">
        <v>44971.0</v>
      </c>
      <c r="M1027" s="205"/>
    </row>
    <row r="1028" ht="17.25" customHeight="1">
      <c r="A1028" s="220"/>
      <c r="B1028" s="213"/>
      <c r="C1028" s="214">
        <v>9.784788285743E12</v>
      </c>
      <c r="D1028" s="215" t="s">
        <v>510</v>
      </c>
      <c r="E1028" s="216" t="s">
        <v>7229</v>
      </c>
      <c r="F1028" s="217" t="s">
        <v>7236</v>
      </c>
      <c r="G1028" s="218" t="s">
        <v>7368</v>
      </c>
      <c r="H1028" s="215" t="s">
        <v>1820</v>
      </c>
      <c r="I1028" s="215" t="s">
        <v>1821</v>
      </c>
      <c r="J1028" s="219"/>
      <c r="K1028" s="120">
        <v>43579.0</v>
      </c>
      <c r="L1028" s="120">
        <v>44971.0</v>
      </c>
      <c r="M1028" s="205"/>
    </row>
    <row r="1029" ht="17.25" customHeight="1">
      <c r="A1029" s="220"/>
      <c r="B1029" s="213"/>
      <c r="C1029" s="214">
        <v>9.784788287471E12</v>
      </c>
      <c r="D1029" s="215" t="s">
        <v>510</v>
      </c>
      <c r="E1029" s="216" t="s">
        <v>7229</v>
      </c>
      <c r="F1029" s="217" t="s">
        <v>4590</v>
      </c>
      <c r="G1029" s="218" t="s">
        <v>7251</v>
      </c>
      <c r="H1029" s="215" t="s">
        <v>1846</v>
      </c>
      <c r="I1029" s="215" t="s">
        <v>1847</v>
      </c>
      <c r="J1029" s="219" t="s">
        <v>19</v>
      </c>
      <c r="K1029" s="120">
        <v>43985.0</v>
      </c>
      <c r="L1029" s="120">
        <v>44971.0</v>
      </c>
      <c r="M1029" s="205"/>
    </row>
    <row r="1030" ht="17.25" customHeight="1">
      <c r="A1030" s="220"/>
      <c r="B1030" s="213"/>
      <c r="C1030" s="214">
        <v>9.78478828629E12</v>
      </c>
      <c r="D1030" s="215" t="s">
        <v>510</v>
      </c>
      <c r="E1030" s="216" t="s">
        <v>7229</v>
      </c>
      <c r="F1030" s="217" t="s">
        <v>4590</v>
      </c>
      <c r="G1030" s="218" t="s">
        <v>7251</v>
      </c>
      <c r="H1030" s="215" t="s">
        <v>1833</v>
      </c>
      <c r="I1030" s="215" t="s">
        <v>1263</v>
      </c>
      <c r="J1030" s="219"/>
      <c r="K1030" s="120">
        <v>43755.0</v>
      </c>
      <c r="L1030" s="120">
        <v>44971.0</v>
      </c>
      <c r="M1030" s="205"/>
    </row>
    <row r="1031" ht="17.25" customHeight="1">
      <c r="A1031" s="220"/>
      <c r="B1031" s="213"/>
      <c r="C1031" s="214">
        <v>9.784788286399E12</v>
      </c>
      <c r="D1031" s="215" t="s">
        <v>510</v>
      </c>
      <c r="E1031" s="216" t="s">
        <v>7229</v>
      </c>
      <c r="F1031" s="217" t="s">
        <v>4590</v>
      </c>
      <c r="G1031" s="218" t="s">
        <v>7251</v>
      </c>
      <c r="H1031" s="215" t="s">
        <v>1834</v>
      </c>
      <c r="I1031" s="215" t="s">
        <v>1835</v>
      </c>
      <c r="J1031" s="219"/>
      <c r="K1031" s="120">
        <v>43789.0</v>
      </c>
      <c r="L1031" s="120">
        <v>44971.0</v>
      </c>
      <c r="M1031" s="205"/>
    </row>
    <row r="1032" ht="17.25" customHeight="1">
      <c r="A1032" s="220"/>
      <c r="B1032" s="213"/>
      <c r="C1032" s="214">
        <v>9.784788286603E12</v>
      </c>
      <c r="D1032" s="215" t="s">
        <v>510</v>
      </c>
      <c r="E1032" s="216" t="s">
        <v>7229</v>
      </c>
      <c r="F1032" s="217" t="s">
        <v>4590</v>
      </c>
      <c r="G1032" s="218" t="s">
        <v>7251</v>
      </c>
      <c r="H1032" s="215" t="s">
        <v>1839</v>
      </c>
      <c r="I1032" s="215" t="s">
        <v>1840</v>
      </c>
      <c r="J1032" s="219" t="s">
        <v>19</v>
      </c>
      <c r="K1032" s="120">
        <v>43819.0</v>
      </c>
      <c r="L1032" s="120">
        <v>44971.0</v>
      </c>
      <c r="M1032" s="205"/>
    </row>
    <row r="1033" ht="17.25" customHeight="1">
      <c r="A1033" s="220"/>
      <c r="B1033" s="213"/>
      <c r="C1033" s="214">
        <v>9.784788286719E12</v>
      </c>
      <c r="D1033" s="215" t="s">
        <v>510</v>
      </c>
      <c r="E1033" s="216" t="s">
        <v>7229</v>
      </c>
      <c r="F1033" s="217" t="s">
        <v>4590</v>
      </c>
      <c r="G1033" s="218" t="s">
        <v>7251</v>
      </c>
      <c r="H1033" s="215" t="s">
        <v>1841</v>
      </c>
      <c r="I1033" s="215" t="s">
        <v>1842</v>
      </c>
      <c r="J1033" s="219" t="s">
        <v>19</v>
      </c>
      <c r="K1033" s="120">
        <v>43866.0</v>
      </c>
      <c r="L1033" s="120">
        <v>44971.0</v>
      </c>
      <c r="M1033" s="205"/>
    </row>
    <row r="1034" ht="17.25" customHeight="1">
      <c r="A1034" s="220"/>
      <c r="B1034" s="213"/>
      <c r="C1034" s="214">
        <v>9.784785726409E12</v>
      </c>
      <c r="D1034" s="215" t="s">
        <v>16</v>
      </c>
      <c r="E1034" s="216" t="s">
        <v>7229</v>
      </c>
      <c r="F1034" s="217" t="s">
        <v>4590</v>
      </c>
      <c r="G1034" s="218" t="s">
        <v>7252</v>
      </c>
      <c r="H1034" s="215" t="s">
        <v>1794</v>
      </c>
      <c r="I1034" s="215" t="s">
        <v>393</v>
      </c>
      <c r="J1034" s="219" t="s">
        <v>19</v>
      </c>
      <c r="K1034" s="120">
        <v>43266.0</v>
      </c>
      <c r="L1034" s="120">
        <v>44971.0</v>
      </c>
      <c r="M1034" s="205"/>
    </row>
    <row r="1035" ht="17.25" customHeight="1">
      <c r="A1035" s="220"/>
      <c r="B1035" s="213"/>
      <c r="C1035" s="214">
        <v>9.784788288041E12</v>
      </c>
      <c r="D1035" s="215" t="s">
        <v>510</v>
      </c>
      <c r="E1035" s="216" t="s">
        <v>7229</v>
      </c>
      <c r="F1035" s="217" t="s">
        <v>4590</v>
      </c>
      <c r="G1035" s="218" t="s">
        <v>7252</v>
      </c>
      <c r="H1035" s="215" t="s">
        <v>1848</v>
      </c>
      <c r="I1035" s="215" t="s">
        <v>1849</v>
      </c>
      <c r="J1035" s="219" t="s">
        <v>19</v>
      </c>
      <c r="K1035" s="120">
        <v>44172.0</v>
      </c>
      <c r="L1035" s="120">
        <v>44971.0</v>
      </c>
      <c r="M1035" s="205"/>
    </row>
    <row r="1036" ht="17.25" customHeight="1">
      <c r="A1036" s="220"/>
      <c r="B1036" s="213"/>
      <c r="C1036" s="214">
        <v>9.784788285781E12</v>
      </c>
      <c r="D1036" s="215" t="s">
        <v>510</v>
      </c>
      <c r="E1036" s="216" t="s">
        <v>7229</v>
      </c>
      <c r="F1036" s="217" t="s">
        <v>4590</v>
      </c>
      <c r="G1036" s="218" t="s">
        <v>7255</v>
      </c>
      <c r="H1036" s="215" t="s">
        <v>1822</v>
      </c>
      <c r="I1036" s="215" t="s">
        <v>1823</v>
      </c>
      <c r="J1036" s="219"/>
      <c r="K1036" s="120">
        <v>43613.0</v>
      </c>
      <c r="L1036" s="120">
        <v>44971.0</v>
      </c>
      <c r="M1036" s="205"/>
    </row>
    <row r="1037" ht="17.25" customHeight="1">
      <c r="A1037" s="220"/>
      <c r="B1037" s="213"/>
      <c r="C1037" s="214">
        <v>9.784788285286E12</v>
      </c>
      <c r="D1037" s="215" t="s">
        <v>510</v>
      </c>
      <c r="E1037" s="216" t="s">
        <v>7229</v>
      </c>
      <c r="F1037" s="217" t="s">
        <v>4590</v>
      </c>
      <c r="G1037" s="218" t="s">
        <v>7255</v>
      </c>
      <c r="H1037" s="215" t="s">
        <v>1818</v>
      </c>
      <c r="I1037" s="215" t="s">
        <v>1819</v>
      </c>
      <c r="J1037" s="219"/>
      <c r="K1037" s="120">
        <v>43557.0</v>
      </c>
      <c r="L1037" s="120">
        <v>44971.0</v>
      </c>
      <c r="M1037" s="205"/>
    </row>
    <row r="1038" ht="17.25" customHeight="1">
      <c r="A1038" s="220"/>
      <c r="B1038" s="213"/>
      <c r="C1038" s="214">
        <v>9.784502149016E12</v>
      </c>
      <c r="D1038" s="215" t="s">
        <v>848</v>
      </c>
      <c r="E1038" s="216" t="s">
        <v>7229</v>
      </c>
      <c r="F1038" s="217" t="s">
        <v>7239</v>
      </c>
      <c r="G1038" s="218" t="s">
        <v>7259</v>
      </c>
      <c r="H1038" s="215" t="s">
        <v>1763</v>
      </c>
      <c r="I1038" s="215" t="s">
        <v>1764</v>
      </c>
      <c r="J1038" s="219" t="s">
        <v>19</v>
      </c>
      <c r="K1038" s="120">
        <v>42765.0</v>
      </c>
      <c r="L1038" s="120">
        <v>44971.0</v>
      </c>
      <c r="M1038" s="205"/>
    </row>
    <row r="1039" ht="17.25" customHeight="1">
      <c r="A1039" s="220"/>
      <c r="B1039" s="213"/>
      <c r="C1039" s="214">
        <v>9.784788286429E12</v>
      </c>
      <c r="D1039" s="215" t="s">
        <v>510</v>
      </c>
      <c r="E1039" s="216" t="s">
        <v>7229</v>
      </c>
      <c r="F1039" s="217" t="s">
        <v>4590</v>
      </c>
      <c r="G1039" s="218" t="s">
        <v>4590</v>
      </c>
      <c r="H1039" s="215" t="s">
        <v>1837</v>
      </c>
      <c r="I1039" s="215" t="s">
        <v>1838</v>
      </c>
      <c r="J1039" s="219"/>
      <c r="K1039" s="120">
        <v>43797.0</v>
      </c>
      <c r="L1039" s="120">
        <v>44971.0</v>
      </c>
      <c r="M1039" s="205"/>
    </row>
    <row r="1040" ht="17.25" customHeight="1">
      <c r="A1040" s="220"/>
      <c r="B1040" s="213"/>
      <c r="C1040" s="214">
        <v>9.784785728977E12</v>
      </c>
      <c r="D1040" s="215" t="s">
        <v>16</v>
      </c>
      <c r="E1040" s="216" t="s">
        <v>7229</v>
      </c>
      <c r="F1040" s="217" t="s">
        <v>7245</v>
      </c>
      <c r="G1040" s="218" t="s">
        <v>7261</v>
      </c>
      <c r="H1040" s="215" t="s">
        <v>1806</v>
      </c>
      <c r="I1040" s="215" t="s">
        <v>410</v>
      </c>
      <c r="J1040" s="219" t="s">
        <v>19</v>
      </c>
      <c r="K1040" s="120">
        <v>44454.0</v>
      </c>
      <c r="L1040" s="120">
        <v>44971.0</v>
      </c>
      <c r="M1040" s="205"/>
    </row>
    <row r="1041" ht="17.25" customHeight="1">
      <c r="A1041" s="220"/>
      <c r="B1041" s="213"/>
      <c r="C1041" s="214">
        <v>9.78478828942E12</v>
      </c>
      <c r="D1041" s="215" t="s">
        <v>510</v>
      </c>
      <c r="E1041" s="216" t="s">
        <v>7229</v>
      </c>
      <c r="F1041" s="217" t="s">
        <v>7245</v>
      </c>
      <c r="G1041" s="218" t="s">
        <v>7261</v>
      </c>
      <c r="H1041" s="215" t="s">
        <v>1872</v>
      </c>
      <c r="I1041" s="215" t="s">
        <v>1873</v>
      </c>
      <c r="J1041" s="219" t="s">
        <v>19</v>
      </c>
      <c r="K1041" s="120">
        <v>44502.0</v>
      </c>
      <c r="L1041" s="120">
        <v>44971.0</v>
      </c>
      <c r="M1041" s="205"/>
    </row>
    <row r="1042" ht="17.25" customHeight="1">
      <c r="A1042" s="220"/>
      <c r="B1042" s="213"/>
      <c r="C1042" s="214">
        <v>9.784788286283E12</v>
      </c>
      <c r="D1042" s="215" t="s">
        <v>510</v>
      </c>
      <c r="E1042" s="216" t="s">
        <v>7229</v>
      </c>
      <c r="F1042" s="217" t="s">
        <v>7245</v>
      </c>
      <c r="G1042" s="218" t="s">
        <v>7261</v>
      </c>
      <c r="H1042" s="215" t="s">
        <v>1832</v>
      </c>
      <c r="I1042" s="215" t="s">
        <v>1248</v>
      </c>
      <c r="J1042" s="219"/>
      <c r="K1042" s="120">
        <v>43754.0</v>
      </c>
      <c r="L1042" s="120">
        <v>44971.0</v>
      </c>
      <c r="M1042" s="205"/>
    </row>
    <row r="1043" ht="17.25" customHeight="1">
      <c r="A1043" s="220"/>
      <c r="B1043" s="213"/>
      <c r="C1043" s="214">
        <v>9.784785729851E12</v>
      </c>
      <c r="D1043" s="215" t="s">
        <v>16</v>
      </c>
      <c r="E1043" s="216" t="s">
        <v>7229</v>
      </c>
      <c r="F1043" s="217" t="s">
        <v>7249</v>
      </c>
      <c r="G1043" s="218" t="s">
        <v>7262</v>
      </c>
      <c r="H1043" s="215" t="s">
        <v>1811</v>
      </c>
      <c r="I1043" s="215" t="s">
        <v>1812</v>
      </c>
      <c r="J1043" s="219" t="s">
        <v>19</v>
      </c>
      <c r="K1043" s="120">
        <v>44819.0</v>
      </c>
      <c r="L1043" s="120">
        <v>44971.0</v>
      </c>
      <c r="M1043" s="205"/>
    </row>
    <row r="1044" ht="17.25" customHeight="1">
      <c r="A1044" s="220"/>
      <c r="B1044" s="213"/>
      <c r="C1044" s="214">
        <v>9.784788286924E12</v>
      </c>
      <c r="D1044" s="215" t="s">
        <v>510</v>
      </c>
      <c r="E1044" s="216" t="s">
        <v>7229</v>
      </c>
      <c r="F1044" s="217" t="s">
        <v>7249</v>
      </c>
      <c r="G1044" s="218" t="s">
        <v>7262</v>
      </c>
      <c r="H1044" s="215" t="s">
        <v>1844</v>
      </c>
      <c r="I1044" s="215" t="s">
        <v>1845</v>
      </c>
      <c r="J1044" s="219"/>
      <c r="K1044" s="120">
        <v>43930.0</v>
      </c>
      <c r="L1044" s="120">
        <v>44971.0</v>
      </c>
      <c r="M1044" s="205"/>
    </row>
    <row r="1045" ht="17.25" customHeight="1">
      <c r="A1045" s="220"/>
      <c r="B1045" s="213"/>
      <c r="C1045" s="214">
        <v>9.784785728939E12</v>
      </c>
      <c r="D1045" s="215" t="s">
        <v>16</v>
      </c>
      <c r="E1045" s="216" t="s">
        <v>7229</v>
      </c>
      <c r="F1045" s="217" t="s">
        <v>7249</v>
      </c>
      <c r="G1045" s="218" t="s">
        <v>7262</v>
      </c>
      <c r="H1045" s="215" t="s">
        <v>1804</v>
      </c>
      <c r="I1045" s="215" t="s">
        <v>1805</v>
      </c>
      <c r="J1045" s="219" t="s">
        <v>19</v>
      </c>
      <c r="K1045" s="120">
        <v>44428.0</v>
      </c>
      <c r="L1045" s="120">
        <v>44971.0</v>
      </c>
      <c r="M1045" s="205"/>
    </row>
    <row r="1046" ht="17.25" customHeight="1">
      <c r="A1046" s="220"/>
      <c r="B1046" s="213"/>
      <c r="C1046" s="214">
        <v>9.784502388019E12</v>
      </c>
      <c r="D1046" s="215" t="s">
        <v>848</v>
      </c>
      <c r="E1046" s="216" t="s">
        <v>7229</v>
      </c>
      <c r="F1046" s="217" t="s">
        <v>7249</v>
      </c>
      <c r="G1046" s="218" t="s">
        <v>7262</v>
      </c>
      <c r="H1046" s="215" t="s">
        <v>1777</v>
      </c>
      <c r="I1046" s="215" t="s">
        <v>1778</v>
      </c>
      <c r="J1046" s="219" t="s">
        <v>19</v>
      </c>
      <c r="K1046" s="120">
        <v>44635.0</v>
      </c>
      <c r="L1046" s="120">
        <v>44971.0</v>
      </c>
      <c r="M1046" s="205"/>
    </row>
    <row r="1047" ht="17.25" customHeight="1">
      <c r="A1047" s="220"/>
      <c r="B1047" s="213"/>
      <c r="C1047" s="214">
        <v>9.784788288935E12</v>
      </c>
      <c r="D1047" s="215" t="s">
        <v>510</v>
      </c>
      <c r="E1047" s="216" t="s">
        <v>7229</v>
      </c>
      <c r="F1047" s="217" t="s">
        <v>7245</v>
      </c>
      <c r="G1047" s="218" t="s">
        <v>7266</v>
      </c>
      <c r="H1047" s="215" t="s">
        <v>1863</v>
      </c>
      <c r="I1047" s="215" t="s">
        <v>1305</v>
      </c>
      <c r="J1047" s="219"/>
      <c r="K1047" s="120">
        <v>44342.0</v>
      </c>
      <c r="L1047" s="120">
        <v>44971.0</v>
      </c>
      <c r="M1047" s="205"/>
    </row>
    <row r="1048" ht="17.25" customHeight="1">
      <c r="A1048" s="220"/>
      <c r="B1048" s="213"/>
      <c r="C1048" s="214">
        <v>9.784788286054E12</v>
      </c>
      <c r="D1048" s="215" t="s">
        <v>510</v>
      </c>
      <c r="E1048" s="216" t="s">
        <v>7229</v>
      </c>
      <c r="F1048" s="217" t="s">
        <v>7276</v>
      </c>
      <c r="G1048" s="218" t="s">
        <v>7371</v>
      </c>
      <c r="H1048" s="215" t="s">
        <v>1828</v>
      </c>
      <c r="I1048" s="215" t="s">
        <v>1829</v>
      </c>
      <c r="J1048" s="219"/>
      <c r="K1048" s="120">
        <v>43703.0</v>
      </c>
      <c r="L1048" s="120">
        <v>44971.0</v>
      </c>
      <c r="M1048" s="205"/>
    </row>
    <row r="1049" ht="17.25" customHeight="1">
      <c r="A1049" s="220"/>
      <c r="B1049" s="213"/>
      <c r="C1049" s="214">
        <v>9.784788286702E12</v>
      </c>
      <c r="D1049" s="215" t="s">
        <v>510</v>
      </c>
      <c r="E1049" s="216" t="s">
        <v>7229</v>
      </c>
      <c r="F1049" s="217" t="s">
        <v>4590</v>
      </c>
      <c r="G1049" s="218" t="s">
        <v>7271</v>
      </c>
      <c r="H1049" s="215" t="s">
        <v>1843</v>
      </c>
      <c r="I1049" s="215" t="s">
        <v>518</v>
      </c>
      <c r="J1049" s="219"/>
      <c r="K1049" s="120">
        <v>43867.0</v>
      </c>
      <c r="L1049" s="120">
        <v>44971.0</v>
      </c>
      <c r="M1049" s="205"/>
    </row>
    <row r="1050" ht="17.25" customHeight="1">
      <c r="A1050" s="220"/>
      <c r="B1050" s="213"/>
      <c r="C1050" s="214">
        <v>9.784785722296E12</v>
      </c>
      <c r="D1050" s="215" t="s">
        <v>16</v>
      </c>
      <c r="E1050" s="216" t="s">
        <v>7229</v>
      </c>
      <c r="F1050" s="217" t="s">
        <v>7265</v>
      </c>
      <c r="G1050" s="218" t="s">
        <v>7360</v>
      </c>
      <c r="H1050" s="215" t="s">
        <v>1784</v>
      </c>
      <c r="I1050" s="215" t="s">
        <v>1785</v>
      </c>
      <c r="J1050" s="219" t="s">
        <v>19</v>
      </c>
      <c r="K1050" s="120">
        <v>41932.0</v>
      </c>
      <c r="L1050" s="120">
        <v>44971.0</v>
      </c>
      <c r="M1050" s="205"/>
    </row>
    <row r="1051" ht="17.25" customHeight="1">
      <c r="A1051" s="220"/>
      <c r="B1051" s="213"/>
      <c r="C1051" s="214">
        <v>9.784785729905E12</v>
      </c>
      <c r="D1051" s="215" t="s">
        <v>16</v>
      </c>
      <c r="E1051" s="216" t="s">
        <v>7229</v>
      </c>
      <c r="F1051" s="217" t="s">
        <v>7265</v>
      </c>
      <c r="G1051" s="218" t="s">
        <v>7360</v>
      </c>
      <c r="H1051" s="215" t="s">
        <v>1815</v>
      </c>
      <c r="I1051" s="215" t="s">
        <v>1785</v>
      </c>
      <c r="J1051" s="219" t="s">
        <v>19</v>
      </c>
      <c r="K1051" s="120">
        <v>44849.0</v>
      </c>
      <c r="L1051" s="120">
        <v>44971.0</v>
      </c>
      <c r="M1051" s="205"/>
    </row>
    <row r="1052" ht="17.25" customHeight="1">
      <c r="A1052" s="220"/>
      <c r="B1052" s="213"/>
      <c r="C1052" s="214">
        <v>9.784785728236E12</v>
      </c>
      <c r="D1052" s="215" t="s">
        <v>16</v>
      </c>
      <c r="E1052" s="216" t="s">
        <v>7229</v>
      </c>
      <c r="F1052" s="217" t="s">
        <v>7265</v>
      </c>
      <c r="G1052" s="218" t="s">
        <v>7274</v>
      </c>
      <c r="H1052" s="215" t="s">
        <v>1799</v>
      </c>
      <c r="I1052" s="215" t="s">
        <v>1800</v>
      </c>
      <c r="J1052" s="219" t="s">
        <v>19</v>
      </c>
      <c r="K1052" s="120">
        <v>44166.0</v>
      </c>
      <c r="L1052" s="120">
        <v>44971.0</v>
      </c>
      <c r="M1052" s="205"/>
    </row>
    <row r="1053" ht="17.25" customHeight="1">
      <c r="A1053" s="220"/>
      <c r="B1053" s="213"/>
      <c r="C1053" s="214">
        <v>9.784785721268E12</v>
      </c>
      <c r="D1053" s="215" t="s">
        <v>16</v>
      </c>
      <c r="E1053" s="216" t="s">
        <v>7229</v>
      </c>
      <c r="F1053" s="217" t="s">
        <v>7249</v>
      </c>
      <c r="G1053" s="218" t="s">
        <v>7249</v>
      </c>
      <c r="H1053" s="215" t="s">
        <v>1782</v>
      </c>
      <c r="I1053" s="215" t="s">
        <v>1783</v>
      </c>
      <c r="J1053" s="219" t="s">
        <v>19</v>
      </c>
      <c r="K1053" s="120">
        <v>41608.0</v>
      </c>
      <c r="L1053" s="120">
        <v>44971.0</v>
      </c>
      <c r="M1053" s="205"/>
    </row>
    <row r="1054" ht="17.25" customHeight="1">
      <c r="A1054" s="220"/>
      <c r="B1054" s="213"/>
      <c r="C1054" s="214">
        <v>9.784502367915E12</v>
      </c>
      <c r="D1054" s="215" t="s">
        <v>848</v>
      </c>
      <c r="E1054" s="216" t="s">
        <v>7229</v>
      </c>
      <c r="F1054" s="217" t="s">
        <v>7230</v>
      </c>
      <c r="G1054" s="218" t="s">
        <v>7275</v>
      </c>
      <c r="H1054" s="215" t="s">
        <v>1770</v>
      </c>
      <c r="I1054" s="215" t="s">
        <v>1771</v>
      </c>
      <c r="J1054" s="219" t="s">
        <v>19</v>
      </c>
      <c r="K1054" s="120">
        <v>44280.0</v>
      </c>
      <c r="L1054" s="120">
        <v>44971.0</v>
      </c>
      <c r="M1054" s="205"/>
    </row>
    <row r="1055" ht="17.25" customHeight="1">
      <c r="A1055" s="220"/>
      <c r="B1055" s="213"/>
      <c r="C1055" s="214">
        <v>9.784785729806E12</v>
      </c>
      <c r="D1055" s="215" t="s">
        <v>16</v>
      </c>
      <c r="E1055" s="216" t="s">
        <v>7229</v>
      </c>
      <c r="F1055" s="217" t="s">
        <v>7230</v>
      </c>
      <c r="G1055" s="218" t="s">
        <v>7275</v>
      </c>
      <c r="H1055" s="215" t="s">
        <v>1809</v>
      </c>
      <c r="I1055" s="215" t="s">
        <v>1810</v>
      </c>
      <c r="J1055" s="219" t="s">
        <v>19</v>
      </c>
      <c r="K1055" s="120">
        <v>44788.0</v>
      </c>
      <c r="L1055" s="120">
        <v>44971.0</v>
      </c>
      <c r="M1055" s="205"/>
    </row>
    <row r="1056" ht="17.25" customHeight="1">
      <c r="A1056" s="220"/>
      <c r="B1056" s="213"/>
      <c r="C1056" s="214">
        <v>9.784785727536E12</v>
      </c>
      <c r="D1056" s="215" t="s">
        <v>16</v>
      </c>
      <c r="E1056" s="216" t="s">
        <v>7229</v>
      </c>
      <c r="F1056" s="217" t="s">
        <v>7276</v>
      </c>
      <c r="G1056" s="218" t="s">
        <v>7277</v>
      </c>
      <c r="H1056" s="215" t="s">
        <v>1797</v>
      </c>
      <c r="I1056" s="215" t="s">
        <v>1798</v>
      </c>
      <c r="J1056" s="219" t="s">
        <v>19</v>
      </c>
      <c r="K1056" s="120">
        <v>43800.0</v>
      </c>
      <c r="L1056" s="120">
        <v>44971.0</v>
      </c>
      <c r="M1056" s="205"/>
    </row>
    <row r="1057" ht="17.25" customHeight="1">
      <c r="A1057" s="220"/>
      <c r="B1057" s="213"/>
      <c r="C1057" s="214">
        <v>9.784788286184E12</v>
      </c>
      <c r="D1057" s="215" t="s">
        <v>510</v>
      </c>
      <c r="E1057" s="216" t="s">
        <v>7229</v>
      </c>
      <c r="F1057" s="217" t="s">
        <v>4590</v>
      </c>
      <c r="G1057" s="218" t="s">
        <v>7397</v>
      </c>
      <c r="H1057" s="215" t="s">
        <v>1830</v>
      </c>
      <c r="I1057" s="215" t="s">
        <v>1831</v>
      </c>
      <c r="J1057" s="219"/>
      <c r="K1057" s="120">
        <v>43747.0</v>
      </c>
      <c r="L1057" s="120">
        <v>44971.0</v>
      </c>
      <c r="M1057" s="205"/>
    </row>
    <row r="1058" ht="17.25" customHeight="1">
      <c r="A1058" s="220"/>
      <c r="B1058" s="213"/>
      <c r="C1058" s="214">
        <v>9.784788288386E12</v>
      </c>
      <c r="D1058" s="215" t="s">
        <v>510</v>
      </c>
      <c r="E1058" s="216" t="s">
        <v>7229</v>
      </c>
      <c r="F1058" s="217" t="s">
        <v>7276</v>
      </c>
      <c r="G1058" s="218" t="s">
        <v>7279</v>
      </c>
      <c r="H1058" s="215" t="s">
        <v>1857</v>
      </c>
      <c r="I1058" s="215" t="s">
        <v>1858</v>
      </c>
      <c r="J1058" s="219"/>
      <c r="K1058" s="120">
        <v>44306.0</v>
      </c>
      <c r="L1058" s="120">
        <v>44971.0</v>
      </c>
      <c r="M1058" s="205"/>
    </row>
    <row r="1059" ht="17.25" customHeight="1">
      <c r="A1059" s="220"/>
      <c r="B1059" s="213"/>
      <c r="C1059" s="214">
        <v>9.784788289123E12</v>
      </c>
      <c r="D1059" s="215" t="s">
        <v>510</v>
      </c>
      <c r="E1059" s="216" t="s">
        <v>7229</v>
      </c>
      <c r="F1059" s="217" t="s">
        <v>7276</v>
      </c>
      <c r="G1059" s="218" t="s">
        <v>7279</v>
      </c>
      <c r="H1059" s="215" t="s">
        <v>1866</v>
      </c>
      <c r="I1059" s="215" t="s">
        <v>1867</v>
      </c>
      <c r="J1059" s="219"/>
      <c r="K1059" s="120">
        <v>44404.0</v>
      </c>
      <c r="L1059" s="120">
        <v>44971.0</v>
      </c>
      <c r="M1059" s="205"/>
    </row>
    <row r="1060" ht="17.25" customHeight="1">
      <c r="A1060" s="220"/>
      <c r="B1060" s="213"/>
      <c r="C1060" s="214">
        <v>9.784785729158E12</v>
      </c>
      <c r="D1060" s="215" t="s">
        <v>16</v>
      </c>
      <c r="E1060" s="216" t="s">
        <v>7229</v>
      </c>
      <c r="F1060" s="217" t="s">
        <v>7276</v>
      </c>
      <c r="G1060" s="218" t="s">
        <v>7279</v>
      </c>
      <c r="H1060" s="215" t="s">
        <v>1807</v>
      </c>
      <c r="I1060" s="215" t="s">
        <v>1808</v>
      </c>
      <c r="J1060" s="219" t="s">
        <v>19</v>
      </c>
      <c r="K1060" s="120">
        <v>44555.0</v>
      </c>
      <c r="L1060" s="120">
        <v>44971.0</v>
      </c>
      <c r="M1060" s="205"/>
    </row>
    <row r="1061" ht="17.25" customHeight="1">
      <c r="A1061" s="220"/>
      <c r="B1061" s="213"/>
      <c r="C1061" s="214">
        <v>9.784785725396E12</v>
      </c>
      <c r="D1061" s="215" t="s">
        <v>16</v>
      </c>
      <c r="E1061" s="216" t="s">
        <v>7229</v>
      </c>
      <c r="F1061" s="217" t="s">
        <v>4590</v>
      </c>
      <c r="G1061" s="218" t="s">
        <v>7282</v>
      </c>
      <c r="H1061" s="215" t="s">
        <v>1790</v>
      </c>
      <c r="I1061" s="215" t="s">
        <v>1791</v>
      </c>
      <c r="J1061" s="219" t="s">
        <v>19</v>
      </c>
      <c r="K1061" s="120">
        <v>42967.0</v>
      </c>
      <c r="L1061" s="120">
        <v>44971.0</v>
      </c>
      <c r="M1061" s="205"/>
    </row>
    <row r="1062" ht="17.25" customHeight="1">
      <c r="A1062" s="220"/>
      <c r="B1062" s="213"/>
      <c r="C1062" s="214">
        <v>3863042.0</v>
      </c>
      <c r="D1062" s="215" t="s">
        <v>1878</v>
      </c>
      <c r="E1062" s="216" t="s">
        <v>7337</v>
      </c>
      <c r="F1062" s="217" t="s">
        <v>7338</v>
      </c>
      <c r="G1062" s="218" t="s">
        <v>7339</v>
      </c>
      <c r="H1062" s="215" t="s">
        <v>1921</v>
      </c>
      <c r="I1062" s="215" t="s">
        <v>1922</v>
      </c>
      <c r="J1062" s="219" t="s">
        <v>19</v>
      </c>
      <c r="K1062" s="120">
        <v>44967.0</v>
      </c>
      <c r="L1062" s="120">
        <v>44971.0</v>
      </c>
      <c r="M1062" s="205"/>
    </row>
    <row r="1063" ht="17.25" customHeight="1">
      <c r="A1063" s="220"/>
      <c r="B1063" s="213"/>
      <c r="C1063" s="214">
        <v>3863042.0</v>
      </c>
      <c r="D1063" s="215" t="s">
        <v>1878</v>
      </c>
      <c r="E1063" s="216" t="s">
        <v>7337</v>
      </c>
      <c r="F1063" s="217" t="s">
        <v>7338</v>
      </c>
      <c r="G1063" s="218" t="s">
        <v>7339</v>
      </c>
      <c r="H1063" s="215" t="s">
        <v>1919</v>
      </c>
      <c r="I1063" s="215" t="s">
        <v>1920</v>
      </c>
      <c r="J1063" s="219" t="s">
        <v>19</v>
      </c>
      <c r="K1063" s="120">
        <v>44936.0</v>
      </c>
      <c r="L1063" s="120">
        <v>44971.0</v>
      </c>
      <c r="M1063" s="205"/>
    </row>
    <row r="1064" ht="17.25" customHeight="1">
      <c r="A1064" s="220"/>
      <c r="B1064" s="213"/>
      <c r="C1064" s="214">
        <v>3863042.0</v>
      </c>
      <c r="D1064" s="215" t="s">
        <v>1878</v>
      </c>
      <c r="E1064" s="216" t="s">
        <v>7337</v>
      </c>
      <c r="F1064" s="217" t="s">
        <v>7338</v>
      </c>
      <c r="G1064" s="218" t="s">
        <v>7339</v>
      </c>
      <c r="H1064" s="215" t="s">
        <v>1917</v>
      </c>
      <c r="I1064" s="215" t="s">
        <v>1918</v>
      </c>
      <c r="J1064" s="219" t="s">
        <v>19</v>
      </c>
      <c r="K1064" s="120">
        <v>44905.0</v>
      </c>
      <c r="L1064" s="120">
        <v>44971.0</v>
      </c>
      <c r="M1064" s="205"/>
    </row>
    <row r="1065" ht="17.25" customHeight="1">
      <c r="A1065" s="220"/>
      <c r="B1065" s="213"/>
      <c r="C1065" s="214">
        <v>3863042.0</v>
      </c>
      <c r="D1065" s="215" t="s">
        <v>1878</v>
      </c>
      <c r="E1065" s="216" t="s">
        <v>7337</v>
      </c>
      <c r="F1065" s="217" t="s">
        <v>7338</v>
      </c>
      <c r="G1065" s="218" t="s">
        <v>7339</v>
      </c>
      <c r="H1065" s="215" t="s">
        <v>1915</v>
      </c>
      <c r="I1065" s="215" t="s">
        <v>1916</v>
      </c>
      <c r="J1065" s="219" t="s">
        <v>19</v>
      </c>
      <c r="K1065" s="120">
        <v>44875.0</v>
      </c>
      <c r="L1065" s="120">
        <v>44971.0</v>
      </c>
      <c r="M1065" s="205"/>
    </row>
    <row r="1066" ht="17.25" customHeight="1">
      <c r="A1066" s="220"/>
      <c r="B1066" s="213"/>
      <c r="C1066" s="214">
        <v>3863042.0</v>
      </c>
      <c r="D1066" s="215" t="s">
        <v>1878</v>
      </c>
      <c r="E1066" s="216" t="s">
        <v>7337</v>
      </c>
      <c r="F1066" s="217" t="s">
        <v>7338</v>
      </c>
      <c r="G1066" s="218" t="s">
        <v>7339</v>
      </c>
      <c r="H1066" s="215" t="s">
        <v>1912</v>
      </c>
      <c r="I1066" s="215" t="s">
        <v>1913</v>
      </c>
      <c r="J1066" s="219" t="s">
        <v>19</v>
      </c>
      <c r="K1066" s="120">
        <v>44844.0</v>
      </c>
      <c r="L1066" s="120">
        <v>44971.0</v>
      </c>
      <c r="M1066" s="205"/>
    </row>
    <row r="1067" ht="17.25" customHeight="1">
      <c r="A1067" s="220"/>
      <c r="B1067" s="213"/>
      <c r="C1067" s="214">
        <v>3863042.0</v>
      </c>
      <c r="D1067" s="215" t="s">
        <v>1878</v>
      </c>
      <c r="E1067" s="216" t="s">
        <v>7337</v>
      </c>
      <c r="F1067" s="217" t="s">
        <v>7338</v>
      </c>
      <c r="G1067" s="218" t="s">
        <v>7339</v>
      </c>
      <c r="H1067" s="215" t="s">
        <v>1907</v>
      </c>
      <c r="I1067" s="215" t="s">
        <v>1908</v>
      </c>
      <c r="J1067" s="219" t="s">
        <v>19</v>
      </c>
      <c r="K1067" s="120">
        <v>44814.0</v>
      </c>
      <c r="L1067" s="120">
        <v>44971.0</v>
      </c>
      <c r="M1067" s="205"/>
    </row>
    <row r="1068" ht="17.25" customHeight="1">
      <c r="A1068" s="220"/>
      <c r="B1068" s="213"/>
      <c r="C1068" s="214">
        <v>3863042.0</v>
      </c>
      <c r="D1068" s="215" t="s">
        <v>1878</v>
      </c>
      <c r="E1068" s="216" t="s">
        <v>7337</v>
      </c>
      <c r="F1068" s="217" t="s">
        <v>7338</v>
      </c>
      <c r="G1068" s="218" t="s">
        <v>7339</v>
      </c>
      <c r="H1068" s="215" t="s">
        <v>1905</v>
      </c>
      <c r="I1068" s="215" t="s">
        <v>1906</v>
      </c>
      <c r="J1068" s="219" t="s">
        <v>19</v>
      </c>
      <c r="K1068" s="120">
        <v>44783.0</v>
      </c>
      <c r="L1068" s="120">
        <v>44971.0</v>
      </c>
      <c r="M1068" s="205"/>
    </row>
    <row r="1069" ht="17.25" customHeight="1">
      <c r="A1069" s="220"/>
      <c r="B1069" s="213"/>
      <c r="C1069" s="214">
        <v>3863042.0</v>
      </c>
      <c r="D1069" s="215" t="s">
        <v>1878</v>
      </c>
      <c r="E1069" s="216" t="s">
        <v>7337</v>
      </c>
      <c r="F1069" s="217" t="s">
        <v>7338</v>
      </c>
      <c r="G1069" s="218" t="s">
        <v>7339</v>
      </c>
      <c r="H1069" s="215" t="s">
        <v>1903</v>
      </c>
      <c r="I1069" s="215" t="s">
        <v>1904</v>
      </c>
      <c r="J1069" s="219" t="s">
        <v>19</v>
      </c>
      <c r="K1069" s="120">
        <v>44752.0</v>
      </c>
      <c r="L1069" s="120">
        <v>44971.0</v>
      </c>
      <c r="M1069" s="205"/>
    </row>
    <row r="1070" ht="17.25" customHeight="1">
      <c r="A1070" s="220"/>
      <c r="B1070" s="213"/>
      <c r="C1070" s="214">
        <v>3863042.0</v>
      </c>
      <c r="D1070" s="215" t="s">
        <v>1878</v>
      </c>
      <c r="E1070" s="216" t="s">
        <v>7337</v>
      </c>
      <c r="F1070" s="217" t="s">
        <v>7338</v>
      </c>
      <c r="G1070" s="218" t="s">
        <v>7339</v>
      </c>
      <c r="H1070" s="215" t="s">
        <v>1901</v>
      </c>
      <c r="I1070" s="215" t="s">
        <v>1902</v>
      </c>
      <c r="J1070" s="219" t="s">
        <v>19</v>
      </c>
      <c r="K1070" s="120">
        <v>44722.0</v>
      </c>
      <c r="L1070" s="120">
        <v>44971.0</v>
      </c>
      <c r="M1070" s="205"/>
    </row>
    <row r="1071" ht="17.25" customHeight="1">
      <c r="A1071" s="220"/>
      <c r="B1071" s="213"/>
      <c r="C1071" s="214">
        <v>3863042.0</v>
      </c>
      <c r="D1071" s="215" t="s">
        <v>1878</v>
      </c>
      <c r="E1071" s="216" t="s">
        <v>7337</v>
      </c>
      <c r="F1071" s="217" t="s">
        <v>7338</v>
      </c>
      <c r="G1071" s="218" t="s">
        <v>7339</v>
      </c>
      <c r="H1071" s="215" t="s">
        <v>1899</v>
      </c>
      <c r="I1071" s="215" t="s">
        <v>1900</v>
      </c>
      <c r="J1071" s="219" t="s">
        <v>19</v>
      </c>
      <c r="K1071" s="120">
        <v>44691.0</v>
      </c>
      <c r="L1071" s="120">
        <v>44971.0</v>
      </c>
      <c r="M1071" s="205"/>
    </row>
    <row r="1072" ht="17.25" customHeight="1">
      <c r="A1072" s="220"/>
      <c r="B1072" s="213"/>
      <c r="C1072" s="214">
        <v>3863042.0</v>
      </c>
      <c r="D1072" s="215" t="s">
        <v>1878</v>
      </c>
      <c r="E1072" s="216" t="s">
        <v>7337</v>
      </c>
      <c r="F1072" s="217" t="s">
        <v>7338</v>
      </c>
      <c r="G1072" s="218" t="s">
        <v>7339</v>
      </c>
      <c r="H1072" s="215" t="s">
        <v>1897</v>
      </c>
      <c r="I1072" s="215" t="s">
        <v>1898</v>
      </c>
      <c r="J1072" s="219" t="s">
        <v>19</v>
      </c>
      <c r="K1072" s="120">
        <v>44661.0</v>
      </c>
      <c r="L1072" s="120">
        <v>44971.0</v>
      </c>
      <c r="M1072" s="205"/>
    </row>
    <row r="1073" ht="17.25" customHeight="1">
      <c r="A1073" s="220"/>
      <c r="B1073" s="213"/>
      <c r="C1073" s="214">
        <v>3863042.0</v>
      </c>
      <c r="D1073" s="215" t="s">
        <v>1878</v>
      </c>
      <c r="E1073" s="216" t="s">
        <v>7337</v>
      </c>
      <c r="F1073" s="217" t="s">
        <v>7338</v>
      </c>
      <c r="G1073" s="218" t="s">
        <v>7339</v>
      </c>
      <c r="H1073" s="215" t="s">
        <v>1895</v>
      </c>
      <c r="I1073" s="215" t="s">
        <v>1896</v>
      </c>
      <c r="J1073" s="219" t="s">
        <v>19</v>
      </c>
      <c r="K1073" s="120">
        <v>44630.0</v>
      </c>
      <c r="L1073" s="120">
        <v>44971.0</v>
      </c>
      <c r="M1073" s="205"/>
    </row>
    <row r="1074" ht="17.25" customHeight="1">
      <c r="A1074" s="220"/>
      <c r="B1074" s="213"/>
      <c r="C1074" s="214">
        <v>9.784785723804E12</v>
      </c>
      <c r="D1074" s="215" t="s">
        <v>16</v>
      </c>
      <c r="E1074" s="216" t="s">
        <v>7229</v>
      </c>
      <c r="F1074" s="217" t="s">
        <v>7249</v>
      </c>
      <c r="G1074" s="218" t="s">
        <v>402</v>
      </c>
      <c r="H1074" s="215" t="s">
        <v>1786</v>
      </c>
      <c r="I1074" s="215" t="s">
        <v>1787</v>
      </c>
      <c r="J1074" s="219" t="s">
        <v>19</v>
      </c>
      <c r="K1074" s="120">
        <v>42389.0</v>
      </c>
      <c r="L1074" s="120">
        <v>44971.0</v>
      </c>
      <c r="M1074" s="205"/>
    </row>
    <row r="1075" ht="17.25" customHeight="1">
      <c r="A1075" s="220"/>
      <c r="B1075" s="213"/>
      <c r="C1075" s="214">
        <v>9.784788289116E12</v>
      </c>
      <c r="D1075" s="215" t="s">
        <v>510</v>
      </c>
      <c r="E1075" s="216" t="s">
        <v>7295</v>
      </c>
      <c r="F1075" s="217" t="s">
        <v>7296</v>
      </c>
      <c r="G1075" s="218" t="s">
        <v>7398</v>
      </c>
      <c r="H1075" s="215" t="s">
        <v>1864</v>
      </c>
      <c r="I1075" s="215" t="s">
        <v>1865</v>
      </c>
      <c r="J1075" s="219"/>
      <c r="K1075" s="120">
        <v>44393.0</v>
      </c>
      <c r="L1075" s="120">
        <v>44971.0</v>
      </c>
      <c r="M1075" s="205"/>
    </row>
    <row r="1076" ht="17.25" customHeight="1">
      <c r="A1076" s="220"/>
      <c r="B1076" s="213"/>
      <c r="C1076" s="214">
        <v>9.784910250137E12</v>
      </c>
      <c r="D1076" s="215" t="s">
        <v>1878</v>
      </c>
      <c r="E1076" s="217" t="s">
        <v>7298</v>
      </c>
      <c r="F1076" s="217" t="s">
        <v>7299</v>
      </c>
      <c r="G1076" s="218" t="s">
        <v>7300</v>
      </c>
      <c r="H1076" s="215" t="s">
        <v>1914</v>
      </c>
      <c r="I1076" s="215" t="s">
        <v>1910</v>
      </c>
      <c r="J1076" s="219" t="s">
        <v>19</v>
      </c>
      <c r="K1076" s="120">
        <v>44865.0</v>
      </c>
      <c r="L1076" s="120">
        <v>44971.0</v>
      </c>
      <c r="M1076" s="205"/>
    </row>
    <row r="1077" ht="17.25" customHeight="1">
      <c r="A1077" s="220"/>
      <c r="B1077" s="213"/>
      <c r="C1077" s="214">
        <v>9.78491025012E12</v>
      </c>
      <c r="D1077" s="215" t="s">
        <v>1878</v>
      </c>
      <c r="E1077" s="217" t="s">
        <v>7298</v>
      </c>
      <c r="F1077" s="217" t="s">
        <v>7299</v>
      </c>
      <c r="G1077" s="218" t="s">
        <v>7300</v>
      </c>
      <c r="H1077" s="215" t="s">
        <v>1909</v>
      </c>
      <c r="I1077" s="215" t="s">
        <v>1910</v>
      </c>
      <c r="J1077" s="219" t="s">
        <v>19</v>
      </c>
      <c r="K1077" s="120">
        <v>44835.0</v>
      </c>
      <c r="L1077" s="120">
        <v>44971.0</v>
      </c>
      <c r="M1077" s="205"/>
    </row>
    <row r="1078" ht="17.25" customHeight="1">
      <c r="A1078" s="220"/>
      <c r="B1078" s="213"/>
      <c r="C1078" s="214">
        <v>9.784910250144E12</v>
      </c>
      <c r="D1078" s="215" t="s">
        <v>1878</v>
      </c>
      <c r="E1078" s="217" t="s">
        <v>7298</v>
      </c>
      <c r="F1078" s="217" t="s">
        <v>7299</v>
      </c>
      <c r="G1078" s="218" t="s">
        <v>7300</v>
      </c>
      <c r="H1078" s="215" t="s">
        <v>1911</v>
      </c>
      <c r="I1078" s="215" t="s">
        <v>1910</v>
      </c>
      <c r="J1078" s="219" t="s">
        <v>19</v>
      </c>
      <c r="K1078" s="120">
        <v>44835.0</v>
      </c>
      <c r="L1078" s="120">
        <v>44971.0</v>
      </c>
      <c r="M1078" s="205"/>
    </row>
    <row r="1079" ht="17.25" customHeight="1">
      <c r="A1079" s="220"/>
      <c r="B1079" s="213"/>
      <c r="C1079" s="214">
        <v>9.784910250007E12</v>
      </c>
      <c r="D1079" s="215" t="s">
        <v>1878</v>
      </c>
      <c r="E1079" s="217" t="s">
        <v>7298</v>
      </c>
      <c r="F1079" s="217" t="s">
        <v>7299</v>
      </c>
      <c r="G1079" s="218" t="s">
        <v>7300</v>
      </c>
      <c r="H1079" s="215" t="s">
        <v>1879</v>
      </c>
      <c r="I1079" s="215" t="s">
        <v>1880</v>
      </c>
      <c r="J1079" s="219" t="s">
        <v>19</v>
      </c>
      <c r="K1079" s="120">
        <v>43935.0</v>
      </c>
      <c r="L1079" s="120">
        <v>44971.0</v>
      </c>
      <c r="M1079" s="205"/>
    </row>
    <row r="1080" ht="17.25" customHeight="1">
      <c r="A1080" s="220"/>
      <c r="B1080" s="213"/>
      <c r="C1080" s="214">
        <v>9.784910250014E12</v>
      </c>
      <c r="D1080" s="215" t="s">
        <v>1878</v>
      </c>
      <c r="E1080" s="217" t="s">
        <v>7298</v>
      </c>
      <c r="F1080" s="217" t="s">
        <v>7299</v>
      </c>
      <c r="G1080" s="218" t="s">
        <v>7300</v>
      </c>
      <c r="H1080" s="215" t="s">
        <v>1886</v>
      </c>
      <c r="I1080" s="215" t="s">
        <v>1880</v>
      </c>
      <c r="J1080" s="219" t="s">
        <v>19</v>
      </c>
      <c r="K1080" s="120">
        <v>43962.0</v>
      </c>
      <c r="L1080" s="120">
        <v>44971.0</v>
      </c>
      <c r="M1080" s="205"/>
    </row>
    <row r="1081" ht="17.25" customHeight="1">
      <c r="A1081" s="220"/>
      <c r="B1081" s="213"/>
      <c r="C1081" s="214">
        <v>9.784910250021E12</v>
      </c>
      <c r="D1081" s="215" t="s">
        <v>1878</v>
      </c>
      <c r="E1081" s="217" t="s">
        <v>7298</v>
      </c>
      <c r="F1081" s="217" t="s">
        <v>7299</v>
      </c>
      <c r="G1081" s="218" t="s">
        <v>7300</v>
      </c>
      <c r="H1081" s="215" t="s">
        <v>1882</v>
      </c>
      <c r="I1081" s="215" t="s">
        <v>1880</v>
      </c>
      <c r="J1081" s="219" t="s">
        <v>19</v>
      </c>
      <c r="K1081" s="120">
        <v>43952.0</v>
      </c>
      <c r="L1081" s="120">
        <v>44971.0</v>
      </c>
      <c r="M1081" s="205"/>
    </row>
    <row r="1082" ht="17.25" customHeight="1">
      <c r="A1082" s="220"/>
      <c r="B1082" s="213"/>
      <c r="C1082" s="214">
        <v>9.784910250038E12</v>
      </c>
      <c r="D1082" s="215" t="s">
        <v>1878</v>
      </c>
      <c r="E1082" s="217" t="s">
        <v>7298</v>
      </c>
      <c r="F1082" s="217" t="s">
        <v>7299</v>
      </c>
      <c r="G1082" s="218" t="s">
        <v>7300</v>
      </c>
      <c r="H1082" s="215" t="s">
        <v>1884</v>
      </c>
      <c r="I1082" s="215" t="s">
        <v>1880</v>
      </c>
      <c r="J1082" s="219" t="s">
        <v>19</v>
      </c>
      <c r="K1082" s="120">
        <v>43952.0</v>
      </c>
      <c r="L1082" s="120">
        <v>44971.0</v>
      </c>
      <c r="M1082" s="205"/>
    </row>
    <row r="1083" ht="17.25" customHeight="1">
      <c r="A1083" s="220"/>
      <c r="B1083" s="213"/>
      <c r="C1083" s="214">
        <v>9.784910250045E12</v>
      </c>
      <c r="D1083" s="215" t="s">
        <v>1878</v>
      </c>
      <c r="E1083" s="217" t="s">
        <v>7298</v>
      </c>
      <c r="F1083" s="217" t="s">
        <v>7299</v>
      </c>
      <c r="G1083" s="218" t="s">
        <v>7300</v>
      </c>
      <c r="H1083" s="215" t="s">
        <v>1885</v>
      </c>
      <c r="I1083" s="215" t="s">
        <v>1880</v>
      </c>
      <c r="J1083" s="219" t="s">
        <v>19</v>
      </c>
      <c r="K1083" s="120">
        <v>43952.0</v>
      </c>
      <c r="L1083" s="120">
        <v>44971.0</v>
      </c>
      <c r="M1083" s="205"/>
    </row>
    <row r="1084" ht="17.25" customHeight="1">
      <c r="A1084" s="220"/>
      <c r="B1084" s="213"/>
      <c r="C1084" s="214">
        <v>9.784910250052E12</v>
      </c>
      <c r="D1084" s="215" t="s">
        <v>1878</v>
      </c>
      <c r="E1084" s="217" t="s">
        <v>7298</v>
      </c>
      <c r="F1084" s="217" t="s">
        <v>7299</v>
      </c>
      <c r="G1084" s="218" t="s">
        <v>7300</v>
      </c>
      <c r="H1084" s="215" t="s">
        <v>1881</v>
      </c>
      <c r="I1084" s="215" t="s">
        <v>1880</v>
      </c>
      <c r="J1084" s="219" t="s">
        <v>19</v>
      </c>
      <c r="K1084" s="120">
        <v>43952.0</v>
      </c>
      <c r="L1084" s="120">
        <v>44971.0</v>
      </c>
      <c r="M1084" s="205"/>
    </row>
    <row r="1085" ht="17.25" customHeight="1">
      <c r="A1085" s="220"/>
      <c r="B1085" s="213"/>
      <c r="C1085" s="214">
        <v>9.784910250069E12</v>
      </c>
      <c r="D1085" s="215" t="s">
        <v>1878</v>
      </c>
      <c r="E1085" s="217" t="s">
        <v>7298</v>
      </c>
      <c r="F1085" s="217" t="s">
        <v>7299</v>
      </c>
      <c r="G1085" s="218" t="s">
        <v>7300</v>
      </c>
      <c r="H1085" s="215" t="s">
        <v>1883</v>
      </c>
      <c r="I1085" s="215" t="s">
        <v>1880</v>
      </c>
      <c r="J1085" s="219" t="s">
        <v>19</v>
      </c>
      <c r="K1085" s="120">
        <v>43952.0</v>
      </c>
      <c r="L1085" s="120">
        <v>44971.0</v>
      </c>
      <c r="M1085" s="205"/>
    </row>
    <row r="1086" ht="17.25" customHeight="1">
      <c r="A1086" s="220"/>
      <c r="B1086" s="213"/>
      <c r="C1086" s="214">
        <v>9.784910250076E12</v>
      </c>
      <c r="D1086" s="215" t="s">
        <v>1878</v>
      </c>
      <c r="E1086" s="217" t="s">
        <v>7298</v>
      </c>
      <c r="F1086" s="217" t="s">
        <v>7299</v>
      </c>
      <c r="G1086" s="218" t="s">
        <v>7300</v>
      </c>
      <c r="H1086" s="215" t="s">
        <v>1887</v>
      </c>
      <c r="I1086" s="215" t="s">
        <v>1888</v>
      </c>
      <c r="J1086" s="219" t="s">
        <v>19</v>
      </c>
      <c r="K1086" s="120">
        <v>43983.0</v>
      </c>
      <c r="L1086" s="120">
        <v>44971.0</v>
      </c>
      <c r="M1086" s="205"/>
    </row>
    <row r="1087" ht="17.25" customHeight="1">
      <c r="A1087" s="220"/>
      <c r="B1087" s="213"/>
      <c r="C1087" s="214">
        <v>9.784910250083E12</v>
      </c>
      <c r="D1087" s="215" t="s">
        <v>1878</v>
      </c>
      <c r="E1087" s="217" t="s">
        <v>7298</v>
      </c>
      <c r="F1087" s="217" t="s">
        <v>7299</v>
      </c>
      <c r="G1087" s="218" t="s">
        <v>7300</v>
      </c>
      <c r="H1087" s="215" t="s">
        <v>1889</v>
      </c>
      <c r="I1087" s="215" t="s">
        <v>1880</v>
      </c>
      <c r="J1087" s="219" t="s">
        <v>19</v>
      </c>
      <c r="K1087" s="120">
        <v>43983.0</v>
      </c>
      <c r="L1087" s="120">
        <v>44971.0</v>
      </c>
      <c r="M1087" s="205"/>
    </row>
    <row r="1088" ht="17.25" customHeight="1">
      <c r="A1088" s="220"/>
      <c r="B1088" s="213"/>
      <c r="C1088" s="214">
        <v>9.784910250106E12</v>
      </c>
      <c r="D1088" s="215" t="s">
        <v>1878</v>
      </c>
      <c r="E1088" s="217" t="s">
        <v>7298</v>
      </c>
      <c r="F1088" s="217" t="s">
        <v>7299</v>
      </c>
      <c r="G1088" s="218" t="s">
        <v>7300</v>
      </c>
      <c r="H1088" s="215" t="s">
        <v>1890</v>
      </c>
      <c r="I1088" s="215" t="s">
        <v>1880</v>
      </c>
      <c r="J1088" s="219" t="s">
        <v>19</v>
      </c>
      <c r="K1088" s="120">
        <v>44013.0</v>
      </c>
      <c r="L1088" s="120">
        <v>44971.0</v>
      </c>
      <c r="M1088" s="205"/>
    </row>
    <row r="1089" ht="17.25" customHeight="1">
      <c r="A1089" s="220"/>
      <c r="B1089" s="213"/>
      <c r="C1089" s="214">
        <v>9.784788289185E12</v>
      </c>
      <c r="D1089" s="215" t="s">
        <v>510</v>
      </c>
      <c r="E1089" s="216" t="s">
        <v>7301</v>
      </c>
      <c r="F1089" s="217" t="s">
        <v>7309</v>
      </c>
      <c r="G1089" s="218" t="s">
        <v>7399</v>
      </c>
      <c r="H1089" s="215" t="s">
        <v>1870</v>
      </c>
      <c r="I1089" s="215" t="s">
        <v>1871</v>
      </c>
      <c r="J1089" s="219" t="s">
        <v>19</v>
      </c>
      <c r="K1089" s="120">
        <v>44442.0</v>
      </c>
      <c r="L1089" s="120">
        <v>44971.0</v>
      </c>
      <c r="M1089" s="205"/>
    </row>
    <row r="1090" ht="17.25" customHeight="1">
      <c r="A1090" s="220"/>
      <c r="B1090" s="213"/>
      <c r="C1090" s="214">
        <v>9.784788288058E12</v>
      </c>
      <c r="D1090" s="215" t="s">
        <v>510</v>
      </c>
      <c r="E1090" s="216" t="s">
        <v>7301</v>
      </c>
      <c r="F1090" s="217" t="s">
        <v>7234</v>
      </c>
      <c r="G1090" s="218" t="s">
        <v>7303</v>
      </c>
      <c r="H1090" s="215" t="s">
        <v>1850</v>
      </c>
      <c r="I1090" s="215" t="s">
        <v>1851</v>
      </c>
      <c r="J1090" s="219" t="s">
        <v>19</v>
      </c>
      <c r="K1090" s="120">
        <v>44179.0</v>
      </c>
      <c r="L1090" s="120">
        <v>44971.0</v>
      </c>
      <c r="M1090" s="205"/>
    </row>
    <row r="1091" ht="17.25" customHeight="1">
      <c r="A1091" s="220"/>
      <c r="B1091" s="213"/>
      <c r="C1091" s="214">
        <v>9.784788288324E12</v>
      </c>
      <c r="D1091" s="215" t="s">
        <v>510</v>
      </c>
      <c r="E1091" s="216" t="s">
        <v>7301</v>
      </c>
      <c r="F1091" s="217" t="s">
        <v>7309</v>
      </c>
      <c r="G1091" s="218" t="s">
        <v>7400</v>
      </c>
      <c r="H1091" s="215" t="s">
        <v>1854</v>
      </c>
      <c r="I1091" s="215" t="s">
        <v>1855</v>
      </c>
      <c r="J1091" s="219"/>
      <c r="K1091" s="120">
        <v>44267.0</v>
      </c>
      <c r="L1091" s="120">
        <v>44971.0</v>
      </c>
      <c r="M1091" s="205"/>
    </row>
    <row r="1092" ht="17.25" customHeight="1">
      <c r="A1092" s="220"/>
      <c r="B1092" s="213"/>
      <c r="C1092" s="214">
        <v>9.784502178214E12</v>
      </c>
      <c r="D1092" s="215" t="s">
        <v>848</v>
      </c>
      <c r="E1092" s="216" t="s">
        <v>7301</v>
      </c>
      <c r="F1092" s="217" t="s">
        <v>7306</v>
      </c>
      <c r="G1092" s="218" t="s">
        <v>7307</v>
      </c>
      <c r="H1092" s="215" t="s">
        <v>1765</v>
      </c>
      <c r="I1092" s="215" t="s">
        <v>1376</v>
      </c>
      <c r="J1092" s="219" t="s">
        <v>19</v>
      </c>
      <c r="K1092" s="120">
        <v>43495.0</v>
      </c>
      <c r="L1092" s="120">
        <v>44971.0</v>
      </c>
      <c r="M1092" s="205"/>
    </row>
    <row r="1093" ht="17.25" customHeight="1">
      <c r="A1093" s="220"/>
      <c r="B1093" s="213"/>
      <c r="C1093" s="214">
        <v>9.784502409219E12</v>
      </c>
      <c r="D1093" s="215" t="s">
        <v>848</v>
      </c>
      <c r="E1093" s="216" t="s">
        <v>7301</v>
      </c>
      <c r="F1093" s="217" t="s">
        <v>7306</v>
      </c>
      <c r="G1093" s="218" t="s">
        <v>7307</v>
      </c>
      <c r="H1093" s="215" t="s">
        <v>1774</v>
      </c>
      <c r="I1093" s="215" t="s">
        <v>1401</v>
      </c>
      <c r="J1093" s="219" t="s">
        <v>19</v>
      </c>
      <c r="K1093" s="120">
        <v>44581.0</v>
      </c>
      <c r="L1093" s="120">
        <v>44971.0</v>
      </c>
      <c r="M1093" s="205"/>
    </row>
    <row r="1094" ht="17.25" customHeight="1">
      <c r="A1094" s="220"/>
      <c r="B1094" s="213"/>
      <c r="C1094" s="214">
        <v>9.784788286405E12</v>
      </c>
      <c r="D1094" s="215" t="s">
        <v>510</v>
      </c>
      <c r="E1094" s="216" t="s">
        <v>7301</v>
      </c>
      <c r="F1094" s="217" t="s">
        <v>7243</v>
      </c>
      <c r="G1094" s="218" t="s">
        <v>7376</v>
      </c>
      <c r="H1094" s="215" t="s">
        <v>1836</v>
      </c>
      <c r="I1094" s="215" t="s">
        <v>1271</v>
      </c>
      <c r="J1094" s="219"/>
      <c r="K1094" s="120">
        <v>43795.0</v>
      </c>
      <c r="L1094" s="120">
        <v>44971.0</v>
      </c>
      <c r="M1094" s="205"/>
    </row>
    <row r="1095" ht="17.25" customHeight="1">
      <c r="A1095" s="220"/>
      <c r="B1095" s="213"/>
      <c r="C1095" s="214">
        <v>9.784788289383E12</v>
      </c>
      <c r="D1095" s="215" t="s">
        <v>510</v>
      </c>
      <c r="E1095" s="216" t="s">
        <v>7301</v>
      </c>
      <c r="F1095" s="217" t="s">
        <v>7243</v>
      </c>
      <c r="G1095" s="218" t="s">
        <v>7376</v>
      </c>
      <c r="H1095" s="215" t="s">
        <v>1874</v>
      </c>
      <c r="I1095" s="215" t="s">
        <v>1875</v>
      </c>
      <c r="J1095" s="219" t="s">
        <v>19</v>
      </c>
      <c r="K1095" s="120">
        <v>44509.0</v>
      </c>
      <c r="L1095" s="120">
        <v>44971.0</v>
      </c>
      <c r="M1095" s="205"/>
    </row>
    <row r="1096" ht="17.25" customHeight="1">
      <c r="A1096" s="220"/>
      <c r="B1096" s="213"/>
      <c r="C1096" s="214">
        <v>9.784788288072E12</v>
      </c>
      <c r="D1096" s="215" t="s">
        <v>510</v>
      </c>
      <c r="E1096" s="216" t="s">
        <v>7301</v>
      </c>
      <c r="F1096" s="217" t="s">
        <v>7309</v>
      </c>
      <c r="G1096" s="218" t="s">
        <v>7376</v>
      </c>
      <c r="H1096" s="215" t="s">
        <v>1852</v>
      </c>
      <c r="I1096" s="215" t="s">
        <v>1853</v>
      </c>
      <c r="J1096" s="219" t="s">
        <v>19</v>
      </c>
      <c r="K1096" s="120">
        <v>44202.0</v>
      </c>
      <c r="L1096" s="120">
        <v>44971.0</v>
      </c>
      <c r="M1096" s="205"/>
    </row>
    <row r="1097" ht="17.25" customHeight="1">
      <c r="A1097" s="220"/>
      <c r="B1097" s="213"/>
      <c r="C1097" s="214">
        <v>9.784785728816E12</v>
      </c>
      <c r="D1097" s="215" t="s">
        <v>16</v>
      </c>
      <c r="E1097" s="216" t="s">
        <v>7301</v>
      </c>
      <c r="F1097" s="217" t="s">
        <v>7309</v>
      </c>
      <c r="G1097" s="218" t="s">
        <v>7310</v>
      </c>
      <c r="H1097" s="215" t="s">
        <v>1803</v>
      </c>
      <c r="I1097" s="215" t="s">
        <v>1717</v>
      </c>
      <c r="J1097" s="219" t="s">
        <v>19</v>
      </c>
      <c r="K1097" s="120">
        <v>44392.0</v>
      </c>
      <c r="L1097" s="120">
        <v>44971.0</v>
      </c>
      <c r="M1097" s="205"/>
    </row>
    <row r="1098" ht="17.25" customHeight="1">
      <c r="A1098" s="220"/>
      <c r="B1098" s="213"/>
      <c r="C1098" s="214">
        <v>9.784785725303E12</v>
      </c>
      <c r="D1098" s="215" t="s">
        <v>16</v>
      </c>
      <c r="E1098" s="216" t="s">
        <v>7301</v>
      </c>
      <c r="F1098" s="217" t="s">
        <v>7309</v>
      </c>
      <c r="G1098" s="218" t="s">
        <v>7262</v>
      </c>
      <c r="H1098" s="215" t="s">
        <v>1788</v>
      </c>
      <c r="I1098" s="215" t="s">
        <v>1789</v>
      </c>
      <c r="J1098" s="219" t="s">
        <v>19</v>
      </c>
      <c r="K1098" s="120">
        <v>42880.0</v>
      </c>
      <c r="L1098" s="120">
        <v>44971.0</v>
      </c>
      <c r="M1098" s="205"/>
    </row>
    <row r="1099" ht="17.25" customHeight="1">
      <c r="A1099" s="220"/>
      <c r="B1099" s="213"/>
      <c r="C1099" s="214">
        <v>9.784785728861E12</v>
      </c>
      <c r="D1099" s="215" t="s">
        <v>16</v>
      </c>
      <c r="E1099" s="216" t="s">
        <v>7301</v>
      </c>
      <c r="F1099" s="217" t="s">
        <v>7316</v>
      </c>
      <c r="G1099" s="218" t="s">
        <v>7317</v>
      </c>
      <c r="H1099" s="215" t="s">
        <v>1801</v>
      </c>
      <c r="I1099" s="215" t="s">
        <v>1802</v>
      </c>
      <c r="J1099" s="219" t="s">
        <v>19</v>
      </c>
      <c r="K1099" s="120">
        <v>44387.0</v>
      </c>
      <c r="L1099" s="120">
        <v>44971.0</v>
      </c>
      <c r="M1099" s="205"/>
    </row>
    <row r="1100" ht="17.25" customHeight="1">
      <c r="A1100" s="220"/>
      <c r="B1100" s="213"/>
      <c r="C1100" s="214">
        <v>9.78478572599E12</v>
      </c>
      <c r="D1100" s="215" t="s">
        <v>16</v>
      </c>
      <c r="E1100" s="216" t="s">
        <v>7301</v>
      </c>
      <c r="F1100" s="217" t="s">
        <v>7309</v>
      </c>
      <c r="G1100" s="218" t="s">
        <v>7401</v>
      </c>
      <c r="H1100" s="215" t="s">
        <v>1792</v>
      </c>
      <c r="I1100" s="215" t="s">
        <v>1793</v>
      </c>
      <c r="J1100" s="219" t="s">
        <v>19</v>
      </c>
      <c r="K1100" s="120">
        <v>43179.0</v>
      </c>
      <c r="L1100" s="120">
        <v>44971.0</v>
      </c>
      <c r="M1100" s="205"/>
    </row>
    <row r="1101" ht="17.25" customHeight="1">
      <c r="A1101" s="220"/>
      <c r="B1101" s="213"/>
      <c r="C1101" s="214">
        <v>9.784502274213E12</v>
      </c>
      <c r="D1101" s="215" t="s">
        <v>848</v>
      </c>
      <c r="E1101" s="216" t="s">
        <v>7301</v>
      </c>
      <c r="F1101" s="217" t="s">
        <v>7309</v>
      </c>
      <c r="G1101" s="218" t="s">
        <v>7324</v>
      </c>
      <c r="H1101" s="215" t="s">
        <v>1766</v>
      </c>
      <c r="I1101" s="215" t="s">
        <v>1767</v>
      </c>
      <c r="J1101" s="219" t="s">
        <v>19</v>
      </c>
      <c r="K1101" s="120">
        <v>43768.0</v>
      </c>
      <c r="L1101" s="120">
        <v>44971.0</v>
      </c>
      <c r="M1101" s="205"/>
    </row>
    <row r="1102" ht="17.25" customHeight="1">
      <c r="A1102" s="220"/>
      <c r="B1102" s="213"/>
      <c r="C1102" s="214">
        <v>9.784502117817E12</v>
      </c>
      <c r="D1102" s="215" t="s">
        <v>848</v>
      </c>
      <c r="E1102" s="216" t="s">
        <v>7301</v>
      </c>
      <c r="F1102" s="217" t="s">
        <v>7309</v>
      </c>
      <c r="G1102" s="218" t="s">
        <v>7324</v>
      </c>
      <c r="H1102" s="215" t="s">
        <v>1768</v>
      </c>
      <c r="I1102" s="215" t="s">
        <v>1769</v>
      </c>
      <c r="J1102" s="219" t="s">
        <v>19</v>
      </c>
      <c r="K1102" s="120">
        <v>43819.0</v>
      </c>
      <c r="L1102" s="120">
        <v>44971.0</v>
      </c>
      <c r="M1102" s="205"/>
    </row>
    <row r="1103" ht="17.25" customHeight="1">
      <c r="A1103" s="220"/>
      <c r="B1103" s="213"/>
      <c r="C1103" s="214">
        <v>9.784502390111E12</v>
      </c>
      <c r="D1103" s="215" t="s">
        <v>848</v>
      </c>
      <c r="E1103" s="216" t="s">
        <v>7301</v>
      </c>
      <c r="F1103" s="217" t="s">
        <v>7309</v>
      </c>
      <c r="G1103" s="218" t="s">
        <v>7324</v>
      </c>
      <c r="H1103" s="215" t="s">
        <v>1780</v>
      </c>
      <c r="I1103" s="215" t="s">
        <v>1781</v>
      </c>
      <c r="J1103" s="219" t="s">
        <v>19</v>
      </c>
      <c r="K1103" s="120">
        <v>44839.0</v>
      </c>
      <c r="L1103" s="120">
        <v>44971.0</v>
      </c>
      <c r="M1103" s="205"/>
    </row>
    <row r="1104" ht="17.25" customHeight="1">
      <c r="A1104" s="220"/>
      <c r="B1104" s="213"/>
      <c r="C1104" s="214">
        <v>9.784502407611E12</v>
      </c>
      <c r="D1104" s="215" t="s">
        <v>848</v>
      </c>
      <c r="E1104" s="216" t="s">
        <v>7301</v>
      </c>
      <c r="F1104" s="217" t="s">
        <v>7309</v>
      </c>
      <c r="G1104" s="218" t="s">
        <v>7324</v>
      </c>
      <c r="H1104" s="215" t="s">
        <v>1775</v>
      </c>
      <c r="I1104" s="215" t="s">
        <v>1776</v>
      </c>
      <c r="J1104" s="219" t="s">
        <v>19</v>
      </c>
      <c r="K1104" s="120">
        <v>44635.0</v>
      </c>
      <c r="L1104" s="120">
        <v>44971.0</v>
      </c>
      <c r="M1104" s="205"/>
    </row>
    <row r="1105" ht="17.25" customHeight="1">
      <c r="A1105" s="220"/>
      <c r="B1105" s="213"/>
      <c r="C1105" s="214">
        <v>9.784502372711E12</v>
      </c>
      <c r="D1105" s="215" t="s">
        <v>848</v>
      </c>
      <c r="E1105" s="216" t="s">
        <v>7301</v>
      </c>
      <c r="F1105" s="217" t="s">
        <v>7309</v>
      </c>
      <c r="G1105" s="218" t="s">
        <v>7324</v>
      </c>
      <c r="H1105" s="215" t="s">
        <v>1772</v>
      </c>
      <c r="I1105" s="215" t="s">
        <v>1773</v>
      </c>
      <c r="J1105" s="219" t="s">
        <v>19</v>
      </c>
      <c r="K1105" s="120">
        <v>44346.0</v>
      </c>
      <c r="L1105" s="120">
        <v>44971.0</v>
      </c>
      <c r="M1105" s="205"/>
    </row>
    <row r="1106" ht="17.25" customHeight="1">
      <c r="A1106" s="220"/>
      <c r="B1106" s="213"/>
      <c r="C1106" s="214">
        <v>9.784788288942E12</v>
      </c>
      <c r="D1106" s="215" t="s">
        <v>510</v>
      </c>
      <c r="E1106" s="216" t="s">
        <v>7301</v>
      </c>
      <c r="F1106" s="217" t="s">
        <v>7309</v>
      </c>
      <c r="G1106" s="218" t="s">
        <v>7381</v>
      </c>
      <c r="H1106" s="215" t="s">
        <v>1861</v>
      </c>
      <c r="I1106" s="215" t="s">
        <v>1862</v>
      </c>
      <c r="J1106" s="219" t="s">
        <v>19</v>
      </c>
      <c r="K1106" s="120">
        <v>44335.0</v>
      </c>
      <c r="L1106" s="120">
        <v>44971.0</v>
      </c>
      <c r="M1106" s="205"/>
    </row>
    <row r="1107" ht="17.25" customHeight="1">
      <c r="A1107" s="220"/>
      <c r="B1107" s="213"/>
      <c r="C1107" s="214">
        <v>9.784502409615E12</v>
      </c>
      <c r="D1107" s="215" t="s">
        <v>848</v>
      </c>
      <c r="E1107" s="216" t="s">
        <v>7301</v>
      </c>
      <c r="F1107" s="217" t="s">
        <v>7309</v>
      </c>
      <c r="G1107" s="218" t="s">
        <v>7309</v>
      </c>
      <c r="H1107" s="215" t="s">
        <v>1779</v>
      </c>
      <c r="I1107" s="215" t="s">
        <v>118</v>
      </c>
      <c r="J1107" s="219" t="s">
        <v>19</v>
      </c>
      <c r="K1107" s="120">
        <v>44722.0</v>
      </c>
      <c r="L1107" s="120">
        <v>44971.0</v>
      </c>
      <c r="M1107" s="205"/>
    </row>
    <row r="1108" ht="17.25" customHeight="1">
      <c r="A1108" s="220"/>
      <c r="B1108" s="213"/>
      <c r="C1108" s="214">
        <v>9.784788289192E12</v>
      </c>
      <c r="D1108" s="215" t="s">
        <v>510</v>
      </c>
      <c r="E1108" s="216" t="s">
        <v>7301</v>
      </c>
      <c r="F1108" s="217" t="s">
        <v>7353</v>
      </c>
      <c r="G1108" s="218" t="s">
        <v>7402</v>
      </c>
      <c r="H1108" s="215" t="s">
        <v>1868</v>
      </c>
      <c r="I1108" s="215" t="s">
        <v>1869</v>
      </c>
      <c r="J1108" s="219"/>
      <c r="K1108" s="120">
        <v>44431.0</v>
      </c>
      <c r="L1108" s="120">
        <v>44971.0</v>
      </c>
      <c r="M1108" s="205"/>
    </row>
    <row r="1109" ht="17.25" customHeight="1">
      <c r="A1109" s="220"/>
      <c r="B1109" s="213"/>
      <c r="C1109" s="214">
        <v>3863042.0</v>
      </c>
      <c r="D1109" s="215" t="s">
        <v>1878</v>
      </c>
      <c r="E1109" s="216" t="s">
        <v>7337</v>
      </c>
      <c r="F1109" s="217" t="s">
        <v>7338</v>
      </c>
      <c r="G1109" s="218" t="s">
        <v>7339</v>
      </c>
      <c r="H1109" s="215" t="s">
        <v>1893</v>
      </c>
      <c r="I1109" s="215" t="s">
        <v>1894</v>
      </c>
      <c r="J1109" s="219" t="s">
        <v>19</v>
      </c>
      <c r="K1109" s="120">
        <v>44602.0</v>
      </c>
      <c r="L1109" s="120">
        <v>44971.0</v>
      </c>
      <c r="M1109" s="205"/>
    </row>
    <row r="1110" ht="17.25" customHeight="1">
      <c r="A1110" s="220"/>
      <c r="B1110" s="213"/>
      <c r="C1110" s="214">
        <v>3863042.0</v>
      </c>
      <c r="D1110" s="215" t="s">
        <v>1878</v>
      </c>
      <c r="E1110" s="216" t="s">
        <v>7337</v>
      </c>
      <c r="F1110" s="217" t="s">
        <v>7338</v>
      </c>
      <c r="G1110" s="218" t="s">
        <v>7339</v>
      </c>
      <c r="H1110" s="215" t="s">
        <v>1891</v>
      </c>
      <c r="I1110" s="215" t="s">
        <v>1892</v>
      </c>
      <c r="J1110" s="219" t="s">
        <v>19</v>
      </c>
      <c r="K1110" s="120">
        <v>44571.0</v>
      </c>
      <c r="L1110" s="120">
        <v>44971.0</v>
      </c>
      <c r="M1110" s="205"/>
    </row>
    <row r="1111" ht="17.25" customHeight="1">
      <c r="A1111" s="220"/>
      <c r="B1111" s="213"/>
      <c r="C1111" s="214">
        <v>9.784785728984E12</v>
      </c>
      <c r="D1111" s="215" t="s">
        <v>16</v>
      </c>
      <c r="E1111" s="216" t="s">
        <v>7229</v>
      </c>
      <c r="F1111" s="217" t="s">
        <v>7276</v>
      </c>
      <c r="G1111" s="218" t="s">
        <v>7276</v>
      </c>
      <c r="H1111" s="215" t="s">
        <v>1927</v>
      </c>
      <c r="I1111" s="215" t="s">
        <v>1928</v>
      </c>
      <c r="J1111" s="219" t="s">
        <v>19</v>
      </c>
      <c r="K1111" s="120">
        <v>44454.0</v>
      </c>
      <c r="L1111" s="120">
        <v>44978.0</v>
      </c>
      <c r="M1111" s="205"/>
    </row>
    <row r="1112" ht="17.25" customHeight="1">
      <c r="A1112" s="220"/>
      <c r="B1112" s="213"/>
      <c r="C1112" s="214">
        <v>9.784785728373E12</v>
      </c>
      <c r="D1112" s="215" t="s">
        <v>16</v>
      </c>
      <c r="E1112" s="216" t="s">
        <v>7229</v>
      </c>
      <c r="F1112" s="217" t="s">
        <v>7276</v>
      </c>
      <c r="G1112" s="218" t="s">
        <v>7277</v>
      </c>
      <c r="H1112" s="215" t="s">
        <v>1929</v>
      </c>
      <c r="I1112" s="215" t="s">
        <v>1930</v>
      </c>
      <c r="J1112" s="219" t="s">
        <v>19</v>
      </c>
      <c r="K1112" s="120">
        <v>44581.0</v>
      </c>
      <c r="L1112" s="120">
        <v>44978.0</v>
      </c>
      <c r="M1112" s="205"/>
    </row>
    <row r="1113" ht="17.25" customHeight="1">
      <c r="A1113" s="220"/>
      <c r="B1113" s="213"/>
      <c r="C1113" s="214">
        <v>9.784785728847E12</v>
      </c>
      <c r="D1113" s="215" t="s">
        <v>16</v>
      </c>
      <c r="E1113" s="216" t="s">
        <v>7301</v>
      </c>
      <c r="F1113" s="217" t="s">
        <v>7309</v>
      </c>
      <c r="G1113" s="218" t="s">
        <v>7310</v>
      </c>
      <c r="H1113" s="215" t="s">
        <v>1925</v>
      </c>
      <c r="I1113" s="215" t="s">
        <v>1926</v>
      </c>
      <c r="J1113" s="219" t="s">
        <v>19</v>
      </c>
      <c r="K1113" s="120">
        <v>44392.0</v>
      </c>
      <c r="L1113" s="120">
        <v>44978.0</v>
      </c>
      <c r="M1113" s="205"/>
    </row>
    <row r="1114" ht="17.25" customHeight="1">
      <c r="A1114" s="220"/>
      <c r="B1114" s="213"/>
      <c r="C1114" s="214">
        <v>9.784785725655E12</v>
      </c>
      <c r="D1114" s="215" t="s">
        <v>16</v>
      </c>
      <c r="E1114" s="216" t="s">
        <v>7301</v>
      </c>
      <c r="F1114" s="217" t="s">
        <v>7309</v>
      </c>
      <c r="G1114" s="218" t="s">
        <v>7324</v>
      </c>
      <c r="H1114" s="215" t="s">
        <v>1923</v>
      </c>
      <c r="I1114" s="215" t="s">
        <v>1924</v>
      </c>
      <c r="J1114" s="219" t="s">
        <v>19</v>
      </c>
      <c r="K1114" s="120">
        <v>43038.0</v>
      </c>
      <c r="L1114" s="120">
        <v>44978.0</v>
      </c>
      <c r="M1114" s="205"/>
    </row>
    <row r="1115" ht="17.25" customHeight="1">
      <c r="A1115" s="220"/>
      <c r="B1115" s="213"/>
      <c r="C1115" s="214">
        <v>9.784818519381E12</v>
      </c>
      <c r="D1115" s="215" t="s">
        <v>1931</v>
      </c>
      <c r="E1115" s="216" t="s">
        <v>7229</v>
      </c>
      <c r="F1115" s="217" t="s">
        <v>7331</v>
      </c>
      <c r="G1115" s="218" t="s">
        <v>7331</v>
      </c>
      <c r="H1115" s="215" t="s">
        <v>1933</v>
      </c>
      <c r="I1115" s="215" t="s">
        <v>1934</v>
      </c>
      <c r="J1115" s="219" t="s">
        <v>19</v>
      </c>
      <c r="K1115" s="120">
        <v>44652.0</v>
      </c>
      <c r="L1115" s="120">
        <v>44984.0</v>
      </c>
      <c r="M1115" s="205"/>
    </row>
    <row r="1116" ht="17.25" customHeight="1">
      <c r="A1116" s="220"/>
      <c r="B1116" s="213"/>
      <c r="C1116" s="214">
        <v>9.784818519282E12</v>
      </c>
      <c r="D1116" s="215" t="s">
        <v>1931</v>
      </c>
      <c r="E1116" s="216" t="s">
        <v>7301</v>
      </c>
      <c r="F1116" s="217" t="s">
        <v>7309</v>
      </c>
      <c r="G1116" s="218" t="s">
        <v>7400</v>
      </c>
      <c r="H1116" s="215" t="s">
        <v>1932</v>
      </c>
      <c r="I1116" s="215" t="s">
        <v>1299</v>
      </c>
      <c r="J1116" s="219" t="s">
        <v>19</v>
      </c>
      <c r="K1116" s="120">
        <v>44175.0</v>
      </c>
      <c r="L1116" s="120">
        <v>44984.0</v>
      </c>
      <c r="M1116" s="205"/>
    </row>
    <row r="1117" ht="17.25" customHeight="1">
      <c r="A1117" s="200"/>
      <c r="B1117" s="213"/>
      <c r="C1117" s="214">
        <v>9.784474064126E12</v>
      </c>
      <c r="D1117" s="215" t="s">
        <v>1935</v>
      </c>
      <c r="E1117" s="216" t="s">
        <v>7229</v>
      </c>
      <c r="F1117" s="217" t="s">
        <v>7230</v>
      </c>
      <c r="G1117" s="218" t="s">
        <v>7234</v>
      </c>
      <c r="H1117" s="215" t="s">
        <v>1976</v>
      </c>
      <c r="I1117" s="215" t="s">
        <v>1977</v>
      </c>
      <c r="J1117" s="219" t="s">
        <v>7342</v>
      </c>
      <c r="K1117" s="120">
        <v>43626.0</v>
      </c>
      <c r="L1117" s="120">
        <v>45002.0</v>
      </c>
      <c r="M1117" s="205"/>
    </row>
    <row r="1118" ht="17.25" customHeight="1">
      <c r="A1118" s="200"/>
      <c r="B1118" s="213"/>
      <c r="C1118" s="214">
        <v>9.784474028364E12</v>
      </c>
      <c r="D1118" s="215" t="s">
        <v>1935</v>
      </c>
      <c r="E1118" s="216" t="s">
        <v>7229</v>
      </c>
      <c r="F1118" s="217" t="s">
        <v>7237</v>
      </c>
      <c r="G1118" s="218" t="s">
        <v>7237</v>
      </c>
      <c r="H1118" s="215" t="s">
        <v>1944</v>
      </c>
      <c r="I1118" s="215" t="s">
        <v>1945</v>
      </c>
      <c r="J1118" s="219" t="s">
        <v>7342</v>
      </c>
      <c r="K1118" s="120">
        <v>43094.0</v>
      </c>
      <c r="L1118" s="120">
        <v>45002.0</v>
      </c>
      <c r="M1118" s="205"/>
    </row>
    <row r="1119" ht="17.25" customHeight="1">
      <c r="A1119" s="200"/>
      <c r="B1119" s="213"/>
      <c r="C1119" s="214">
        <v>9.784474057043E12</v>
      </c>
      <c r="D1119" s="215" t="s">
        <v>1935</v>
      </c>
      <c r="E1119" s="216" t="s">
        <v>7229</v>
      </c>
      <c r="F1119" s="217" t="s">
        <v>7237</v>
      </c>
      <c r="G1119" s="218" t="s">
        <v>7237</v>
      </c>
      <c r="H1119" s="215" t="s">
        <v>1989</v>
      </c>
      <c r="I1119" s="215" t="s">
        <v>1957</v>
      </c>
      <c r="J1119" s="219" t="s">
        <v>7342</v>
      </c>
      <c r="K1119" s="120">
        <v>43779.0</v>
      </c>
      <c r="L1119" s="120">
        <v>45002.0</v>
      </c>
      <c r="M1119" s="205"/>
    </row>
    <row r="1120" ht="17.25" customHeight="1">
      <c r="A1120" s="220"/>
      <c r="B1120" s="213"/>
      <c r="C1120" s="214">
        <v>9.784474059399E12</v>
      </c>
      <c r="D1120" s="215" t="s">
        <v>1935</v>
      </c>
      <c r="E1120" s="216" t="s">
        <v>7229</v>
      </c>
      <c r="F1120" s="217" t="s">
        <v>7331</v>
      </c>
      <c r="G1120" s="218" t="s">
        <v>7332</v>
      </c>
      <c r="H1120" s="215" t="s">
        <v>1950</v>
      </c>
      <c r="I1120" s="215" t="s">
        <v>1951</v>
      </c>
      <c r="J1120" s="219" t="s">
        <v>7342</v>
      </c>
      <c r="K1120" s="120">
        <v>43164.0</v>
      </c>
      <c r="L1120" s="120">
        <v>45002.0</v>
      </c>
      <c r="M1120" s="205"/>
    </row>
    <row r="1121" ht="17.25" customHeight="1">
      <c r="A1121" s="220"/>
      <c r="B1121" s="213"/>
      <c r="C1121" s="214">
        <v>9.784474072732E12</v>
      </c>
      <c r="D1121" s="215" t="s">
        <v>1935</v>
      </c>
      <c r="E1121" s="216" t="s">
        <v>7229</v>
      </c>
      <c r="F1121" s="217" t="s">
        <v>7230</v>
      </c>
      <c r="G1121" s="218" t="s">
        <v>7230</v>
      </c>
      <c r="H1121" s="215" t="s">
        <v>1940</v>
      </c>
      <c r="I1121" s="215" t="s">
        <v>1941</v>
      </c>
      <c r="J1121" s="219" t="s">
        <v>7342</v>
      </c>
      <c r="K1121" s="120">
        <v>42699.0</v>
      </c>
      <c r="L1121" s="120">
        <v>45002.0</v>
      </c>
      <c r="M1121" s="205"/>
    </row>
    <row r="1122" ht="17.25" customHeight="1">
      <c r="A1122" s="220"/>
      <c r="B1122" s="213"/>
      <c r="C1122" s="214">
        <v>9.784474072008E12</v>
      </c>
      <c r="D1122" s="215" t="s">
        <v>1935</v>
      </c>
      <c r="E1122" s="216" t="s">
        <v>7229</v>
      </c>
      <c r="F1122" s="217" t="s">
        <v>7230</v>
      </c>
      <c r="G1122" s="218" t="s">
        <v>7230</v>
      </c>
      <c r="H1122" s="215" t="s">
        <v>1968</v>
      </c>
      <c r="I1122" s="215" t="s">
        <v>1969</v>
      </c>
      <c r="J1122" s="219" t="s">
        <v>7342</v>
      </c>
      <c r="K1122" s="120">
        <v>43368.0</v>
      </c>
      <c r="L1122" s="120">
        <v>45002.0</v>
      </c>
      <c r="M1122" s="205"/>
    </row>
    <row r="1123" ht="17.25" customHeight="1">
      <c r="A1123" s="220"/>
      <c r="B1123" s="213"/>
      <c r="C1123" s="214">
        <v>9.784474071995E12</v>
      </c>
      <c r="D1123" s="215" t="s">
        <v>1935</v>
      </c>
      <c r="E1123" s="216" t="s">
        <v>7229</v>
      </c>
      <c r="F1123" s="217" t="s">
        <v>7230</v>
      </c>
      <c r="G1123" s="218" t="s">
        <v>7230</v>
      </c>
      <c r="H1123" s="215" t="s">
        <v>1970</v>
      </c>
      <c r="I1123" s="215" t="s">
        <v>1971</v>
      </c>
      <c r="J1123" s="219" t="s">
        <v>7342</v>
      </c>
      <c r="K1123" s="120">
        <v>43393.0</v>
      </c>
      <c r="L1123" s="120">
        <v>45002.0</v>
      </c>
      <c r="M1123" s="205"/>
    </row>
    <row r="1124" ht="17.25" customHeight="1">
      <c r="A1124" s="220"/>
      <c r="B1124" s="213"/>
      <c r="C1124" s="214">
        <v>9.784474063969E12</v>
      </c>
      <c r="D1124" s="215" t="s">
        <v>1935</v>
      </c>
      <c r="E1124" s="216" t="s">
        <v>7229</v>
      </c>
      <c r="F1124" s="217" t="s">
        <v>7230</v>
      </c>
      <c r="G1124" s="218" t="s">
        <v>7253</v>
      </c>
      <c r="H1124" s="215" t="s">
        <v>1984</v>
      </c>
      <c r="I1124" s="215" t="s">
        <v>1985</v>
      </c>
      <c r="J1124" s="219" t="s">
        <v>7342</v>
      </c>
      <c r="K1124" s="120">
        <v>43702.0</v>
      </c>
      <c r="L1124" s="120">
        <v>45002.0</v>
      </c>
      <c r="M1124" s="205"/>
    </row>
    <row r="1125" ht="17.25" customHeight="1">
      <c r="A1125" s="220"/>
      <c r="B1125" s="213"/>
      <c r="C1125" s="214">
        <v>9.784474064164E12</v>
      </c>
      <c r="D1125" s="215" t="s">
        <v>1935</v>
      </c>
      <c r="E1125" s="216" t="s">
        <v>7229</v>
      </c>
      <c r="F1125" s="217" t="s">
        <v>7230</v>
      </c>
      <c r="G1125" s="218" t="s">
        <v>7253</v>
      </c>
      <c r="H1125" s="215" t="s">
        <v>1966</v>
      </c>
      <c r="I1125" s="215" t="s">
        <v>1967</v>
      </c>
      <c r="J1125" s="219" t="s">
        <v>7342</v>
      </c>
      <c r="K1125" s="120">
        <v>43322.0</v>
      </c>
      <c r="L1125" s="120">
        <v>45002.0</v>
      </c>
      <c r="M1125" s="205"/>
    </row>
    <row r="1126" ht="17.25" customHeight="1">
      <c r="A1126" s="220"/>
      <c r="B1126" s="213"/>
      <c r="C1126" s="214">
        <v>9.784474064157E12</v>
      </c>
      <c r="D1126" s="215" t="s">
        <v>1935</v>
      </c>
      <c r="E1126" s="216" t="s">
        <v>7229</v>
      </c>
      <c r="F1126" s="217" t="s">
        <v>7230</v>
      </c>
      <c r="G1126" s="218" t="s">
        <v>7253</v>
      </c>
      <c r="H1126" s="215" t="s">
        <v>1990</v>
      </c>
      <c r="I1126" s="215" t="s">
        <v>1991</v>
      </c>
      <c r="J1126" s="219" t="s">
        <v>7342</v>
      </c>
      <c r="K1126" s="120">
        <v>43809.0</v>
      </c>
      <c r="L1126" s="120">
        <v>45002.0</v>
      </c>
      <c r="M1126" s="205"/>
    </row>
    <row r="1127" ht="17.25" customHeight="1">
      <c r="A1127" s="220"/>
      <c r="B1127" s="213"/>
      <c r="C1127" s="214">
        <v>9.784474022898E12</v>
      </c>
      <c r="D1127" s="215" t="s">
        <v>1935</v>
      </c>
      <c r="E1127" s="216" t="s">
        <v>7229</v>
      </c>
      <c r="F1127" s="217" t="s">
        <v>7230</v>
      </c>
      <c r="G1127" s="218" t="s">
        <v>7254</v>
      </c>
      <c r="H1127" s="215" t="s">
        <v>1988</v>
      </c>
      <c r="I1127" s="215" t="s">
        <v>62</v>
      </c>
      <c r="J1127" s="219" t="s">
        <v>7342</v>
      </c>
      <c r="K1127" s="120">
        <v>43733.0</v>
      </c>
      <c r="L1127" s="120">
        <v>45002.0</v>
      </c>
      <c r="M1127" s="205"/>
    </row>
    <row r="1128" ht="17.25" customHeight="1">
      <c r="A1128" s="220"/>
      <c r="B1128" s="213"/>
      <c r="C1128" s="214">
        <v>9.784474065345E12</v>
      </c>
      <c r="D1128" s="215" t="s">
        <v>1935</v>
      </c>
      <c r="E1128" s="216" t="s">
        <v>7229</v>
      </c>
      <c r="F1128" s="217" t="s">
        <v>7230</v>
      </c>
      <c r="G1128" s="218" t="s">
        <v>7254</v>
      </c>
      <c r="H1128" s="215" t="s">
        <v>2012</v>
      </c>
      <c r="I1128" s="215" t="s">
        <v>2013</v>
      </c>
      <c r="J1128" s="219" t="s">
        <v>915</v>
      </c>
      <c r="K1128" s="120">
        <v>44175.0</v>
      </c>
      <c r="L1128" s="120">
        <v>45002.0</v>
      </c>
      <c r="M1128" s="205"/>
    </row>
    <row r="1129" ht="17.25" customHeight="1">
      <c r="A1129" s="220"/>
      <c r="B1129" s="213"/>
      <c r="C1129" s="214">
        <v>9.78447406261E12</v>
      </c>
      <c r="D1129" s="215" t="s">
        <v>1935</v>
      </c>
      <c r="E1129" s="216" t="s">
        <v>7229</v>
      </c>
      <c r="F1129" s="217" t="s">
        <v>7239</v>
      </c>
      <c r="G1129" s="218" t="s">
        <v>7259</v>
      </c>
      <c r="H1129" s="215" t="s">
        <v>1956</v>
      </c>
      <c r="I1129" s="215" t="s">
        <v>1957</v>
      </c>
      <c r="J1129" s="219" t="s">
        <v>7342</v>
      </c>
      <c r="K1129" s="120">
        <v>43271.0</v>
      </c>
      <c r="L1129" s="120">
        <v>45002.0</v>
      </c>
      <c r="M1129" s="205"/>
    </row>
    <row r="1130" ht="17.25" customHeight="1">
      <c r="A1130" s="220"/>
      <c r="B1130" s="213"/>
      <c r="C1130" s="214">
        <v>9.784474068834E12</v>
      </c>
      <c r="D1130" s="215" t="s">
        <v>1935</v>
      </c>
      <c r="E1130" s="216" t="s">
        <v>7229</v>
      </c>
      <c r="F1130" s="217" t="s">
        <v>4590</v>
      </c>
      <c r="G1130" s="218" t="s">
        <v>4590</v>
      </c>
      <c r="H1130" s="215" t="s">
        <v>1982</v>
      </c>
      <c r="I1130" s="215" t="s">
        <v>1983</v>
      </c>
      <c r="J1130" s="219" t="s">
        <v>7342</v>
      </c>
      <c r="K1130" s="120">
        <v>43702.0</v>
      </c>
      <c r="L1130" s="120">
        <v>45002.0</v>
      </c>
      <c r="M1130" s="205"/>
    </row>
    <row r="1131" ht="17.25" customHeight="1">
      <c r="A1131" s="220"/>
      <c r="B1131" s="213"/>
      <c r="C1131" s="214">
        <v>9.784474068254E12</v>
      </c>
      <c r="D1131" s="215" t="s">
        <v>1935</v>
      </c>
      <c r="E1131" s="216" t="s">
        <v>7229</v>
      </c>
      <c r="F1131" s="217" t="s">
        <v>7230</v>
      </c>
      <c r="G1131" s="218" t="s">
        <v>7267</v>
      </c>
      <c r="H1131" s="215" t="s">
        <v>1972</v>
      </c>
      <c r="I1131" s="215" t="s">
        <v>1973</v>
      </c>
      <c r="J1131" s="219" t="s">
        <v>7342</v>
      </c>
      <c r="K1131" s="120">
        <v>43475.0</v>
      </c>
      <c r="L1131" s="120">
        <v>45002.0</v>
      </c>
      <c r="M1131" s="205"/>
    </row>
    <row r="1132" ht="17.25" customHeight="1">
      <c r="A1132" s="220"/>
      <c r="B1132" s="213"/>
      <c r="C1132" s="214">
        <v>9.784474063105E12</v>
      </c>
      <c r="D1132" s="215" t="s">
        <v>1935</v>
      </c>
      <c r="E1132" s="216" t="s">
        <v>7229</v>
      </c>
      <c r="F1132" s="217" t="s">
        <v>7230</v>
      </c>
      <c r="G1132" s="218" t="s">
        <v>7268</v>
      </c>
      <c r="H1132" s="215" t="s">
        <v>1974</v>
      </c>
      <c r="I1132" s="215" t="s">
        <v>1975</v>
      </c>
      <c r="J1132" s="219" t="s">
        <v>7342</v>
      </c>
      <c r="K1132" s="120">
        <v>43595.0</v>
      </c>
      <c r="L1132" s="120">
        <v>45002.0</v>
      </c>
      <c r="M1132" s="205"/>
    </row>
    <row r="1133" ht="17.25" customHeight="1">
      <c r="A1133" s="220"/>
      <c r="B1133" s="213"/>
      <c r="C1133" s="214">
        <v>9.784474068278E12</v>
      </c>
      <c r="D1133" s="215" t="s">
        <v>1935</v>
      </c>
      <c r="E1133" s="216" t="s">
        <v>7229</v>
      </c>
      <c r="F1133" s="217" t="s">
        <v>7230</v>
      </c>
      <c r="G1133" s="218" t="s">
        <v>7268</v>
      </c>
      <c r="H1133" s="215" t="s">
        <v>1938</v>
      </c>
      <c r="I1133" s="215" t="s">
        <v>1939</v>
      </c>
      <c r="J1133" s="219" t="s">
        <v>7342</v>
      </c>
      <c r="K1133" s="120">
        <v>41379.0</v>
      </c>
      <c r="L1133" s="120">
        <v>45002.0</v>
      </c>
      <c r="M1133" s="205"/>
    </row>
    <row r="1134" ht="17.25" customHeight="1">
      <c r="A1134" s="220"/>
      <c r="B1134" s="213"/>
      <c r="C1134" s="214">
        <v>9.784474071643E12</v>
      </c>
      <c r="D1134" s="215" t="s">
        <v>1935</v>
      </c>
      <c r="E1134" s="216" t="s">
        <v>7229</v>
      </c>
      <c r="F1134" s="217" t="s">
        <v>7230</v>
      </c>
      <c r="G1134" s="218" t="s">
        <v>7269</v>
      </c>
      <c r="H1134" s="215" t="s">
        <v>2010</v>
      </c>
      <c r="I1134" s="215" t="s">
        <v>2011</v>
      </c>
      <c r="J1134" s="219" t="s">
        <v>915</v>
      </c>
      <c r="K1134" s="120">
        <v>44129.0</v>
      </c>
      <c r="L1134" s="120">
        <v>45002.0</v>
      </c>
      <c r="M1134" s="205"/>
    </row>
    <row r="1135" ht="17.25" customHeight="1">
      <c r="A1135" s="220"/>
      <c r="B1135" s="213"/>
      <c r="C1135" s="214">
        <v>9.784474065741E12</v>
      </c>
      <c r="D1135" s="215" t="s">
        <v>1935</v>
      </c>
      <c r="E1135" s="216" t="s">
        <v>7229</v>
      </c>
      <c r="F1135" s="217" t="s">
        <v>7276</v>
      </c>
      <c r="G1135" s="218" t="s">
        <v>7403</v>
      </c>
      <c r="H1135" s="215" t="s">
        <v>1998</v>
      </c>
      <c r="I1135" s="215" t="s">
        <v>1999</v>
      </c>
      <c r="J1135" s="219" t="s">
        <v>7342</v>
      </c>
      <c r="K1135" s="120">
        <v>43850.0</v>
      </c>
      <c r="L1135" s="120">
        <v>45002.0</v>
      </c>
      <c r="M1135" s="205"/>
    </row>
    <row r="1136" ht="17.25" customHeight="1">
      <c r="A1136" s="220"/>
      <c r="B1136" s="213"/>
      <c r="C1136" s="214">
        <v>9.784474064133E12</v>
      </c>
      <c r="D1136" s="215" t="s">
        <v>1935</v>
      </c>
      <c r="E1136" s="216" t="s">
        <v>7229</v>
      </c>
      <c r="F1136" s="217" t="s">
        <v>4590</v>
      </c>
      <c r="G1136" s="218" t="s">
        <v>7271</v>
      </c>
      <c r="H1136" s="215" t="s">
        <v>2000</v>
      </c>
      <c r="I1136" s="215" t="s">
        <v>2001</v>
      </c>
      <c r="J1136" s="219" t="s">
        <v>7342</v>
      </c>
      <c r="K1136" s="120">
        <v>43871.0</v>
      </c>
      <c r="L1136" s="120">
        <v>45002.0</v>
      </c>
      <c r="M1136" s="205"/>
    </row>
    <row r="1137" ht="17.25" customHeight="1">
      <c r="A1137" s="220"/>
      <c r="B1137" s="213"/>
      <c r="C1137" s="214">
        <v>9.784474067424E12</v>
      </c>
      <c r="D1137" s="215" t="s">
        <v>1935</v>
      </c>
      <c r="E1137" s="216" t="s">
        <v>7229</v>
      </c>
      <c r="F1137" s="217" t="s">
        <v>4590</v>
      </c>
      <c r="G1137" s="218" t="s">
        <v>7271</v>
      </c>
      <c r="H1137" s="215" t="s">
        <v>2004</v>
      </c>
      <c r="I1137" s="215" t="s">
        <v>2005</v>
      </c>
      <c r="J1137" s="219" t="s">
        <v>915</v>
      </c>
      <c r="K1137" s="120">
        <v>44002.0</v>
      </c>
      <c r="L1137" s="120">
        <v>45002.0</v>
      </c>
      <c r="M1137" s="205"/>
    </row>
    <row r="1138" ht="17.25" customHeight="1">
      <c r="A1138" s="220"/>
      <c r="B1138" s="213"/>
      <c r="C1138" s="214">
        <v>9.784474063976E12</v>
      </c>
      <c r="D1138" s="215" t="s">
        <v>1935</v>
      </c>
      <c r="E1138" s="216" t="s">
        <v>7229</v>
      </c>
      <c r="F1138" s="217" t="s">
        <v>7273</v>
      </c>
      <c r="G1138" s="218" t="s">
        <v>7273</v>
      </c>
      <c r="H1138" s="215" t="s">
        <v>2014</v>
      </c>
      <c r="I1138" s="215" t="s">
        <v>2015</v>
      </c>
      <c r="J1138" s="219" t="s">
        <v>915</v>
      </c>
      <c r="K1138" s="120">
        <v>44247.0</v>
      </c>
      <c r="L1138" s="120">
        <v>45002.0</v>
      </c>
      <c r="M1138" s="205"/>
    </row>
    <row r="1139" ht="17.25" customHeight="1">
      <c r="A1139" s="220"/>
      <c r="B1139" s="213"/>
      <c r="C1139" s="214">
        <v>9.784474061729E12</v>
      </c>
      <c r="D1139" s="215" t="s">
        <v>1935</v>
      </c>
      <c r="E1139" s="216" t="s">
        <v>7229</v>
      </c>
      <c r="F1139" s="217" t="s">
        <v>7249</v>
      </c>
      <c r="G1139" s="218" t="s">
        <v>7222</v>
      </c>
      <c r="H1139" s="215" t="s">
        <v>2008</v>
      </c>
      <c r="I1139" s="215" t="s">
        <v>2009</v>
      </c>
      <c r="J1139" s="219" t="s">
        <v>915</v>
      </c>
      <c r="K1139" s="120">
        <v>44104.0</v>
      </c>
      <c r="L1139" s="120">
        <v>45002.0</v>
      </c>
      <c r="M1139" s="205"/>
    </row>
    <row r="1140" ht="17.25" customHeight="1">
      <c r="A1140" s="220"/>
      <c r="B1140" s="213"/>
      <c r="C1140" s="214">
        <v>9.78447405846E12</v>
      </c>
      <c r="D1140" s="215" t="s">
        <v>1935</v>
      </c>
      <c r="E1140" s="216" t="s">
        <v>7229</v>
      </c>
      <c r="F1140" s="217" t="s">
        <v>7276</v>
      </c>
      <c r="G1140" s="218" t="s">
        <v>7279</v>
      </c>
      <c r="H1140" s="215" t="s">
        <v>1986</v>
      </c>
      <c r="I1140" s="215" t="s">
        <v>1987</v>
      </c>
      <c r="J1140" s="219" t="s">
        <v>7342</v>
      </c>
      <c r="K1140" s="120">
        <v>43713.0</v>
      </c>
      <c r="L1140" s="120">
        <v>45002.0</v>
      </c>
      <c r="M1140" s="205"/>
    </row>
    <row r="1141" ht="17.25" customHeight="1">
      <c r="A1141" s="220"/>
      <c r="B1141" s="213"/>
      <c r="C1141" s="214">
        <v>9.784474066243E12</v>
      </c>
      <c r="D1141" s="215" t="s">
        <v>1935</v>
      </c>
      <c r="E1141" s="216" t="s">
        <v>7229</v>
      </c>
      <c r="F1141" s="217" t="s">
        <v>7276</v>
      </c>
      <c r="G1141" s="218" t="s">
        <v>7279</v>
      </c>
      <c r="H1141" s="215" t="s">
        <v>2006</v>
      </c>
      <c r="I1141" s="215" t="s">
        <v>2007</v>
      </c>
      <c r="J1141" s="219" t="s">
        <v>915</v>
      </c>
      <c r="K1141" s="120">
        <v>44002.0</v>
      </c>
      <c r="L1141" s="120">
        <v>45002.0</v>
      </c>
      <c r="M1141" s="205"/>
    </row>
    <row r="1142" ht="17.25" customHeight="1">
      <c r="A1142" s="220"/>
      <c r="B1142" s="213"/>
      <c r="C1142" s="214">
        <v>9.78447405792E12</v>
      </c>
      <c r="D1142" s="215" t="s">
        <v>1935</v>
      </c>
      <c r="E1142" s="216" t="s">
        <v>7229</v>
      </c>
      <c r="F1142" s="217" t="s">
        <v>7230</v>
      </c>
      <c r="G1142" s="218" t="s">
        <v>7288</v>
      </c>
      <c r="H1142" s="215" t="s">
        <v>1952</v>
      </c>
      <c r="I1142" s="215" t="s">
        <v>1953</v>
      </c>
      <c r="J1142" s="219" t="s">
        <v>7342</v>
      </c>
      <c r="K1142" s="120">
        <v>43169.0</v>
      </c>
      <c r="L1142" s="120">
        <v>45002.0</v>
      </c>
      <c r="M1142" s="205"/>
    </row>
    <row r="1143" ht="17.25" customHeight="1">
      <c r="A1143" s="220"/>
      <c r="B1143" s="213"/>
      <c r="C1143" s="214">
        <v>9.784474066625E12</v>
      </c>
      <c r="D1143" s="215" t="s">
        <v>1935</v>
      </c>
      <c r="E1143" s="216" t="s">
        <v>7295</v>
      </c>
      <c r="F1143" s="217" t="s">
        <v>7296</v>
      </c>
      <c r="G1143" s="218" t="s">
        <v>7404</v>
      </c>
      <c r="H1143" s="215" t="s">
        <v>1958</v>
      </c>
      <c r="I1143" s="215" t="s">
        <v>1959</v>
      </c>
      <c r="J1143" s="219" t="s">
        <v>7342</v>
      </c>
      <c r="K1143" s="120">
        <v>43291.0</v>
      </c>
      <c r="L1143" s="120">
        <v>45002.0</v>
      </c>
      <c r="M1143" s="205"/>
    </row>
    <row r="1144" ht="17.25" customHeight="1">
      <c r="A1144" s="220"/>
      <c r="B1144" s="213"/>
      <c r="C1144" s="214">
        <v>9.784474068049E12</v>
      </c>
      <c r="D1144" s="215" t="s">
        <v>1935</v>
      </c>
      <c r="E1144" s="216" t="s">
        <v>7301</v>
      </c>
      <c r="F1144" s="217" t="s">
        <v>7309</v>
      </c>
      <c r="G1144" s="218" t="s">
        <v>7399</v>
      </c>
      <c r="H1144" s="215" t="s">
        <v>1978</v>
      </c>
      <c r="I1144" s="215" t="s">
        <v>1979</v>
      </c>
      <c r="J1144" s="219" t="s">
        <v>7342</v>
      </c>
      <c r="K1144" s="120">
        <v>43656.0</v>
      </c>
      <c r="L1144" s="120">
        <v>45002.0</v>
      </c>
      <c r="M1144" s="205"/>
    </row>
    <row r="1145" ht="17.25" customHeight="1">
      <c r="A1145" s="220"/>
      <c r="B1145" s="213"/>
      <c r="C1145" s="214">
        <v>9.784474066465E12</v>
      </c>
      <c r="D1145" s="215" t="s">
        <v>1935</v>
      </c>
      <c r="E1145" s="216" t="s">
        <v>7301</v>
      </c>
      <c r="F1145" s="217" t="s">
        <v>7309</v>
      </c>
      <c r="G1145" s="218" t="s">
        <v>7335</v>
      </c>
      <c r="H1145" s="215" t="s">
        <v>1936</v>
      </c>
      <c r="I1145" s="215" t="s">
        <v>1937</v>
      </c>
      <c r="J1145" s="219" t="s">
        <v>7342</v>
      </c>
      <c r="K1145" s="120">
        <v>39182.0</v>
      </c>
      <c r="L1145" s="120">
        <v>45002.0</v>
      </c>
      <c r="M1145" s="205"/>
    </row>
    <row r="1146" ht="17.25" customHeight="1">
      <c r="A1146" s="220"/>
      <c r="B1146" s="213"/>
      <c r="C1146" s="214">
        <v>9.784474066755E12</v>
      </c>
      <c r="D1146" s="215" t="s">
        <v>1935</v>
      </c>
      <c r="E1146" s="216" t="s">
        <v>7301</v>
      </c>
      <c r="F1146" s="217" t="s">
        <v>7309</v>
      </c>
      <c r="G1146" s="218" t="s">
        <v>7400</v>
      </c>
      <c r="H1146" s="215" t="s">
        <v>1954</v>
      </c>
      <c r="I1146" s="215" t="s">
        <v>1955</v>
      </c>
      <c r="J1146" s="219" t="s">
        <v>7342</v>
      </c>
      <c r="K1146" s="120">
        <v>43261.0</v>
      </c>
      <c r="L1146" s="120">
        <v>45002.0</v>
      </c>
      <c r="M1146" s="205"/>
    </row>
    <row r="1147" ht="17.25" customHeight="1">
      <c r="A1147" s="220"/>
      <c r="B1147" s="213"/>
      <c r="C1147" s="214">
        <v>9.784474063907E12</v>
      </c>
      <c r="D1147" s="215" t="s">
        <v>1935</v>
      </c>
      <c r="E1147" s="216" t="s">
        <v>7301</v>
      </c>
      <c r="F1147" s="217" t="s">
        <v>7309</v>
      </c>
      <c r="G1147" s="218" t="s">
        <v>7405</v>
      </c>
      <c r="H1147" s="215" t="s">
        <v>1948</v>
      </c>
      <c r="I1147" s="215" t="s">
        <v>1949</v>
      </c>
      <c r="J1147" s="219" t="s">
        <v>7342</v>
      </c>
      <c r="K1147" s="120">
        <v>43156.0</v>
      </c>
      <c r="L1147" s="120">
        <v>45002.0</v>
      </c>
      <c r="M1147" s="205"/>
    </row>
    <row r="1148" ht="17.25" customHeight="1">
      <c r="A1148" s="220"/>
      <c r="B1148" s="213"/>
      <c r="C1148" s="214">
        <v>9.784474067851E12</v>
      </c>
      <c r="D1148" s="215" t="s">
        <v>1935</v>
      </c>
      <c r="E1148" s="216" t="s">
        <v>7301</v>
      </c>
      <c r="F1148" s="217" t="s">
        <v>7309</v>
      </c>
      <c r="G1148" s="218" t="s">
        <v>7311</v>
      </c>
      <c r="H1148" s="215" t="s">
        <v>1980</v>
      </c>
      <c r="I1148" s="215" t="s">
        <v>1981</v>
      </c>
      <c r="J1148" s="219" t="s">
        <v>7342</v>
      </c>
      <c r="K1148" s="120">
        <v>43692.0</v>
      </c>
      <c r="L1148" s="120">
        <v>45002.0</v>
      </c>
      <c r="M1148" s="205"/>
    </row>
    <row r="1149" ht="17.25" customHeight="1">
      <c r="A1149" s="220"/>
      <c r="B1149" s="213"/>
      <c r="C1149" s="214">
        <v>9.784474064713E12</v>
      </c>
      <c r="D1149" s="215" t="s">
        <v>1935</v>
      </c>
      <c r="E1149" s="216" t="s">
        <v>7301</v>
      </c>
      <c r="F1149" s="217" t="s">
        <v>7309</v>
      </c>
      <c r="G1149" s="218" t="s">
        <v>7311</v>
      </c>
      <c r="H1149" s="215" t="s">
        <v>1964</v>
      </c>
      <c r="I1149" s="215" t="s">
        <v>1965</v>
      </c>
      <c r="J1149" s="219" t="s">
        <v>7342</v>
      </c>
      <c r="K1149" s="120">
        <v>43317.0</v>
      </c>
      <c r="L1149" s="120">
        <v>45002.0</v>
      </c>
      <c r="M1149" s="205"/>
    </row>
    <row r="1150" ht="17.25" customHeight="1">
      <c r="A1150" s="220"/>
      <c r="B1150" s="213"/>
      <c r="C1150" s="214">
        <v>9.784474064317E12</v>
      </c>
      <c r="D1150" s="215" t="s">
        <v>1935</v>
      </c>
      <c r="E1150" s="216" t="s">
        <v>7301</v>
      </c>
      <c r="F1150" s="217" t="s">
        <v>7309</v>
      </c>
      <c r="G1150" s="218" t="s">
        <v>7314</v>
      </c>
      <c r="H1150" s="215" t="s">
        <v>1962</v>
      </c>
      <c r="I1150" s="215" t="s">
        <v>1963</v>
      </c>
      <c r="J1150" s="219" t="s">
        <v>7342</v>
      </c>
      <c r="K1150" s="120">
        <v>43317.0</v>
      </c>
      <c r="L1150" s="120">
        <v>45002.0</v>
      </c>
      <c r="M1150" s="205"/>
    </row>
    <row r="1151" ht="17.25" customHeight="1">
      <c r="A1151" s="220"/>
      <c r="B1151" s="213"/>
      <c r="C1151" s="214">
        <v>9.78447406823E12</v>
      </c>
      <c r="D1151" s="215" t="s">
        <v>1935</v>
      </c>
      <c r="E1151" s="216" t="s">
        <v>7301</v>
      </c>
      <c r="F1151" s="217" t="s">
        <v>7309</v>
      </c>
      <c r="G1151" s="218" t="s">
        <v>7319</v>
      </c>
      <c r="H1151" s="215" t="s">
        <v>2002</v>
      </c>
      <c r="I1151" s="215" t="s">
        <v>2003</v>
      </c>
      <c r="J1151" s="219" t="s">
        <v>7342</v>
      </c>
      <c r="K1151" s="120">
        <v>43871.0</v>
      </c>
      <c r="L1151" s="120">
        <v>45002.0</v>
      </c>
      <c r="M1151" s="205"/>
    </row>
    <row r="1152" ht="17.25" customHeight="1">
      <c r="A1152" s="220"/>
      <c r="B1152" s="213"/>
      <c r="C1152" s="214">
        <v>9.784474061712E12</v>
      </c>
      <c r="D1152" s="215" t="s">
        <v>1935</v>
      </c>
      <c r="E1152" s="216" t="s">
        <v>7301</v>
      </c>
      <c r="F1152" s="217" t="s">
        <v>7309</v>
      </c>
      <c r="G1152" s="218" t="s">
        <v>7309</v>
      </c>
      <c r="H1152" s="215" t="s">
        <v>1994</v>
      </c>
      <c r="I1152" s="215" t="s">
        <v>1995</v>
      </c>
      <c r="J1152" s="219" t="s">
        <v>7342</v>
      </c>
      <c r="K1152" s="120">
        <v>43824.0</v>
      </c>
      <c r="L1152" s="120">
        <v>45002.0</v>
      </c>
      <c r="M1152" s="205"/>
    </row>
    <row r="1153" ht="17.25" customHeight="1">
      <c r="A1153" s="220"/>
      <c r="B1153" s="213"/>
      <c r="C1153" s="214">
        <v>9.784474069268E12</v>
      </c>
      <c r="D1153" s="215" t="s">
        <v>1935</v>
      </c>
      <c r="E1153" s="216" t="s">
        <v>7301</v>
      </c>
      <c r="F1153" s="217" t="s">
        <v>7309</v>
      </c>
      <c r="G1153" s="218" t="s">
        <v>7309</v>
      </c>
      <c r="H1153" s="215" t="s">
        <v>1942</v>
      </c>
      <c r="I1153" s="215" t="s">
        <v>1943</v>
      </c>
      <c r="J1153" s="219" t="s">
        <v>7342</v>
      </c>
      <c r="K1153" s="120">
        <v>42855.0</v>
      </c>
      <c r="L1153" s="120">
        <v>45002.0</v>
      </c>
      <c r="M1153" s="205"/>
    </row>
    <row r="1154" ht="17.25" customHeight="1">
      <c r="A1154" s="220"/>
      <c r="B1154" s="213"/>
      <c r="C1154" s="214">
        <v>9.784474056954E12</v>
      </c>
      <c r="D1154" s="215" t="s">
        <v>1935</v>
      </c>
      <c r="E1154" s="216" t="s">
        <v>7301</v>
      </c>
      <c r="F1154" s="217" t="s">
        <v>7309</v>
      </c>
      <c r="G1154" s="218" t="s">
        <v>7325</v>
      </c>
      <c r="H1154" s="215" t="s">
        <v>1996</v>
      </c>
      <c r="I1154" s="215" t="s">
        <v>1997</v>
      </c>
      <c r="J1154" s="219" t="s">
        <v>7342</v>
      </c>
      <c r="K1154" s="120">
        <v>43850.0</v>
      </c>
      <c r="L1154" s="120">
        <v>45002.0</v>
      </c>
      <c r="M1154" s="205"/>
    </row>
    <row r="1155" ht="17.25" customHeight="1">
      <c r="A1155" s="220"/>
      <c r="B1155" s="213"/>
      <c r="C1155" s="214">
        <v>9.784474062948E12</v>
      </c>
      <c r="D1155" s="215" t="s">
        <v>1935</v>
      </c>
      <c r="E1155" s="216" t="s">
        <v>7301</v>
      </c>
      <c r="F1155" s="217" t="s">
        <v>7309</v>
      </c>
      <c r="G1155" s="218" t="s">
        <v>7325</v>
      </c>
      <c r="H1155" s="215" t="s">
        <v>2016</v>
      </c>
      <c r="I1155" s="215" t="s">
        <v>2017</v>
      </c>
      <c r="J1155" s="219" t="s">
        <v>915</v>
      </c>
      <c r="K1155" s="120">
        <v>44321.0</v>
      </c>
      <c r="L1155" s="120">
        <v>45002.0</v>
      </c>
      <c r="M1155" s="205"/>
    </row>
    <row r="1156" ht="17.25" customHeight="1">
      <c r="A1156" s="220"/>
      <c r="B1156" s="213"/>
      <c r="C1156" s="214">
        <v>9.78447407277E12</v>
      </c>
      <c r="D1156" s="215" t="s">
        <v>1935</v>
      </c>
      <c r="E1156" s="216" t="s">
        <v>7301</v>
      </c>
      <c r="F1156" s="217" t="s">
        <v>7309</v>
      </c>
      <c r="G1156" s="218" t="s">
        <v>7325</v>
      </c>
      <c r="H1156" s="215" t="s">
        <v>1946</v>
      </c>
      <c r="I1156" s="215" t="s">
        <v>1947</v>
      </c>
      <c r="J1156" s="219" t="s">
        <v>7342</v>
      </c>
      <c r="K1156" s="120">
        <v>43146.0</v>
      </c>
      <c r="L1156" s="120">
        <v>45002.0</v>
      </c>
      <c r="M1156" s="205"/>
    </row>
    <row r="1157" ht="17.25" customHeight="1">
      <c r="A1157" s="220"/>
      <c r="B1157" s="213"/>
      <c r="C1157" s="214">
        <v>9.78447405932E12</v>
      </c>
      <c r="D1157" s="215" t="s">
        <v>1935</v>
      </c>
      <c r="E1157" s="216" t="s">
        <v>7301</v>
      </c>
      <c r="F1157" s="217" t="s">
        <v>7309</v>
      </c>
      <c r="G1157" s="218" t="s">
        <v>7287</v>
      </c>
      <c r="H1157" s="215" t="s">
        <v>1960</v>
      </c>
      <c r="I1157" s="215" t="s">
        <v>1961</v>
      </c>
      <c r="J1157" s="219" t="s">
        <v>7342</v>
      </c>
      <c r="K1157" s="120">
        <v>43311.0</v>
      </c>
      <c r="L1157" s="120">
        <v>45002.0</v>
      </c>
      <c r="M1157" s="205"/>
    </row>
    <row r="1158" ht="17.25" customHeight="1">
      <c r="A1158" s="220"/>
      <c r="B1158" s="213"/>
      <c r="C1158" s="214">
        <v>9.784474064201E12</v>
      </c>
      <c r="D1158" s="215" t="s">
        <v>1935</v>
      </c>
      <c r="E1158" s="216" t="s">
        <v>7301</v>
      </c>
      <c r="F1158" s="217" t="s">
        <v>7309</v>
      </c>
      <c r="G1158" s="218" t="s">
        <v>7406</v>
      </c>
      <c r="H1158" s="215" t="s">
        <v>1992</v>
      </c>
      <c r="I1158" s="215" t="s">
        <v>1993</v>
      </c>
      <c r="J1158" s="219" t="s">
        <v>7342</v>
      </c>
      <c r="K1158" s="120">
        <v>43819.0</v>
      </c>
      <c r="L1158" s="120">
        <v>45002.0</v>
      </c>
      <c r="M1158" s="205"/>
    </row>
    <row r="1159" ht="17.25" customHeight="1">
      <c r="A1159" s="200"/>
      <c r="B1159" s="213"/>
      <c r="C1159" s="214">
        <v>9.784785729721E12</v>
      </c>
      <c r="D1159" s="215" t="s">
        <v>16</v>
      </c>
      <c r="E1159" s="216" t="s">
        <v>7229</v>
      </c>
      <c r="F1159" s="217" t="s">
        <v>7230</v>
      </c>
      <c r="G1159" s="218" t="s">
        <v>7231</v>
      </c>
      <c r="H1159" s="215" t="s">
        <v>2029</v>
      </c>
      <c r="I1159" s="215" t="s">
        <v>1796</v>
      </c>
      <c r="J1159" s="219" t="s">
        <v>19</v>
      </c>
      <c r="K1159" s="120">
        <v>44910.0</v>
      </c>
      <c r="L1159" s="120">
        <v>45012.0</v>
      </c>
      <c r="M1159" s="205"/>
    </row>
    <row r="1160" ht="17.25" customHeight="1">
      <c r="A1160" s="200"/>
      <c r="B1160" s="213"/>
      <c r="C1160" s="214">
        <v>9.784785730031E12</v>
      </c>
      <c r="D1160" s="215" t="s">
        <v>16</v>
      </c>
      <c r="E1160" s="216" t="s">
        <v>7229</v>
      </c>
      <c r="F1160" s="217" t="s">
        <v>7230</v>
      </c>
      <c r="G1160" s="218" t="s">
        <v>7231</v>
      </c>
      <c r="H1160" s="215" t="s">
        <v>2026</v>
      </c>
      <c r="I1160" s="215" t="s">
        <v>234</v>
      </c>
      <c r="J1160" s="219" t="s">
        <v>19</v>
      </c>
      <c r="K1160" s="120">
        <v>44834.0</v>
      </c>
      <c r="L1160" s="120">
        <v>45012.0</v>
      </c>
      <c r="M1160" s="205"/>
    </row>
    <row r="1161" ht="17.25" customHeight="1">
      <c r="A1161" s="220"/>
      <c r="B1161" s="213"/>
      <c r="C1161" s="214">
        <v>9.784785728366E12</v>
      </c>
      <c r="D1161" s="215" t="s">
        <v>16</v>
      </c>
      <c r="E1161" s="216" t="s">
        <v>7229</v>
      </c>
      <c r="F1161" s="217" t="s">
        <v>7230</v>
      </c>
      <c r="G1161" s="218" t="s">
        <v>7254</v>
      </c>
      <c r="H1161" s="215" t="s">
        <v>2022</v>
      </c>
      <c r="I1161" s="215" t="s">
        <v>2023</v>
      </c>
      <c r="J1161" s="219" t="s">
        <v>19</v>
      </c>
      <c r="K1161" s="120">
        <v>44227.0</v>
      </c>
      <c r="L1161" s="120">
        <v>45012.0</v>
      </c>
      <c r="M1161" s="205"/>
    </row>
    <row r="1162" ht="17.25" customHeight="1">
      <c r="A1162" s="220"/>
      <c r="B1162" s="213"/>
      <c r="C1162" s="214">
        <v>9.78478573E12</v>
      </c>
      <c r="D1162" s="215" t="s">
        <v>16</v>
      </c>
      <c r="E1162" s="216" t="s">
        <v>7229</v>
      </c>
      <c r="F1162" s="217" t="s">
        <v>7329</v>
      </c>
      <c r="G1162" s="218" t="s">
        <v>7407</v>
      </c>
      <c r="H1162" s="215" t="s">
        <v>2027</v>
      </c>
      <c r="I1162" s="215" t="s">
        <v>2028</v>
      </c>
      <c r="J1162" s="219" t="s">
        <v>19</v>
      </c>
      <c r="K1162" s="120">
        <v>44886.0</v>
      </c>
      <c r="L1162" s="120">
        <v>45012.0</v>
      </c>
      <c r="M1162" s="205"/>
    </row>
    <row r="1163" ht="17.25" customHeight="1">
      <c r="A1163" s="220"/>
      <c r="B1163" s="213"/>
      <c r="C1163" s="214">
        <v>9.784785730048E12</v>
      </c>
      <c r="D1163" s="215" t="s">
        <v>16</v>
      </c>
      <c r="E1163" s="216" t="s">
        <v>7229</v>
      </c>
      <c r="F1163" s="217" t="s">
        <v>7230</v>
      </c>
      <c r="G1163" s="218" t="s">
        <v>7256</v>
      </c>
      <c r="H1163" s="215" t="s">
        <v>2024</v>
      </c>
      <c r="I1163" s="215" t="s">
        <v>2025</v>
      </c>
      <c r="J1163" s="219" t="s">
        <v>19</v>
      </c>
      <c r="K1163" s="120">
        <v>44757.0</v>
      </c>
      <c r="L1163" s="120">
        <v>45012.0</v>
      </c>
      <c r="M1163" s="205"/>
    </row>
    <row r="1164" ht="17.25" customHeight="1">
      <c r="A1164" s="220"/>
      <c r="B1164" s="213"/>
      <c r="C1164" s="214">
        <v>9.784785729875E12</v>
      </c>
      <c r="D1164" s="215" t="s">
        <v>16</v>
      </c>
      <c r="E1164" s="216" t="s">
        <v>7229</v>
      </c>
      <c r="F1164" s="217" t="s">
        <v>7245</v>
      </c>
      <c r="G1164" s="218" t="s">
        <v>7261</v>
      </c>
      <c r="H1164" s="215" t="s">
        <v>2030</v>
      </c>
      <c r="I1164" s="215" t="s">
        <v>2031</v>
      </c>
      <c r="J1164" s="219" t="s">
        <v>19</v>
      </c>
      <c r="K1164" s="120">
        <v>44920.0</v>
      </c>
      <c r="L1164" s="120">
        <v>45012.0</v>
      </c>
      <c r="M1164" s="205"/>
    </row>
    <row r="1165" ht="17.25" customHeight="1">
      <c r="A1165" s="220"/>
      <c r="B1165" s="213"/>
      <c r="C1165" s="214">
        <v>9.784897619002E12</v>
      </c>
      <c r="D1165" s="215" t="s">
        <v>2018</v>
      </c>
      <c r="E1165" s="216" t="s">
        <v>7229</v>
      </c>
      <c r="F1165" s="217" t="s">
        <v>7276</v>
      </c>
      <c r="G1165" s="218" t="s">
        <v>7279</v>
      </c>
      <c r="H1165" s="215" t="s">
        <v>2020</v>
      </c>
      <c r="I1165" s="215" t="s">
        <v>2021</v>
      </c>
      <c r="J1165" s="219" t="s">
        <v>19</v>
      </c>
      <c r="K1165" s="120">
        <v>44767.0</v>
      </c>
      <c r="L1165" s="120">
        <v>45012.0</v>
      </c>
      <c r="M1165" s="205"/>
    </row>
    <row r="1166" ht="17.25" customHeight="1">
      <c r="A1166" s="220"/>
      <c r="B1166" s="213"/>
      <c r="C1166" s="214">
        <v>9.784818519411E12</v>
      </c>
      <c r="D1166" s="215" t="s">
        <v>1931</v>
      </c>
      <c r="E1166" s="216" t="s">
        <v>7301</v>
      </c>
      <c r="F1166" s="217" t="s">
        <v>7309</v>
      </c>
      <c r="G1166" s="218" t="s">
        <v>7393</v>
      </c>
      <c r="H1166" s="215" t="s">
        <v>2036</v>
      </c>
      <c r="I1166" s="215" t="s">
        <v>2037</v>
      </c>
      <c r="J1166" s="219" t="s">
        <v>19</v>
      </c>
      <c r="K1166" s="120">
        <v>44275.0</v>
      </c>
      <c r="L1166" s="120">
        <v>45012.0</v>
      </c>
      <c r="M1166" s="205"/>
    </row>
    <row r="1167" ht="17.25" customHeight="1">
      <c r="A1167" s="220"/>
      <c r="B1167" s="213"/>
      <c r="C1167" s="214">
        <v>9.784785729936E12</v>
      </c>
      <c r="D1167" s="215" t="s">
        <v>16</v>
      </c>
      <c r="E1167" s="216" t="s">
        <v>7301</v>
      </c>
      <c r="F1167" s="217" t="s">
        <v>7309</v>
      </c>
      <c r="G1167" s="218" t="s">
        <v>7336</v>
      </c>
      <c r="H1167" s="215" t="s">
        <v>2034</v>
      </c>
      <c r="I1167" s="215" t="s">
        <v>2035</v>
      </c>
      <c r="J1167" s="219" t="s">
        <v>19</v>
      </c>
      <c r="K1167" s="120">
        <v>44952.0</v>
      </c>
      <c r="L1167" s="120">
        <v>45012.0</v>
      </c>
      <c r="M1167" s="205"/>
    </row>
    <row r="1168" ht="17.25" customHeight="1">
      <c r="A1168" s="220"/>
      <c r="B1168" s="213"/>
      <c r="C1168" s="214">
        <v>9.784785729943E12</v>
      </c>
      <c r="D1168" s="215" t="s">
        <v>16</v>
      </c>
      <c r="E1168" s="216" t="s">
        <v>7301</v>
      </c>
      <c r="F1168" s="217" t="s">
        <v>7316</v>
      </c>
      <c r="G1168" s="218" t="s">
        <v>7317</v>
      </c>
      <c r="H1168" s="215" t="s">
        <v>2032</v>
      </c>
      <c r="I1168" s="215" t="s">
        <v>2033</v>
      </c>
      <c r="J1168" s="219" t="s">
        <v>19</v>
      </c>
      <c r="K1168" s="120">
        <v>44941.0</v>
      </c>
      <c r="L1168" s="120">
        <v>45012.0</v>
      </c>
      <c r="M1168" s="205"/>
    </row>
    <row r="1169" ht="17.25" customHeight="1">
      <c r="A1169" s="220"/>
      <c r="B1169" s="213"/>
      <c r="C1169" s="214">
        <v>9.784818519237E12</v>
      </c>
      <c r="D1169" s="215" t="s">
        <v>1931</v>
      </c>
      <c r="E1169" s="216" t="s">
        <v>7301</v>
      </c>
      <c r="F1169" s="217" t="s">
        <v>7309</v>
      </c>
      <c r="G1169" s="218" t="s">
        <v>7325</v>
      </c>
      <c r="H1169" s="215" t="s">
        <v>2038</v>
      </c>
      <c r="I1169" s="215" t="s">
        <v>2039</v>
      </c>
      <c r="J1169" s="219" t="s">
        <v>19</v>
      </c>
      <c r="K1169" s="120">
        <v>44774.0</v>
      </c>
      <c r="L1169" s="120">
        <v>45012.0</v>
      </c>
      <c r="M1169" s="205"/>
    </row>
    <row r="1170" ht="17.25" customHeight="1">
      <c r="A1170" s="220"/>
      <c r="B1170" s="213"/>
      <c r="C1170" s="214">
        <v>9.784897618982E12</v>
      </c>
      <c r="D1170" s="215" t="s">
        <v>2018</v>
      </c>
      <c r="E1170" s="216" t="s">
        <v>7337</v>
      </c>
      <c r="F1170" s="217" t="s">
        <v>7338</v>
      </c>
      <c r="G1170" s="218" t="s">
        <v>7408</v>
      </c>
      <c r="H1170" s="215" t="s">
        <v>2019</v>
      </c>
      <c r="I1170" s="215" t="s">
        <v>2018</v>
      </c>
      <c r="J1170" s="219" t="s">
        <v>19</v>
      </c>
      <c r="K1170" s="120">
        <v>44750.0</v>
      </c>
      <c r="L1170" s="120">
        <v>45012.0</v>
      </c>
      <c r="M1170" s="205"/>
    </row>
    <row r="1171" ht="17.25" customHeight="1">
      <c r="A1171" s="220"/>
      <c r="B1171" s="213"/>
      <c r="C1171" s="214">
        <v>9.784788288959E12</v>
      </c>
      <c r="D1171" s="215" t="s">
        <v>510</v>
      </c>
      <c r="E1171" s="216" t="s">
        <v>7229</v>
      </c>
      <c r="F1171" s="217" t="s">
        <v>4590</v>
      </c>
      <c r="G1171" s="218" t="s">
        <v>7251</v>
      </c>
      <c r="H1171" s="215" t="s">
        <v>2041</v>
      </c>
      <c r="I1171" s="215" t="s">
        <v>2042</v>
      </c>
      <c r="J1171" s="219" t="s">
        <v>19</v>
      </c>
      <c r="K1171" s="120">
        <v>44364.0</v>
      </c>
      <c r="L1171" s="120">
        <v>45013.0</v>
      </c>
      <c r="M1171" s="205"/>
    </row>
    <row r="1172" ht="17.25" customHeight="1">
      <c r="A1172" s="220"/>
      <c r="B1172" s="213"/>
      <c r="C1172" s="214">
        <v>9.784474072282E12</v>
      </c>
      <c r="D1172" s="215" t="s">
        <v>1935</v>
      </c>
      <c r="E1172" s="216" t="s">
        <v>7229</v>
      </c>
      <c r="F1172" s="217" t="s">
        <v>7248</v>
      </c>
      <c r="G1172" s="218" t="s">
        <v>7409</v>
      </c>
      <c r="H1172" s="215" t="s">
        <v>2047</v>
      </c>
      <c r="I1172" s="215" t="s">
        <v>1973</v>
      </c>
      <c r="J1172" s="219" t="s">
        <v>915</v>
      </c>
      <c r="K1172" s="120">
        <v>44201.0</v>
      </c>
      <c r="L1172" s="120">
        <v>45013.0</v>
      </c>
      <c r="M1172" s="205"/>
    </row>
    <row r="1173" ht="17.25" customHeight="1">
      <c r="A1173" s="220"/>
      <c r="B1173" s="213"/>
      <c r="C1173" s="214">
        <v>9.784788286917E12</v>
      </c>
      <c r="D1173" s="215" t="s">
        <v>510</v>
      </c>
      <c r="E1173" s="216" t="s">
        <v>7229</v>
      </c>
      <c r="F1173" s="217" t="s">
        <v>4590</v>
      </c>
      <c r="G1173" s="218" t="s">
        <v>7282</v>
      </c>
      <c r="H1173" s="215" t="s">
        <v>2040</v>
      </c>
      <c r="I1173" s="215" t="s">
        <v>1823</v>
      </c>
      <c r="J1173" s="219" t="s">
        <v>19</v>
      </c>
      <c r="K1173" s="120">
        <v>43913.0</v>
      </c>
      <c r="L1173" s="120">
        <v>45013.0</v>
      </c>
      <c r="M1173" s="205"/>
    </row>
    <row r="1174" ht="17.25" customHeight="1">
      <c r="A1174" s="220"/>
      <c r="B1174" s="213"/>
      <c r="C1174" s="214">
        <v>9.784474066304E12</v>
      </c>
      <c r="D1174" s="215" t="s">
        <v>1935</v>
      </c>
      <c r="E1174" s="216" t="s">
        <v>7301</v>
      </c>
      <c r="F1174" s="217" t="s">
        <v>7309</v>
      </c>
      <c r="G1174" s="218" t="s">
        <v>7311</v>
      </c>
      <c r="H1174" s="215" t="s">
        <v>2045</v>
      </c>
      <c r="I1174" s="215" t="s">
        <v>2046</v>
      </c>
      <c r="J1174" s="219" t="s">
        <v>915</v>
      </c>
      <c r="K1174" s="120">
        <v>44094.0</v>
      </c>
      <c r="L1174" s="120">
        <v>45013.0</v>
      </c>
      <c r="M1174" s="205"/>
    </row>
    <row r="1175" ht="17.25" customHeight="1">
      <c r="A1175" s="220"/>
      <c r="B1175" s="213"/>
      <c r="C1175" s="214">
        <v>3863042.0</v>
      </c>
      <c r="D1175" s="215" t="s">
        <v>1878</v>
      </c>
      <c r="E1175" s="216" t="s">
        <v>7337</v>
      </c>
      <c r="F1175" s="217" t="s">
        <v>7338</v>
      </c>
      <c r="G1175" s="218" t="s">
        <v>7339</v>
      </c>
      <c r="H1175" s="215" t="s">
        <v>2043</v>
      </c>
      <c r="I1175" s="215" t="s">
        <v>2044</v>
      </c>
      <c r="J1175" s="219" t="s">
        <v>19</v>
      </c>
      <c r="K1175" s="120">
        <v>44995.0</v>
      </c>
      <c r="L1175" s="120">
        <v>45013.0</v>
      </c>
      <c r="M1175" s="205"/>
    </row>
    <row r="1176" ht="17.25" customHeight="1">
      <c r="A1176" s="200"/>
      <c r="B1176" s="213"/>
      <c r="C1176" s="214">
        <v>9.784000612227E12</v>
      </c>
      <c r="D1176" s="215" t="s">
        <v>2061</v>
      </c>
      <c r="E1176" s="216" t="s">
        <v>7229</v>
      </c>
      <c r="F1176" s="217" t="s">
        <v>7230</v>
      </c>
      <c r="G1176" s="218" t="s">
        <v>7234</v>
      </c>
      <c r="H1176" s="215" t="s">
        <v>2062</v>
      </c>
      <c r="I1176" s="215" t="s">
        <v>2063</v>
      </c>
      <c r="J1176" s="219" t="s">
        <v>19</v>
      </c>
      <c r="K1176" s="120">
        <v>44595.0</v>
      </c>
      <c r="L1176" s="120">
        <v>45034.0</v>
      </c>
      <c r="M1176" s="205"/>
    </row>
    <row r="1177" ht="17.25" customHeight="1">
      <c r="A1177" s="220"/>
      <c r="B1177" s="213"/>
      <c r="C1177" s="214">
        <v>9.784818511026E12</v>
      </c>
      <c r="D1177" s="215" t="s">
        <v>2066</v>
      </c>
      <c r="E1177" s="216" t="s">
        <v>7229</v>
      </c>
      <c r="F1177" s="217" t="s">
        <v>7276</v>
      </c>
      <c r="G1177" s="218" t="s">
        <v>7279</v>
      </c>
      <c r="H1177" s="215" t="s">
        <v>2067</v>
      </c>
      <c r="I1177" s="215" t="s">
        <v>2068</v>
      </c>
      <c r="J1177" s="219" t="s">
        <v>19</v>
      </c>
      <c r="K1177" s="120">
        <v>40754.0</v>
      </c>
      <c r="L1177" s="120">
        <v>45034.0</v>
      </c>
      <c r="M1177" s="205"/>
    </row>
    <row r="1178" ht="17.25" customHeight="1">
      <c r="A1178" s="220"/>
      <c r="B1178" s="213"/>
      <c r="C1178" s="214">
        <v>9.784897613994E12</v>
      </c>
      <c r="D1178" s="215" t="s">
        <v>2018</v>
      </c>
      <c r="E1178" s="216" t="s">
        <v>7229</v>
      </c>
      <c r="F1178" s="217" t="s">
        <v>7276</v>
      </c>
      <c r="G1178" s="218" t="s">
        <v>7279</v>
      </c>
      <c r="H1178" s="215" t="s">
        <v>2048</v>
      </c>
      <c r="I1178" s="215" t="s">
        <v>2021</v>
      </c>
      <c r="J1178" s="219" t="s">
        <v>19</v>
      </c>
      <c r="K1178" s="120">
        <v>40730.0</v>
      </c>
      <c r="L1178" s="120">
        <v>45034.0</v>
      </c>
      <c r="M1178" s="205"/>
    </row>
    <row r="1179" ht="17.25" customHeight="1">
      <c r="A1179" s="220"/>
      <c r="B1179" s="213"/>
      <c r="C1179" s="214">
        <v>9.784897614007E12</v>
      </c>
      <c r="D1179" s="215" t="s">
        <v>2018</v>
      </c>
      <c r="E1179" s="216" t="s">
        <v>7229</v>
      </c>
      <c r="F1179" s="217" t="s">
        <v>7276</v>
      </c>
      <c r="G1179" s="218" t="s">
        <v>7279</v>
      </c>
      <c r="H1179" s="215" t="s">
        <v>2049</v>
      </c>
      <c r="I1179" s="215" t="s">
        <v>2021</v>
      </c>
      <c r="J1179" s="219" t="s">
        <v>19</v>
      </c>
      <c r="K1179" s="120">
        <v>41040.0</v>
      </c>
      <c r="L1179" s="120">
        <v>45034.0</v>
      </c>
      <c r="M1179" s="205"/>
    </row>
    <row r="1180" ht="17.25" customHeight="1">
      <c r="A1180" s="220"/>
      <c r="B1180" s="213"/>
      <c r="C1180" s="214">
        <v>9.784897615608E12</v>
      </c>
      <c r="D1180" s="215" t="s">
        <v>2018</v>
      </c>
      <c r="E1180" s="216" t="s">
        <v>7229</v>
      </c>
      <c r="F1180" s="217" t="s">
        <v>7276</v>
      </c>
      <c r="G1180" s="218" t="s">
        <v>7279</v>
      </c>
      <c r="H1180" s="215" t="s">
        <v>2054</v>
      </c>
      <c r="I1180" s="215" t="s">
        <v>2051</v>
      </c>
      <c r="J1180" s="219" t="s">
        <v>19</v>
      </c>
      <c r="K1180" s="120">
        <v>42149.0</v>
      </c>
      <c r="L1180" s="120">
        <v>45034.0</v>
      </c>
      <c r="M1180" s="205"/>
    </row>
    <row r="1181" ht="17.25" customHeight="1">
      <c r="A1181" s="220"/>
      <c r="B1181" s="213"/>
      <c r="C1181" s="214">
        <v>9.784897616049E12</v>
      </c>
      <c r="D1181" s="215" t="s">
        <v>2018</v>
      </c>
      <c r="E1181" s="216" t="s">
        <v>7229</v>
      </c>
      <c r="F1181" s="217" t="s">
        <v>7276</v>
      </c>
      <c r="G1181" s="218" t="s">
        <v>7279</v>
      </c>
      <c r="H1181" s="215" t="s">
        <v>2055</v>
      </c>
      <c r="I1181" s="215" t="s">
        <v>2051</v>
      </c>
      <c r="J1181" s="219" t="s">
        <v>19</v>
      </c>
      <c r="K1181" s="120">
        <v>42516.0</v>
      </c>
      <c r="L1181" s="120">
        <v>45034.0</v>
      </c>
      <c r="M1181" s="205"/>
    </row>
    <row r="1182" ht="17.25" customHeight="1">
      <c r="A1182" s="220"/>
      <c r="B1182" s="213"/>
      <c r="C1182" s="214">
        <v>9.784897616575E12</v>
      </c>
      <c r="D1182" s="215" t="s">
        <v>2018</v>
      </c>
      <c r="E1182" s="216" t="s">
        <v>7229</v>
      </c>
      <c r="F1182" s="217" t="s">
        <v>7276</v>
      </c>
      <c r="G1182" s="218" t="s">
        <v>7279</v>
      </c>
      <c r="H1182" s="215" t="s">
        <v>2056</v>
      </c>
      <c r="I1182" s="215" t="s">
        <v>2051</v>
      </c>
      <c r="J1182" s="219" t="s">
        <v>19</v>
      </c>
      <c r="K1182" s="120">
        <v>42852.0</v>
      </c>
      <c r="L1182" s="120">
        <v>45034.0</v>
      </c>
      <c r="M1182" s="205"/>
    </row>
    <row r="1183" ht="17.25" customHeight="1">
      <c r="A1183" s="220"/>
      <c r="B1183" s="213"/>
      <c r="C1183" s="214">
        <v>9.784897617015E12</v>
      </c>
      <c r="D1183" s="215" t="s">
        <v>2018</v>
      </c>
      <c r="E1183" s="216" t="s">
        <v>7229</v>
      </c>
      <c r="F1183" s="217" t="s">
        <v>7276</v>
      </c>
      <c r="G1183" s="218" t="s">
        <v>7279</v>
      </c>
      <c r="H1183" s="215" t="s">
        <v>2057</v>
      </c>
      <c r="I1183" s="215" t="s">
        <v>2021</v>
      </c>
      <c r="J1183" s="219" t="s">
        <v>19</v>
      </c>
      <c r="K1183" s="120">
        <v>43236.0</v>
      </c>
      <c r="L1183" s="120">
        <v>45034.0</v>
      </c>
      <c r="M1183" s="205"/>
    </row>
    <row r="1184" ht="17.25" customHeight="1">
      <c r="A1184" s="220"/>
      <c r="B1184" s="213"/>
      <c r="C1184" s="214">
        <v>9.784897614632E12</v>
      </c>
      <c r="D1184" s="215" t="s">
        <v>2018</v>
      </c>
      <c r="E1184" s="216" t="s">
        <v>7229</v>
      </c>
      <c r="F1184" s="217" t="s">
        <v>7276</v>
      </c>
      <c r="G1184" s="218" t="s">
        <v>7279</v>
      </c>
      <c r="H1184" s="215" t="s">
        <v>2050</v>
      </c>
      <c r="I1184" s="215" t="s">
        <v>2051</v>
      </c>
      <c r="J1184" s="219" t="s">
        <v>19</v>
      </c>
      <c r="K1184" s="120">
        <v>41374.0</v>
      </c>
      <c r="L1184" s="120">
        <v>45034.0</v>
      </c>
      <c r="M1184" s="205"/>
    </row>
    <row r="1185" ht="17.25" customHeight="1">
      <c r="A1185" s="220"/>
      <c r="B1185" s="213"/>
      <c r="C1185" s="214">
        <v>9.784897615059E12</v>
      </c>
      <c r="D1185" s="215" t="s">
        <v>2018</v>
      </c>
      <c r="E1185" s="216" t="s">
        <v>7229</v>
      </c>
      <c r="F1185" s="217" t="s">
        <v>7276</v>
      </c>
      <c r="G1185" s="218" t="s">
        <v>7279</v>
      </c>
      <c r="H1185" s="215" t="s">
        <v>2052</v>
      </c>
      <c r="I1185" s="215" t="s">
        <v>2053</v>
      </c>
      <c r="J1185" s="219" t="s">
        <v>19</v>
      </c>
      <c r="K1185" s="120">
        <v>41746.0</v>
      </c>
      <c r="L1185" s="120">
        <v>45034.0</v>
      </c>
      <c r="M1185" s="205"/>
    </row>
    <row r="1186" ht="17.25" customHeight="1">
      <c r="A1186" s="220"/>
      <c r="B1186" s="213"/>
      <c r="C1186" s="214">
        <v>9.784897618173E12</v>
      </c>
      <c r="D1186" s="215" t="s">
        <v>2018</v>
      </c>
      <c r="E1186" s="216" t="s">
        <v>7229</v>
      </c>
      <c r="F1186" s="217" t="s">
        <v>7276</v>
      </c>
      <c r="G1186" s="218" t="s">
        <v>7279</v>
      </c>
      <c r="H1186" s="215" t="s">
        <v>2059</v>
      </c>
      <c r="I1186" s="215" t="s">
        <v>2021</v>
      </c>
      <c r="J1186" s="219" t="s">
        <v>19</v>
      </c>
      <c r="K1186" s="120">
        <v>44004.0</v>
      </c>
      <c r="L1186" s="120">
        <v>45034.0</v>
      </c>
      <c r="M1186" s="205"/>
    </row>
    <row r="1187" ht="17.25" customHeight="1">
      <c r="A1187" s="220"/>
      <c r="B1187" s="213"/>
      <c r="C1187" s="214">
        <v>9.784897618654E12</v>
      </c>
      <c r="D1187" s="215" t="s">
        <v>2018</v>
      </c>
      <c r="E1187" s="216" t="s">
        <v>7229</v>
      </c>
      <c r="F1187" s="217" t="s">
        <v>7276</v>
      </c>
      <c r="G1187" s="218" t="s">
        <v>7279</v>
      </c>
      <c r="H1187" s="215" t="s">
        <v>2060</v>
      </c>
      <c r="I1187" s="215" t="s">
        <v>2021</v>
      </c>
      <c r="J1187" s="219" t="s">
        <v>19</v>
      </c>
      <c r="K1187" s="120">
        <v>44368.0</v>
      </c>
      <c r="L1187" s="120">
        <v>45034.0</v>
      </c>
      <c r="M1187" s="205"/>
    </row>
    <row r="1188" ht="17.25" customHeight="1">
      <c r="A1188" s="220"/>
      <c r="B1188" s="213"/>
      <c r="C1188" s="214">
        <v>9.784897617596E12</v>
      </c>
      <c r="D1188" s="215" t="s">
        <v>2018</v>
      </c>
      <c r="E1188" s="216" t="s">
        <v>7229</v>
      </c>
      <c r="F1188" s="217" t="s">
        <v>7276</v>
      </c>
      <c r="G1188" s="218" t="s">
        <v>7279</v>
      </c>
      <c r="H1188" s="215" t="s">
        <v>2058</v>
      </c>
      <c r="I1188" s="215" t="s">
        <v>2021</v>
      </c>
      <c r="J1188" s="219" t="s">
        <v>19</v>
      </c>
      <c r="K1188" s="120">
        <v>43626.0</v>
      </c>
      <c r="L1188" s="120">
        <v>45034.0</v>
      </c>
      <c r="M1188" s="205"/>
    </row>
    <row r="1189" ht="17.25" customHeight="1">
      <c r="A1189" s="220"/>
      <c r="B1189" s="213"/>
      <c r="C1189" s="214">
        <v>9.784818512047E12</v>
      </c>
      <c r="D1189" s="215" t="s">
        <v>1931</v>
      </c>
      <c r="E1189" s="216" t="s">
        <v>7301</v>
      </c>
      <c r="F1189" s="217" t="s">
        <v>7309</v>
      </c>
      <c r="G1189" s="218" t="s">
        <v>7311</v>
      </c>
      <c r="H1189" s="215" t="s">
        <v>2069</v>
      </c>
      <c r="I1189" s="215" t="s">
        <v>2070</v>
      </c>
      <c r="J1189" s="219" t="s">
        <v>19</v>
      </c>
      <c r="K1189" s="120">
        <v>41993.0</v>
      </c>
      <c r="L1189" s="120">
        <v>45034.0</v>
      </c>
      <c r="M1189" s="205"/>
    </row>
    <row r="1190" ht="17.25" customHeight="1">
      <c r="A1190" s="220"/>
      <c r="B1190" s="213"/>
      <c r="C1190" s="214">
        <v>3863042.0</v>
      </c>
      <c r="D1190" s="215" t="s">
        <v>1878</v>
      </c>
      <c r="E1190" s="216" t="s">
        <v>7337</v>
      </c>
      <c r="F1190" s="217" t="s">
        <v>7338</v>
      </c>
      <c r="G1190" s="218" t="s">
        <v>7339</v>
      </c>
      <c r="H1190" s="215" t="s">
        <v>2064</v>
      </c>
      <c r="I1190" s="215" t="s">
        <v>2065</v>
      </c>
      <c r="J1190" s="219" t="s">
        <v>19</v>
      </c>
      <c r="K1190" s="120">
        <v>45026.0</v>
      </c>
      <c r="L1190" s="120">
        <v>45034.0</v>
      </c>
      <c r="M1190" s="205"/>
    </row>
    <row r="1191" ht="17.25" customHeight="1">
      <c r="A1191" s="220"/>
      <c r="B1191" s="213"/>
      <c r="C1191" s="214">
        <v>9.784818519206E12</v>
      </c>
      <c r="D1191" s="215" t="s">
        <v>1931</v>
      </c>
      <c r="E1191" s="216" t="s">
        <v>7229</v>
      </c>
      <c r="F1191" s="217" t="s">
        <v>7276</v>
      </c>
      <c r="G1191" s="218" t="s">
        <v>7344</v>
      </c>
      <c r="H1191" s="215" t="s">
        <v>2086</v>
      </c>
      <c r="I1191" s="215" t="s">
        <v>301</v>
      </c>
      <c r="J1191" s="219" t="s">
        <v>19</v>
      </c>
      <c r="K1191" s="120">
        <v>43922.0</v>
      </c>
      <c r="L1191" s="120">
        <v>45055.0</v>
      </c>
      <c r="M1191" s="205"/>
    </row>
    <row r="1192" ht="17.25" customHeight="1">
      <c r="A1192" s="220"/>
      <c r="B1192" s="213"/>
      <c r="C1192" s="214">
        <v>9.784818517059E12</v>
      </c>
      <c r="D1192" s="215" t="s">
        <v>1931</v>
      </c>
      <c r="E1192" s="216" t="s">
        <v>7295</v>
      </c>
      <c r="F1192" s="217" t="s">
        <v>7279</v>
      </c>
      <c r="G1192" s="218" t="s">
        <v>7410</v>
      </c>
      <c r="H1192" s="215" t="s">
        <v>2082</v>
      </c>
      <c r="I1192" s="215" t="s">
        <v>2083</v>
      </c>
      <c r="J1192" s="219" t="s">
        <v>19</v>
      </c>
      <c r="K1192" s="120">
        <v>43018.0</v>
      </c>
      <c r="L1192" s="120">
        <v>45055.0</v>
      </c>
      <c r="M1192" s="205"/>
    </row>
    <row r="1193" ht="17.25" customHeight="1">
      <c r="A1193" s="220"/>
      <c r="B1193" s="213"/>
      <c r="C1193" s="214">
        <v>9.78481851609E12</v>
      </c>
      <c r="D1193" s="215" t="s">
        <v>1931</v>
      </c>
      <c r="E1193" s="216" t="s">
        <v>7301</v>
      </c>
      <c r="F1193" s="217" t="s">
        <v>7309</v>
      </c>
      <c r="G1193" s="218" t="s">
        <v>7314</v>
      </c>
      <c r="H1193" s="215" t="s">
        <v>2080</v>
      </c>
      <c r="I1193" s="215" t="s">
        <v>2081</v>
      </c>
      <c r="J1193" s="219" t="s">
        <v>19</v>
      </c>
      <c r="K1193" s="120">
        <v>42765.0</v>
      </c>
      <c r="L1193" s="120">
        <v>45055.0</v>
      </c>
      <c r="M1193" s="205"/>
    </row>
    <row r="1194" ht="17.25" customHeight="1">
      <c r="A1194" s="220"/>
      <c r="B1194" s="213"/>
      <c r="C1194" s="214">
        <v>9.784818519275E12</v>
      </c>
      <c r="D1194" s="215" t="s">
        <v>1931</v>
      </c>
      <c r="E1194" s="216" t="s">
        <v>7301</v>
      </c>
      <c r="F1194" s="217" t="s">
        <v>7309</v>
      </c>
      <c r="G1194" s="218" t="s">
        <v>7314</v>
      </c>
      <c r="H1194" s="215" t="s">
        <v>2087</v>
      </c>
      <c r="I1194" s="215" t="s">
        <v>2088</v>
      </c>
      <c r="J1194" s="219" t="s">
        <v>19</v>
      </c>
      <c r="K1194" s="120">
        <v>44175.0</v>
      </c>
      <c r="L1194" s="120">
        <v>45055.0</v>
      </c>
      <c r="M1194" s="205"/>
    </row>
    <row r="1195" ht="17.25" customHeight="1">
      <c r="A1195" s="220"/>
      <c r="B1195" s="213"/>
      <c r="C1195" s="214">
        <v>9.784818519091E12</v>
      </c>
      <c r="D1195" s="215" t="s">
        <v>1931</v>
      </c>
      <c r="E1195" s="216" t="s">
        <v>7301</v>
      </c>
      <c r="F1195" s="217" t="s">
        <v>7309</v>
      </c>
      <c r="G1195" s="218" t="s">
        <v>7325</v>
      </c>
      <c r="H1195" s="215" t="s">
        <v>2084</v>
      </c>
      <c r="I1195" s="215" t="s">
        <v>2085</v>
      </c>
      <c r="J1195" s="219" t="s">
        <v>19</v>
      </c>
      <c r="K1195" s="120">
        <v>43862.0</v>
      </c>
      <c r="L1195" s="120">
        <v>45055.0</v>
      </c>
      <c r="M1195" s="205"/>
    </row>
    <row r="1196" ht="17.25" customHeight="1">
      <c r="A1196" s="220"/>
      <c r="B1196" s="213"/>
      <c r="C1196" s="214">
        <v>9.78489761863E12</v>
      </c>
      <c r="D1196" s="215" t="s">
        <v>2018</v>
      </c>
      <c r="E1196" s="216" t="s">
        <v>7337</v>
      </c>
      <c r="F1196" s="217" t="s">
        <v>7338</v>
      </c>
      <c r="G1196" s="218" t="s">
        <v>7408</v>
      </c>
      <c r="H1196" s="215" t="s">
        <v>2079</v>
      </c>
      <c r="I1196" s="215" t="s">
        <v>2018</v>
      </c>
      <c r="J1196" s="219" t="s">
        <v>19</v>
      </c>
      <c r="K1196" s="120">
        <v>44361.0</v>
      </c>
      <c r="L1196" s="120">
        <v>45055.0</v>
      </c>
      <c r="M1196" s="205"/>
    </row>
    <row r="1197" ht="17.25" customHeight="1">
      <c r="A1197" s="220"/>
      <c r="B1197" s="213"/>
      <c r="C1197" s="214">
        <v>9.784897618111E12</v>
      </c>
      <c r="D1197" s="215" t="s">
        <v>2018</v>
      </c>
      <c r="E1197" s="216" t="s">
        <v>7337</v>
      </c>
      <c r="F1197" s="217" t="s">
        <v>7338</v>
      </c>
      <c r="G1197" s="218" t="s">
        <v>7408</v>
      </c>
      <c r="H1197" s="215" t="s">
        <v>2078</v>
      </c>
      <c r="I1197" s="215" t="s">
        <v>2018</v>
      </c>
      <c r="J1197" s="219" t="s">
        <v>19</v>
      </c>
      <c r="K1197" s="120">
        <v>43983.0</v>
      </c>
      <c r="L1197" s="120">
        <v>45055.0</v>
      </c>
      <c r="M1197" s="205"/>
    </row>
    <row r="1198" ht="17.25" customHeight="1">
      <c r="A1198" s="220"/>
      <c r="B1198" s="213"/>
      <c r="C1198" s="214">
        <v>9.784897617718E12</v>
      </c>
      <c r="D1198" s="215" t="s">
        <v>2018</v>
      </c>
      <c r="E1198" s="216" t="s">
        <v>7337</v>
      </c>
      <c r="F1198" s="217" t="s">
        <v>7338</v>
      </c>
      <c r="G1198" s="218" t="s">
        <v>7408</v>
      </c>
      <c r="H1198" s="215" t="s">
        <v>2077</v>
      </c>
      <c r="I1198" s="215" t="s">
        <v>2018</v>
      </c>
      <c r="J1198" s="219" t="s">
        <v>19</v>
      </c>
      <c r="K1198" s="120">
        <v>43677.0</v>
      </c>
      <c r="L1198" s="120">
        <v>45055.0</v>
      </c>
      <c r="M1198" s="205"/>
    </row>
    <row r="1199" ht="17.25" customHeight="1">
      <c r="A1199" s="220"/>
      <c r="B1199" s="213"/>
      <c r="C1199" s="214">
        <v>9.784897617091E12</v>
      </c>
      <c r="D1199" s="215" t="s">
        <v>2018</v>
      </c>
      <c r="E1199" s="216" t="s">
        <v>7337</v>
      </c>
      <c r="F1199" s="217" t="s">
        <v>7338</v>
      </c>
      <c r="G1199" s="218" t="s">
        <v>7408</v>
      </c>
      <c r="H1199" s="215" t="s">
        <v>2076</v>
      </c>
      <c r="I1199" s="215" t="s">
        <v>2018</v>
      </c>
      <c r="J1199" s="219" t="s">
        <v>19</v>
      </c>
      <c r="K1199" s="120">
        <v>43294.0</v>
      </c>
      <c r="L1199" s="120">
        <v>45055.0</v>
      </c>
      <c r="M1199" s="205"/>
    </row>
    <row r="1200" ht="17.25" customHeight="1">
      <c r="A1200" s="220"/>
      <c r="B1200" s="213"/>
      <c r="C1200" s="214">
        <v>9.784897616704E12</v>
      </c>
      <c r="D1200" s="215" t="s">
        <v>2018</v>
      </c>
      <c r="E1200" s="216" t="s">
        <v>7337</v>
      </c>
      <c r="F1200" s="217" t="s">
        <v>7338</v>
      </c>
      <c r="G1200" s="218" t="s">
        <v>7408</v>
      </c>
      <c r="H1200" s="215" t="s">
        <v>2075</v>
      </c>
      <c r="I1200" s="215" t="s">
        <v>2018</v>
      </c>
      <c r="J1200" s="219" t="s">
        <v>19</v>
      </c>
      <c r="K1200" s="120">
        <v>42951.0</v>
      </c>
      <c r="L1200" s="120">
        <v>45055.0</v>
      </c>
      <c r="M1200" s="205"/>
    </row>
    <row r="1201" ht="17.25" customHeight="1">
      <c r="A1201" s="220"/>
      <c r="B1201" s="213"/>
      <c r="C1201" s="214">
        <v>9.784897616148E12</v>
      </c>
      <c r="D1201" s="215" t="s">
        <v>2018</v>
      </c>
      <c r="E1201" s="216" t="s">
        <v>7337</v>
      </c>
      <c r="F1201" s="217" t="s">
        <v>7338</v>
      </c>
      <c r="G1201" s="218" t="s">
        <v>7408</v>
      </c>
      <c r="H1201" s="215" t="s">
        <v>2074</v>
      </c>
      <c r="I1201" s="215" t="s">
        <v>2018</v>
      </c>
      <c r="J1201" s="219" t="s">
        <v>19</v>
      </c>
      <c r="K1201" s="120">
        <v>42587.0</v>
      </c>
      <c r="L1201" s="120">
        <v>45055.0</v>
      </c>
      <c r="M1201" s="205"/>
    </row>
    <row r="1202" ht="17.25" customHeight="1">
      <c r="A1202" s="220"/>
      <c r="B1202" s="213"/>
      <c r="C1202" s="214">
        <v>9.784897615707E12</v>
      </c>
      <c r="D1202" s="215" t="s">
        <v>2018</v>
      </c>
      <c r="E1202" s="216" t="s">
        <v>7337</v>
      </c>
      <c r="F1202" s="217" t="s">
        <v>7338</v>
      </c>
      <c r="G1202" s="218" t="s">
        <v>7408</v>
      </c>
      <c r="H1202" s="215" t="s">
        <v>2073</v>
      </c>
      <c r="I1202" s="215" t="s">
        <v>2018</v>
      </c>
      <c r="J1202" s="219" t="s">
        <v>19</v>
      </c>
      <c r="K1202" s="120">
        <v>42198.0</v>
      </c>
      <c r="L1202" s="120">
        <v>45055.0</v>
      </c>
      <c r="M1202" s="205"/>
    </row>
    <row r="1203" ht="17.25" customHeight="1">
      <c r="A1203" s="220"/>
      <c r="B1203" s="213"/>
      <c r="C1203" s="214">
        <v>9.784897615158E12</v>
      </c>
      <c r="D1203" s="215" t="s">
        <v>2018</v>
      </c>
      <c r="E1203" s="216" t="s">
        <v>7337</v>
      </c>
      <c r="F1203" s="217" t="s">
        <v>7338</v>
      </c>
      <c r="G1203" s="218" t="s">
        <v>7408</v>
      </c>
      <c r="H1203" s="215" t="s">
        <v>2072</v>
      </c>
      <c r="I1203" s="215" t="s">
        <v>2018</v>
      </c>
      <c r="J1203" s="219" t="s">
        <v>19</v>
      </c>
      <c r="K1203" s="120">
        <v>41813.0</v>
      </c>
      <c r="L1203" s="120">
        <v>45055.0</v>
      </c>
      <c r="M1203" s="205"/>
    </row>
    <row r="1204" ht="17.25" customHeight="1">
      <c r="A1204" s="220"/>
      <c r="B1204" s="213"/>
      <c r="C1204" s="214">
        <v>9.784897614748E12</v>
      </c>
      <c r="D1204" s="215" t="s">
        <v>2018</v>
      </c>
      <c r="E1204" s="216" t="s">
        <v>7337</v>
      </c>
      <c r="F1204" s="217" t="s">
        <v>7338</v>
      </c>
      <c r="G1204" s="218" t="s">
        <v>7408</v>
      </c>
      <c r="H1204" s="215" t="s">
        <v>2071</v>
      </c>
      <c r="I1204" s="215" t="s">
        <v>2018</v>
      </c>
      <c r="J1204" s="219" t="s">
        <v>19</v>
      </c>
      <c r="K1204" s="120">
        <v>41437.0</v>
      </c>
      <c r="L1204" s="120">
        <v>45055.0</v>
      </c>
      <c r="M1204" s="205"/>
    </row>
    <row r="1205" ht="17.25" customHeight="1">
      <c r="A1205" s="220"/>
      <c r="B1205" s="213"/>
      <c r="C1205" s="214">
        <v>9.784897618241E12</v>
      </c>
      <c r="D1205" s="215" t="s">
        <v>2018</v>
      </c>
      <c r="E1205" s="216" t="s">
        <v>7229</v>
      </c>
      <c r="F1205" s="217" t="s">
        <v>7276</v>
      </c>
      <c r="G1205" s="218" t="s">
        <v>7411</v>
      </c>
      <c r="H1205" s="215" t="s">
        <v>2091</v>
      </c>
      <c r="I1205" s="215" t="s">
        <v>2018</v>
      </c>
      <c r="J1205" s="219" t="s">
        <v>19</v>
      </c>
      <c r="K1205" s="120">
        <v>44050.0</v>
      </c>
      <c r="L1205" s="120">
        <v>45062.0</v>
      </c>
      <c r="M1205" s="205"/>
    </row>
    <row r="1206" ht="17.25" customHeight="1">
      <c r="A1206" s="220"/>
      <c r="B1206" s="213"/>
      <c r="C1206" s="214">
        <v>9.784897619156E12</v>
      </c>
      <c r="D1206" s="215" t="s">
        <v>2018</v>
      </c>
      <c r="E1206" s="216" t="s">
        <v>7229</v>
      </c>
      <c r="F1206" s="217" t="s">
        <v>7276</v>
      </c>
      <c r="G1206" s="218" t="s">
        <v>7411</v>
      </c>
      <c r="H1206" s="215" t="s">
        <v>2096</v>
      </c>
      <c r="I1206" s="215" t="s">
        <v>2018</v>
      </c>
      <c r="J1206" s="219" t="s">
        <v>19</v>
      </c>
      <c r="K1206" s="120">
        <v>44973.0</v>
      </c>
      <c r="L1206" s="120">
        <v>45062.0</v>
      </c>
      <c r="M1206" s="205"/>
    </row>
    <row r="1207" ht="17.25" customHeight="1">
      <c r="A1207" s="220"/>
      <c r="B1207" s="213"/>
      <c r="C1207" s="214">
        <v>9.784897618968E12</v>
      </c>
      <c r="D1207" s="215" t="s">
        <v>2018</v>
      </c>
      <c r="E1207" s="216" t="s">
        <v>7229</v>
      </c>
      <c r="F1207" s="217" t="s">
        <v>7276</v>
      </c>
      <c r="G1207" s="218" t="s">
        <v>7279</v>
      </c>
      <c r="H1207" s="215" t="s">
        <v>2095</v>
      </c>
      <c r="I1207" s="215" t="s">
        <v>2018</v>
      </c>
      <c r="J1207" s="219" t="s">
        <v>19</v>
      </c>
      <c r="K1207" s="120">
        <v>44753.0</v>
      </c>
      <c r="L1207" s="120">
        <v>45062.0</v>
      </c>
      <c r="M1207" s="205"/>
    </row>
    <row r="1208" ht="17.25" customHeight="1">
      <c r="A1208" s="220"/>
      <c r="B1208" s="213"/>
      <c r="C1208" s="214">
        <v>9.784897617947E12</v>
      </c>
      <c r="D1208" s="215" t="s">
        <v>2018</v>
      </c>
      <c r="E1208" s="216" t="s">
        <v>7229</v>
      </c>
      <c r="F1208" s="217" t="s">
        <v>7276</v>
      </c>
      <c r="G1208" s="218" t="s">
        <v>7279</v>
      </c>
      <c r="H1208" s="215" t="s">
        <v>2089</v>
      </c>
      <c r="I1208" s="215" t="s">
        <v>2018</v>
      </c>
      <c r="J1208" s="219" t="s">
        <v>19</v>
      </c>
      <c r="K1208" s="120">
        <v>43875.0</v>
      </c>
      <c r="L1208" s="120">
        <v>45062.0</v>
      </c>
      <c r="M1208" s="205"/>
    </row>
    <row r="1209" ht="17.25" customHeight="1">
      <c r="A1209" s="220"/>
      <c r="B1209" s="213"/>
      <c r="C1209" s="214">
        <v>9.78489761834E12</v>
      </c>
      <c r="D1209" s="215" t="s">
        <v>2018</v>
      </c>
      <c r="E1209" s="216" t="s">
        <v>7295</v>
      </c>
      <c r="F1209" s="217" t="s">
        <v>7279</v>
      </c>
      <c r="G1209" s="218" t="s">
        <v>7412</v>
      </c>
      <c r="H1209" s="215" t="s">
        <v>2092</v>
      </c>
      <c r="I1209" s="215" t="s">
        <v>2018</v>
      </c>
      <c r="J1209" s="219" t="s">
        <v>19</v>
      </c>
      <c r="K1209" s="120">
        <v>44166.0</v>
      </c>
      <c r="L1209" s="120">
        <v>45062.0</v>
      </c>
      <c r="M1209" s="205"/>
    </row>
    <row r="1210" ht="17.25" customHeight="1">
      <c r="A1210" s="220"/>
      <c r="B1210" s="213"/>
      <c r="C1210" s="214">
        <v>9.784897619132E12</v>
      </c>
      <c r="D1210" s="215" t="s">
        <v>2018</v>
      </c>
      <c r="E1210" s="216" t="s">
        <v>7295</v>
      </c>
      <c r="F1210" s="217" t="s">
        <v>7279</v>
      </c>
      <c r="G1210" s="218" t="s">
        <v>7412</v>
      </c>
      <c r="H1210" s="215" t="s">
        <v>2097</v>
      </c>
      <c r="I1210" s="215" t="s">
        <v>2018</v>
      </c>
      <c r="J1210" s="219" t="s">
        <v>19</v>
      </c>
      <c r="K1210" s="120">
        <v>44984.0</v>
      </c>
      <c r="L1210" s="120">
        <v>45062.0</v>
      </c>
      <c r="M1210" s="205"/>
    </row>
    <row r="1211" ht="17.25" customHeight="1">
      <c r="A1211" s="220"/>
      <c r="B1211" s="213"/>
      <c r="C1211" s="214">
        <v>9.784897619187E12</v>
      </c>
      <c r="D1211" s="215" t="s">
        <v>2018</v>
      </c>
      <c r="E1211" s="216" t="s">
        <v>7337</v>
      </c>
      <c r="F1211" s="217" t="s">
        <v>7338</v>
      </c>
      <c r="G1211" s="218" t="s">
        <v>7408</v>
      </c>
      <c r="H1211" s="215" t="s">
        <v>2098</v>
      </c>
      <c r="I1211" s="215" t="s">
        <v>2018</v>
      </c>
      <c r="J1211" s="219" t="s">
        <v>19</v>
      </c>
      <c r="K1211" s="120">
        <v>45007.0</v>
      </c>
      <c r="L1211" s="120">
        <v>45062.0</v>
      </c>
      <c r="M1211" s="205"/>
    </row>
    <row r="1212" ht="17.25" customHeight="1">
      <c r="A1212" s="220"/>
      <c r="B1212" s="213"/>
      <c r="C1212" s="214">
        <v>9.784897618852E12</v>
      </c>
      <c r="D1212" s="215" t="s">
        <v>2018</v>
      </c>
      <c r="E1212" s="216" t="s">
        <v>7337</v>
      </c>
      <c r="F1212" s="217" t="s">
        <v>7338</v>
      </c>
      <c r="G1212" s="218" t="s">
        <v>7408</v>
      </c>
      <c r="H1212" s="215" t="s">
        <v>2094</v>
      </c>
      <c r="I1212" s="215" t="s">
        <v>2018</v>
      </c>
      <c r="J1212" s="219" t="s">
        <v>19</v>
      </c>
      <c r="K1212" s="120">
        <v>44642.0</v>
      </c>
      <c r="L1212" s="120">
        <v>45062.0</v>
      </c>
      <c r="M1212" s="205"/>
    </row>
    <row r="1213" ht="17.25" customHeight="1">
      <c r="A1213" s="220"/>
      <c r="B1213" s="213"/>
      <c r="C1213" s="214">
        <v>9.784897618531E12</v>
      </c>
      <c r="D1213" s="215" t="s">
        <v>2018</v>
      </c>
      <c r="E1213" s="216" t="s">
        <v>7337</v>
      </c>
      <c r="F1213" s="217" t="s">
        <v>7338</v>
      </c>
      <c r="G1213" s="218" t="s">
        <v>7408</v>
      </c>
      <c r="H1213" s="215" t="s">
        <v>2093</v>
      </c>
      <c r="I1213" s="215" t="s">
        <v>2018</v>
      </c>
      <c r="J1213" s="219" t="s">
        <v>19</v>
      </c>
      <c r="K1213" s="120">
        <v>44277.0</v>
      </c>
      <c r="L1213" s="120">
        <v>45062.0</v>
      </c>
      <c r="M1213" s="205"/>
    </row>
    <row r="1214" ht="17.25" customHeight="1">
      <c r="A1214" s="220"/>
      <c r="B1214" s="213"/>
      <c r="C1214" s="214">
        <v>9.784897618012E12</v>
      </c>
      <c r="D1214" s="215" t="s">
        <v>2018</v>
      </c>
      <c r="E1214" s="216" t="s">
        <v>7337</v>
      </c>
      <c r="F1214" s="217" t="s">
        <v>7338</v>
      </c>
      <c r="G1214" s="218" t="s">
        <v>7408</v>
      </c>
      <c r="H1214" s="215" t="s">
        <v>2090</v>
      </c>
      <c r="I1214" s="215" t="s">
        <v>2018</v>
      </c>
      <c r="J1214" s="219" t="s">
        <v>19</v>
      </c>
      <c r="K1214" s="120">
        <v>43908.0</v>
      </c>
      <c r="L1214" s="120">
        <v>45062.0</v>
      </c>
      <c r="M1214" s="205"/>
    </row>
    <row r="1215" ht="17.25" customHeight="1">
      <c r="A1215" s="220"/>
      <c r="B1215" s="213"/>
      <c r="C1215" s="214">
        <v>9.78489761566E12</v>
      </c>
      <c r="D1215" s="215" t="s">
        <v>2018</v>
      </c>
      <c r="E1215" s="216" t="s">
        <v>7229</v>
      </c>
      <c r="F1215" s="217" t="s">
        <v>7276</v>
      </c>
      <c r="G1215" s="218" t="s">
        <v>7371</v>
      </c>
      <c r="H1215" s="215" t="s">
        <v>2110</v>
      </c>
      <c r="I1215" s="215" t="s">
        <v>2111</v>
      </c>
      <c r="J1215" s="219" t="s">
        <v>19</v>
      </c>
      <c r="K1215" s="120">
        <v>42177.0</v>
      </c>
      <c r="L1215" s="120">
        <v>45085.0</v>
      </c>
      <c r="M1215" s="205"/>
    </row>
    <row r="1216" ht="17.25" customHeight="1">
      <c r="A1216" s="220"/>
      <c r="B1216" s="213"/>
      <c r="C1216" s="214">
        <v>9.784897615998E12</v>
      </c>
      <c r="D1216" s="215" t="s">
        <v>2018</v>
      </c>
      <c r="E1216" s="216" t="s">
        <v>7229</v>
      </c>
      <c r="F1216" s="217" t="s">
        <v>7276</v>
      </c>
      <c r="G1216" s="218" t="s">
        <v>7371</v>
      </c>
      <c r="H1216" s="215" t="s">
        <v>2114</v>
      </c>
      <c r="I1216" s="215" t="s">
        <v>2115</v>
      </c>
      <c r="J1216" s="219" t="s">
        <v>19</v>
      </c>
      <c r="K1216" s="120">
        <v>42481.0</v>
      </c>
      <c r="L1216" s="120">
        <v>45085.0</v>
      </c>
      <c r="M1216" s="205"/>
    </row>
    <row r="1217" ht="17.25" customHeight="1">
      <c r="A1217" s="220"/>
      <c r="B1217" s="213"/>
      <c r="C1217" s="214">
        <v>9.784897619095E12</v>
      </c>
      <c r="D1217" s="215" t="s">
        <v>2018</v>
      </c>
      <c r="E1217" s="216" t="s">
        <v>7229</v>
      </c>
      <c r="F1217" s="217" t="s">
        <v>7276</v>
      </c>
      <c r="G1217" s="218" t="s">
        <v>7371</v>
      </c>
      <c r="H1217" s="215" t="s">
        <v>2130</v>
      </c>
      <c r="I1217" s="215" t="s">
        <v>2131</v>
      </c>
      <c r="J1217" s="219" t="s">
        <v>19</v>
      </c>
      <c r="K1217" s="120">
        <v>44902.0</v>
      </c>
      <c r="L1217" s="120">
        <v>45085.0</v>
      </c>
      <c r="M1217" s="205"/>
    </row>
    <row r="1218" ht="17.25" customHeight="1">
      <c r="A1218" s="220"/>
      <c r="B1218" s="213"/>
      <c r="C1218" s="214">
        <v>9.784897617534E12</v>
      </c>
      <c r="D1218" s="215" t="s">
        <v>2018</v>
      </c>
      <c r="E1218" s="216" t="s">
        <v>7229</v>
      </c>
      <c r="F1218" s="217" t="s">
        <v>7272</v>
      </c>
      <c r="G1218" s="218" t="s">
        <v>7272</v>
      </c>
      <c r="H1218" s="215" t="s">
        <v>2121</v>
      </c>
      <c r="I1218" s="215" t="s">
        <v>2018</v>
      </c>
      <c r="J1218" s="219" t="s">
        <v>19</v>
      </c>
      <c r="K1218" s="120">
        <v>43580.0</v>
      </c>
      <c r="L1218" s="120">
        <v>45085.0</v>
      </c>
      <c r="M1218" s="205"/>
    </row>
    <row r="1219" ht="17.25" customHeight="1">
      <c r="A1219" s="220"/>
      <c r="B1219" s="213"/>
      <c r="C1219" s="214">
        <v>9.784897614335E12</v>
      </c>
      <c r="D1219" s="215" t="s">
        <v>2018</v>
      </c>
      <c r="E1219" s="216" t="s">
        <v>7229</v>
      </c>
      <c r="F1219" s="217" t="s">
        <v>7276</v>
      </c>
      <c r="G1219" s="218" t="s">
        <v>7413</v>
      </c>
      <c r="H1219" s="215" t="s">
        <v>2104</v>
      </c>
      <c r="I1219" s="215" t="s">
        <v>2105</v>
      </c>
      <c r="J1219" s="219" t="s">
        <v>19</v>
      </c>
      <c r="K1219" s="120">
        <v>41192.0</v>
      </c>
      <c r="L1219" s="120">
        <v>45085.0</v>
      </c>
      <c r="M1219" s="205"/>
    </row>
    <row r="1220" ht="17.25" customHeight="1">
      <c r="A1220" s="220"/>
      <c r="B1220" s="213"/>
      <c r="C1220" s="214">
        <v>9.784897615417E12</v>
      </c>
      <c r="D1220" s="215" t="s">
        <v>2018</v>
      </c>
      <c r="E1220" s="216" t="s">
        <v>7229</v>
      </c>
      <c r="F1220" s="217" t="s">
        <v>7276</v>
      </c>
      <c r="G1220" s="218" t="s">
        <v>7333</v>
      </c>
      <c r="H1220" s="215" t="s">
        <v>2112</v>
      </c>
      <c r="I1220" s="215" t="s">
        <v>2113</v>
      </c>
      <c r="J1220" s="219" t="s">
        <v>19</v>
      </c>
      <c r="K1220" s="120">
        <v>42412.0</v>
      </c>
      <c r="L1220" s="120">
        <v>45085.0</v>
      </c>
      <c r="M1220" s="205"/>
    </row>
    <row r="1221" ht="17.25" customHeight="1">
      <c r="A1221" s="220"/>
      <c r="B1221" s="213"/>
      <c r="C1221" s="214">
        <v>9.78489761805E12</v>
      </c>
      <c r="D1221" s="215" t="s">
        <v>2018</v>
      </c>
      <c r="E1221" s="216" t="s">
        <v>7229</v>
      </c>
      <c r="F1221" s="217" t="s">
        <v>7276</v>
      </c>
      <c r="G1221" s="218" t="s">
        <v>7278</v>
      </c>
      <c r="H1221" s="215" t="s">
        <v>2124</v>
      </c>
      <c r="I1221" s="215" t="s">
        <v>2018</v>
      </c>
      <c r="J1221" s="219" t="s">
        <v>19</v>
      </c>
      <c r="K1221" s="120">
        <v>43937.0</v>
      </c>
      <c r="L1221" s="120">
        <v>45085.0</v>
      </c>
      <c r="M1221" s="205"/>
    </row>
    <row r="1222" ht="17.25" customHeight="1">
      <c r="A1222" s="220"/>
      <c r="B1222" s="213"/>
      <c r="C1222" s="214">
        <v>9.784897618265E12</v>
      </c>
      <c r="D1222" s="215" t="s">
        <v>2018</v>
      </c>
      <c r="E1222" s="216" t="s">
        <v>7229</v>
      </c>
      <c r="F1222" s="217" t="s">
        <v>7276</v>
      </c>
      <c r="G1222" s="218" t="s">
        <v>7278</v>
      </c>
      <c r="H1222" s="215" t="s">
        <v>2125</v>
      </c>
      <c r="I1222" s="215" t="s">
        <v>2126</v>
      </c>
      <c r="J1222" s="219" t="s">
        <v>19</v>
      </c>
      <c r="K1222" s="120">
        <v>44063.0</v>
      </c>
      <c r="L1222" s="120">
        <v>45085.0</v>
      </c>
      <c r="M1222" s="205"/>
    </row>
    <row r="1223" ht="17.25" customHeight="1">
      <c r="A1223" s="220"/>
      <c r="B1223" s="213"/>
      <c r="C1223" s="214">
        <v>9.784818520141E12</v>
      </c>
      <c r="D1223" s="215" t="s">
        <v>1931</v>
      </c>
      <c r="E1223" s="216" t="s">
        <v>7229</v>
      </c>
      <c r="F1223" s="217" t="s">
        <v>7276</v>
      </c>
      <c r="G1223" s="218" t="s">
        <v>7279</v>
      </c>
      <c r="H1223" s="215" t="s">
        <v>2169</v>
      </c>
      <c r="I1223" s="215" t="s">
        <v>2170</v>
      </c>
      <c r="J1223" s="219" t="s">
        <v>19</v>
      </c>
      <c r="K1223" s="120">
        <v>41030.0</v>
      </c>
      <c r="L1223" s="120">
        <v>45085.0</v>
      </c>
      <c r="M1223" s="205"/>
    </row>
    <row r="1224" ht="17.25" customHeight="1">
      <c r="A1224" s="220"/>
      <c r="B1224" s="213"/>
      <c r="C1224" s="214">
        <v>9.784897619293E12</v>
      </c>
      <c r="D1224" s="215" t="s">
        <v>2018</v>
      </c>
      <c r="E1224" s="216" t="s">
        <v>7229</v>
      </c>
      <c r="F1224" s="217" t="s">
        <v>7276</v>
      </c>
      <c r="G1224" s="218" t="s">
        <v>7279</v>
      </c>
      <c r="H1224" s="215" t="s">
        <v>2099</v>
      </c>
      <c r="I1224" s="215" t="s">
        <v>2018</v>
      </c>
      <c r="J1224" s="219" t="s">
        <v>19</v>
      </c>
      <c r="K1224" s="120">
        <v>38815.0</v>
      </c>
      <c r="L1224" s="120">
        <v>45085.0</v>
      </c>
      <c r="M1224" s="205"/>
    </row>
    <row r="1225" ht="17.25" customHeight="1">
      <c r="A1225" s="220"/>
      <c r="B1225" s="213"/>
      <c r="C1225" s="214">
        <v>9.784897617152E12</v>
      </c>
      <c r="D1225" s="215" t="s">
        <v>2018</v>
      </c>
      <c r="E1225" s="216" t="s">
        <v>7229</v>
      </c>
      <c r="F1225" s="217" t="s">
        <v>7276</v>
      </c>
      <c r="G1225" s="218" t="s">
        <v>7279</v>
      </c>
      <c r="H1225" s="215" t="s">
        <v>2119</v>
      </c>
      <c r="I1225" s="215" t="s">
        <v>2018</v>
      </c>
      <c r="J1225" s="219" t="s">
        <v>19</v>
      </c>
      <c r="K1225" s="120">
        <v>43306.0</v>
      </c>
      <c r="L1225" s="120">
        <v>45085.0</v>
      </c>
      <c r="M1225" s="205"/>
    </row>
    <row r="1226" ht="17.25" customHeight="1">
      <c r="A1226" s="220"/>
      <c r="B1226" s="213"/>
      <c r="C1226" s="214">
        <v>9.784897617176E12</v>
      </c>
      <c r="D1226" s="215" t="s">
        <v>2018</v>
      </c>
      <c r="E1226" s="216" t="s">
        <v>7229</v>
      </c>
      <c r="F1226" s="217" t="s">
        <v>7276</v>
      </c>
      <c r="G1226" s="218" t="s">
        <v>7279</v>
      </c>
      <c r="H1226" s="215" t="s">
        <v>2120</v>
      </c>
      <c r="I1226" s="215" t="s">
        <v>2018</v>
      </c>
      <c r="J1226" s="219" t="s">
        <v>19</v>
      </c>
      <c r="K1226" s="120">
        <v>43306.0</v>
      </c>
      <c r="L1226" s="120">
        <v>45085.0</v>
      </c>
      <c r="M1226" s="205"/>
    </row>
    <row r="1227" ht="17.25" customHeight="1">
      <c r="A1227" s="220"/>
      <c r="B1227" s="213"/>
      <c r="C1227" s="214">
        <v>9.784897614342E12</v>
      </c>
      <c r="D1227" s="215" t="s">
        <v>2018</v>
      </c>
      <c r="E1227" s="216" t="s">
        <v>7229</v>
      </c>
      <c r="F1227" s="217" t="s">
        <v>7276</v>
      </c>
      <c r="G1227" s="218" t="s">
        <v>7414</v>
      </c>
      <c r="H1227" s="215" t="s">
        <v>2101</v>
      </c>
      <c r="I1227" s="215" t="s">
        <v>2102</v>
      </c>
      <c r="J1227" s="219" t="s">
        <v>19</v>
      </c>
      <c r="K1227" s="120">
        <v>41180.0</v>
      </c>
      <c r="L1227" s="120">
        <v>45085.0</v>
      </c>
      <c r="M1227" s="205"/>
    </row>
    <row r="1228" ht="17.25" customHeight="1">
      <c r="A1228" s="220"/>
      <c r="B1228" s="213"/>
      <c r="C1228" s="214">
        <v>9.784897618579E12</v>
      </c>
      <c r="D1228" s="215" t="s">
        <v>2018</v>
      </c>
      <c r="E1228" s="216" t="s">
        <v>7295</v>
      </c>
      <c r="F1228" s="217" t="s">
        <v>7279</v>
      </c>
      <c r="G1228" s="218" t="s">
        <v>7415</v>
      </c>
      <c r="H1228" s="215" t="s">
        <v>2127</v>
      </c>
      <c r="I1228" s="215" t="s">
        <v>2128</v>
      </c>
      <c r="J1228" s="219" t="s">
        <v>19</v>
      </c>
      <c r="K1228" s="120">
        <v>44306.0</v>
      </c>
      <c r="L1228" s="120">
        <v>45085.0</v>
      </c>
      <c r="M1228" s="205"/>
    </row>
    <row r="1229" ht="17.25" customHeight="1">
      <c r="A1229" s="220"/>
      <c r="B1229" s="213"/>
      <c r="C1229" s="214">
        <v>9.784897616391E12</v>
      </c>
      <c r="D1229" s="215" t="s">
        <v>2018</v>
      </c>
      <c r="E1229" s="217" t="s">
        <v>7298</v>
      </c>
      <c r="F1229" s="217" t="s">
        <v>7416</v>
      </c>
      <c r="G1229" s="218" t="s">
        <v>7417</v>
      </c>
      <c r="H1229" s="215" t="s">
        <v>2117</v>
      </c>
      <c r="I1229" s="215" t="s">
        <v>2018</v>
      </c>
      <c r="J1229" s="219" t="s">
        <v>19</v>
      </c>
      <c r="K1229" s="120">
        <v>42723.0</v>
      </c>
      <c r="L1229" s="120">
        <v>45085.0</v>
      </c>
      <c r="M1229" s="205"/>
    </row>
    <row r="1230" ht="17.25" customHeight="1">
      <c r="A1230" s="220"/>
      <c r="B1230" s="213"/>
      <c r="C1230" s="214">
        <v>9.784897616537E12</v>
      </c>
      <c r="D1230" s="215" t="s">
        <v>2018</v>
      </c>
      <c r="E1230" s="217" t="s">
        <v>7298</v>
      </c>
      <c r="F1230" s="217" t="s">
        <v>7416</v>
      </c>
      <c r="G1230" s="218" t="s">
        <v>7417</v>
      </c>
      <c r="H1230" s="215" t="s">
        <v>2118</v>
      </c>
      <c r="I1230" s="215" t="s">
        <v>2018</v>
      </c>
      <c r="J1230" s="219" t="s">
        <v>19</v>
      </c>
      <c r="K1230" s="120">
        <v>42850.0</v>
      </c>
      <c r="L1230" s="120">
        <v>45085.0</v>
      </c>
      <c r="M1230" s="205"/>
    </row>
    <row r="1231" ht="17.25" customHeight="1">
      <c r="A1231" s="220"/>
      <c r="B1231" s="213"/>
      <c r="C1231" s="214">
        <v>9.784897614809E12</v>
      </c>
      <c r="D1231" s="215" t="s">
        <v>2018</v>
      </c>
      <c r="E1231" s="217" t="s">
        <v>7298</v>
      </c>
      <c r="F1231" s="217" t="s">
        <v>7416</v>
      </c>
      <c r="G1231" s="218" t="s">
        <v>7417</v>
      </c>
      <c r="H1231" s="215" t="s">
        <v>2107</v>
      </c>
      <c r="I1231" s="215" t="s">
        <v>2018</v>
      </c>
      <c r="J1231" s="219" t="s">
        <v>19</v>
      </c>
      <c r="K1231" s="120">
        <v>41506.0</v>
      </c>
      <c r="L1231" s="120">
        <v>45085.0</v>
      </c>
      <c r="M1231" s="205"/>
    </row>
    <row r="1232" ht="17.25" customHeight="1">
      <c r="A1232" s="220"/>
      <c r="B1232" s="213"/>
      <c r="C1232" s="214">
        <v>9.784897614281E12</v>
      </c>
      <c r="D1232" s="215" t="s">
        <v>2018</v>
      </c>
      <c r="E1232" s="217" t="s">
        <v>7298</v>
      </c>
      <c r="F1232" s="217" t="s">
        <v>7416</v>
      </c>
      <c r="G1232" s="218" t="s">
        <v>7417</v>
      </c>
      <c r="H1232" s="215" t="s">
        <v>2100</v>
      </c>
      <c r="I1232" s="215" t="s">
        <v>2018</v>
      </c>
      <c r="J1232" s="219" t="s">
        <v>19</v>
      </c>
      <c r="K1232" s="120">
        <v>41171.0</v>
      </c>
      <c r="L1232" s="120">
        <v>45085.0</v>
      </c>
      <c r="M1232" s="205"/>
    </row>
    <row r="1233" ht="17.25" customHeight="1">
      <c r="A1233" s="220"/>
      <c r="B1233" s="213"/>
      <c r="C1233" s="214">
        <v>9.784897615097E12</v>
      </c>
      <c r="D1233" s="215" t="s">
        <v>2018</v>
      </c>
      <c r="E1233" s="217" t="s">
        <v>7298</v>
      </c>
      <c r="F1233" s="217" t="s">
        <v>7416</v>
      </c>
      <c r="G1233" s="218" t="s">
        <v>7417</v>
      </c>
      <c r="H1233" s="215" t="s">
        <v>2108</v>
      </c>
      <c r="I1233" s="215" t="s">
        <v>2018</v>
      </c>
      <c r="J1233" s="219" t="s">
        <v>19</v>
      </c>
      <c r="K1233" s="120">
        <v>41773.0</v>
      </c>
      <c r="L1233" s="120">
        <v>45085.0</v>
      </c>
      <c r="M1233" s="205"/>
    </row>
    <row r="1234" ht="17.25" customHeight="1">
      <c r="A1234" s="220"/>
      <c r="B1234" s="213"/>
      <c r="C1234" s="214">
        <v>9.784897615172E12</v>
      </c>
      <c r="D1234" s="215" t="s">
        <v>2018</v>
      </c>
      <c r="E1234" s="217" t="s">
        <v>7298</v>
      </c>
      <c r="F1234" s="217" t="s">
        <v>7416</v>
      </c>
      <c r="G1234" s="218" t="s">
        <v>7417</v>
      </c>
      <c r="H1234" s="215" t="s">
        <v>2109</v>
      </c>
      <c r="I1234" s="215" t="s">
        <v>2018</v>
      </c>
      <c r="J1234" s="219" t="s">
        <v>19</v>
      </c>
      <c r="K1234" s="120">
        <v>41834.0</v>
      </c>
      <c r="L1234" s="120">
        <v>45085.0</v>
      </c>
      <c r="M1234" s="205"/>
    </row>
    <row r="1235" ht="17.25" customHeight="1">
      <c r="A1235" s="220"/>
      <c r="B1235" s="213"/>
      <c r="C1235" s="214">
        <v>9.784897614328E12</v>
      </c>
      <c r="D1235" s="215" t="s">
        <v>2018</v>
      </c>
      <c r="E1235" s="217" t="s">
        <v>7298</v>
      </c>
      <c r="F1235" s="217" t="s">
        <v>7416</v>
      </c>
      <c r="G1235" s="218" t="s">
        <v>7417</v>
      </c>
      <c r="H1235" s="215" t="s">
        <v>2103</v>
      </c>
      <c r="I1235" s="215" t="s">
        <v>2018</v>
      </c>
      <c r="J1235" s="219" t="s">
        <v>19</v>
      </c>
      <c r="K1235" s="120">
        <v>41183.0</v>
      </c>
      <c r="L1235" s="120">
        <v>45085.0</v>
      </c>
      <c r="M1235" s="205"/>
    </row>
    <row r="1236" ht="17.25" customHeight="1">
      <c r="A1236" s="220"/>
      <c r="B1236" s="213"/>
      <c r="C1236" s="214">
        <v>9.784897614434E12</v>
      </c>
      <c r="D1236" s="215" t="s">
        <v>2018</v>
      </c>
      <c r="E1236" s="217" t="s">
        <v>7298</v>
      </c>
      <c r="F1236" s="217" t="s">
        <v>7416</v>
      </c>
      <c r="G1236" s="218" t="s">
        <v>7417</v>
      </c>
      <c r="H1236" s="215" t="s">
        <v>2106</v>
      </c>
      <c r="I1236" s="215" t="s">
        <v>2018</v>
      </c>
      <c r="J1236" s="219" t="s">
        <v>19</v>
      </c>
      <c r="K1236" s="120">
        <v>41248.0</v>
      </c>
      <c r="L1236" s="120">
        <v>45085.0</v>
      </c>
      <c r="M1236" s="205"/>
    </row>
    <row r="1237" ht="17.25" customHeight="1">
      <c r="A1237" s="220"/>
      <c r="B1237" s="213"/>
      <c r="C1237" s="214">
        <v>9.784897615974E12</v>
      </c>
      <c r="D1237" s="215" t="s">
        <v>2018</v>
      </c>
      <c r="E1237" s="217" t="s">
        <v>7298</v>
      </c>
      <c r="F1237" s="217" t="s">
        <v>7416</v>
      </c>
      <c r="G1237" s="218" t="s">
        <v>7417</v>
      </c>
      <c r="H1237" s="215" t="s">
        <v>2116</v>
      </c>
      <c r="I1237" s="215" t="s">
        <v>2018</v>
      </c>
      <c r="J1237" s="219" t="s">
        <v>19</v>
      </c>
      <c r="K1237" s="120">
        <v>42487.0</v>
      </c>
      <c r="L1237" s="120">
        <v>45085.0</v>
      </c>
      <c r="M1237" s="205"/>
    </row>
    <row r="1238" ht="17.25" customHeight="1">
      <c r="A1238" s="220"/>
      <c r="B1238" s="213"/>
      <c r="C1238" s="214">
        <v>9.784897618678E12</v>
      </c>
      <c r="D1238" s="215" t="s">
        <v>2018</v>
      </c>
      <c r="E1238" s="217" t="s">
        <v>7298</v>
      </c>
      <c r="F1238" s="217" t="s">
        <v>7416</v>
      </c>
      <c r="G1238" s="218" t="s">
        <v>7417</v>
      </c>
      <c r="H1238" s="215" t="s">
        <v>2129</v>
      </c>
      <c r="I1238" s="215" t="s">
        <v>2018</v>
      </c>
      <c r="J1238" s="219" t="s">
        <v>19</v>
      </c>
      <c r="K1238" s="120">
        <v>44391.0</v>
      </c>
      <c r="L1238" s="120">
        <v>45085.0</v>
      </c>
      <c r="M1238" s="205"/>
    </row>
    <row r="1239" ht="17.25" customHeight="1">
      <c r="A1239" s="220"/>
      <c r="B1239" s="213"/>
      <c r="C1239" s="214">
        <v>9.784818519336E12</v>
      </c>
      <c r="D1239" s="215" t="s">
        <v>1931</v>
      </c>
      <c r="E1239" s="216" t="s">
        <v>7301</v>
      </c>
      <c r="F1239" s="217" t="s">
        <v>7309</v>
      </c>
      <c r="G1239" s="218" t="s">
        <v>7311</v>
      </c>
      <c r="H1239" s="215" t="s">
        <v>2171</v>
      </c>
      <c r="I1239" s="215" t="s">
        <v>2172</v>
      </c>
      <c r="J1239" s="219" t="s">
        <v>19</v>
      </c>
      <c r="K1239" s="120">
        <v>44428.0</v>
      </c>
      <c r="L1239" s="120">
        <v>45085.0</v>
      </c>
      <c r="M1239" s="205"/>
    </row>
    <row r="1240" ht="17.25" customHeight="1">
      <c r="A1240" s="220"/>
      <c r="B1240" s="213"/>
      <c r="C1240" s="214">
        <v>9.784897617787E12</v>
      </c>
      <c r="D1240" s="215" t="s">
        <v>2018</v>
      </c>
      <c r="E1240" s="216" t="s">
        <v>7301</v>
      </c>
      <c r="F1240" s="217" t="s">
        <v>7309</v>
      </c>
      <c r="G1240" s="218" t="s">
        <v>7324</v>
      </c>
      <c r="H1240" s="215" t="s">
        <v>2122</v>
      </c>
      <c r="I1240" s="215" t="s">
        <v>2123</v>
      </c>
      <c r="J1240" s="219" t="s">
        <v>19</v>
      </c>
      <c r="K1240" s="120">
        <v>43725.0</v>
      </c>
      <c r="L1240" s="120">
        <v>45085.0</v>
      </c>
      <c r="M1240" s="205"/>
    </row>
    <row r="1241" ht="17.25" customHeight="1">
      <c r="A1241" s="220"/>
      <c r="B1241" s="213"/>
      <c r="C1241" s="214" t="s">
        <v>2166</v>
      </c>
      <c r="D1241" s="215" t="s">
        <v>2133</v>
      </c>
      <c r="E1241" s="216" t="s">
        <v>7337</v>
      </c>
      <c r="F1241" s="217" t="s">
        <v>7338</v>
      </c>
      <c r="G1241" s="218" t="s">
        <v>7418</v>
      </c>
      <c r="H1241" s="215" t="s">
        <v>2167</v>
      </c>
      <c r="I1241" s="215" t="s">
        <v>2168</v>
      </c>
      <c r="J1241" s="219" t="s">
        <v>19</v>
      </c>
      <c r="K1241" s="120">
        <v>41953.0</v>
      </c>
      <c r="L1241" s="120">
        <v>45085.0</v>
      </c>
      <c r="M1241" s="205"/>
    </row>
    <row r="1242" ht="17.25" customHeight="1">
      <c r="A1242" s="220"/>
      <c r="B1242" s="213"/>
      <c r="C1242" s="214" t="s">
        <v>2163</v>
      </c>
      <c r="D1242" s="215" t="s">
        <v>2133</v>
      </c>
      <c r="E1242" s="216" t="s">
        <v>7337</v>
      </c>
      <c r="F1242" s="217" t="s">
        <v>7338</v>
      </c>
      <c r="G1242" s="218" t="s">
        <v>7418</v>
      </c>
      <c r="H1242" s="215" t="s">
        <v>2164</v>
      </c>
      <c r="I1242" s="215" t="s">
        <v>2165</v>
      </c>
      <c r="J1242" s="219" t="s">
        <v>19</v>
      </c>
      <c r="K1242" s="120">
        <v>41922.0</v>
      </c>
      <c r="L1242" s="120">
        <v>45085.0</v>
      </c>
      <c r="M1242" s="205"/>
    </row>
    <row r="1243" ht="17.25" customHeight="1">
      <c r="A1243" s="220"/>
      <c r="B1243" s="213"/>
      <c r="C1243" s="214" t="s">
        <v>2160</v>
      </c>
      <c r="D1243" s="215" t="s">
        <v>2133</v>
      </c>
      <c r="E1243" s="216" t="s">
        <v>7337</v>
      </c>
      <c r="F1243" s="217" t="s">
        <v>7338</v>
      </c>
      <c r="G1243" s="218" t="s">
        <v>7418</v>
      </c>
      <c r="H1243" s="215" t="s">
        <v>2161</v>
      </c>
      <c r="I1243" s="215" t="s">
        <v>2162</v>
      </c>
      <c r="J1243" s="219" t="s">
        <v>19</v>
      </c>
      <c r="K1243" s="120">
        <v>41892.0</v>
      </c>
      <c r="L1243" s="120">
        <v>45085.0</v>
      </c>
      <c r="M1243" s="205"/>
    </row>
    <row r="1244" ht="17.25" customHeight="1">
      <c r="A1244" s="220"/>
      <c r="B1244" s="213"/>
      <c r="C1244" s="214" t="s">
        <v>2157</v>
      </c>
      <c r="D1244" s="215" t="s">
        <v>2133</v>
      </c>
      <c r="E1244" s="216" t="s">
        <v>7337</v>
      </c>
      <c r="F1244" s="217" t="s">
        <v>7338</v>
      </c>
      <c r="G1244" s="218" t="s">
        <v>7418</v>
      </c>
      <c r="H1244" s="215" t="s">
        <v>2158</v>
      </c>
      <c r="I1244" s="215" t="s">
        <v>2159</v>
      </c>
      <c r="J1244" s="219" t="s">
        <v>19</v>
      </c>
      <c r="K1244" s="120">
        <v>41861.0</v>
      </c>
      <c r="L1244" s="120">
        <v>45085.0</v>
      </c>
      <c r="M1244" s="205"/>
    </row>
    <row r="1245" ht="17.25" customHeight="1">
      <c r="A1245" s="220"/>
      <c r="B1245" s="213"/>
      <c r="C1245" s="214" t="s">
        <v>2154</v>
      </c>
      <c r="D1245" s="215" t="s">
        <v>2133</v>
      </c>
      <c r="E1245" s="216" t="s">
        <v>7337</v>
      </c>
      <c r="F1245" s="217" t="s">
        <v>7338</v>
      </c>
      <c r="G1245" s="218" t="s">
        <v>7418</v>
      </c>
      <c r="H1245" s="215" t="s">
        <v>2155</v>
      </c>
      <c r="I1245" s="215" t="s">
        <v>2156</v>
      </c>
      <c r="J1245" s="219" t="s">
        <v>19</v>
      </c>
      <c r="K1245" s="120">
        <v>41830.0</v>
      </c>
      <c r="L1245" s="120">
        <v>45085.0</v>
      </c>
      <c r="M1245" s="205"/>
    </row>
    <row r="1246" ht="17.25" customHeight="1">
      <c r="A1246" s="220"/>
      <c r="B1246" s="213"/>
      <c r="C1246" s="214" t="s">
        <v>2151</v>
      </c>
      <c r="D1246" s="215" t="s">
        <v>2133</v>
      </c>
      <c r="E1246" s="216" t="s">
        <v>7337</v>
      </c>
      <c r="F1246" s="217" t="s">
        <v>7338</v>
      </c>
      <c r="G1246" s="218" t="s">
        <v>7418</v>
      </c>
      <c r="H1246" s="215" t="s">
        <v>2152</v>
      </c>
      <c r="I1246" s="215" t="s">
        <v>2153</v>
      </c>
      <c r="J1246" s="219" t="s">
        <v>19</v>
      </c>
      <c r="K1246" s="120">
        <v>41800.0</v>
      </c>
      <c r="L1246" s="120">
        <v>45085.0</v>
      </c>
      <c r="M1246" s="205"/>
    </row>
    <row r="1247" ht="17.25" customHeight="1">
      <c r="A1247" s="220"/>
      <c r="B1247" s="213"/>
      <c r="C1247" s="214" t="s">
        <v>2148</v>
      </c>
      <c r="D1247" s="215" t="s">
        <v>2133</v>
      </c>
      <c r="E1247" s="216" t="s">
        <v>7337</v>
      </c>
      <c r="F1247" s="217" t="s">
        <v>7338</v>
      </c>
      <c r="G1247" s="218" t="s">
        <v>7418</v>
      </c>
      <c r="H1247" s="215" t="s">
        <v>2149</v>
      </c>
      <c r="I1247" s="215" t="s">
        <v>2150</v>
      </c>
      <c r="J1247" s="219" t="s">
        <v>19</v>
      </c>
      <c r="K1247" s="120">
        <v>41769.0</v>
      </c>
      <c r="L1247" s="120">
        <v>45085.0</v>
      </c>
      <c r="M1247" s="205"/>
    </row>
    <row r="1248" ht="17.25" customHeight="1">
      <c r="A1248" s="220"/>
      <c r="B1248" s="213"/>
      <c r="C1248" s="214" t="s">
        <v>2145</v>
      </c>
      <c r="D1248" s="215" t="s">
        <v>2133</v>
      </c>
      <c r="E1248" s="216" t="s">
        <v>7337</v>
      </c>
      <c r="F1248" s="217" t="s">
        <v>7338</v>
      </c>
      <c r="G1248" s="218" t="s">
        <v>7418</v>
      </c>
      <c r="H1248" s="215" t="s">
        <v>2146</v>
      </c>
      <c r="I1248" s="215" t="s">
        <v>2147</v>
      </c>
      <c r="J1248" s="219" t="s">
        <v>19</v>
      </c>
      <c r="K1248" s="120">
        <v>41739.0</v>
      </c>
      <c r="L1248" s="120">
        <v>45085.0</v>
      </c>
      <c r="M1248" s="205"/>
    </row>
    <row r="1249" ht="17.25" customHeight="1">
      <c r="A1249" s="220"/>
      <c r="B1249" s="213"/>
      <c r="C1249" s="214" t="s">
        <v>2142</v>
      </c>
      <c r="D1249" s="215" t="s">
        <v>2133</v>
      </c>
      <c r="E1249" s="216" t="s">
        <v>7337</v>
      </c>
      <c r="F1249" s="217" t="s">
        <v>7338</v>
      </c>
      <c r="G1249" s="218" t="s">
        <v>7418</v>
      </c>
      <c r="H1249" s="215" t="s">
        <v>2143</v>
      </c>
      <c r="I1249" s="215" t="s">
        <v>2144</v>
      </c>
      <c r="J1249" s="219" t="s">
        <v>19</v>
      </c>
      <c r="K1249" s="120">
        <v>41708.0</v>
      </c>
      <c r="L1249" s="120">
        <v>45085.0</v>
      </c>
      <c r="M1249" s="205"/>
    </row>
    <row r="1250" ht="17.25" customHeight="1">
      <c r="A1250" s="220"/>
      <c r="B1250" s="213"/>
      <c r="C1250" s="214" t="s">
        <v>2139</v>
      </c>
      <c r="D1250" s="215" t="s">
        <v>2133</v>
      </c>
      <c r="E1250" s="216" t="s">
        <v>7337</v>
      </c>
      <c r="F1250" s="217" t="s">
        <v>7338</v>
      </c>
      <c r="G1250" s="218" t="s">
        <v>7418</v>
      </c>
      <c r="H1250" s="215" t="s">
        <v>2140</v>
      </c>
      <c r="I1250" s="215" t="s">
        <v>2141</v>
      </c>
      <c r="J1250" s="219" t="s">
        <v>19</v>
      </c>
      <c r="K1250" s="120">
        <v>41680.0</v>
      </c>
      <c r="L1250" s="120">
        <v>45085.0</v>
      </c>
      <c r="M1250" s="205"/>
    </row>
    <row r="1251" ht="17.25" customHeight="1">
      <c r="A1251" s="220"/>
      <c r="B1251" s="213"/>
      <c r="C1251" s="214" t="s">
        <v>2136</v>
      </c>
      <c r="D1251" s="215" t="s">
        <v>2133</v>
      </c>
      <c r="E1251" s="216" t="s">
        <v>7337</v>
      </c>
      <c r="F1251" s="217" t="s">
        <v>7338</v>
      </c>
      <c r="G1251" s="218" t="s">
        <v>7418</v>
      </c>
      <c r="H1251" s="215" t="s">
        <v>2137</v>
      </c>
      <c r="I1251" s="215" t="s">
        <v>2138</v>
      </c>
      <c r="J1251" s="219" t="s">
        <v>19</v>
      </c>
      <c r="K1251" s="120">
        <v>41649.0</v>
      </c>
      <c r="L1251" s="120">
        <v>45085.0</v>
      </c>
      <c r="M1251" s="205"/>
    </row>
    <row r="1252" ht="17.25" customHeight="1">
      <c r="A1252" s="220"/>
      <c r="B1252" s="213"/>
      <c r="C1252" s="214" t="s">
        <v>2132</v>
      </c>
      <c r="D1252" s="215" t="s">
        <v>2133</v>
      </c>
      <c r="E1252" s="216" t="s">
        <v>7337</v>
      </c>
      <c r="F1252" s="217" t="s">
        <v>7338</v>
      </c>
      <c r="G1252" s="218" t="s">
        <v>7418</v>
      </c>
      <c r="H1252" s="215" t="s">
        <v>2134</v>
      </c>
      <c r="I1252" s="215" t="s">
        <v>2135</v>
      </c>
      <c r="J1252" s="219" t="s">
        <v>19</v>
      </c>
      <c r="K1252" s="120">
        <v>41618.0</v>
      </c>
      <c r="L1252" s="120">
        <v>45085.0</v>
      </c>
      <c r="M1252" s="205"/>
    </row>
    <row r="1253" ht="17.25" customHeight="1">
      <c r="A1253" s="200"/>
      <c r="B1253" s="213"/>
      <c r="C1253" s="214">
        <v>9.784502411915E12</v>
      </c>
      <c r="D1253" s="215" t="s">
        <v>848</v>
      </c>
      <c r="E1253" s="216" t="s">
        <v>7229</v>
      </c>
      <c r="F1253" s="217" t="s">
        <v>7237</v>
      </c>
      <c r="G1253" s="218" t="s">
        <v>7237</v>
      </c>
      <c r="H1253" s="215" t="s">
        <v>2190</v>
      </c>
      <c r="I1253" s="215" t="s">
        <v>2191</v>
      </c>
      <c r="J1253" s="219" t="s">
        <v>19</v>
      </c>
      <c r="K1253" s="120">
        <v>44661.0</v>
      </c>
      <c r="L1253" s="120">
        <v>45093.0</v>
      </c>
      <c r="M1253" s="205"/>
    </row>
    <row r="1254" ht="17.25" customHeight="1">
      <c r="A1254" s="200"/>
      <c r="B1254" s="213"/>
      <c r="C1254" s="214">
        <v>9.784502437816E12</v>
      </c>
      <c r="D1254" s="215" t="s">
        <v>848</v>
      </c>
      <c r="E1254" s="216" t="s">
        <v>7229</v>
      </c>
      <c r="F1254" s="217" t="s">
        <v>7237</v>
      </c>
      <c r="G1254" s="218" t="s">
        <v>7237</v>
      </c>
      <c r="H1254" s="215" t="s">
        <v>2194</v>
      </c>
      <c r="I1254" s="215" t="s">
        <v>2195</v>
      </c>
      <c r="J1254" s="219" t="s">
        <v>19</v>
      </c>
      <c r="K1254" s="120">
        <v>44829.0</v>
      </c>
      <c r="L1254" s="120">
        <v>45093.0</v>
      </c>
      <c r="M1254" s="205"/>
    </row>
    <row r="1255" ht="17.25" customHeight="1">
      <c r="A1255" s="200"/>
      <c r="B1255" s="213"/>
      <c r="C1255" s="214">
        <v>9.784502315619E12</v>
      </c>
      <c r="D1255" s="215" t="s">
        <v>848</v>
      </c>
      <c r="E1255" s="216" t="s">
        <v>7229</v>
      </c>
      <c r="F1255" s="217" t="s">
        <v>7230</v>
      </c>
      <c r="G1255" s="218" t="s">
        <v>7231</v>
      </c>
      <c r="H1255" s="215" t="s">
        <v>2173</v>
      </c>
      <c r="I1255" s="215" t="s">
        <v>2174</v>
      </c>
      <c r="J1255" s="219" t="s">
        <v>19</v>
      </c>
      <c r="K1255" s="120">
        <v>43733.0</v>
      </c>
      <c r="L1255" s="120">
        <v>45093.0</v>
      </c>
      <c r="M1255" s="205"/>
    </row>
    <row r="1256" ht="17.25" customHeight="1">
      <c r="A1256" s="220"/>
      <c r="B1256" s="213"/>
      <c r="C1256" s="214">
        <v>9.784785729394E12</v>
      </c>
      <c r="D1256" s="215" t="s">
        <v>16</v>
      </c>
      <c r="E1256" s="216" t="s">
        <v>7229</v>
      </c>
      <c r="F1256" s="217" t="s">
        <v>7245</v>
      </c>
      <c r="G1256" s="218" t="s">
        <v>7419</v>
      </c>
      <c r="H1256" s="215" t="s">
        <v>2204</v>
      </c>
      <c r="I1256" s="215" t="s">
        <v>2205</v>
      </c>
      <c r="J1256" s="219" t="s">
        <v>19</v>
      </c>
      <c r="K1256" s="120">
        <v>44644.0</v>
      </c>
      <c r="L1256" s="120">
        <v>45093.0</v>
      </c>
      <c r="M1256" s="205"/>
    </row>
    <row r="1257" ht="17.25" customHeight="1">
      <c r="A1257" s="220"/>
      <c r="B1257" s="213"/>
      <c r="C1257" s="214">
        <v>9.784502386213E12</v>
      </c>
      <c r="D1257" s="215" t="s">
        <v>848</v>
      </c>
      <c r="E1257" s="216" t="s">
        <v>7229</v>
      </c>
      <c r="F1257" s="217" t="s">
        <v>7230</v>
      </c>
      <c r="G1257" s="218" t="s">
        <v>7230</v>
      </c>
      <c r="H1257" s="215" t="s">
        <v>2184</v>
      </c>
      <c r="I1257" s="215" t="s">
        <v>1376</v>
      </c>
      <c r="J1257" s="219" t="s">
        <v>19</v>
      </c>
      <c r="K1257" s="120">
        <v>44409.0</v>
      </c>
      <c r="L1257" s="120">
        <v>45093.0</v>
      </c>
      <c r="M1257" s="205"/>
    </row>
    <row r="1258" ht="17.25" customHeight="1">
      <c r="A1258" s="220"/>
      <c r="B1258" s="213"/>
      <c r="C1258" s="214">
        <v>9.78450240601E12</v>
      </c>
      <c r="D1258" s="215" t="s">
        <v>848</v>
      </c>
      <c r="E1258" s="216" t="s">
        <v>7229</v>
      </c>
      <c r="F1258" s="217" t="s">
        <v>7230</v>
      </c>
      <c r="G1258" s="218" t="s">
        <v>7230</v>
      </c>
      <c r="H1258" s="215" t="s">
        <v>2188</v>
      </c>
      <c r="I1258" s="215" t="s">
        <v>2189</v>
      </c>
      <c r="J1258" s="219" t="s">
        <v>19</v>
      </c>
      <c r="K1258" s="120">
        <v>44607.0</v>
      </c>
      <c r="L1258" s="120">
        <v>45093.0</v>
      </c>
      <c r="M1258" s="205"/>
    </row>
    <row r="1259" ht="17.25" customHeight="1">
      <c r="A1259" s="220"/>
      <c r="B1259" s="213"/>
      <c r="C1259" s="214">
        <v>9.784502442018E12</v>
      </c>
      <c r="D1259" s="215" t="s">
        <v>848</v>
      </c>
      <c r="E1259" s="216" t="s">
        <v>7229</v>
      </c>
      <c r="F1259" s="217" t="s">
        <v>7249</v>
      </c>
      <c r="G1259" s="218" t="s">
        <v>7262</v>
      </c>
      <c r="H1259" s="215" t="s">
        <v>2198</v>
      </c>
      <c r="I1259" s="215" t="s">
        <v>2199</v>
      </c>
      <c r="J1259" s="219" t="s">
        <v>19</v>
      </c>
      <c r="K1259" s="120">
        <v>44927.0</v>
      </c>
      <c r="L1259" s="120">
        <v>45093.0</v>
      </c>
      <c r="M1259" s="205"/>
    </row>
    <row r="1260" ht="17.25" customHeight="1">
      <c r="A1260" s="220"/>
      <c r="B1260" s="213"/>
      <c r="C1260" s="214">
        <v>9.784785730154E12</v>
      </c>
      <c r="D1260" s="215" t="s">
        <v>16</v>
      </c>
      <c r="E1260" s="216" t="s">
        <v>7229</v>
      </c>
      <c r="F1260" s="217" t="s">
        <v>7249</v>
      </c>
      <c r="G1260" s="218" t="s">
        <v>7262</v>
      </c>
      <c r="H1260" s="215" t="s">
        <v>2219</v>
      </c>
      <c r="I1260" s="215" t="s">
        <v>2220</v>
      </c>
      <c r="J1260" s="219" t="s">
        <v>19</v>
      </c>
      <c r="K1260" s="120">
        <v>44998.0</v>
      </c>
      <c r="L1260" s="120">
        <v>45093.0</v>
      </c>
      <c r="M1260" s="205"/>
    </row>
    <row r="1261" ht="17.25" customHeight="1">
      <c r="A1261" s="220"/>
      <c r="B1261" s="213"/>
      <c r="C1261" s="214">
        <v>9.784785730185E12</v>
      </c>
      <c r="D1261" s="215" t="s">
        <v>16</v>
      </c>
      <c r="E1261" s="216" t="s">
        <v>7229</v>
      </c>
      <c r="F1261" s="217" t="s">
        <v>7249</v>
      </c>
      <c r="G1261" s="218" t="s">
        <v>7262</v>
      </c>
      <c r="H1261" s="215" t="s">
        <v>2223</v>
      </c>
      <c r="I1261" s="215" t="s">
        <v>103</v>
      </c>
      <c r="J1261" s="219" t="s">
        <v>19</v>
      </c>
      <c r="K1261" s="120">
        <v>45016.0</v>
      </c>
      <c r="L1261" s="120">
        <v>45093.0</v>
      </c>
      <c r="M1261" s="205"/>
    </row>
    <row r="1262" ht="17.25" customHeight="1">
      <c r="A1262" s="220"/>
      <c r="B1262" s="213"/>
      <c r="C1262" s="214">
        <v>9.784502434013E12</v>
      </c>
      <c r="D1262" s="215" t="s">
        <v>848</v>
      </c>
      <c r="E1262" s="216" t="s">
        <v>7229</v>
      </c>
      <c r="F1262" s="217" t="s">
        <v>4590</v>
      </c>
      <c r="G1262" s="218" t="s">
        <v>7271</v>
      </c>
      <c r="H1262" s="215" t="s">
        <v>2192</v>
      </c>
      <c r="I1262" s="215" t="s">
        <v>2193</v>
      </c>
      <c r="J1262" s="219" t="s">
        <v>19</v>
      </c>
      <c r="K1262" s="120">
        <v>44783.0</v>
      </c>
      <c r="L1262" s="120">
        <v>45093.0</v>
      </c>
      <c r="M1262" s="205"/>
    </row>
    <row r="1263" ht="17.25" customHeight="1">
      <c r="A1263" s="220"/>
      <c r="B1263" s="213"/>
      <c r="C1263" s="214">
        <v>9.784785729646E12</v>
      </c>
      <c r="D1263" s="215" t="s">
        <v>16</v>
      </c>
      <c r="E1263" s="216" t="s">
        <v>7229</v>
      </c>
      <c r="F1263" s="217" t="s">
        <v>4590</v>
      </c>
      <c r="G1263" s="218" t="s">
        <v>7271</v>
      </c>
      <c r="H1263" s="215" t="s">
        <v>2206</v>
      </c>
      <c r="I1263" s="215" t="s">
        <v>1050</v>
      </c>
      <c r="J1263" s="219" t="s">
        <v>19</v>
      </c>
      <c r="K1263" s="120">
        <v>44676.0</v>
      </c>
      <c r="L1263" s="120">
        <v>45093.0</v>
      </c>
      <c r="M1263" s="205"/>
    </row>
    <row r="1264" ht="17.25" customHeight="1">
      <c r="A1264" s="220"/>
      <c r="B1264" s="213"/>
      <c r="C1264" s="214">
        <v>9.784785730024E12</v>
      </c>
      <c r="D1264" s="215" t="s">
        <v>16</v>
      </c>
      <c r="E1264" s="216" t="s">
        <v>7229</v>
      </c>
      <c r="F1264" s="217" t="s">
        <v>4590</v>
      </c>
      <c r="G1264" s="218" t="s">
        <v>7271</v>
      </c>
      <c r="H1264" s="215" t="s">
        <v>2208</v>
      </c>
      <c r="I1264" s="215" t="s">
        <v>2209</v>
      </c>
      <c r="J1264" s="219" t="s">
        <v>19</v>
      </c>
      <c r="K1264" s="120">
        <v>44913.0</v>
      </c>
      <c r="L1264" s="120">
        <v>45093.0</v>
      </c>
      <c r="M1264" s="205"/>
    </row>
    <row r="1265" ht="17.25" customHeight="1">
      <c r="A1265" s="220"/>
      <c r="B1265" s="213"/>
      <c r="C1265" s="214">
        <v>9.784785730314E12</v>
      </c>
      <c r="D1265" s="215" t="s">
        <v>16</v>
      </c>
      <c r="E1265" s="216" t="s">
        <v>7229</v>
      </c>
      <c r="F1265" s="217" t="s">
        <v>4590</v>
      </c>
      <c r="G1265" s="218" t="s">
        <v>7271</v>
      </c>
      <c r="H1265" s="215" t="s">
        <v>2225</v>
      </c>
      <c r="I1265" s="215" t="s">
        <v>2226</v>
      </c>
      <c r="J1265" s="219" t="s">
        <v>19</v>
      </c>
      <c r="K1265" s="120">
        <v>45071.0</v>
      </c>
      <c r="L1265" s="120">
        <v>45093.0</v>
      </c>
      <c r="M1265" s="205"/>
    </row>
    <row r="1266" ht="17.25" customHeight="1">
      <c r="A1266" s="220"/>
      <c r="B1266" s="213"/>
      <c r="C1266" s="214">
        <v>9.784502411311E12</v>
      </c>
      <c r="D1266" s="215" t="s">
        <v>848</v>
      </c>
      <c r="E1266" s="216" t="s">
        <v>7229</v>
      </c>
      <c r="F1266" s="217" t="s">
        <v>7265</v>
      </c>
      <c r="G1266" s="218" t="s">
        <v>7274</v>
      </c>
      <c r="H1266" s="215" t="s">
        <v>1385</v>
      </c>
      <c r="I1266" s="215" t="s">
        <v>2185</v>
      </c>
      <c r="J1266" s="219" t="s">
        <v>19</v>
      </c>
      <c r="K1266" s="120">
        <v>44550.0</v>
      </c>
      <c r="L1266" s="120">
        <v>45093.0</v>
      </c>
      <c r="M1266" s="205"/>
    </row>
    <row r="1267" ht="17.25" customHeight="1">
      <c r="A1267" s="220"/>
      <c r="B1267" s="213"/>
      <c r="C1267" s="214">
        <v>9.784502415616E12</v>
      </c>
      <c r="D1267" s="215" t="s">
        <v>848</v>
      </c>
      <c r="E1267" s="216" t="s">
        <v>7229</v>
      </c>
      <c r="F1267" s="217" t="s">
        <v>7265</v>
      </c>
      <c r="G1267" s="218" t="s">
        <v>7274</v>
      </c>
      <c r="H1267" s="215" t="s">
        <v>2186</v>
      </c>
      <c r="I1267" s="215" t="s">
        <v>2187</v>
      </c>
      <c r="J1267" s="219" t="s">
        <v>19</v>
      </c>
      <c r="K1267" s="120">
        <v>44602.0</v>
      </c>
      <c r="L1267" s="120">
        <v>45093.0</v>
      </c>
      <c r="M1267" s="205"/>
    </row>
    <row r="1268" ht="17.25" customHeight="1">
      <c r="A1268" s="220"/>
      <c r="B1268" s="213"/>
      <c r="C1268" s="214">
        <v>9.784785730178E12</v>
      </c>
      <c r="D1268" s="215" t="s">
        <v>16</v>
      </c>
      <c r="E1268" s="216" t="s">
        <v>7229</v>
      </c>
      <c r="F1268" s="217" t="s">
        <v>7265</v>
      </c>
      <c r="G1268" s="218" t="s">
        <v>7274</v>
      </c>
      <c r="H1268" s="215" t="s">
        <v>2224</v>
      </c>
      <c r="I1268" s="215" t="s">
        <v>127</v>
      </c>
      <c r="J1268" s="219" t="s">
        <v>19</v>
      </c>
      <c r="K1268" s="120">
        <v>45016.0</v>
      </c>
      <c r="L1268" s="120">
        <v>45093.0</v>
      </c>
      <c r="M1268" s="205"/>
    </row>
    <row r="1269" ht="17.25" customHeight="1">
      <c r="A1269" s="220"/>
      <c r="B1269" s="213"/>
      <c r="C1269" s="214">
        <v>9.784502330216E12</v>
      </c>
      <c r="D1269" s="215" t="s">
        <v>848</v>
      </c>
      <c r="E1269" s="216" t="s">
        <v>7229</v>
      </c>
      <c r="F1269" s="217" t="s">
        <v>7230</v>
      </c>
      <c r="G1269" s="218" t="s">
        <v>7275</v>
      </c>
      <c r="H1269" s="215" t="s">
        <v>2182</v>
      </c>
      <c r="I1269" s="215" t="s">
        <v>2183</v>
      </c>
      <c r="J1269" s="219" t="s">
        <v>19</v>
      </c>
      <c r="K1269" s="120">
        <v>44409.0</v>
      </c>
      <c r="L1269" s="120">
        <v>45093.0</v>
      </c>
      <c r="M1269" s="205"/>
    </row>
    <row r="1270" ht="17.25" customHeight="1">
      <c r="A1270" s="220"/>
      <c r="B1270" s="213"/>
      <c r="C1270" s="214">
        <v>9.784785728946E12</v>
      </c>
      <c r="D1270" s="215" t="s">
        <v>16</v>
      </c>
      <c r="E1270" s="216" t="s">
        <v>7229</v>
      </c>
      <c r="F1270" s="217" t="s">
        <v>4590</v>
      </c>
      <c r="G1270" s="218" t="s">
        <v>7281</v>
      </c>
      <c r="H1270" s="215" t="s">
        <v>2221</v>
      </c>
      <c r="I1270" s="215" t="s">
        <v>2222</v>
      </c>
      <c r="J1270" s="219" t="s">
        <v>19</v>
      </c>
      <c r="K1270" s="120">
        <v>45010.0</v>
      </c>
      <c r="L1270" s="120">
        <v>45093.0</v>
      </c>
      <c r="M1270" s="205"/>
    </row>
    <row r="1271" ht="17.25" customHeight="1">
      <c r="A1271" s="220"/>
      <c r="B1271" s="213"/>
      <c r="C1271" s="214">
        <v>9.784502313813E12</v>
      </c>
      <c r="D1271" s="215" t="s">
        <v>848</v>
      </c>
      <c r="E1271" s="216" t="s">
        <v>7229</v>
      </c>
      <c r="F1271" s="217" t="s">
        <v>4590</v>
      </c>
      <c r="G1271" s="218" t="s">
        <v>7282</v>
      </c>
      <c r="H1271" s="215" t="s">
        <v>2175</v>
      </c>
      <c r="I1271" s="215" t="s">
        <v>2176</v>
      </c>
      <c r="J1271" s="219" t="s">
        <v>19</v>
      </c>
      <c r="K1271" s="120">
        <v>43748.0</v>
      </c>
      <c r="L1271" s="120">
        <v>45093.0</v>
      </c>
      <c r="M1271" s="205"/>
    </row>
    <row r="1272" ht="17.25" customHeight="1">
      <c r="A1272" s="220"/>
      <c r="B1272" s="213"/>
      <c r="C1272" s="214">
        <v>9.784785729356E12</v>
      </c>
      <c r="D1272" s="215" t="s">
        <v>16</v>
      </c>
      <c r="E1272" s="216" t="s">
        <v>7229</v>
      </c>
      <c r="F1272" s="217" t="s">
        <v>7249</v>
      </c>
      <c r="G1272" s="218" t="s">
        <v>402</v>
      </c>
      <c r="H1272" s="215" t="s">
        <v>2202</v>
      </c>
      <c r="I1272" s="215" t="s">
        <v>2203</v>
      </c>
      <c r="J1272" s="219" t="s">
        <v>19</v>
      </c>
      <c r="K1272" s="120">
        <v>44632.0</v>
      </c>
      <c r="L1272" s="120">
        <v>45093.0</v>
      </c>
      <c r="M1272" s="205"/>
    </row>
    <row r="1273" ht="17.25" customHeight="1">
      <c r="A1273" s="220"/>
      <c r="B1273" s="213"/>
      <c r="C1273" s="214">
        <v>9.784785729813E12</v>
      </c>
      <c r="D1273" s="215" t="s">
        <v>16</v>
      </c>
      <c r="E1273" s="216" t="s">
        <v>7229</v>
      </c>
      <c r="F1273" s="217" t="s">
        <v>7249</v>
      </c>
      <c r="G1273" s="218" t="s">
        <v>402</v>
      </c>
      <c r="H1273" s="215" t="s">
        <v>2207</v>
      </c>
      <c r="I1273" s="215" t="s">
        <v>839</v>
      </c>
      <c r="J1273" s="219" t="s">
        <v>19</v>
      </c>
      <c r="K1273" s="120">
        <v>44804.0</v>
      </c>
      <c r="L1273" s="120">
        <v>45093.0</v>
      </c>
      <c r="M1273" s="205"/>
    </row>
    <row r="1274" ht="17.25" customHeight="1">
      <c r="A1274" s="220"/>
      <c r="B1274" s="213"/>
      <c r="C1274" s="214">
        <v>9.784785730116E12</v>
      </c>
      <c r="D1274" s="215" t="s">
        <v>16</v>
      </c>
      <c r="E1274" s="216" t="s">
        <v>7229</v>
      </c>
      <c r="F1274" s="217" t="s">
        <v>7249</v>
      </c>
      <c r="G1274" s="218" t="s">
        <v>402</v>
      </c>
      <c r="H1274" s="215" t="s">
        <v>2215</v>
      </c>
      <c r="I1274" s="215" t="s">
        <v>2216</v>
      </c>
      <c r="J1274" s="219" t="s">
        <v>19</v>
      </c>
      <c r="K1274" s="120">
        <v>44980.0</v>
      </c>
      <c r="L1274" s="120">
        <v>45093.0</v>
      </c>
      <c r="M1274" s="205"/>
    </row>
    <row r="1275" ht="17.25" customHeight="1">
      <c r="A1275" s="220"/>
      <c r="B1275" s="213"/>
      <c r="C1275" s="214">
        <v>9.784785730147E12</v>
      </c>
      <c r="D1275" s="215" t="s">
        <v>16</v>
      </c>
      <c r="E1275" s="216" t="s">
        <v>7229</v>
      </c>
      <c r="F1275" s="217" t="s">
        <v>7230</v>
      </c>
      <c r="G1275" s="218" t="s">
        <v>7287</v>
      </c>
      <c r="H1275" s="215" t="s">
        <v>2211</v>
      </c>
      <c r="I1275" s="215" t="s">
        <v>2212</v>
      </c>
      <c r="J1275" s="219" t="s">
        <v>19</v>
      </c>
      <c r="K1275" s="120">
        <v>44972.0</v>
      </c>
      <c r="L1275" s="120">
        <v>45093.0</v>
      </c>
      <c r="M1275" s="205"/>
    </row>
    <row r="1276" ht="17.25" customHeight="1">
      <c r="A1276" s="220"/>
      <c r="B1276" s="213"/>
      <c r="C1276" s="214">
        <v>9.784785730017E12</v>
      </c>
      <c r="D1276" s="215" t="s">
        <v>16</v>
      </c>
      <c r="E1276" s="216" t="s">
        <v>7295</v>
      </c>
      <c r="F1276" s="217" t="s">
        <v>7415</v>
      </c>
      <c r="G1276" s="218" t="s">
        <v>7420</v>
      </c>
      <c r="H1276" s="215" t="s">
        <v>2213</v>
      </c>
      <c r="I1276" s="215" t="s">
        <v>2214</v>
      </c>
      <c r="J1276" s="219" t="s">
        <v>19</v>
      </c>
      <c r="K1276" s="120">
        <v>44976.0</v>
      </c>
      <c r="L1276" s="120">
        <v>45093.0</v>
      </c>
      <c r="M1276" s="205"/>
    </row>
    <row r="1277" ht="17.25" customHeight="1">
      <c r="A1277" s="220"/>
      <c r="B1277" s="213"/>
      <c r="C1277" s="214">
        <v>9.784502344619E12</v>
      </c>
      <c r="D1277" s="215" t="s">
        <v>848</v>
      </c>
      <c r="E1277" s="216" t="s">
        <v>7301</v>
      </c>
      <c r="F1277" s="217" t="s">
        <v>7306</v>
      </c>
      <c r="G1277" s="218" t="s">
        <v>7307</v>
      </c>
      <c r="H1277" s="215" t="s">
        <v>2179</v>
      </c>
      <c r="I1277" s="215" t="s">
        <v>1401</v>
      </c>
      <c r="J1277" s="219" t="s">
        <v>19</v>
      </c>
      <c r="K1277" s="120">
        <v>44002.0</v>
      </c>
      <c r="L1277" s="120">
        <v>45093.0</v>
      </c>
      <c r="M1277" s="205"/>
    </row>
    <row r="1278" ht="17.25" customHeight="1">
      <c r="A1278" s="220"/>
      <c r="B1278" s="213"/>
      <c r="C1278" s="214">
        <v>9.784785730109E12</v>
      </c>
      <c r="D1278" s="215" t="s">
        <v>16</v>
      </c>
      <c r="E1278" s="216" t="s">
        <v>7301</v>
      </c>
      <c r="F1278" s="217" t="s">
        <v>7265</v>
      </c>
      <c r="G1278" s="218" t="s">
        <v>7421</v>
      </c>
      <c r="H1278" s="215" t="s">
        <v>2217</v>
      </c>
      <c r="I1278" s="215" t="s">
        <v>2218</v>
      </c>
      <c r="J1278" s="219" t="s">
        <v>19</v>
      </c>
      <c r="K1278" s="120">
        <v>44985.0</v>
      </c>
      <c r="L1278" s="120">
        <v>45093.0</v>
      </c>
      <c r="M1278" s="205"/>
    </row>
    <row r="1279" ht="17.25" customHeight="1">
      <c r="A1279" s="220"/>
      <c r="B1279" s="213"/>
      <c r="C1279" s="214">
        <v>9.784502448218E12</v>
      </c>
      <c r="D1279" s="215" t="s">
        <v>848</v>
      </c>
      <c r="E1279" s="216" t="s">
        <v>7301</v>
      </c>
      <c r="F1279" s="217" t="s">
        <v>7311</v>
      </c>
      <c r="G1279" s="218" t="s">
        <v>7314</v>
      </c>
      <c r="H1279" s="215" t="s">
        <v>2196</v>
      </c>
      <c r="I1279" s="215" t="s">
        <v>2197</v>
      </c>
      <c r="J1279" s="219" t="s">
        <v>19</v>
      </c>
      <c r="K1279" s="120">
        <v>44920.0</v>
      </c>
      <c r="L1279" s="120">
        <v>45093.0</v>
      </c>
      <c r="M1279" s="205"/>
    </row>
    <row r="1280" ht="17.25" customHeight="1">
      <c r="A1280" s="220"/>
      <c r="B1280" s="213"/>
      <c r="C1280" s="214">
        <v>9.784502356711E12</v>
      </c>
      <c r="D1280" s="215" t="s">
        <v>848</v>
      </c>
      <c r="E1280" s="216" t="s">
        <v>7301</v>
      </c>
      <c r="F1280" s="217" t="s">
        <v>7309</v>
      </c>
      <c r="G1280" s="218" t="s">
        <v>7314</v>
      </c>
      <c r="H1280" s="215" t="s">
        <v>2180</v>
      </c>
      <c r="I1280" s="215" t="s">
        <v>2181</v>
      </c>
      <c r="J1280" s="219" t="s">
        <v>19</v>
      </c>
      <c r="K1280" s="120">
        <v>44089.0</v>
      </c>
      <c r="L1280" s="120">
        <v>45093.0</v>
      </c>
      <c r="M1280" s="205"/>
    </row>
    <row r="1281" ht="17.25" customHeight="1">
      <c r="A1281" s="220"/>
      <c r="B1281" s="213"/>
      <c r="C1281" s="214">
        <v>9.784785728717E12</v>
      </c>
      <c r="D1281" s="215" t="s">
        <v>16</v>
      </c>
      <c r="E1281" s="216" t="s">
        <v>7301</v>
      </c>
      <c r="F1281" s="217" t="s">
        <v>7309</v>
      </c>
      <c r="G1281" s="218" t="s">
        <v>7309</v>
      </c>
      <c r="H1281" s="215" t="s">
        <v>2200</v>
      </c>
      <c r="I1281" s="215" t="s">
        <v>2201</v>
      </c>
      <c r="J1281" s="219" t="s">
        <v>19</v>
      </c>
      <c r="K1281" s="120">
        <v>44370.0</v>
      </c>
      <c r="L1281" s="120">
        <v>45093.0</v>
      </c>
      <c r="M1281" s="205"/>
    </row>
    <row r="1282" ht="17.25" customHeight="1">
      <c r="A1282" s="220"/>
      <c r="B1282" s="213"/>
      <c r="C1282" s="214">
        <v>9.784785730055E12</v>
      </c>
      <c r="D1282" s="215" t="s">
        <v>16</v>
      </c>
      <c r="E1282" s="216" t="s">
        <v>7301</v>
      </c>
      <c r="F1282" s="217" t="s">
        <v>7309</v>
      </c>
      <c r="G1282" s="218" t="s">
        <v>7309</v>
      </c>
      <c r="H1282" s="215" t="s">
        <v>2210</v>
      </c>
      <c r="I1282" s="215" t="s">
        <v>2201</v>
      </c>
      <c r="J1282" s="219" t="s">
        <v>19</v>
      </c>
      <c r="K1282" s="120">
        <v>44952.0</v>
      </c>
      <c r="L1282" s="120">
        <v>45093.0</v>
      </c>
      <c r="M1282" s="205"/>
    </row>
    <row r="1283" ht="17.25" customHeight="1">
      <c r="A1283" s="220"/>
      <c r="B1283" s="213"/>
      <c r="C1283" s="214">
        <v>9.78450231861E12</v>
      </c>
      <c r="D1283" s="215" t="s">
        <v>848</v>
      </c>
      <c r="E1283" s="216" t="s">
        <v>7301</v>
      </c>
      <c r="F1283" s="217" t="s">
        <v>7321</v>
      </c>
      <c r="G1283" s="218" t="s">
        <v>7422</v>
      </c>
      <c r="H1283" s="215" t="s">
        <v>2177</v>
      </c>
      <c r="I1283" s="215" t="s">
        <v>2178</v>
      </c>
      <c r="J1283" s="219" t="s">
        <v>19</v>
      </c>
      <c r="K1283" s="120">
        <v>43758.0</v>
      </c>
      <c r="L1283" s="120">
        <v>45093.0</v>
      </c>
      <c r="M1283" s="205"/>
    </row>
    <row r="1284" ht="17.25" customHeight="1">
      <c r="A1284" s="200"/>
      <c r="B1284" s="213"/>
      <c r="C1284" s="214">
        <v>9.784322142181E12</v>
      </c>
      <c r="D1284" s="215" t="s">
        <v>2533</v>
      </c>
      <c r="E1284" s="216" t="s">
        <v>7229</v>
      </c>
      <c r="F1284" s="217" t="s">
        <v>7230</v>
      </c>
      <c r="G1284" s="218" t="s">
        <v>7423</v>
      </c>
      <c r="H1284" s="215" t="s">
        <v>2541</v>
      </c>
      <c r="I1284" s="215" t="s">
        <v>2542</v>
      </c>
      <c r="J1284" s="219" t="s">
        <v>19</v>
      </c>
      <c r="K1284" s="120">
        <v>44923.0</v>
      </c>
      <c r="L1284" s="120">
        <v>45127.0</v>
      </c>
      <c r="M1284" s="205"/>
    </row>
    <row r="1285" ht="17.25" customHeight="1">
      <c r="A1285" s="220"/>
      <c r="B1285" s="213"/>
      <c r="C1285" s="214">
        <v>9.784322142464E12</v>
      </c>
      <c r="D1285" s="215" t="s">
        <v>2533</v>
      </c>
      <c r="E1285" s="216" t="s">
        <v>7229</v>
      </c>
      <c r="F1285" s="217" t="s">
        <v>4590</v>
      </c>
      <c r="G1285" s="218" t="s">
        <v>7255</v>
      </c>
      <c r="H1285" s="215" t="s">
        <v>2547</v>
      </c>
      <c r="I1285" s="215" t="s">
        <v>2548</v>
      </c>
      <c r="J1285" s="219" t="s">
        <v>19</v>
      </c>
      <c r="K1285" s="120">
        <v>45016.0</v>
      </c>
      <c r="L1285" s="120">
        <v>45127.0</v>
      </c>
      <c r="M1285" s="205"/>
    </row>
    <row r="1286" ht="17.25" customHeight="1">
      <c r="A1286" s="220"/>
      <c r="B1286" s="213"/>
      <c r="C1286" s="214">
        <v>9.784322142198E12</v>
      </c>
      <c r="D1286" s="215" t="s">
        <v>2533</v>
      </c>
      <c r="E1286" s="216" t="s">
        <v>7229</v>
      </c>
      <c r="F1286" s="217" t="s">
        <v>7245</v>
      </c>
      <c r="G1286" s="227" t="s">
        <v>7261</v>
      </c>
      <c r="H1286" s="215" t="s">
        <v>2539</v>
      </c>
      <c r="I1286" s="215" t="s">
        <v>2540</v>
      </c>
      <c r="J1286" s="219" t="s">
        <v>19</v>
      </c>
      <c r="K1286" s="120">
        <v>44923.0</v>
      </c>
      <c r="L1286" s="120">
        <v>45127.0</v>
      </c>
      <c r="M1286" s="205"/>
    </row>
    <row r="1287" ht="17.25" customHeight="1">
      <c r="A1287" s="220"/>
      <c r="B1287" s="213"/>
      <c r="C1287" s="214">
        <v>9.784322141948E12</v>
      </c>
      <c r="D1287" s="215" t="s">
        <v>2533</v>
      </c>
      <c r="E1287" s="216" t="s">
        <v>7229</v>
      </c>
      <c r="F1287" s="217" t="s">
        <v>7245</v>
      </c>
      <c r="G1287" s="218" t="s">
        <v>7266</v>
      </c>
      <c r="H1287" s="215" t="s">
        <v>2537</v>
      </c>
      <c r="I1287" s="215" t="s">
        <v>2538</v>
      </c>
      <c r="J1287" s="219" t="s">
        <v>19</v>
      </c>
      <c r="K1287" s="120">
        <v>44923.0</v>
      </c>
      <c r="L1287" s="120">
        <v>45127.0</v>
      </c>
      <c r="M1287" s="205"/>
    </row>
    <row r="1288" ht="17.25" customHeight="1">
      <c r="A1288" s="220"/>
      <c r="B1288" s="213"/>
      <c r="C1288" s="214">
        <v>9.784818519466E12</v>
      </c>
      <c r="D1288" s="215" t="s">
        <v>1931</v>
      </c>
      <c r="E1288" s="216" t="s">
        <v>7229</v>
      </c>
      <c r="F1288" s="217" t="s">
        <v>7276</v>
      </c>
      <c r="G1288" s="218" t="s">
        <v>7278</v>
      </c>
      <c r="H1288" s="215" t="s">
        <v>2531</v>
      </c>
      <c r="I1288" s="215" t="s">
        <v>2532</v>
      </c>
      <c r="J1288" s="219" t="s">
        <v>19</v>
      </c>
      <c r="K1288" s="120">
        <v>44977.0</v>
      </c>
      <c r="L1288" s="120">
        <v>45127.0</v>
      </c>
      <c r="M1288" s="205"/>
    </row>
    <row r="1289" ht="17.25" customHeight="1">
      <c r="A1289" s="220"/>
      <c r="B1289" s="213"/>
      <c r="C1289" s="214">
        <v>9.784322142174E12</v>
      </c>
      <c r="D1289" s="215" t="s">
        <v>2533</v>
      </c>
      <c r="E1289" s="216" t="s">
        <v>7229</v>
      </c>
      <c r="F1289" s="217" t="s">
        <v>7329</v>
      </c>
      <c r="G1289" s="218" t="s">
        <v>7424</v>
      </c>
      <c r="H1289" s="215" t="s">
        <v>2536</v>
      </c>
      <c r="I1289" s="215" t="s">
        <v>2028</v>
      </c>
      <c r="J1289" s="219" t="s">
        <v>19</v>
      </c>
      <c r="K1289" s="120">
        <v>44923.0</v>
      </c>
      <c r="L1289" s="120">
        <v>45127.0</v>
      </c>
      <c r="M1289" s="205"/>
    </row>
    <row r="1290" ht="17.25" customHeight="1">
      <c r="A1290" s="220"/>
      <c r="B1290" s="213"/>
      <c r="C1290" s="214">
        <v>9.784474091283E12</v>
      </c>
      <c r="D1290" s="215" t="s">
        <v>1935</v>
      </c>
      <c r="E1290" s="216" t="s">
        <v>7229</v>
      </c>
      <c r="F1290" s="217" t="s">
        <v>7276</v>
      </c>
      <c r="G1290" s="218" t="s">
        <v>7340</v>
      </c>
      <c r="H1290" s="215" t="s">
        <v>2529</v>
      </c>
      <c r="I1290" s="215" t="s">
        <v>2530</v>
      </c>
      <c r="J1290" s="219" t="s">
        <v>915</v>
      </c>
      <c r="K1290" s="120">
        <v>45036.0</v>
      </c>
      <c r="L1290" s="120">
        <v>45127.0</v>
      </c>
      <c r="M1290" s="205"/>
    </row>
    <row r="1291" ht="17.25" customHeight="1">
      <c r="A1291" s="220"/>
      <c r="B1291" s="213"/>
      <c r="C1291" s="214">
        <v>9.784322142471E12</v>
      </c>
      <c r="D1291" s="215" t="s">
        <v>2533</v>
      </c>
      <c r="E1291" s="216" t="s">
        <v>7295</v>
      </c>
      <c r="F1291" s="217" t="s">
        <v>7425</v>
      </c>
      <c r="G1291" s="218" t="s">
        <v>7426</v>
      </c>
      <c r="H1291" s="215" t="s">
        <v>2545</v>
      </c>
      <c r="I1291" s="215" t="s">
        <v>2546</v>
      </c>
      <c r="J1291" s="219" t="s">
        <v>19</v>
      </c>
      <c r="K1291" s="120">
        <v>45016.0</v>
      </c>
      <c r="L1291" s="120">
        <v>45127.0</v>
      </c>
      <c r="M1291" s="205"/>
    </row>
    <row r="1292" ht="17.25" customHeight="1">
      <c r="A1292" s="220"/>
      <c r="B1292" s="213"/>
      <c r="C1292" s="214">
        <v>9.784322142204E12</v>
      </c>
      <c r="D1292" s="215" t="s">
        <v>2533</v>
      </c>
      <c r="E1292" s="216" t="s">
        <v>7301</v>
      </c>
      <c r="F1292" s="217" t="s">
        <v>7427</v>
      </c>
      <c r="G1292" s="218" t="s">
        <v>7428</v>
      </c>
      <c r="H1292" s="215" t="s">
        <v>2534</v>
      </c>
      <c r="I1292" s="215" t="s">
        <v>2535</v>
      </c>
      <c r="J1292" s="219" t="s">
        <v>19</v>
      </c>
      <c r="K1292" s="120">
        <v>44923.0</v>
      </c>
      <c r="L1292" s="120">
        <v>45127.0</v>
      </c>
      <c r="M1292" s="205"/>
    </row>
    <row r="1293" ht="17.25" customHeight="1">
      <c r="A1293" s="220"/>
      <c r="B1293" s="213"/>
      <c r="C1293" s="214" t="s">
        <v>2230</v>
      </c>
      <c r="D1293" s="215" t="s">
        <v>2133</v>
      </c>
      <c r="E1293" s="216" t="s">
        <v>7337</v>
      </c>
      <c r="F1293" s="217" t="s">
        <v>7338</v>
      </c>
      <c r="G1293" s="218" t="s">
        <v>7418</v>
      </c>
      <c r="H1293" s="215" t="s">
        <v>2231</v>
      </c>
      <c r="I1293" s="215" t="s">
        <v>2232</v>
      </c>
      <c r="J1293" s="219" t="s">
        <v>19</v>
      </c>
      <c r="K1293" s="120">
        <v>41983.0</v>
      </c>
      <c r="L1293" s="120">
        <v>45127.0</v>
      </c>
      <c r="M1293" s="205"/>
    </row>
    <row r="1294" ht="17.25" customHeight="1">
      <c r="A1294" s="220"/>
      <c r="B1294" s="213"/>
      <c r="C1294" s="214" t="s">
        <v>2233</v>
      </c>
      <c r="D1294" s="215" t="s">
        <v>2133</v>
      </c>
      <c r="E1294" s="216" t="s">
        <v>7337</v>
      </c>
      <c r="F1294" s="217" t="s">
        <v>7338</v>
      </c>
      <c r="G1294" s="218" t="s">
        <v>7418</v>
      </c>
      <c r="H1294" s="215" t="s">
        <v>2234</v>
      </c>
      <c r="I1294" s="215" t="s">
        <v>2235</v>
      </c>
      <c r="J1294" s="219" t="s">
        <v>19</v>
      </c>
      <c r="K1294" s="120">
        <v>42014.0</v>
      </c>
      <c r="L1294" s="120">
        <v>45127.0</v>
      </c>
      <c r="M1294" s="205"/>
    </row>
    <row r="1295" ht="17.25" customHeight="1">
      <c r="A1295" s="220"/>
      <c r="B1295" s="213"/>
      <c r="C1295" s="214" t="s">
        <v>2236</v>
      </c>
      <c r="D1295" s="215" t="s">
        <v>2133</v>
      </c>
      <c r="E1295" s="216" t="s">
        <v>7337</v>
      </c>
      <c r="F1295" s="217" t="s">
        <v>7338</v>
      </c>
      <c r="G1295" s="218" t="s">
        <v>7418</v>
      </c>
      <c r="H1295" s="215" t="s">
        <v>2237</v>
      </c>
      <c r="I1295" s="215" t="s">
        <v>2238</v>
      </c>
      <c r="J1295" s="219" t="s">
        <v>19</v>
      </c>
      <c r="K1295" s="120">
        <v>42045.0</v>
      </c>
      <c r="L1295" s="120">
        <v>45127.0</v>
      </c>
      <c r="M1295" s="205"/>
    </row>
    <row r="1296" ht="17.25" customHeight="1">
      <c r="A1296" s="220"/>
      <c r="B1296" s="213"/>
      <c r="C1296" s="214" t="s">
        <v>2239</v>
      </c>
      <c r="D1296" s="215" t="s">
        <v>2133</v>
      </c>
      <c r="E1296" s="216" t="s">
        <v>7337</v>
      </c>
      <c r="F1296" s="217" t="s">
        <v>7338</v>
      </c>
      <c r="G1296" s="218" t="s">
        <v>7418</v>
      </c>
      <c r="H1296" s="215" t="s">
        <v>2240</v>
      </c>
      <c r="I1296" s="215" t="s">
        <v>2241</v>
      </c>
      <c r="J1296" s="219" t="s">
        <v>19</v>
      </c>
      <c r="K1296" s="120">
        <v>42073.0</v>
      </c>
      <c r="L1296" s="120">
        <v>45127.0</v>
      </c>
      <c r="M1296" s="205"/>
    </row>
    <row r="1297" ht="17.25" customHeight="1">
      <c r="A1297" s="220"/>
      <c r="B1297" s="213"/>
      <c r="C1297" s="214" t="s">
        <v>2242</v>
      </c>
      <c r="D1297" s="215" t="s">
        <v>2133</v>
      </c>
      <c r="E1297" s="216" t="s">
        <v>7337</v>
      </c>
      <c r="F1297" s="217" t="s">
        <v>7338</v>
      </c>
      <c r="G1297" s="218" t="s">
        <v>7418</v>
      </c>
      <c r="H1297" s="215" t="s">
        <v>2243</v>
      </c>
      <c r="I1297" s="215" t="s">
        <v>2244</v>
      </c>
      <c r="J1297" s="219" t="s">
        <v>19</v>
      </c>
      <c r="K1297" s="120">
        <v>42104.0</v>
      </c>
      <c r="L1297" s="120">
        <v>45127.0</v>
      </c>
      <c r="M1297" s="205"/>
    </row>
    <row r="1298" ht="17.25" customHeight="1">
      <c r="A1298" s="220"/>
      <c r="B1298" s="213"/>
      <c r="C1298" s="214" t="s">
        <v>2245</v>
      </c>
      <c r="D1298" s="215" t="s">
        <v>2133</v>
      </c>
      <c r="E1298" s="216" t="s">
        <v>7337</v>
      </c>
      <c r="F1298" s="217" t="s">
        <v>7338</v>
      </c>
      <c r="G1298" s="218" t="s">
        <v>7418</v>
      </c>
      <c r="H1298" s="215" t="s">
        <v>2246</v>
      </c>
      <c r="I1298" s="215" t="s">
        <v>2247</v>
      </c>
      <c r="J1298" s="219" t="s">
        <v>19</v>
      </c>
      <c r="K1298" s="120">
        <v>42134.0</v>
      </c>
      <c r="L1298" s="120">
        <v>45127.0</v>
      </c>
      <c r="M1298" s="205"/>
    </row>
    <row r="1299" ht="17.25" customHeight="1">
      <c r="A1299" s="220"/>
      <c r="B1299" s="213"/>
      <c r="C1299" s="214" t="s">
        <v>2248</v>
      </c>
      <c r="D1299" s="215" t="s">
        <v>2133</v>
      </c>
      <c r="E1299" s="216" t="s">
        <v>7337</v>
      </c>
      <c r="F1299" s="217" t="s">
        <v>7338</v>
      </c>
      <c r="G1299" s="218" t="s">
        <v>7418</v>
      </c>
      <c r="H1299" s="215" t="s">
        <v>2249</v>
      </c>
      <c r="I1299" s="215" t="s">
        <v>2250</v>
      </c>
      <c r="J1299" s="219" t="s">
        <v>19</v>
      </c>
      <c r="K1299" s="120">
        <v>42165.0</v>
      </c>
      <c r="L1299" s="120">
        <v>45127.0</v>
      </c>
      <c r="M1299" s="205"/>
    </row>
    <row r="1300" ht="17.25" customHeight="1">
      <c r="A1300" s="220"/>
      <c r="B1300" s="213"/>
      <c r="C1300" s="214" t="s">
        <v>2251</v>
      </c>
      <c r="D1300" s="215" t="s">
        <v>2133</v>
      </c>
      <c r="E1300" s="216" t="s">
        <v>7337</v>
      </c>
      <c r="F1300" s="217" t="s">
        <v>7338</v>
      </c>
      <c r="G1300" s="218" t="s">
        <v>7418</v>
      </c>
      <c r="H1300" s="215" t="s">
        <v>2252</v>
      </c>
      <c r="I1300" s="215" t="s">
        <v>2253</v>
      </c>
      <c r="J1300" s="219" t="s">
        <v>19</v>
      </c>
      <c r="K1300" s="120">
        <v>42195.0</v>
      </c>
      <c r="L1300" s="120">
        <v>45127.0</v>
      </c>
      <c r="M1300" s="205"/>
    </row>
    <row r="1301" ht="17.25" customHeight="1">
      <c r="A1301" s="220"/>
      <c r="B1301" s="213"/>
      <c r="C1301" s="214" t="s">
        <v>2254</v>
      </c>
      <c r="D1301" s="215" t="s">
        <v>2133</v>
      </c>
      <c r="E1301" s="216" t="s">
        <v>7337</v>
      </c>
      <c r="F1301" s="217" t="s">
        <v>7338</v>
      </c>
      <c r="G1301" s="218" t="s">
        <v>7418</v>
      </c>
      <c r="H1301" s="215" t="s">
        <v>2255</v>
      </c>
      <c r="I1301" s="215" t="s">
        <v>2256</v>
      </c>
      <c r="J1301" s="219" t="s">
        <v>19</v>
      </c>
      <c r="K1301" s="120">
        <v>42226.0</v>
      </c>
      <c r="L1301" s="120">
        <v>45127.0</v>
      </c>
      <c r="M1301" s="205"/>
    </row>
    <row r="1302" ht="17.25" customHeight="1">
      <c r="A1302" s="220"/>
      <c r="B1302" s="213"/>
      <c r="C1302" s="214" t="s">
        <v>2257</v>
      </c>
      <c r="D1302" s="215" t="s">
        <v>2133</v>
      </c>
      <c r="E1302" s="216" t="s">
        <v>7337</v>
      </c>
      <c r="F1302" s="217" t="s">
        <v>7338</v>
      </c>
      <c r="G1302" s="218" t="s">
        <v>7418</v>
      </c>
      <c r="H1302" s="215" t="s">
        <v>2258</v>
      </c>
      <c r="I1302" s="215" t="s">
        <v>2259</v>
      </c>
      <c r="J1302" s="219" t="s">
        <v>19</v>
      </c>
      <c r="K1302" s="120">
        <v>42257.0</v>
      </c>
      <c r="L1302" s="120">
        <v>45127.0</v>
      </c>
      <c r="M1302" s="205"/>
    </row>
    <row r="1303" ht="17.25" customHeight="1">
      <c r="A1303" s="220"/>
      <c r="B1303" s="213"/>
      <c r="C1303" s="214" t="s">
        <v>2260</v>
      </c>
      <c r="D1303" s="215" t="s">
        <v>2133</v>
      </c>
      <c r="E1303" s="216" t="s">
        <v>7337</v>
      </c>
      <c r="F1303" s="217" t="s">
        <v>7338</v>
      </c>
      <c r="G1303" s="218" t="s">
        <v>7418</v>
      </c>
      <c r="H1303" s="215" t="s">
        <v>2261</v>
      </c>
      <c r="I1303" s="215" t="s">
        <v>2262</v>
      </c>
      <c r="J1303" s="219" t="s">
        <v>19</v>
      </c>
      <c r="K1303" s="120">
        <v>42287.0</v>
      </c>
      <c r="L1303" s="120">
        <v>45127.0</v>
      </c>
      <c r="M1303" s="205"/>
    </row>
    <row r="1304" ht="17.25" customHeight="1">
      <c r="A1304" s="220"/>
      <c r="B1304" s="213"/>
      <c r="C1304" s="214" t="s">
        <v>2263</v>
      </c>
      <c r="D1304" s="215" t="s">
        <v>2133</v>
      </c>
      <c r="E1304" s="216" t="s">
        <v>7337</v>
      </c>
      <c r="F1304" s="217" t="s">
        <v>7338</v>
      </c>
      <c r="G1304" s="218" t="s">
        <v>7418</v>
      </c>
      <c r="H1304" s="215" t="s">
        <v>2264</v>
      </c>
      <c r="I1304" s="215" t="s">
        <v>2265</v>
      </c>
      <c r="J1304" s="219" t="s">
        <v>19</v>
      </c>
      <c r="K1304" s="120">
        <v>42318.0</v>
      </c>
      <c r="L1304" s="120">
        <v>45127.0</v>
      </c>
      <c r="M1304" s="205"/>
    </row>
    <row r="1305" ht="17.25" customHeight="1">
      <c r="A1305" s="220"/>
      <c r="B1305" s="213"/>
      <c r="C1305" s="214" t="s">
        <v>2266</v>
      </c>
      <c r="D1305" s="215" t="s">
        <v>2133</v>
      </c>
      <c r="E1305" s="216" t="s">
        <v>7337</v>
      </c>
      <c r="F1305" s="217" t="s">
        <v>7338</v>
      </c>
      <c r="G1305" s="218" t="s">
        <v>7418</v>
      </c>
      <c r="H1305" s="215" t="s">
        <v>2267</v>
      </c>
      <c r="I1305" s="215" t="s">
        <v>2268</v>
      </c>
      <c r="J1305" s="219" t="s">
        <v>19</v>
      </c>
      <c r="K1305" s="120">
        <v>42348.0</v>
      </c>
      <c r="L1305" s="120">
        <v>45127.0</v>
      </c>
      <c r="M1305" s="205"/>
    </row>
    <row r="1306" ht="17.25" customHeight="1">
      <c r="A1306" s="220"/>
      <c r="B1306" s="213"/>
      <c r="C1306" s="214" t="s">
        <v>2269</v>
      </c>
      <c r="D1306" s="215" t="s">
        <v>2133</v>
      </c>
      <c r="E1306" s="216" t="s">
        <v>7337</v>
      </c>
      <c r="F1306" s="217" t="s">
        <v>7338</v>
      </c>
      <c r="G1306" s="218" t="s">
        <v>7418</v>
      </c>
      <c r="H1306" s="215" t="s">
        <v>2270</v>
      </c>
      <c r="I1306" s="215" t="s">
        <v>2271</v>
      </c>
      <c r="J1306" s="219" t="s">
        <v>19</v>
      </c>
      <c r="K1306" s="120">
        <v>42379.0</v>
      </c>
      <c r="L1306" s="120">
        <v>45127.0</v>
      </c>
      <c r="M1306" s="205"/>
    </row>
    <row r="1307" ht="17.25" customHeight="1">
      <c r="A1307" s="220"/>
      <c r="B1307" s="213"/>
      <c r="C1307" s="214" t="s">
        <v>2272</v>
      </c>
      <c r="D1307" s="215" t="s">
        <v>2133</v>
      </c>
      <c r="E1307" s="216" t="s">
        <v>7337</v>
      </c>
      <c r="F1307" s="217" t="s">
        <v>7338</v>
      </c>
      <c r="G1307" s="218" t="s">
        <v>7418</v>
      </c>
      <c r="H1307" s="215" t="s">
        <v>2273</v>
      </c>
      <c r="I1307" s="215" t="s">
        <v>2274</v>
      </c>
      <c r="J1307" s="219" t="s">
        <v>19</v>
      </c>
      <c r="K1307" s="120">
        <v>42410.0</v>
      </c>
      <c r="L1307" s="120">
        <v>45127.0</v>
      </c>
      <c r="M1307" s="205"/>
    </row>
    <row r="1308" ht="17.25" customHeight="1">
      <c r="A1308" s="220"/>
      <c r="B1308" s="213"/>
      <c r="C1308" s="214" t="s">
        <v>2275</v>
      </c>
      <c r="D1308" s="215" t="s">
        <v>2133</v>
      </c>
      <c r="E1308" s="216" t="s">
        <v>7337</v>
      </c>
      <c r="F1308" s="217" t="s">
        <v>7338</v>
      </c>
      <c r="G1308" s="218" t="s">
        <v>7418</v>
      </c>
      <c r="H1308" s="215" t="s">
        <v>2276</v>
      </c>
      <c r="I1308" s="215" t="s">
        <v>2277</v>
      </c>
      <c r="J1308" s="219" t="s">
        <v>19</v>
      </c>
      <c r="K1308" s="120">
        <v>42439.0</v>
      </c>
      <c r="L1308" s="120">
        <v>45127.0</v>
      </c>
      <c r="M1308" s="205"/>
    </row>
    <row r="1309" ht="17.25" customHeight="1">
      <c r="A1309" s="220"/>
      <c r="B1309" s="213"/>
      <c r="C1309" s="214" t="s">
        <v>2278</v>
      </c>
      <c r="D1309" s="215" t="s">
        <v>2133</v>
      </c>
      <c r="E1309" s="216" t="s">
        <v>7337</v>
      </c>
      <c r="F1309" s="217" t="s">
        <v>7338</v>
      </c>
      <c r="G1309" s="218" t="s">
        <v>7418</v>
      </c>
      <c r="H1309" s="215" t="s">
        <v>2279</v>
      </c>
      <c r="I1309" s="215" t="s">
        <v>2280</v>
      </c>
      <c r="J1309" s="219" t="s">
        <v>19</v>
      </c>
      <c r="K1309" s="120">
        <v>42470.0</v>
      </c>
      <c r="L1309" s="120">
        <v>45127.0</v>
      </c>
      <c r="M1309" s="205"/>
    </row>
    <row r="1310" ht="17.25" customHeight="1">
      <c r="A1310" s="220"/>
      <c r="B1310" s="213"/>
      <c r="C1310" s="214" t="s">
        <v>2281</v>
      </c>
      <c r="D1310" s="215" t="s">
        <v>2133</v>
      </c>
      <c r="E1310" s="216" t="s">
        <v>7337</v>
      </c>
      <c r="F1310" s="217" t="s">
        <v>7338</v>
      </c>
      <c r="G1310" s="218" t="s">
        <v>7418</v>
      </c>
      <c r="H1310" s="215" t="s">
        <v>2282</v>
      </c>
      <c r="I1310" s="215" t="s">
        <v>2283</v>
      </c>
      <c r="J1310" s="219" t="s">
        <v>19</v>
      </c>
      <c r="K1310" s="120">
        <v>42500.0</v>
      </c>
      <c r="L1310" s="120">
        <v>45127.0</v>
      </c>
      <c r="M1310" s="205"/>
    </row>
    <row r="1311" ht="17.25" customHeight="1">
      <c r="A1311" s="220"/>
      <c r="B1311" s="213"/>
      <c r="C1311" s="214" t="s">
        <v>2284</v>
      </c>
      <c r="D1311" s="215" t="s">
        <v>2133</v>
      </c>
      <c r="E1311" s="216" t="s">
        <v>7337</v>
      </c>
      <c r="F1311" s="217" t="s">
        <v>7338</v>
      </c>
      <c r="G1311" s="218" t="s">
        <v>7418</v>
      </c>
      <c r="H1311" s="215" t="s">
        <v>2285</v>
      </c>
      <c r="I1311" s="215" t="s">
        <v>2286</v>
      </c>
      <c r="J1311" s="219" t="s">
        <v>19</v>
      </c>
      <c r="K1311" s="120">
        <v>42531.0</v>
      </c>
      <c r="L1311" s="120">
        <v>45127.0</v>
      </c>
      <c r="M1311" s="205"/>
    </row>
    <row r="1312" ht="17.25" customHeight="1">
      <c r="A1312" s="220"/>
      <c r="B1312" s="213"/>
      <c r="C1312" s="214" t="s">
        <v>2287</v>
      </c>
      <c r="D1312" s="215" t="s">
        <v>2133</v>
      </c>
      <c r="E1312" s="216" t="s">
        <v>7337</v>
      </c>
      <c r="F1312" s="217" t="s">
        <v>7338</v>
      </c>
      <c r="G1312" s="218" t="s">
        <v>7418</v>
      </c>
      <c r="H1312" s="215" t="s">
        <v>2288</v>
      </c>
      <c r="I1312" s="215" t="s">
        <v>2289</v>
      </c>
      <c r="J1312" s="219" t="s">
        <v>19</v>
      </c>
      <c r="K1312" s="120">
        <v>42561.0</v>
      </c>
      <c r="L1312" s="120">
        <v>45127.0</v>
      </c>
      <c r="M1312" s="205"/>
    </row>
    <row r="1313" ht="17.25" customHeight="1">
      <c r="A1313" s="220"/>
      <c r="B1313" s="213"/>
      <c r="C1313" s="214" t="s">
        <v>2290</v>
      </c>
      <c r="D1313" s="215" t="s">
        <v>2133</v>
      </c>
      <c r="E1313" s="216" t="s">
        <v>7337</v>
      </c>
      <c r="F1313" s="217" t="s">
        <v>7338</v>
      </c>
      <c r="G1313" s="218" t="s">
        <v>7418</v>
      </c>
      <c r="H1313" s="215" t="s">
        <v>2291</v>
      </c>
      <c r="I1313" s="215" t="s">
        <v>2292</v>
      </c>
      <c r="J1313" s="219" t="s">
        <v>19</v>
      </c>
      <c r="K1313" s="120">
        <v>42592.0</v>
      </c>
      <c r="L1313" s="120">
        <v>45127.0</v>
      </c>
      <c r="M1313" s="205"/>
    </row>
    <row r="1314" ht="17.25" customHeight="1">
      <c r="A1314" s="220"/>
      <c r="B1314" s="213"/>
      <c r="C1314" s="214" t="s">
        <v>2293</v>
      </c>
      <c r="D1314" s="215" t="s">
        <v>2133</v>
      </c>
      <c r="E1314" s="216" t="s">
        <v>7337</v>
      </c>
      <c r="F1314" s="217" t="s">
        <v>7338</v>
      </c>
      <c r="G1314" s="218" t="s">
        <v>7418</v>
      </c>
      <c r="H1314" s="215" t="s">
        <v>2294</v>
      </c>
      <c r="I1314" s="215" t="s">
        <v>2295</v>
      </c>
      <c r="J1314" s="219" t="s">
        <v>19</v>
      </c>
      <c r="K1314" s="120">
        <v>42623.0</v>
      </c>
      <c r="L1314" s="120">
        <v>45127.0</v>
      </c>
      <c r="M1314" s="205"/>
    </row>
    <row r="1315" ht="17.25" customHeight="1">
      <c r="A1315" s="220"/>
      <c r="B1315" s="213"/>
      <c r="C1315" s="214" t="s">
        <v>2296</v>
      </c>
      <c r="D1315" s="215" t="s">
        <v>2133</v>
      </c>
      <c r="E1315" s="216" t="s">
        <v>7337</v>
      </c>
      <c r="F1315" s="217" t="s">
        <v>7338</v>
      </c>
      <c r="G1315" s="218" t="s">
        <v>7418</v>
      </c>
      <c r="H1315" s="215" t="s">
        <v>2297</v>
      </c>
      <c r="I1315" s="215" t="s">
        <v>2298</v>
      </c>
      <c r="J1315" s="219" t="s">
        <v>19</v>
      </c>
      <c r="K1315" s="120">
        <v>42653.0</v>
      </c>
      <c r="L1315" s="120">
        <v>45127.0</v>
      </c>
      <c r="M1315" s="205"/>
    </row>
    <row r="1316" ht="17.25" customHeight="1">
      <c r="A1316" s="220"/>
      <c r="B1316" s="213"/>
      <c r="C1316" s="214" t="s">
        <v>2299</v>
      </c>
      <c r="D1316" s="215" t="s">
        <v>2133</v>
      </c>
      <c r="E1316" s="216" t="s">
        <v>7337</v>
      </c>
      <c r="F1316" s="217" t="s">
        <v>7338</v>
      </c>
      <c r="G1316" s="218" t="s">
        <v>7418</v>
      </c>
      <c r="H1316" s="215" t="s">
        <v>2300</v>
      </c>
      <c r="I1316" s="215" t="s">
        <v>2301</v>
      </c>
      <c r="J1316" s="219" t="s">
        <v>19</v>
      </c>
      <c r="K1316" s="120">
        <v>42684.0</v>
      </c>
      <c r="L1316" s="120">
        <v>45127.0</v>
      </c>
      <c r="M1316" s="205"/>
    </row>
    <row r="1317" ht="17.25" customHeight="1">
      <c r="A1317" s="220"/>
      <c r="B1317" s="213"/>
      <c r="C1317" s="214" t="s">
        <v>2302</v>
      </c>
      <c r="D1317" s="215" t="s">
        <v>2133</v>
      </c>
      <c r="E1317" s="216" t="s">
        <v>7337</v>
      </c>
      <c r="F1317" s="217" t="s">
        <v>7338</v>
      </c>
      <c r="G1317" s="218" t="s">
        <v>7418</v>
      </c>
      <c r="H1317" s="215" t="s">
        <v>2303</v>
      </c>
      <c r="I1317" s="215" t="s">
        <v>2304</v>
      </c>
      <c r="J1317" s="219" t="s">
        <v>19</v>
      </c>
      <c r="K1317" s="120">
        <v>42714.0</v>
      </c>
      <c r="L1317" s="120">
        <v>45127.0</v>
      </c>
      <c r="M1317" s="205"/>
    </row>
    <row r="1318" ht="17.25" customHeight="1">
      <c r="A1318" s="220"/>
      <c r="B1318" s="213"/>
      <c r="C1318" s="214" t="s">
        <v>2305</v>
      </c>
      <c r="D1318" s="215" t="s">
        <v>2133</v>
      </c>
      <c r="E1318" s="216" t="s">
        <v>7337</v>
      </c>
      <c r="F1318" s="217" t="s">
        <v>7338</v>
      </c>
      <c r="G1318" s="218" t="s">
        <v>7418</v>
      </c>
      <c r="H1318" s="215" t="s">
        <v>2306</v>
      </c>
      <c r="I1318" s="215" t="s">
        <v>2307</v>
      </c>
      <c r="J1318" s="219" t="s">
        <v>19</v>
      </c>
      <c r="K1318" s="120">
        <v>42745.0</v>
      </c>
      <c r="L1318" s="120">
        <v>45127.0</v>
      </c>
      <c r="M1318" s="205"/>
    </row>
    <row r="1319" ht="17.25" customHeight="1">
      <c r="A1319" s="220"/>
      <c r="B1319" s="213"/>
      <c r="C1319" s="214" t="s">
        <v>2308</v>
      </c>
      <c r="D1319" s="215" t="s">
        <v>2133</v>
      </c>
      <c r="E1319" s="216" t="s">
        <v>7337</v>
      </c>
      <c r="F1319" s="217" t="s">
        <v>7338</v>
      </c>
      <c r="G1319" s="218" t="s">
        <v>7418</v>
      </c>
      <c r="H1319" s="215" t="s">
        <v>2309</v>
      </c>
      <c r="I1319" s="215" t="s">
        <v>2310</v>
      </c>
      <c r="J1319" s="219" t="s">
        <v>19</v>
      </c>
      <c r="K1319" s="120">
        <v>42776.0</v>
      </c>
      <c r="L1319" s="120">
        <v>45127.0</v>
      </c>
      <c r="M1319" s="205"/>
    </row>
    <row r="1320" ht="17.25" customHeight="1">
      <c r="A1320" s="220"/>
      <c r="B1320" s="213"/>
      <c r="C1320" s="214" t="s">
        <v>2311</v>
      </c>
      <c r="D1320" s="215" t="s">
        <v>2133</v>
      </c>
      <c r="E1320" s="216" t="s">
        <v>7337</v>
      </c>
      <c r="F1320" s="217" t="s">
        <v>7338</v>
      </c>
      <c r="G1320" s="218" t="s">
        <v>7418</v>
      </c>
      <c r="H1320" s="215" t="s">
        <v>2312</v>
      </c>
      <c r="I1320" s="215" t="s">
        <v>2313</v>
      </c>
      <c r="J1320" s="219" t="s">
        <v>19</v>
      </c>
      <c r="K1320" s="120">
        <v>42804.0</v>
      </c>
      <c r="L1320" s="120">
        <v>45127.0</v>
      </c>
      <c r="M1320" s="205"/>
    </row>
    <row r="1321" ht="17.25" customHeight="1">
      <c r="A1321" s="220"/>
      <c r="B1321" s="213"/>
      <c r="C1321" s="214" t="s">
        <v>2314</v>
      </c>
      <c r="D1321" s="215" t="s">
        <v>2133</v>
      </c>
      <c r="E1321" s="216" t="s">
        <v>7337</v>
      </c>
      <c r="F1321" s="217" t="s">
        <v>7338</v>
      </c>
      <c r="G1321" s="218" t="s">
        <v>7418</v>
      </c>
      <c r="H1321" s="215" t="s">
        <v>2315</v>
      </c>
      <c r="I1321" s="215" t="s">
        <v>2316</v>
      </c>
      <c r="J1321" s="219" t="s">
        <v>19</v>
      </c>
      <c r="K1321" s="120">
        <v>42835.0</v>
      </c>
      <c r="L1321" s="120">
        <v>45127.0</v>
      </c>
      <c r="M1321" s="205"/>
    </row>
    <row r="1322" ht="17.25" customHeight="1">
      <c r="A1322" s="220"/>
      <c r="B1322" s="213"/>
      <c r="C1322" s="214" t="s">
        <v>2317</v>
      </c>
      <c r="D1322" s="215" t="s">
        <v>2133</v>
      </c>
      <c r="E1322" s="216" t="s">
        <v>7337</v>
      </c>
      <c r="F1322" s="217" t="s">
        <v>7338</v>
      </c>
      <c r="G1322" s="218" t="s">
        <v>7418</v>
      </c>
      <c r="H1322" s="215" t="s">
        <v>2318</v>
      </c>
      <c r="I1322" s="215" t="s">
        <v>2319</v>
      </c>
      <c r="J1322" s="219" t="s">
        <v>19</v>
      </c>
      <c r="K1322" s="120">
        <v>42865.0</v>
      </c>
      <c r="L1322" s="120">
        <v>45127.0</v>
      </c>
      <c r="M1322" s="205"/>
    </row>
    <row r="1323" ht="17.25" customHeight="1">
      <c r="A1323" s="220"/>
      <c r="B1323" s="213"/>
      <c r="C1323" s="214" t="s">
        <v>2320</v>
      </c>
      <c r="D1323" s="215" t="s">
        <v>2133</v>
      </c>
      <c r="E1323" s="216" t="s">
        <v>7337</v>
      </c>
      <c r="F1323" s="217" t="s">
        <v>7338</v>
      </c>
      <c r="G1323" s="218" t="s">
        <v>7418</v>
      </c>
      <c r="H1323" s="215" t="s">
        <v>2321</v>
      </c>
      <c r="I1323" s="215" t="s">
        <v>2322</v>
      </c>
      <c r="J1323" s="219" t="s">
        <v>19</v>
      </c>
      <c r="K1323" s="120">
        <v>42896.0</v>
      </c>
      <c r="L1323" s="120">
        <v>45127.0</v>
      </c>
      <c r="M1323" s="205"/>
    </row>
    <row r="1324" ht="17.25" customHeight="1">
      <c r="A1324" s="220"/>
      <c r="B1324" s="213"/>
      <c r="C1324" s="214" t="s">
        <v>2323</v>
      </c>
      <c r="D1324" s="215" t="s">
        <v>2133</v>
      </c>
      <c r="E1324" s="216" t="s">
        <v>7337</v>
      </c>
      <c r="F1324" s="217" t="s">
        <v>7338</v>
      </c>
      <c r="G1324" s="218" t="s">
        <v>7418</v>
      </c>
      <c r="H1324" s="215" t="s">
        <v>2324</v>
      </c>
      <c r="I1324" s="215" t="s">
        <v>2325</v>
      </c>
      <c r="J1324" s="219" t="s">
        <v>19</v>
      </c>
      <c r="K1324" s="120">
        <v>42926.0</v>
      </c>
      <c r="L1324" s="120">
        <v>45127.0</v>
      </c>
      <c r="M1324" s="205"/>
    </row>
    <row r="1325" ht="17.25" customHeight="1">
      <c r="A1325" s="220"/>
      <c r="B1325" s="213"/>
      <c r="C1325" s="214" t="s">
        <v>2326</v>
      </c>
      <c r="D1325" s="215" t="s">
        <v>2133</v>
      </c>
      <c r="E1325" s="216" t="s">
        <v>7337</v>
      </c>
      <c r="F1325" s="217" t="s">
        <v>7338</v>
      </c>
      <c r="G1325" s="218" t="s">
        <v>7418</v>
      </c>
      <c r="H1325" s="215" t="s">
        <v>2327</v>
      </c>
      <c r="I1325" s="215" t="s">
        <v>2328</v>
      </c>
      <c r="J1325" s="219" t="s">
        <v>19</v>
      </c>
      <c r="K1325" s="120">
        <v>42957.0</v>
      </c>
      <c r="L1325" s="120">
        <v>45127.0</v>
      </c>
      <c r="M1325" s="205"/>
    </row>
    <row r="1326" ht="17.25" customHeight="1">
      <c r="A1326" s="220"/>
      <c r="B1326" s="213"/>
      <c r="C1326" s="214" t="s">
        <v>2329</v>
      </c>
      <c r="D1326" s="215" t="s">
        <v>2133</v>
      </c>
      <c r="E1326" s="216" t="s">
        <v>7337</v>
      </c>
      <c r="F1326" s="217" t="s">
        <v>7338</v>
      </c>
      <c r="G1326" s="218" t="s">
        <v>7418</v>
      </c>
      <c r="H1326" s="215" t="s">
        <v>2330</v>
      </c>
      <c r="I1326" s="215" t="s">
        <v>2331</v>
      </c>
      <c r="J1326" s="219" t="s">
        <v>19</v>
      </c>
      <c r="K1326" s="120">
        <v>42988.0</v>
      </c>
      <c r="L1326" s="120">
        <v>45127.0</v>
      </c>
      <c r="M1326" s="205"/>
    </row>
    <row r="1327" ht="17.25" customHeight="1">
      <c r="A1327" s="220"/>
      <c r="B1327" s="213"/>
      <c r="C1327" s="214" t="s">
        <v>2332</v>
      </c>
      <c r="D1327" s="215" t="s">
        <v>2133</v>
      </c>
      <c r="E1327" s="216" t="s">
        <v>7337</v>
      </c>
      <c r="F1327" s="217" t="s">
        <v>7338</v>
      </c>
      <c r="G1327" s="218" t="s">
        <v>7418</v>
      </c>
      <c r="H1327" s="215" t="s">
        <v>2333</v>
      </c>
      <c r="I1327" s="215" t="s">
        <v>2334</v>
      </c>
      <c r="J1327" s="219" t="s">
        <v>19</v>
      </c>
      <c r="K1327" s="120">
        <v>43018.0</v>
      </c>
      <c r="L1327" s="120">
        <v>45127.0</v>
      </c>
      <c r="M1327" s="205"/>
    </row>
    <row r="1328" ht="17.25" customHeight="1">
      <c r="A1328" s="220"/>
      <c r="B1328" s="213"/>
      <c r="C1328" s="214" t="s">
        <v>2335</v>
      </c>
      <c r="D1328" s="215" t="s">
        <v>2133</v>
      </c>
      <c r="E1328" s="216" t="s">
        <v>7337</v>
      </c>
      <c r="F1328" s="217" t="s">
        <v>7338</v>
      </c>
      <c r="G1328" s="218" t="s">
        <v>7418</v>
      </c>
      <c r="H1328" s="215" t="s">
        <v>2336</v>
      </c>
      <c r="I1328" s="215" t="s">
        <v>2337</v>
      </c>
      <c r="J1328" s="219" t="s">
        <v>19</v>
      </c>
      <c r="K1328" s="120">
        <v>43049.0</v>
      </c>
      <c r="L1328" s="120">
        <v>45127.0</v>
      </c>
      <c r="M1328" s="205"/>
    </row>
    <row r="1329" ht="17.25" customHeight="1">
      <c r="A1329" s="220"/>
      <c r="B1329" s="213"/>
      <c r="C1329" s="214" t="s">
        <v>2338</v>
      </c>
      <c r="D1329" s="215" t="s">
        <v>2133</v>
      </c>
      <c r="E1329" s="216" t="s">
        <v>7337</v>
      </c>
      <c r="F1329" s="217" t="s">
        <v>7338</v>
      </c>
      <c r="G1329" s="218" t="s">
        <v>7418</v>
      </c>
      <c r="H1329" s="215" t="s">
        <v>2339</v>
      </c>
      <c r="I1329" s="215" t="s">
        <v>2340</v>
      </c>
      <c r="J1329" s="219" t="s">
        <v>19</v>
      </c>
      <c r="K1329" s="120">
        <v>43079.0</v>
      </c>
      <c r="L1329" s="120">
        <v>45127.0</v>
      </c>
      <c r="M1329" s="205"/>
    </row>
    <row r="1330" ht="17.25" customHeight="1">
      <c r="A1330" s="220"/>
      <c r="B1330" s="213"/>
      <c r="C1330" s="214" t="s">
        <v>2341</v>
      </c>
      <c r="D1330" s="215" t="s">
        <v>2133</v>
      </c>
      <c r="E1330" s="216" t="s">
        <v>7337</v>
      </c>
      <c r="F1330" s="217" t="s">
        <v>7338</v>
      </c>
      <c r="G1330" s="218" t="s">
        <v>7418</v>
      </c>
      <c r="H1330" s="215" t="s">
        <v>2342</v>
      </c>
      <c r="I1330" s="215" t="s">
        <v>2343</v>
      </c>
      <c r="J1330" s="219" t="s">
        <v>19</v>
      </c>
      <c r="K1330" s="120">
        <v>43110.0</v>
      </c>
      <c r="L1330" s="120">
        <v>45127.0</v>
      </c>
      <c r="M1330" s="205"/>
    </row>
    <row r="1331" ht="17.25" customHeight="1">
      <c r="A1331" s="220"/>
      <c r="B1331" s="213"/>
      <c r="C1331" s="214" t="s">
        <v>2344</v>
      </c>
      <c r="D1331" s="215" t="s">
        <v>2133</v>
      </c>
      <c r="E1331" s="216" t="s">
        <v>7337</v>
      </c>
      <c r="F1331" s="217" t="s">
        <v>7338</v>
      </c>
      <c r="G1331" s="218" t="s">
        <v>7418</v>
      </c>
      <c r="H1331" s="215" t="s">
        <v>2345</v>
      </c>
      <c r="I1331" s="215" t="s">
        <v>2346</v>
      </c>
      <c r="J1331" s="219" t="s">
        <v>19</v>
      </c>
      <c r="K1331" s="120">
        <v>43141.0</v>
      </c>
      <c r="L1331" s="120">
        <v>45127.0</v>
      </c>
      <c r="M1331" s="205"/>
    </row>
    <row r="1332" ht="17.25" customHeight="1">
      <c r="A1332" s="220"/>
      <c r="B1332" s="213"/>
      <c r="C1332" s="214" t="s">
        <v>2347</v>
      </c>
      <c r="D1332" s="215" t="s">
        <v>2133</v>
      </c>
      <c r="E1332" s="216" t="s">
        <v>7337</v>
      </c>
      <c r="F1332" s="217" t="s">
        <v>7338</v>
      </c>
      <c r="G1332" s="218" t="s">
        <v>7418</v>
      </c>
      <c r="H1332" s="215" t="s">
        <v>2348</v>
      </c>
      <c r="I1332" s="215" t="s">
        <v>2349</v>
      </c>
      <c r="J1332" s="219" t="s">
        <v>19</v>
      </c>
      <c r="K1332" s="120">
        <v>43169.0</v>
      </c>
      <c r="L1332" s="120">
        <v>45127.0</v>
      </c>
      <c r="M1332" s="205"/>
    </row>
    <row r="1333" ht="17.25" customHeight="1">
      <c r="A1333" s="220"/>
      <c r="B1333" s="213"/>
      <c r="C1333" s="214" t="s">
        <v>2350</v>
      </c>
      <c r="D1333" s="215" t="s">
        <v>2133</v>
      </c>
      <c r="E1333" s="216" t="s">
        <v>7337</v>
      </c>
      <c r="F1333" s="217" t="s">
        <v>7338</v>
      </c>
      <c r="G1333" s="218" t="s">
        <v>7418</v>
      </c>
      <c r="H1333" s="215" t="s">
        <v>2351</v>
      </c>
      <c r="I1333" s="215" t="s">
        <v>2352</v>
      </c>
      <c r="J1333" s="219" t="s">
        <v>19</v>
      </c>
      <c r="K1333" s="120">
        <v>43200.0</v>
      </c>
      <c r="L1333" s="120">
        <v>45127.0</v>
      </c>
      <c r="M1333" s="205"/>
    </row>
    <row r="1334" ht="17.25" customHeight="1">
      <c r="A1334" s="220"/>
      <c r="B1334" s="213"/>
      <c r="C1334" s="214" t="s">
        <v>2353</v>
      </c>
      <c r="D1334" s="215" t="s">
        <v>2133</v>
      </c>
      <c r="E1334" s="216" t="s">
        <v>7337</v>
      </c>
      <c r="F1334" s="217" t="s">
        <v>7338</v>
      </c>
      <c r="G1334" s="218" t="s">
        <v>7418</v>
      </c>
      <c r="H1334" s="215" t="s">
        <v>2354</v>
      </c>
      <c r="I1334" s="215" t="s">
        <v>2355</v>
      </c>
      <c r="J1334" s="219" t="s">
        <v>19</v>
      </c>
      <c r="K1334" s="120">
        <v>43230.0</v>
      </c>
      <c r="L1334" s="120">
        <v>45127.0</v>
      </c>
      <c r="M1334" s="205"/>
    </row>
    <row r="1335" ht="17.25" customHeight="1">
      <c r="A1335" s="220"/>
      <c r="B1335" s="213"/>
      <c r="C1335" s="214" t="s">
        <v>2356</v>
      </c>
      <c r="D1335" s="215" t="s">
        <v>2133</v>
      </c>
      <c r="E1335" s="216" t="s">
        <v>7337</v>
      </c>
      <c r="F1335" s="217" t="s">
        <v>7338</v>
      </c>
      <c r="G1335" s="218" t="s">
        <v>7418</v>
      </c>
      <c r="H1335" s="215" t="s">
        <v>2357</v>
      </c>
      <c r="I1335" s="215" t="s">
        <v>2358</v>
      </c>
      <c r="J1335" s="219" t="s">
        <v>19</v>
      </c>
      <c r="K1335" s="120">
        <v>43261.0</v>
      </c>
      <c r="L1335" s="120">
        <v>45127.0</v>
      </c>
      <c r="M1335" s="205"/>
    </row>
    <row r="1336" ht="17.25" customHeight="1">
      <c r="A1336" s="220"/>
      <c r="B1336" s="213"/>
      <c r="C1336" s="214" t="s">
        <v>2359</v>
      </c>
      <c r="D1336" s="215" t="s">
        <v>2133</v>
      </c>
      <c r="E1336" s="216" t="s">
        <v>7337</v>
      </c>
      <c r="F1336" s="217" t="s">
        <v>7338</v>
      </c>
      <c r="G1336" s="218" t="s">
        <v>7418</v>
      </c>
      <c r="H1336" s="215" t="s">
        <v>2360</v>
      </c>
      <c r="I1336" s="215" t="s">
        <v>2361</v>
      </c>
      <c r="J1336" s="219" t="s">
        <v>19</v>
      </c>
      <c r="K1336" s="120">
        <v>43291.0</v>
      </c>
      <c r="L1336" s="120">
        <v>45127.0</v>
      </c>
      <c r="M1336" s="205"/>
    </row>
    <row r="1337" ht="17.25" customHeight="1">
      <c r="A1337" s="220"/>
      <c r="B1337" s="213"/>
      <c r="C1337" s="214" t="s">
        <v>2362</v>
      </c>
      <c r="D1337" s="215" t="s">
        <v>2133</v>
      </c>
      <c r="E1337" s="216" t="s">
        <v>7337</v>
      </c>
      <c r="F1337" s="217" t="s">
        <v>7338</v>
      </c>
      <c r="G1337" s="218" t="s">
        <v>7418</v>
      </c>
      <c r="H1337" s="215" t="s">
        <v>2363</v>
      </c>
      <c r="I1337" s="215" t="s">
        <v>2364</v>
      </c>
      <c r="J1337" s="219" t="s">
        <v>19</v>
      </c>
      <c r="K1337" s="120">
        <v>43322.0</v>
      </c>
      <c r="L1337" s="120">
        <v>45127.0</v>
      </c>
      <c r="M1337" s="205"/>
    </row>
    <row r="1338" ht="17.25" customHeight="1">
      <c r="A1338" s="220"/>
      <c r="B1338" s="213"/>
      <c r="C1338" s="214" t="s">
        <v>2365</v>
      </c>
      <c r="D1338" s="215" t="s">
        <v>2133</v>
      </c>
      <c r="E1338" s="216" t="s">
        <v>7337</v>
      </c>
      <c r="F1338" s="217" t="s">
        <v>7338</v>
      </c>
      <c r="G1338" s="218" t="s">
        <v>7418</v>
      </c>
      <c r="H1338" s="215" t="s">
        <v>2366</v>
      </c>
      <c r="I1338" s="215" t="s">
        <v>2367</v>
      </c>
      <c r="J1338" s="219" t="s">
        <v>19</v>
      </c>
      <c r="K1338" s="120">
        <v>43353.0</v>
      </c>
      <c r="L1338" s="120">
        <v>45127.0</v>
      </c>
      <c r="M1338" s="205"/>
    </row>
    <row r="1339" ht="17.25" customHeight="1">
      <c r="A1339" s="220"/>
      <c r="B1339" s="213"/>
      <c r="C1339" s="214" t="s">
        <v>2368</v>
      </c>
      <c r="D1339" s="215" t="s">
        <v>2133</v>
      </c>
      <c r="E1339" s="216" t="s">
        <v>7337</v>
      </c>
      <c r="F1339" s="217" t="s">
        <v>7338</v>
      </c>
      <c r="G1339" s="218" t="s">
        <v>7418</v>
      </c>
      <c r="H1339" s="215" t="s">
        <v>2369</v>
      </c>
      <c r="I1339" s="215" t="s">
        <v>2370</v>
      </c>
      <c r="J1339" s="219" t="s">
        <v>19</v>
      </c>
      <c r="K1339" s="120">
        <v>43414.0</v>
      </c>
      <c r="L1339" s="120">
        <v>45127.0</v>
      </c>
      <c r="M1339" s="205"/>
    </row>
    <row r="1340" ht="17.25" customHeight="1">
      <c r="A1340" s="220"/>
      <c r="B1340" s="213"/>
      <c r="C1340" s="214" t="s">
        <v>2371</v>
      </c>
      <c r="D1340" s="215" t="s">
        <v>2133</v>
      </c>
      <c r="E1340" s="216" t="s">
        <v>7337</v>
      </c>
      <c r="F1340" s="217" t="s">
        <v>7338</v>
      </c>
      <c r="G1340" s="218" t="s">
        <v>7418</v>
      </c>
      <c r="H1340" s="215" t="s">
        <v>2372</v>
      </c>
      <c r="I1340" s="215" t="s">
        <v>2373</v>
      </c>
      <c r="J1340" s="219" t="s">
        <v>19</v>
      </c>
      <c r="K1340" s="120">
        <v>43414.0</v>
      </c>
      <c r="L1340" s="120">
        <v>45127.0</v>
      </c>
      <c r="M1340" s="205"/>
    </row>
    <row r="1341" ht="17.25" customHeight="1">
      <c r="A1341" s="220"/>
      <c r="B1341" s="213"/>
      <c r="C1341" s="214" t="s">
        <v>2374</v>
      </c>
      <c r="D1341" s="215" t="s">
        <v>2133</v>
      </c>
      <c r="E1341" s="216" t="s">
        <v>7337</v>
      </c>
      <c r="F1341" s="217" t="s">
        <v>7338</v>
      </c>
      <c r="G1341" s="218" t="s">
        <v>7418</v>
      </c>
      <c r="H1341" s="215" t="s">
        <v>2375</v>
      </c>
      <c r="I1341" s="215" t="s">
        <v>2376</v>
      </c>
      <c r="J1341" s="219" t="s">
        <v>19</v>
      </c>
      <c r="K1341" s="120">
        <v>43444.0</v>
      </c>
      <c r="L1341" s="120">
        <v>45127.0</v>
      </c>
      <c r="M1341" s="205"/>
    </row>
    <row r="1342" ht="17.25" customHeight="1">
      <c r="A1342" s="220"/>
      <c r="B1342" s="213"/>
      <c r="C1342" s="214" t="s">
        <v>2377</v>
      </c>
      <c r="D1342" s="215" t="s">
        <v>2133</v>
      </c>
      <c r="E1342" s="216" t="s">
        <v>7337</v>
      </c>
      <c r="F1342" s="217" t="s">
        <v>7338</v>
      </c>
      <c r="G1342" s="218" t="s">
        <v>7418</v>
      </c>
      <c r="H1342" s="215" t="s">
        <v>2378</v>
      </c>
      <c r="I1342" s="215" t="s">
        <v>2379</v>
      </c>
      <c r="J1342" s="219" t="s">
        <v>19</v>
      </c>
      <c r="K1342" s="120">
        <v>43475.0</v>
      </c>
      <c r="L1342" s="120">
        <v>45127.0</v>
      </c>
      <c r="M1342" s="205"/>
    </row>
    <row r="1343" ht="17.25" customHeight="1">
      <c r="A1343" s="220"/>
      <c r="B1343" s="213"/>
      <c r="C1343" s="214" t="s">
        <v>2380</v>
      </c>
      <c r="D1343" s="215" t="s">
        <v>2133</v>
      </c>
      <c r="E1343" s="216" t="s">
        <v>7337</v>
      </c>
      <c r="F1343" s="217" t="s">
        <v>7338</v>
      </c>
      <c r="G1343" s="218" t="s">
        <v>7418</v>
      </c>
      <c r="H1343" s="215" t="s">
        <v>2381</v>
      </c>
      <c r="I1343" s="215" t="s">
        <v>2382</v>
      </c>
      <c r="J1343" s="219" t="s">
        <v>19</v>
      </c>
      <c r="K1343" s="120">
        <v>43506.0</v>
      </c>
      <c r="L1343" s="120">
        <v>45127.0</v>
      </c>
      <c r="M1343" s="205"/>
    </row>
    <row r="1344" ht="17.25" customHeight="1">
      <c r="A1344" s="220"/>
      <c r="B1344" s="213"/>
      <c r="C1344" s="214" t="s">
        <v>2383</v>
      </c>
      <c r="D1344" s="215" t="s">
        <v>2133</v>
      </c>
      <c r="E1344" s="216" t="s">
        <v>7337</v>
      </c>
      <c r="F1344" s="217" t="s">
        <v>7338</v>
      </c>
      <c r="G1344" s="218" t="s">
        <v>7418</v>
      </c>
      <c r="H1344" s="215" t="s">
        <v>2384</v>
      </c>
      <c r="I1344" s="215" t="s">
        <v>2385</v>
      </c>
      <c r="J1344" s="219" t="s">
        <v>19</v>
      </c>
      <c r="K1344" s="120">
        <v>43534.0</v>
      </c>
      <c r="L1344" s="120">
        <v>45127.0</v>
      </c>
      <c r="M1344" s="205"/>
    </row>
    <row r="1345" ht="17.25" customHeight="1">
      <c r="A1345" s="220"/>
      <c r="B1345" s="213"/>
      <c r="C1345" s="214" t="s">
        <v>2386</v>
      </c>
      <c r="D1345" s="215" t="s">
        <v>2133</v>
      </c>
      <c r="E1345" s="216" t="s">
        <v>7337</v>
      </c>
      <c r="F1345" s="217" t="s">
        <v>7338</v>
      </c>
      <c r="G1345" s="218" t="s">
        <v>7418</v>
      </c>
      <c r="H1345" s="215" t="s">
        <v>2387</v>
      </c>
      <c r="I1345" s="215" t="s">
        <v>2388</v>
      </c>
      <c r="J1345" s="219" t="s">
        <v>19</v>
      </c>
      <c r="K1345" s="120">
        <v>43565.0</v>
      </c>
      <c r="L1345" s="120">
        <v>45127.0</v>
      </c>
      <c r="M1345" s="205"/>
    </row>
    <row r="1346" ht="17.25" customHeight="1">
      <c r="A1346" s="220"/>
      <c r="B1346" s="213"/>
      <c r="C1346" s="214" t="s">
        <v>2389</v>
      </c>
      <c r="D1346" s="215" t="s">
        <v>2133</v>
      </c>
      <c r="E1346" s="216" t="s">
        <v>7337</v>
      </c>
      <c r="F1346" s="217" t="s">
        <v>7338</v>
      </c>
      <c r="G1346" s="218" t="s">
        <v>7418</v>
      </c>
      <c r="H1346" s="215" t="s">
        <v>2390</v>
      </c>
      <c r="I1346" s="215" t="s">
        <v>2391</v>
      </c>
      <c r="J1346" s="219" t="s">
        <v>19</v>
      </c>
      <c r="K1346" s="120">
        <v>43595.0</v>
      </c>
      <c r="L1346" s="120">
        <v>45127.0</v>
      </c>
      <c r="M1346" s="205"/>
    </row>
    <row r="1347" ht="17.25" customHeight="1">
      <c r="A1347" s="220"/>
      <c r="B1347" s="213"/>
      <c r="C1347" s="214" t="s">
        <v>2392</v>
      </c>
      <c r="D1347" s="215" t="s">
        <v>2133</v>
      </c>
      <c r="E1347" s="216" t="s">
        <v>7337</v>
      </c>
      <c r="F1347" s="217" t="s">
        <v>7338</v>
      </c>
      <c r="G1347" s="218" t="s">
        <v>7418</v>
      </c>
      <c r="H1347" s="215" t="s">
        <v>2393</v>
      </c>
      <c r="I1347" s="215" t="s">
        <v>2394</v>
      </c>
      <c r="J1347" s="219" t="s">
        <v>19</v>
      </c>
      <c r="K1347" s="120">
        <v>43626.0</v>
      </c>
      <c r="L1347" s="120">
        <v>45127.0</v>
      </c>
      <c r="M1347" s="205"/>
    </row>
    <row r="1348" ht="17.25" customHeight="1">
      <c r="A1348" s="220"/>
      <c r="B1348" s="213"/>
      <c r="C1348" s="214" t="s">
        <v>2395</v>
      </c>
      <c r="D1348" s="215" t="s">
        <v>2133</v>
      </c>
      <c r="E1348" s="216" t="s">
        <v>7337</v>
      </c>
      <c r="F1348" s="217" t="s">
        <v>7338</v>
      </c>
      <c r="G1348" s="218" t="s">
        <v>7418</v>
      </c>
      <c r="H1348" s="215" t="s">
        <v>2396</v>
      </c>
      <c r="I1348" s="215" t="s">
        <v>2397</v>
      </c>
      <c r="J1348" s="219" t="s">
        <v>19</v>
      </c>
      <c r="K1348" s="120">
        <v>43656.0</v>
      </c>
      <c r="L1348" s="120">
        <v>45127.0</v>
      </c>
      <c r="M1348" s="205"/>
    </row>
    <row r="1349" ht="17.25" customHeight="1">
      <c r="A1349" s="220"/>
      <c r="B1349" s="213"/>
      <c r="C1349" s="214" t="s">
        <v>2398</v>
      </c>
      <c r="D1349" s="215" t="s">
        <v>2133</v>
      </c>
      <c r="E1349" s="216" t="s">
        <v>7337</v>
      </c>
      <c r="F1349" s="217" t="s">
        <v>7338</v>
      </c>
      <c r="G1349" s="218" t="s">
        <v>7418</v>
      </c>
      <c r="H1349" s="215" t="s">
        <v>2399</v>
      </c>
      <c r="I1349" s="215" t="s">
        <v>2400</v>
      </c>
      <c r="J1349" s="219" t="s">
        <v>19</v>
      </c>
      <c r="K1349" s="120">
        <v>43687.0</v>
      </c>
      <c r="L1349" s="120">
        <v>45127.0</v>
      </c>
      <c r="M1349" s="205"/>
    </row>
    <row r="1350" ht="17.25" customHeight="1">
      <c r="A1350" s="220"/>
      <c r="B1350" s="213"/>
      <c r="C1350" s="214" t="s">
        <v>2401</v>
      </c>
      <c r="D1350" s="215" t="s">
        <v>2133</v>
      </c>
      <c r="E1350" s="216" t="s">
        <v>7337</v>
      </c>
      <c r="F1350" s="217" t="s">
        <v>7338</v>
      </c>
      <c r="G1350" s="218" t="s">
        <v>7418</v>
      </c>
      <c r="H1350" s="215" t="s">
        <v>2402</v>
      </c>
      <c r="I1350" s="215" t="s">
        <v>2403</v>
      </c>
      <c r="J1350" s="219" t="s">
        <v>19</v>
      </c>
      <c r="K1350" s="120">
        <v>43718.0</v>
      </c>
      <c r="L1350" s="120">
        <v>45127.0</v>
      </c>
      <c r="M1350" s="205"/>
    </row>
    <row r="1351" ht="17.25" customHeight="1">
      <c r="A1351" s="220"/>
      <c r="B1351" s="213"/>
      <c r="C1351" s="214" t="s">
        <v>2404</v>
      </c>
      <c r="D1351" s="215" t="s">
        <v>2133</v>
      </c>
      <c r="E1351" s="216" t="s">
        <v>7337</v>
      </c>
      <c r="F1351" s="217" t="s">
        <v>7338</v>
      </c>
      <c r="G1351" s="218" t="s">
        <v>7418</v>
      </c>
      <c r="H1351" s="215" t="s">
        <v>2405</v>
      </c>
      <c r="I1351" s="215" t="s">
        <v>2406</v>
      </c>
      <c r="J1351" s="219" t="s">
        <v>19</v>
      </c>
      <c r="K1351" s="120">
        <v>43748.0</v>
      </c>
      <c r="L1351" s="120">
        <v>45127.0</v>
      </c>
      <c r="M1351" s="205"/>
    </row>
    <row r="1352" ht="17.25" customHeight="1">
      <c r="A1352" s="220"/>
      <c r="B1352" s="213"/>
      <c r="C1352" s="214" t="s">
        <v>2407</v>
      </c>
      <c r="D1352" s="215" t="s">
        <v>2133</v>
      </c>
      <c r="E1352" s="216" t="s">
        <v>7337</v>
      </c>
      <c r="F1352" s="217" t="s">
        <v>7338</v>
      </c>
      <c r="G1352" s="218" t="s">
        <v>7418</v>
      </c>
      <c r="H1352" s="215" t="s">
        <v>2408</v>
      </c>
      <c r="I1352" s="215" t="s">
        <v>2409</v>
      </c>
      <c r="J1352" s="219" t="s">
        <v>19</v>
      </c>
      <c r="K1352" s="120">
        <v>43779.0</v>
      </c>
      <c r="L1352" s="120">
        <v>45127.0</v>
      </c>
      <c r="M1352" s="205"/>
    </row>
    <row r="1353" ht="17.25" customHeight="1">
      <c r="A1353" s="220"/>
      <c r="B1353" s="213"/>
      <c r="C1353" s="214" t="s">
        <v>2410</v>
      </c>
      <c r="D1353" s="215" t="s">
        <v>2133</v>
      </c>
      <c r="E1353" s="216" t="s">
        <v>7337</v>
      </c>
      <c r="F1353" s="217" t="s">
        <v>7338</v>
      </c>
      <c r="G1353" s="218" t="s">
        <v>7418</v>
      </c>
      <c r="H1353" s="215" t="s">
        <v>2411</v>
      </c>
      <c r="I1353" s="215" t="s">
        <v>2412</v>
      </c>
      <c r="J1353" s="219" t="s">
        <v>19</v>
      </c>
      <c r="K1353" s="120">
        <v>43809.0</v>
      </c>
      <c r="L1353" s="120">
        <v>45127.0</v>
      </c>
      <c r="M1353" s="205"/>
    </row>
    <row r="1354" ht="17.25" customHeight="1">
      <c r="A1354" s="220"/>
      <c r="B1354" s="213"/>
      <c r="C1354" s="214" t="s">
        <v>2413</v>
      </c>
      <c r="D1354" s="215" t="s">
        <v>2133</v>
      </c>
      <c r="E1354" s="216" t="s">
        <v>7337</v>
      </c>
      <c r="F1354" s="217" t="s">
        <v>7338</v>
      </c>
      <c r="G1354" s="218" t="s">
        <v>7418</v>
      </c>
      <c r="H1354" s="215" t="s">
        <v>2414</v>
      </c>
      <c r="I1354" s="215" t="s">
        <v>2415</v>
      </c>
      <c r="J1354" s="219" t="s">
        <v>19</v>
      </c>
      <c r="K1354" s="120">
        <v>43840.0</v>
      </c>
      <c r="L1354" s="120">
        <v>45127.0</v>
      </c>
      <c r="M1354" s="205"/>
    </row>
    <row r="1355" ht="17.25" customHeight="1">
      <c r="A1355" s="220"/>
      <c r="B1355" s="213"/>
      <c r="C1355" s="214" t="s">
        <v>2416</v>
      </c>
      <c r="D1355" s="215" t="s">
        <v>2133</v>
      </c>
      <c r="E1355" s="216" t="s">
        <v>7337</v>
      </c>
      <c r="F1355" s="217" t="s">
        <v>7338</v>
      </c>
      <c r="G1355" s="218" t="s">
        <v>7418</v>
      </c>
      <c r="H1355" s="215" t="s">
        <v>2417</v>
      </c>
      <c r="I1355" s="215" t="s">
        <v>2418</v>
      </c>
      <c r="J1355" s="219" t="s">
        <v>19</v>
      </c>
      <c r="K1355" s="120">
        <v>43871.0</v>
      </c>
      <c r="L1355" s="120">
        <v>45127.0</v>
      </c>
      <c r="M1355" s="205"/>
    </row>
    <row r="1356" ht="17.25" customHeight="1">
      <c r="A1356" s="220"/>
      <c r="B1356" s="213"/>
      <c r="C1356" s="214" t="s">
        <v>2419</v>
      </c>
      <c r="D1356" s="215" t="s">
        <v>2133</v>
      </c>
      <c r="E1356" s="216" t="s">
        <v>7337</v>
      </c>
      <c r="F1356" s="217" t="s">
        <v>7338</v>
      </c>
      <c r="G1356" s="218" t="s">
        <v>7418</v>
      </c>
      <c r="H1356" s="215" t="s">
        <v>2420</v>
      </c>
      <c r="I1356" s="215" t="s">
        <v>2421</v>
      </c>
      <c r="J1356" s="219" t="s">
        <v>19</v>
      </c>
      <c r="K1356" s="120">
        <v>43900.0</v>
      </c>
      <c r="L1356" s="120">
        <v>45127.0</v>
      </c>
      <c r="M1356" s="205"/>
    </row>
    <row r="1357" ht="17.25" customHeight="1">
      <c r="A1357" s="220"/>
      <c r="B1357" s="213"/>
      <c r="C1357" s="214" t="s">
        <v>2422</v>
      </c>
      <c r="D1357" s="215" t="s">
        <v>2133</v>
      </c>
      <c r="E1357" s="216" t="s">
        <v>7337</v>
      </c>
      <c r="F1357" s="217" t="s">
        <v>7338</v>
      </c>
      <c r="G1357" s="218" t="s">
        <v>7418</v>
      </c>
      <c r="H1357" s="215" t="s">
        <v>2423</v>
      </c>
      <c r="I1357" s="215" t="s">
        <v>2424</v>
      </c>
      <c r="J1357" s="219" t="s">
        <v>19</v>
      </c>
      <c r="K1357" s="120">
        <v>43931.0</v>
      </c>
      <c r="L1357" s="120">
        <v>45127.0</v>
      </c>
      <c r="M1357" s="205"/>
    </row>
    <row r="1358" ht="17.25" customHeight="1">
      <c r="A1358" s="220"/>
      <c r="B1358" s="213"/>
      <c r="C1358" s="214" t="s">
        <v>2425</v>
      </c>
      <c r="D1358" s="215" t="s">
        <v>2133</v>
      </c>
      <c r="E1358" s="216" t="s">
        <v>7337</v>
      </c>
      <c r="F1358" s="217" t="s">
        <v>7338</v>
      </c>
      <c r="G1358" s="218" t="s">
        <v>7418</v>
      </c>
      <c r="H1358" s="215" t="s">
        <v>2426</v>
      </c>
      <c r="I1358" s="215" t="s">
        <v>2427</v>
      </c>
      <c r="J1358" s="219" t="s">
        <v>19</v>
      </c>
      <c r="K1358" s="120">
        <v>43961.0</v>
      </c>
      <c r="L1358" s="120">
        <v>45127.0</v>
      </c>
      <c r="M1358" s="205"/>
    </row>
    <row r="1359" ht="17.25" customHeight="1">
      <c r="A1359" s="220"/>
      <c r="B1359" s="213"/>
      <c r="C1359" s="214" t="s">
        <v>2428</v>
      </c>
      <c r="D1359" s="215" t="s">
        <v>2133</v>
      </c>
      <c r="E1359" s="216" t="s">
        <v>7337</v>
      </c>
      <c r="F1359" s="217" t="s">
        <v>7338</v>
      </c>
      <c r="G1359" s="218" t="s">
        <v>7418</v>
      </c>
      <c r="H1359" s="215" t="s">
        <v>2429</v>
      </c>
      <c r="I1359" s="215" t="s">
        <v>2430</v>
      </c>
      <c r="J1359" s="219" t="s">
        <v>19</v>
      </c>
      <c r="K1359" s="120">
        <v>43992.0</v>
      </c>
      <c r="L1359" s="120">
        <v>45127.0</v>
      </c>
      <c r="M1359" s="205"/>
    </row>
    <row r="1360" ht="17.25" customHeight="1">
      <c r="A1360" s="220"/>
      <c r="B1360" s="213"/>
      <c r="C1360" s="214" t="s">
        <v>2431</v>
      </c>
      <c r="D1360" s="215" t="s">
        <v>2133</v>
      </c>
      <c r="E1360" s="216" t="s">
        <v>7337</v>
      </c>
      <c r="F1360" s="217" t="s">
        <v>7338</v>
      </c>
      <c r="G1360" s="218" t="s">
        <v>7418</v>
      </c>
      <c r="H1360" s="215" t="s">
        <v>2432</v>
      </c>
      <c r="I1360" s="215" t="s">
        <v>2433</v>
      </c>
      <c r="J1360" s="219" t="s">
        <v>19</v>
      </c>
      <c r="K1360" s="120">
        <v>44022.0</v>
      </c>
      <c r="L1360" s="120">
        <v>45127.0</v>
      </c>
      <c r="M1360" s="205"/>
    </row>
    <row r="1361" ht="17.25" customHeight="1">
      <c r="A1361" s="220"/>
      <c r="B1361" s="213"/>
      <c r="C1361" s="214" t="s">
        <v>2434</v>
      </c>
      <c r="D1361" s="215" t="s">
        <v>2133</v>
      </c>
      <c r="E1361" s="216" t="s">
        <v>7337</v>
      </c>
      <c r="F1361" s="217" t="s">
        <v>7338</v>
      </c>
      <c r="G1361" s="218" t="s">
        <v>7418</v>
      </c>
      <c r="H1361" s="215" t="s">
        <v>2435</v>
      </c>
      <c r="I1361" s="215" t="s">
        <v>2436</v>
      </c>
      <c r="J1361" s="219" t="s">
        <v>19</v>
      </c>
      <c r="K1361" s="120">
        <v>44053.0</v>
      </c>
      <c r="L1361" s="120">
        <v>45127.0</v>
      </c>
      <c r="M1361" s="205"/>
    </row>
    <row r="1362" ht="17.25" customHeight="1">
      <c r="A1362" s="220"/>
      <c r="B1362" s="213"/>
      <c r="C1362" s="214" t="s">
        <v>2437</v>
      </c>
      <c r="D1362" s="215" t="s">
        <v>2133</v>
      </c>
      <c r="E1362" s="216" t="s">
        <v>7337</v>
      </c>
      <c r="F1362" s="217" t="s">
        <v>7338</v>
      </c>
      <c r="G1362" s="218" t="s">
        <v>7418</v>
      </c>
      <c r="H1362" s="215" t="s">
        <v>2438</v>
      </c>
      <c r="I1362" s="215" t="s">
        <v>2439</v>
      </c>
      <c r="J1362" s="219" t="s">
        <v>19</v>
      </c>
      <c r="K1362" s="120">
        <v>44084.0</v>
      </c>
      <c r="L1362" s="120">
        <v>45127.0</v>
      </c>
      <c r="M1362" s="205"/>
    </row>
    <row r="1363" ht="17.25" customHeight="1">
      <c r="A1363" s="220"/>
      <c r="B1363" s="213"/>
      <c r="C1363" s="214" t="s">
        <v>2440</v>
      </c>
      <c r="D1363" s="215" t="s">
        <v>2133</v>
      </c>
      <c r="E1363" s="216" t="s">
        <v>7337</v>
      </c>
      <c r="F1363" s="217" t="s">
        <v>7338</v>
      </c>
      <c r="G1363" s="218" t="s">
        <v>7418</v>
      </c>
      <c r="H1363" s="215" t="s">
        <v>2441</v>
      </c>
      <c r="I1363" s="215" t="s">
        <v>2442</v>
      </c>
      <c r="J1363" s="219" t="s">
        <v>19</v>
      </c>
      <c r="K1363" s="120">
        <v>44114.0</v>
      </c>
      <c r="L1363" s="120">
        <v>45127.0</v>
      </c>
      <c r="M1363" s="205"/>
    </row>
    <row r="1364" ht="17.25" customHeight="1">
      <c r="A1364" s="220"/>
      <c r="B1364" s="213"/>
      <c r="C1364" s="214" t="s">
        <v>2443</v>
      </c>
      <c r="D1364" s="215" t="s">
        <v>2133</v>
      </c>
      <c r="E1364" s="216" t="s">
        <v>7337</v>
      </c>
      <c r="F1364" s="217" t="s">
        <v>7338</v>
      </c>
      <c r="G1364" s="218" t="s">
        <v>7418</v>
      </c>
      <c r="H1364" s="215" t="s">
        <v>2444</v>
      </c>
      <c r="I1364" s="215" t="s">
        <v>2445</v>
      </c>
      <c r="J1364" s="219" t="s">
        <v>19</v>
      </c>
      <c r="K1364" s="120">
        <v>44145.0</v>
      </c>
      <c r="L1364" s="120">
        <v>45127.0</v>
      </c>
      <c r="M1364" s="205"/>
    </row>
    <row r="1365" ht="17.25" customHeight="1">
      <c r="A1365" s="220"/>
      <c r="B1365" s="213"/>
      <c r="C1365" s="214" t="s">
        <v>2446</v>
      </c>
      <c r="D1365" s="215" t="s">
        <v>2133</v>
      </c>
      <c r="E1365" s="216" t="s">
        <v>7337</v>
      </c>
      <c r="F1365" s="217" t="s">
        <v>7338</v>
      </c>
      <c r="G1365" s="218" t="s">
        <v>7418</v>
      </c>
      <c r="H1365" s="215" t="s">
        <v>2447</v>
      </c>
      <c r="I1365" s="215" t="s">
        <v>287</v>
      </c>
      <c r="J1365" s="219" t="s">
        <v>19</v>
      </c>
      <c r="K1365" s="120">
        <v>44175.0</v>
      </c>
      <c r="L1365" s="120">
        <v>45127.0</v>
      </c>
      <c r="M1365" s="205"/>
    </row>
    <row r="1366" ht="17.25" customHeight="1">
      <c r="A1366" s="220"/>
      <c r="B1366" s="213"/>
      <c r="C1366" s="214" t="s">
        <v>2448</v>
      </c>
      <c r="D1366" s="215" t="s">
        <v>2133</v>
      </c>
      <c r="E1366" s="216" t="s">
        <v>7337</v>
      </c>
      <c r="F1366" s="217" t="s">
        <v>7338</v>
      </c>
      <c r="G1366" s="218" t="s">
        <v>7418</v>
      </c>
      <c r="H1366" s="215" t="s">
        <v>2449</v>
      </c>
      <c r="I1366" s="215" t="s">
        <v>2450</v>
      </c>
      <c r="J1366" s="219" t="s">
        <v>19</v>
      </c>
      <c r="K1366" s="120">
        <v>44206.0</v>
      </c>
      <c r="L1366" s="120">
        <v>45127.0</v>
      </c>
      <c r="M1366" s="205"/>
    </row>
    <row r="1367" ht="17.25" customHeight="1">
      <c r="A1367" s="220"/>
      <c r="B1367" s="213"/>
      <c r="C1367" s="214" t="s">
        <v>2451</v>
      </c>
      <c r="D1367" s="215" t="s">
        <v>2133</v>
      </c>
      <c r="E1367" s="216" t="s">
        <v>7337</v>
      </c>
      <c r="F1367" s="217" t="s">
        <v>7338</v>
      </c>
      <c r="G1367" s="218" t="s">
        <v>7418</v>
      </c>
      <c r="H1367" s="215" t="s">
        <v>2452</v>
      </c>
      <c r="I1367" s="215" t="s">
        <v>2453</v>
      </c>
      <c r="J1367" s="219" t="s">
        <v>19</v>
      </c>
      <c r="K1367" s="120">
        <v>44237.0</v>
      </c>
      <c r="L1367" s="120">
        <v>45127.0</v>
      </c>
      <c r="M1367" s="205"/>
    </row>
    <row r="1368" ht="17.25" customHeight="1">
      <c r="A1368" s="220"/>
      <c r="B1368" s="213"/>
      <c r="C1368" s="214" t="s">
        <v>2454</v>
      </c>
      <c r="D1368" s="215" t="s">
        <v>2133</v>
      </c>
      <c r="E1368" s="216" t="s">
        <v>7337</v>
      </c>
      <c r="F1368" s="217" t="s">
        <v>7338</v>
      </c>
      <c r="G1368" s="218" t="s">
        <v>7418</v>
      </c>
      <c r="H1368" s="215" t="s">
        <v>2455</v>
      </c>
      <c r="I1368" s="215" t="s">
        <v>2456</v>
      </c>
      <c r="J1368" s="219" t="s">
        <v>19</v>
      </c>
      <c r="K1368" s="120">
        <v>44265.0</v>
      </c>
      <c r="L1368" s="120">
        <v>45127.0</v>
      </c>
      <c r="M1368" s="205"/>
    </row>
    <row r="1369" ht="17.25" customHeight="1">
      <c r="A1369" s="220"/>
      <c r="B1369" s="213"/>
      <c r="C1369" s="214" t="s">
        <v>2457</v>
      </c>
      <c r="D1369" s="215" t="s">
        <v>2133</v>
      </c>
      <c r="E1369" s="216" t="s">
        <v>7337</v>
      </c>
      <c r="F1369" s="217" t="s">
        <v>7338</v>
      </c>
      <c r="G1369" s="218" t="s">
        <v>7418</v>
      </c>
      <c r="H1369" s="215" t="s">
        <v>2458</v>
      </c>
      <c r="I1369" s="215" t="s">
        <v>2453</v>
      </c>
      <c r="J1369" s="219" t="s">
        <v>19</v>
      </c>
      <c r="K1369" s="120">
        <v>44296.0</v>
      </c>
      <c r="L1369" s="120">
        <v>45127.0</v>
      </c>
      <c r="M1369" s="205"/>
    </row>
    <row r="1370" ht="17.25" customHeight="1">
      <c r="A1370" s="220"/>
      <c r="B1370" s="213"/>
      <c r="C1370" s="214" t="s">
        <v>2459</v>
      </c>
      <c r="D1370" s="215" t="s">
        <v>2133</v>
      </c>
      <c r="E1370" s="216" t="s">
        <v>7337</v>
      </c>
      <c r="F1370" s="217" t="s">
        <v>7338</v>
      </c>
      <c r="G1370" s="218" t="s">
        <v>7418</v>
      </c>
      <c r="H1370" s="215" t="s">
        <v>2460</v>
      </c>
      <c r="I1370" s="215" t="s">
        <v>2461</v>
      </c>
      <c r="J1370" s="219" t="s">
        <v>19</v>
      </c>
      <c r="K1370" s="120">
        <v>44326.0</v>
      </c>
      <c r="L1370" s="120">
        <v>45127.0</v>
      </c>
      <c r="M1370" s="205"/>
    </row>
    <row r="1371" ht="17.25" customHeight="1">
      <c r="A1371" s="220"/>
      <c r="B1371" s="213"/>
      <c r="C1371" s="214" t="s">
        <v>2462</v>
      </c>
      <c r="D1371" s="215" t="s">
        <v>2133</v>
      </c>
      <c r="E1371" s="216" t="s">
        <v>7337</v>
      </c>
      <c r="F1371" s="217" t="s">
        <v>7338</v>
      </c>
      <c r="G1371" s="218" t="s">
        <v>7418</v>
      </c>
      <c r="H1371" s="215" t="s">
        <v>2463</v>
      </c>
      <c r="I1371" s="215" t="s">
        <v>2464</v>
      </c>
      <c r="J1371" s="219" t="s">
        <v>19</v>
      </c>
      <c r="K1371" s="120">
        <v>44357.0</v>
      </c>
      <c r="L1371" s="120">
        <v>45127.0</v>
      </c>
      <c r="M1371" s="205"/>
    </row>
    <row r="1372" ht="17.25" customHeight="1">
      <c r="A1372" s="220"/>
      <c r="B1372" s="213"/>
      <c r="C1372" s="214" t="s">
        <v>2465</v>
      </c>
      <c r="D1372" s="215" t="s">
        <v>2133</v>
      </c>
      <c r="E1372" s="216" t="s">
        <v>7337</v>
      </c>
      <c r="F1372" s="217" t="s">
        <v>7338</v>
      </c>
      <c r="G1372" s="218" t="s">
        <v>7418</v>
      </c>
      <c r="H1372" s="215" t="s">
        <v>2466</v>
      </c>
      <c r="I1372" s="215" t="s">
        <v>2467</v>
      </c>
      <c r="J1372" s="219" t="s">
        <v>19</v>
      </c>
      <c r="K1372" s="120">
        <v>44387.0</v>
      </c>
      <c r="L1372" s="120">
        <v>45127.0</v>
      </c>
      <c r="M1372" s="205"/>
    </row>
    <row r="1373" ht="17.25" customHeight="1">
      <c r="A1373" s="220"/>
      <c r="B1373" s="213"/>
      <c r="C1373" s="214" t="s">
        <v>2468</v>
      </c>
      <c r="D1373" s="215" t="s">
        <v>2133</v>
      </c>
      <c r="E1373" s="216" t="s">
        <v>7337</v>
      </c>
      <c r="F1373" s="217" t="s">
        <v>7338</v>
      </c>
      <c r="G1373" s="218" t="s">
        <v>7418</v>
      </c>
      <c r="H1373" s="215" t="s">
        <v>2469</v>
      </c>
      <c r="I1373" s="215" t="s">
        <v>2470</v>
      </c>
      <c r="J1373" s="219" t="s">
        <v>19</v>
      </c>
      <c r="K1373" s="120">
        <v>44418.0</v>
      </c>
      <c r="L1373" s="120">
        <v>45127.0</v>
      </c>
      <c r="M1373" s="205"/>
    </row>
    <row r="1374" ht="17.25" customHeight="1">
      <c r="A1374" s="220"/>
      <c r="B1374" s="213"/>
      <c r="C1374" s="214" t="s">
        <v>2471</v>
      </c>
      <c r="D1374" s="215" t="s">
        <v>2133</v>
      </c>
      <c r="E1374" s="216" t="s">
        <v>7337</v>
      </c>
      <c r="F1374" s="217" t="s">
        <v>7338</v>
      </c>
      <c r="G1374" s="218" t="s">
        <v>7418</v>
      </c>
      <c r="H1374" s="215" t="s">
        <v>2472</v>
      </c>
      <c r="I1374" s="215" t="s">
        <v>2473</v>
      </c>
      <c r="J1374" s="219" t="s">
        <v>19</v>
      </c>
      <c r="K1374" s="120">
        <v>44449.0</v>
      </c>
      <c r="L1374" s="120">
        <v>45127.0</v>
      </c>
      <c r="M1374" s="205"/>
    </row>
    <row r="1375" ht="17.25" customHeight="1">
      <c r="A1375" s="220"/>
      <c r="B1375" s="213"/>
      <c r="C1375" s="214" t="s">
        <v>2474</v>
      </c>
      <c r="D1375" s="215" t="s">
        <v>2133</v>
      </c>
      <c r="E1375" s="216" t="s">
        <v>7337</v>
      </c>
      <c r="F1375" s="217" t="s">
        <v>7338</v>
      </c>
      <c r="G1375" s="218" t="s">
        <v>7418</v>
      </c>
      <c r="H1375" s="215" t="s">
        <v>2475</v>
      </c>
      <c r="I1375" s="215" t="s">
        <v>2476</v>
      </c>
      <c r="J1375" s="219" t="s">
        <v>19</v>
      </c>
      <c r="K1375" s="120">
        <v>44479.0</v>
      </c>
      <c r="L1375" s="120">
        <v>45127.0</v>
      </c>
      <c r="M1375" s="205"/>
    </row>
    <row r="1376" ht="17.25" customHeight="1">
      <c r="A1376" s="220"/>
      <c r="B1376" s="213"/>
      <c r="C1376" s="214" t="s">
        <v>2477</v>
      </c>
      <c r="D1376" s="215" t="s">
        <v>2133</v>
      </c>
      <c r="E1376" s="216" t="s">
        <v>7337</v>
      </c>
      <c r="F1376" s="217" t="s">
        <v>7338</v>
      </c>
      <c r="G1376" s="218" t="s">
        <v>7418</v>
      </c>
      <c r="H1376" s="215" t="s">
        <v>2478</v>
      </c>
      <c r="I1376" s="215" t="s">
        <v>1287</v>
      </c>
      <c r="J1376" s="219" t="s">
        <v>19</v>
      </c>
      <c r="K1376" s="120">
        <v>44510.0</v>
      </c>
      <c r="L1376" s="120">
        <v>45127.0</v>
      </c>
      <c r="M1376" s="205"/>
    </row>
    <row r="1377" ht="17.25" customHeight="1">
      <c r="A1377" s="220"/>
      <c r="B1377" s="213"/>
      <c r="C1377" s="214" t="s">
        <v>2479</v>
      </c>
      <c r="D1377" s="215" t="s">
        <v>2133</v>
      </c>
      <c r="E1377" s="216" t="s">
        <v>7337</v>
      </c>
      <c r="F1377" s="217" t="s">
        <v>7338</v>
      </c>
      <c r="G1377" s="218" t="s">
        <v>7418</v>
      </c>
      <c r="H1377" s="215" t="s">
        <v>2480</v>
      </c>
      <c r="I1377" s="215" t="s">
        <v>2481</v>
      </c>
      <c r="J1377" s="219" t="s">
        <v>19</v>
      </c>
      <c r="K1377" s="120">
        <v>44540.0</v>
      </c>
      <c r="L1377" s="120">
        <v>45127.0</v>
      </c>
      <c r="M1377" s="205"/>
    </row>
    <row r="1378" ht="17.25" customHeight="1">
      <c r="A1378" s="220"/>
      <c r="B1378" s="213"/>
      <c r="C1378" s="214" t="s">
        <v>2482</v>
      </c>
      <c r="D1378" s="215" t="s">
        <v>2133</v>
      </c>
      <c r="E1378" s="216" t="s">
        <v>7337</v>
      </c>
      <c r="F1378" s="217" t="s">
        <v>7338</v>
      </c>
      <c r="G1378" s="218" t="s">
        <v>7418</v>
      </c>
      <c r="H1378" s="215" t="s">
        <v>2483</v>
      </c>
      <c r="I1378" s="215" t="s">
        <v>2484</v>
      </c>
      <c r="J1378" s="219" t="s">
        <v>19</v>
      </c>
      <c r="K1378" s="120">
        <v>44571.0</v>
      </c>
      <c r="L1378" s="120">
        <v>45127.0</v>
      </c>
      <c r="M1378" s="205"/>
    </row>
    <row r="1379" ht="17.25" customHeight="1">
      <c r="A1379" s="220"/>
      <c r="B1379" s="213"/>
      <c r="C1379" s="214" t="s">
        <v>2485</v>
      </c>
      <c r="D1379" s="215" t="s">
        <v>2133</v>
      </c>
      <c r="E1379" s="216" t="s">
        <v>7337</v>
      </c>
      <c r="F1379" s="217" t="s">
        <v>7338</v>
      </c>
      <c r="G1379" s="218" t="s">
        <v>7418</v>
      </c>
      <c r="H1379" s="215" t="s">
        <v>2486</v>
      </c>
      <c r="I1379" s="215" t="s">
        <v>2487</v>
      </c>
      <c r="J1379" s="219" t="s">
        <v>19</v>
      </c>
      <c r="K1379" s="120">
        <v>44602.0</v>
      </c>
      <c r="L1379" s="120">
        <v>45127.0</v>
      </c>
      <c r="M1379" s="205"/>
    </row>
    <row r="1380" ht="17.25" customHeight="1">
      <c r="A1380" s="220"/>
      <c r="B1380" s="213"/>
      <c r="C1380" s="214" t="s">
        <v>2488</v>
      </c>
      <c r="D1380" s="215" t="s">
        <v>2133</v>
      </c>
      <c r="E1380" s="216" t="s">
        <v>7337</v>
      </c>
      <c r="F1380" s="217" t="s">
        <v>7338</v>
      </c>
      <c r="G1380" s="218" t="s">
        <v>7418</v>
      </c>
      <c r="H1380" s="215" t="s">
        <v>2489</v>
      </c>
      <c r="I1380" s="215" t="s">
        <v>2470</v>
      </c>
      <c r="J1380" s="219" t="s">
        <v>19</v>
      </c>
      <c r="K1380" s="120">
        <v>44630.0</v>
      </c>
      <c r="L1380" s="120">
        <v>45127.0</v>
      </c>
      <c r="M1380" s="205"/>
    </row>
    <row r="1381" ht="17.25" customHeight="1">
      <c r="A1381" s="220"/>
      <c r="B1381" s="213"/>
      <c r="C1381" s="214" t="s">
        <v>2490</v>
      </c>
      <c r="D1381" s="215" t="s">
        <v>2133</v>
      </c>
      <c r="E1381" s="216" t="s">
        <v>7337</v>
      </c>
      <c r="F1381" s="217" t="s">
        <v>7338</v>
      </c>
      <c r="G1381" s="218" t="s">
        <v>7418</v>
      </c>
      <c r="H1381" s="215" t="s">
        <v>2491</v>
      </c>
      <c r="I1381" s="215" t="s">
        <v>2133</v>
      </c>
      <c r="J1381" s="219" t="s">
        <v>19</v>
      </c>
      <c r="K1381" s="120">
        <v>44661.0</v>
      </c>
      <c r="L1381" s="120">
        <v>45127.0</v>
      </c>
      <c r="M1381" s="205"/>
    </row>
    <row r="1382" ht="17.25" customHeight="1">
      <c r="A1382" s="220"/>
      <c r="B1382" s="213"/>
      <c r="C1382" s="214" t="s">
        <v>2492</v>
      </c>
      <c r="D1382" s="215" t="s">
        <v>2133</v>
      </c>
      <c r="E1382" s="216" t="s">
        <v>7337</v>
      </c>
      <c r="F1382" s="217" t="s">
        <v>7338</v>
      </c>
      <c r="G1382" s="218" t="s">
        <v>7418</v>
      </c>
      <c r="H1382" s="215" t="s">
        <v>2493</v>
      </c>
      <c r="I1382" s="215" t="s">
        <v>2473</v>
      </c>
      <c r="J1382" s="219" t="s">
        <v>19</v>
      </c>
      <c r="K1382" s="120">
        <v>44691.0</v>
      </c>
      <c r="L1382" s="120">
        <v>45127.0</v>
      </c>
      <c r="M1382" s="205"/>
    </row>
    <row r="1383" ht="17.25" customHeight="1">
      <c r="A1383" s="220"/>
      <c r="B1383" s="213"/>
      <c r="C1383" s="214" t="s">
        <v>2494</v>
      </c>
      <c r="D1383" s="215" t="s">
        <v>2133</v>
      </c>
      <c r="E1383" s="216" t="s">
        <v>7337</v>
      </c>
      <c r="F1383" s="217" t="s">
        <v>7338</v>
      </c>
      <c r="G1383" s="218" t="s">
        <v>7418</v>
      </c>
      <c r="H1383" s="215" t="s">
        <v>2495</v>
      </c>
      <c r="I1383" s="215" t="s">
        <v>2496</v>
      </c>
      <c r="J1383" s="219" t="s">
        <v>19</v>
      </c>
      <c r="K1383" s="120">
        <v>44722.0</v>
      </c>
      <c r="L1383" s="120">
        <v>45127.0</v>
      </c>
      <c r="M1383" s="205"/>
    </row>
    <row r="1384" ht="17.25" customHeight="1">
      <c r="A1384" s="220"/>
      <c r="B1384" s="213"/>
      <c r="C1384" s="214" t="s">
        <v>2497</v>
      </c>
      <c r="D1384" s="215" t="s">
        <v>2133</v>
      </c>
      <c r="E1384" s="216" t="s">
        <v>7337</v>
      </c>
      <c r="F1384" s="217" t="s">
        <v>7338</v>
      </c>
      <c r="G1384" s="218" t="s">
        <v>7418</v>
      </c>
      <c r="H1384" s="215" t="s">
        <v>2498</v>
      </c>
      <c r="I1384" s="215" t="s">
        <v>2499</v>
      </c>
      <c r="J1384" s="219" t="s">
        <v>19</v>
      </c>
      <c r="K1384" s="120">
        <v>44752.0</v>
      </c>
      <c r="L1384" s="120">
        <v>45127.0</v>
      </c>
      <c r="M1384" s="205"/>
    </row>
    <row r="1385" ht="17.25" customHeight="1">
      <c r="A1385" s="220"/>
      <c r="B1385" s="213"/>
      <c r="C1385" s="214" t="s">
        <v>2500</v>
      </c>
      <c r="D1385" s="215" t="s">
        <v>2133</v>
      </c>
      <c r="E1385" s="216" t="s">
        <v>7337</v>
      </c>
      <c r="F1385" s="217" t="s">
        <v>7338</v>
      </c>
      <c r="G1385" s="218" t="s">
        <v>7418</v>
      </c>
      <c r="H1385" s="215" t="s">
        <v>2501</v>
      </c>
      <c r="I1385" s="215" t="s">
        <v>2502</v>
      </c>
      <c r="J1385" s="219" t="s">
        <v>19</v>
      </c>
      <c r="K1385" s="120">
        <v>44783.0</v>
      </c>
      <c r="L1385" s="120">
        <v>45127.0</v>
      </c>
      <c r="M1385" s="205"/>
    </row>
    <row r="1386" ht="17.25" customHeight="1">
      <c r="A1386" s="220"/>
      <c r="B1386" s="213"/>
      <c r="C1386" s="214" t="s">
        <v>2503</v>
      </c>
      <c r="D1386" s="215" t="s">
        <v>2133</v>
      </c>
      <c r="E1386" s="216" t="s">
        <v>7337</v>
      </c>
      <c r="F1386" s="217" t="s">
        <v>7338</v>
      </c>
      <c r="G1386" s="218" t="s">
        <v>7418</v>
      </c>
      <c r="H1386" s="215" t="s">
        <v>2504</v>
      </c>
      <c r="I1386" s="215" t="s">
        <v>2505</v>
      </c>
      <c r="J1386" s="219" t="s">
        <v>19</v>
      </c>
      <c r="K1386" s="120">
        <v>44814.0</v>
      </c>
      <c r="L1386" s="120">
        <v>45127.0</v>
      </c>
      <c r="M1386" s="205"/>
    </row>
    <row r="1387" ht="17.25" customHeight="1">
      <c r="A1387" s="220"/>
      <c r="B1387" s="213"/>
      <c r="C1387" s="214" t="s">
        <v>2506</v>
      </c>
      <c r="D1387" s="215" t="s">
        <v>2133</v>
      </c>
      <c r="E1387" s="216" t="s">
        <v>7337</v>
      </c>
      <c r="F1387" s="217" t="s">
        <v>7338</v>
      </c>
      <c r="G1387" s="218" t="s">
        <v>7418</v>
      </c>
      <c r="H1387" s="215" t="s">
        <v>2507</v>
      </c>
      <c r="I1387" s="215" t="s">
        <v>2508</v>
      </c>
      <c r="J1387" s="219" t="s">
        <v>19</v>
      </c>
      <c r="K1387" s="120">
        <v>44844.0</v>
      </c>
      <c r="L1387" s="120">
        <v>45127.0</v>
      </c>
      <c r="M1387" s="205"/>
    </row>
    <row r="1388" ht="17.25" customHeight="1">
      <c r="A1388" s="220"/>
      <c r="B1388" s="213"/>
      <c r="C1388" s="214" t="s">
        <v>2509</v>
      </c>
      <c r="D1388" s="215" t="s">
        <v>2133</v>
      </c>
      <c r="E1388" s="216" t="s">
        <v>7337</v>
      </c>
      <c r="F1388" s="217" t="s">
        <v>7338</v>
      </c>
      <c r="G1388" s="218" t="s">
        <v>7418</v>
      </c>
      <c r="H1388" s="215" t="s">
        <v>2510</v>
      </c>
      <c r="I1388" s="215" t="s">
        <v>2511</v>
      </c>
      <c r="J1388" s="219" t="s">
        <v>19</v>
      </c>
      <c r="K1388" s="120">
        <v>44875.0</v>
      </c>
      <c r="L1388" s="120">
        <v>45127.0</v>
      </c>
      <c r="M1388" s="205"/>
    </row>
    <row r="1389" ht="17.25" customHeight="1">
      <c r="A1389" s="220"/>
      <c r="B1389" s="213"/>
      <c r="C1389" s="214" t="s">
        <v>2512</v>
      </c>
      <c r="D1389" s="215" t="s">
        <v>2133</v>
      </c>
      <c r="E1389" s="216" t="s">
        <v>7337</v>
      </c>
      <c r="F1389" s="217" t="s">
        <v>7338</v>
      </c>
      <c r="G1389" s="218" t="s">
        <v>7418</v>
      </c>
      <c r="H1389" s="215" t="s">
        <v>2513</v>
      </c>
      <c r="I1389" s="215" t="s">
        <v>2514</v>
      </c>
      <c r="J1389" s="219" t="s">
        <v>19</v>
      </c>
      <c r="K1389" s="120">
        <v>44905.0</v>
      </c>
      <c r="L1389" s="120">
        <v>45127.0</v>
      </c>
      <c r="M1389" s="205"/>
    </row>
    <row r="1390" ht="17.25" customHeight="1">
      <c r="A1390" s="220"/>
      <c r="B1390" s="213"/>
      <c r="C1390" s="214" t="s">
        <v>2515</v>
      </c>
      <c r="D1390" s="215" t="s">
        <v>2133</v>
      </c>
      <c r="E1390" s="216" t="s">
        <v>7337</v>
      </c>
      <c r="F1390" s="217" t="s">
        <v>7338</v>
      </c>
      <c r="G1390" s="218" t="s">
        <v>7418</v>
      </c>
      <c r="H1390" s="215" t="s">
        <v>2516</v>
      </c>
      <c r="I1390" s="215" t="s">
        <v>2484</v>
      </c>
      <c r="J1390" s="219" t="s">
        <v>19</v>
      </c>
      <c r="K1390" s="120">
        <v>44936.0</v>
      </c>
      <c r="L1390" s="120">
        <v>45127.0</v>
      </c>
      <c r="M1390" s="205"/>
    </row>
    <row r="1391" ht="17.25" customHeight="1">
      <c r="A1391" s="220"/>
      <c r="B1391" s="213"/>
      <c r="C1391" s="214" t="s">
        <v>2517</v>
      </c>
      <c r="D1391" s="215" t="s">
        <v>2133</v>
      </c>
      <c r="E1391" s="216" t="s">
        <v>7337</v>
      </c>
      <c r="F1391" s="217" t="s">
        <v>7338</v>
      </c>
      <c r="G1391" s="218" t="s">
        <v>7418</v>
      </c>
      <c r="H1391" s="215" t="s">
        <v>2518</v>
      </c>
      <c r="I1391" s="215" t="s">
        <v>2505</v>
      </c>
      <c r="J1391" s="219" t="s">
        <v>19</v>
      </c>
      <c r="K1391" s="120">
        <v>44967.0</v>
      </c>
      <c r="L1391" s="120">
        <v>45127.0</v>
      </c>
      <c r="M1391" s="205"/>
    </row>
    <row r="1392" ht="17.25" customHeight="1">
      <c r="A1392" s="220"/>
      <c r="B1392" s="213"/>
      <c r="C1392" s="214" t="s">
        <v>2519</v>
      </c>
      <c r="D1392" s="215" t="s">
        <v>2133</v>
      </c>
      <c r="E1392" s="216" t="s">
        <v>7337</v>
      </c>
      <c r="F1392" s="217" t="s">
        <v>7338</v>
      </c>
      <c r="G1392" s="218" t="s">
        <v>7418</v>
      </c>
      <c r="H1392" s="215" t="s">
        <v>2520</v>
      </c>
      <c r="I1392" s="215" t="s">
        <v>2521</v>
      </c>
      <c r="J1392" s="219" t="s">
        <v>19</v>
      </c>
      <c r="K1392" s="120">
        <v>44995.0</v>
      </c>
      <c r="L1392" s="120">
        <v>45127.0</v>
      </c>
      <c r="M1392" s="205"/>
    </row>
    <row r="1393" ht="17.25" customHeight="1">
      <c r="A1393" s="220"/>
      <c r="B1393" s="213"/>
      <c r="C1393" s="214" t="s">
        <v>2522</v>
      </c>
      <c r="D1393" s="215" t="s">
        <v>2133</v>
      </c>
      <c r="E1393" s="216" t="s">
        <v>7337</v>
      </c>
      <c r="F1393" s="217" t="s">
        <v>7338</v>
      </c>
      <c r="G1393" s="218" t="s">
        <v>7418</v>
      </c>
      <c r="H1393" s="215" t="s">
        <v>2523</v>
      </c>
      <c r="I1393" s="215" t="s">
        <v>2481</v>
      </c>
      <c r="J1393" s="219" t="s">
        <v>19</v>
      </c>
      <c r="K1393" s="120">
        <v>45026.0</v>
      </c>
      <c r="L1393" s="120">
        <v>45127.0</v>
      </c>
      <c r="M1393" s="205"/>
    </row>
    <row r="1394" ht="17.25" customHeight="1">
      <c r="A1394" s="220"/>
      <c r="B1394" s="213"/>
      <c r="C1394" s="214" t="s">
        <v>2524</v>
      </c>
      <c r="D1394" s="215" t="s">
        <v>2133</v>
      </c>
      <c r="E1394" s="216" t="s">
        <v>7337</v>
      </c>
      <c r="F1394" s="217" t="s">
        <v>7338</v>
      </c>
      <c r="G1394" s="218" t="s">
        <v>7418</v>
      </c>
      <c r="H1394" s="215" t="s">
        <v>2525</v>
      </c>
      <c r="I1394" s="215" t="s">
        <v>1287</v>
      </c>
      <c r="J1394" s="219" t="s">
        <v>19</v>
      </c>
      <c r="K1394" s="120">
        <v>45056.0</v>
      </c>
      <c r="L1394" s="120">
        <v>45127.0</v>
      </c>
      <c r="M1394" s="205"/>
    </row>
    <row r="1395" ht="17.25" customHeight="1">
      <c r="A1395" s="220"/>
      <c r="B1395" s="213"/>
      <c r="C1395" s="214" t="s">
        <v>2526</v>
      </c>
      <c r="D1395" s="215" t="s">
        <v>2133</v>
      </c>
      <c r="E1395" s="216" t="s">
        <v>7337</v>
      </c>
      <c r="F1395" s="217" t="s">
        <v>7338</v>
      </c>
      <c r="G1395" s="218" t="s">
        <v>7418</v>
      </c>
      <c r="H1395" s="215" t="s">
        <v>2527</v>
      </c>
      <c r="I1395" s="215" t="s">
        <v>2528</v>
      </c>
      <c r="J1395" s="219" t="s">
        <v>19</v>
      </c>
      <c r="K1395" s="120">
        <v>45087.0</v>
      </c>
      <c r="L1395" s="120">
        <v>45127.0</v>
      </c>
      <c r="M1395" s="205"/>
    </row>
    <row r="1396" ht="17.25" customHeight="1">
      <c r="A1396" s="220"/>
      <c r="B1396" s="213"/>
      <c r="C1396" s="214" t="s">
        <v>2227</v>
      </c>
      <c r="D1396" s="215" t="s">
        <v>1878</v>
      </c>
      <c r="E1396" s="216" t="s">
        <v>7337</v>
      </c>
      <c r="F1396" s="217" t="s">
        <v>7338</v>
      </c>
      <c r="G1396" s="218" t="s">
        <v>7339</v>
      </c>
      <c r="H1396" s="215" t="s">
        <v>2228</v>
      </c>
      <c r="I1396" s="215" t="s">
        <v>2229</v>
      </c>
      <c r="J1396" s="219" t="s">
        <v>19</v>
      </c>
      <c r="K1396" s="120">
        <v>45087.0</v>
      </c>
      <c r="L1396" s="120">
        <v>45127.0</v>
      </c>
      <c r="M1396" s="222"/>
      <c r="N1396" s="228"/>
    </row>
    <row r="1397" ht="17.25" customHeight="1">
      <c r="A1397" s="220"/>
      <c r="B1397" s="213"/>
      <c r="C1397" s="214">
        <v>9.784322143423E12</v>
      </c>
      <c r="D1397" s="215" t="s">
        <v>2533</v>
      </c>
      <c r="E1397" s="216" t="s">
        <v>7337</v>
      </c>
      <c r="F1397" s="217" t="s">
        <v>7338</v>
      </c>
      <c r="G1397" s="218" t="s">
        <v>7339</v>
      </c>
      <c r="H1397" s="215" t="s">
        <v>2543</v>
      </c>
      <c r="I1397" s="215" t="s">
        <v>2544</v>
      </c>
      <c r="J1397" s="219" t="s">
        <v>19</v>
      </c>
      <c r="K1397" s="120">
        <v>45016.0</v>
      </c>
      <c r="L1397" s="120">
        <v>45127.0</v>
      </c>
      <c r="M1397" s="222"/>
      <c r="N1397" s="228"/>
    </row>
    <row r="1398" ht="17.25" customHeight="1">
      <c r="A1398" s="200"/>
      <c r="B1398" s="213"/>
      <c r="C1398" s="214">
        <v>9.784535525337E12</v>
      </c>
      <c r="D1398" s="215" t="s">
        <v>2549</v>
      </c>
      <c r="E1398" s="216" t="s">
        <v>7229</v>
      </c>
      <c r="F1398" s="217" t="s">
        <v>7230</v>
      </c>
      <c r="G1398" s="218" t="s">
        <v>7233</v>
      </c>
      <c r="H1398" s="215" t="s">
        <v>2630</v>
      </c>
      <c r="I1398" s="215" t="s">
        <v>2631</v>
      </c>
      <c r="J1398" s="219" t="s">
        <v>915</v>
      </c>
      <c r="K1398" s="120">
        <v>44247.0</v>
      </c>
      <c r="L1398" s="120">
        <v>45138.0</v>
      </c>
      <c r="M1398" s="205"/>
    </row>
    <row r="1399" ht="17.25" customHeight="1">
      <c r="A1399" s="200"/>
      <c r="B1399" s="213"/>
      <c r="C1399" s="214">
        <v>9.784535522671E12</v>
      </c>
      <c r="D1399" s="215" t="s">
        <v>2549</v>
      </c>
      <c r="E1399" s="216" t="s">
        <v>7229</v>
      </c>
      <c r="F1399" s="217" t="s">
        <v>7230</v>
      </c>
      <c r="G1399" s="218" t="s">
        <v>7231</v>
      </c>
      <c r="H1399" s="215" t="s">
        <v>2590</v>
      </c>
      <c r="I1399" s="215" t="s">
        <v>2591</v>
      </c>
      <c r="J1399" s="219" t="s">
        <v>915</v>
      </c>
      <c r="K1399" s="120">
        <v>43358.0</v>
      </c>
      <c r="L1399" s="120">
        <v>45138.0</v>
      </c>
      <c r="M1399" s="205"/>
    </row>
    <row r="1400" ht="17.25" customHeight="1">
      <c r="A1400" s="220"/>
      <c r="B1400" s="213"/>
      <c r="C1400" s="214">
        <v>9.784535002067E12</v>
      </c>
      <c r="D1400" s="215" t="s">
        <v>2549</v>
      </c>
      <c r="E1400" s="216" t="s">
        <v>7229</v>
      </c>
      <c r="F1400" s="217" t="s">
        <v>7248</v>
      </c>
      <c r="G1400" s="218" t="s">
        <v>7248</v>
      </c>
      <c r="H1400" s="215" t="s">
        <v>2592</v>
      </c>
      <c r="I1400" s="215" t="s">
        <v>2593</v>
      </c>
      <c r="J1400" s="219" t="s">
        <v>915</v>
      </c>
      <c r="K1400" s="120">
        <v>43373.0</v>
      </c>
      <c r="L1400" s="120">
        <v>45138.0</v>
      </c>
      <c r="M1400" s="205"/>
    </row>
    <row r="1401" ht="17.25" customHeight="1">
      <c r="A1401" s="220"/>
      <c r="B1401" s="213"/>
      <c r="C1401" s="214">
        <v>9.78453552404E12</v>
      </c>
      <c r="D1401" s="215" t="s">
        <v>2549</v>
      </c>
      <c r="E1401" s="216" t="s">
        <v>7229</v>
      </c>
      <c r="F1401" s="217" t="s">
        <v>7331</v>
      </c>
      <c r="G1401" s="218" t="s">
        <v>7332</v>
      </c>
      <c r="H1401" s="215" t="s">
        <v>2610</v>
      </c>
      <c r="I1401" s="215" t="s">
        <v>2609</v>
      </c>
      <c r="J1401" s="219" t="s">
        <v>915</v>
      </c>
      <c r="K1401" s="120">
        <v>43763.0</v>
      </c>
      <c r="L1401" s="120">
        <v>45138.0</v>
      </c>
      <c r="M1401" s="205"/>
    </row>
    <row r="1402" ht="17.25" customHeight="1">
      <c r="A1402" s="220"/>
      <c r="B1402" s="213"/>
      <c r="C1402" s="214">
        <v>9.784535518629E12</v>
      </c>
      <c r="D1402" s="215" t="s">
        <v>2549</v>
      </c>
      <c r="E1402" s="216" t="s">
        <v>7229</v>
      </c>
      <c r="F1402" s="217" t="s">
        <v>7280</v>
      </c>
      <c r="G1402" s="218" t="s">
        <v>7429</v>
      </c>
      <c r="H1402" s="215" t="s">
        <v>2556</v>
      </c>
      <c r="I1402" s="215" t="s">
        <v>2557</v>
      </c>
      <c r="J1402" s="219" t="s">
        <v>915</v>
      </c>
      <c r="K1402" s="120">
        <v>41024.0</v>
      </c>
      <c r="L1402" s="120">
        <v>45138.0</v>
      </c>
      <c r="M1402" s="205"/>
    </row>
    <row r="1403" ht="17.25" customHeight="1">
      <c r="A1403" s="220"/>
      <c r="B1403" s="213"/>
      <c r="C1403" s="214">
        <v>9.784535522909E12</v>
      </c>
      <c r="D1403" s="215" t="s">
        <v>2549</v>
      </c>
      <c r="E1403" s="216" t="s">
        <v>7229</v>
      </c>
      <c r="F1403" s="217" t="s">
        <v>7280</v>
      </c>
      <c r="G1403" s="218" t="s">
        <v>7429</v>
      </c>
      <c r="H1403" s="215" t="s">
        <v>2625</v>
      </c>
      <c r="I1403" s="215" t="s">
        <v>2626</v>
      </c>
      <c r="J1403" s="219" t="s">
        <v>915</v>
      </c>
      <c r="K1403" s="120">
        <v>44097.0</v>
      </c>
      <c r="L1403" s="120">
        <v>45138.0</v>
      </c>
      <c r="M1403" s="205"/>
    </row>
    <row r="1404" ht="17.25" customHeight="1">
      <c r="A1404" s="220"/>
      <c r="B1404" s="213"/>
      <c r="C1404" s="214">
        <v>9.784535523135E12</v>
      </c>
      <c r="D1404" s="215" t="s">
        <v>2549</v>
      </c>
      <c r="E1404" s="216" t="s">
        <v>7229</v>
      </c>
      <c r="F1404" s="217" t="s">
        <v>7230</v>
      </c>
      <c r="G1404" s="218" t="s">
        <v>7256</v>
      </c>
      <c r="H1404" s="215" t="s">
        <v>2594</v>
      </c>
      <c r="I1404" s="215" t="s">
        <v>2595</v>
      </c>
      <c r="J1404" s="219" t="s">
        <v>915</v>
      </c>
      <c r="K1404" s="120">
        <v>43388.0</v>
      </c>
      <c r="L1404" s="120">
        <v>45138.0</v>
      </c>
      <c r="M1404" s="205"/>
    </row>
    <row r="1405" ht="17.25" customHeight="1">
      <c r="A1405" s="220"/>
      <c r="B1405" s="213"/>
      <c r="C1405" s="214">
        <v>9.784535524576E12</v>
      </c>
      <c r="D1405" s="215" t="s">
        <v>2549</v>
      </c>
      <c r="E1405" s="216" t="s">
        <v>7229</v>
      </c>
      <c r="F1405" s="217" t="s">
        <v>7230</v>
      </c>
      <c r="G1405" s="218" t="s">
        <v>7256</v>
      </c>
      <c r="H1405" s="215" t="s">
        <v>2615</v>
      </c>
      <c r="I1405" s="215" t="s">
        <v>2616</v>
      </c>
      <c r="J1405" s="219" t="s">
        <v>915</v>
      </c>
      <c r="K1405" s="120">
        <v>43920.0</v>
      </c>
      <c r="L1405" s="120">
        <v>45138.0</v>
      </c>
      <c r="M1405" s="205"/>
    </row>
    <row r="1406" ht="17.25" customHeight="1">
      <c r="A1406" s="220"/>
      <c r="B1406" s="213"/>
      <c r="C1406" s="214">
        <v>9.784535521629E12</v>
      </c>
      <c r="D1406" s="215" t="s">
        <v>2549</v>
      </c>
      <c r="E1406" s="216" t="s">
        <v>7229</v>
      </c>
      <c r="F1406" s="217" t="s">
        <v>7259</v>
      </c>
      <c r="G1406" s="218" t="s">
        <v>7259</v>
      </c>
      <c r="H1406" s="215" t="s">
        <v>2567</v>
      </c>
      <c r="I1406" s="215" t="s">
        <v>2568</v>
      </c>
      <c r="J1406" s="219" t="s">
        <v>915</v>
      </c>
      <c r="K1406" s="120">
        <v>42461.0</v>
      </c>
      <c r="L1406" s="120">
        <v>45138.0</v>
      </c>
      <c r="M1406" s="205"/>
    </row>
    <row r="1407" ht="17.25" customHeight="1">
      <c r="A1407" s="220"/>
      <c r="B1407" s="213"/>
      <c r="C1407" s="214">
        <v>9.784535522466E12</v>
      </c>
      <c r="D1407" s="215" t="s">
        <v>2549</v>
      </c>
      <c r="E1407" s="216" t="s">
        <v>7229</v>
      </c>
      <c r="F1407" s="217" t="s">
        <v>7259</v>
      </c>
      <c r="G1407" s="218" t="s">
        <v>7259</v>
      </c>
      <c r="H1407" s="215" t="s">
        <v>2575</v>
      </c>
      <c r="I1407" s="215" t="s">
        <v>2564</v>
      </c>
      <c r="J1407" s="219" t="s">
        <v>915</v>
      </c>
      <c r="K1407" s="120">
        <v>42840.0</v>
      </c>
      <c r="L1407" s="120">
        <v>45138.0</v>
      </c>
      <c r="M1407" s="205"/>
    </row>
    <row r="1408" ht="17.25" customHeight="1">
      <c r="A1408" s="220"/>
      <c r="B1408" s="213"/>
      <c r="C1408" s="214">
        <v>9.784535522527E12</v>
      </c>
      <c r="D1408" s="215" t="s">
        <v>2549</v>
      </c>
      <c r="E1408" s="216" t="s">
        <v>7229</v>
      </c>
      <c r="F1408" s="217" t="s">
        <v>7259</v>
      </c>
      <c r="G1408" s="218" t="s">
        <v>7259</v>
      </c>
      <c r="H1408" s="215" t="s">
        <v>2577</v>
      </c>
      <c r="I1408" s="215" t="s">
        <v>2578</v>
      </c>
      <c r="J1408" s="219" t="s">
        <v>915</v>
      </c>
      <c r="K1408" s="120">
        <v>42911.0</v>
      </c>
      <c r="L1408" s="120">
        <v>45138.0</v>
      </c>
      <c r="M1408" s="205"/>
    </row>
    <row r="1409" ht="17.25" customHeight="1">
      <c r="A1409" s="220"/>
      <c r="B1409" s="213"/>
      <c r="C1409" s="214">
        <v>9.784535525368E12</v>
      </c>
      <c r="D1409" s="215" t="s">
        <v>2549</v>
      </c>
      <c r="E1409" s="216" t="s">
        <v>7229</v>
      </c>
      <c r="F1409" s="217" t="s">
        <v>4590</v>
      </c>
      <c r="G1409" s="218" t="s">
        <v>7260</v>
      </c>
      <c r="H1409" s="215" t="s">
        <v>2634</v>
      </c>
      <c r="I1409" s="215" t="s">
        <v>2635</v>
      </c>
      <c r="J1409" s="219" t="s">
        <v>915</v>
      </c>
      <c r="K1409" s="120">
        <v>44287.0</v>
      </c>
      <c r="L1409" s="120">
        <v>45138.0</v>
      </c>
      <c r="M1409" s="205"/>
    </row>
    <row r="1410" ht="17.25" customHeight="1">
      <c r="A1410" s="220"/>
      <c r="B1410" s="213"/>
      <c r="C1410" s="214">
        <v>9.784535526471E12</v>
      </c>
      <c r="D1410" s="215" t="s">
        <v>2549</v>
      </c>
      <c r="E1410" s="216" t="s">
        <v>7229</v>
      </c>
      <c r="F1410" s="217" t="s">
        <v>4590</v>
      </c>
      <c r="G1410" s="218" t="s">
        <v>7260</v>
      </c>
      <c r="H1410" s="215" t="s">
        <v>2640</v>
      </c>
      <c r="I1410" s="215" t="s">
        <v>2635</v>
      </c>
      <c r="J1410" s="219" t="s">
        <v>915</v>
      </c>
      <c r="K1410" s="120">
        <v>44824.0</v>
      </c>
      <c r="L1410" s="120">
        <v>45138.0</v>
      </c>
      <c r="M1410" s="205"/>
    </row>
    <row r="1411" ht="17.25" customHeight="1">
      <c r="A1411" s="220"/>
      <c r="B1411" s="213"/>
      <c r="C1411" s="214">
        <v>9.784535523548E12</v>
      </c>
      <c r="D1411" s="215" t="s">
        <v>2549</v>
      </c>
      <c r="E1411" s="216" t="s">
        <v>7229</v>
      </c>
      <c r="F1411" s="217" t="s">
        <v>4590</v>
      </c>
      <c r="G1411" s="218" t="s">
        <v>7430</v>
      </c>
      <c r="H1411" s="215" t="s">
        <v>2585</v>
      </c>
      <c r="I1411" s="215" t="s">
        <v>2586</v>
      </c>
      <c r="J1411" s="219" t="s">
        <v>915</v>
      </c>
      <c r="K1411" s="120">
        <v>43271.0</v>
      </c>
      <c r="L1411" s="120">
        <v>45138.0</v>
      </c>
      <c r="M1411" s="205"/>
    </row>
    <row r="1412" ht="17.25" customHeight="1">
      <c r="A1412" s="220"/>
      <c r="B1412" s="213"/>
      <c r="C1412" s="214">
        <v>9.784535002296E12</v>
      </c>
      <c r="D1412" s="215" t="s">
        <v>2549</v>
      </c>
      <c r="E1412" s="216" t="s">
        <v>7229</v>
      </c>
      <c r="F1412" s="217" t="s">
        <v>4590</v>
      </c>
      <c r="G1412" s="218" t="s">
        <v>4590</v>
      </c>
      <c r="H1412" s="215" t="s">
        <v>2550</v>
      </c>
      <c r="I1412" s="215" t="s">
        <v>2551</v>
      </c>
      <c r="J1412" s="219" t="s">
        <v>915</v>
      </c>
      <c r="K1412" s="120">
        <v>40471.0</v>
      </c>
      <c r="L1412" s="120">
        <v>45138.0</v>
      </c>
      <c r="M1412" s="205"/>
    </row>
    <row r="1413" ht="17.25" customHeight="1">
      <c r="A1413" s="220"/>
      <c r="B1413" s="213"/>
      <c r="C1413" s="214">
        <v>9.784535002302E12</v>
      </c>
      <c r="D1413" s="215" t="s">
        <v>2549</v>
      </c>
      <c r="E1413" s="216" t="s">
        <v>7229</v>
      </c>
      <c r="F1413" s="217" t="s">
        <v>4590</v>
      </c>
      <c r="G1413" s="218" t="s">
        <v>4590</v>
      </c>
      <c r="H1413" s="215" t="s">
        <v>2553</v>
      </c>
      <c r="I1413" s="215" t="s">
        <v>2551</v>
      </c>
      <c r="J1413" s="219" t="s">
        <v>915</v>
      </c>
      <c r="K1413" s="120">
        <v>40653.0</v>
      </c>
      <c r="L1413" s="120">
        <v>45138.0</v>
      </c>
      <c r="M1413" s="205"/>
    </row>
    <row r="1414" ht="17.25" customHeight="1">
      <c r="A1414" s="220"/>
      <c r="B1414" s="213"/>
      <c r="C1414" s="214">
        <v>9.784535002319E12</v>
      </c>
      <c r="D1414" s="215" t="s">
        <v>2549</v>
      </c>
      <c r="E1414" s="216" t="s">
        <v>7229</v>
      </c>
      <c r="F1414" s="217" t="s">
        <v>4590</v>
      </c>
      <c r="G1414" s="218" t="s">
        <v>4590</v>
      </c>
      <c r="H1414" s="215" t="s">
        <v>2554</v>
      </c>
      <c r="I1414" s="215" t="s">
        <v>2551</v>
      </c>
      <c r="J1414" s="219" t="s">
        <v>915</v>
      </c>
      <c r="K1414" s="120">
        <v>40836.0</v>
      </c>
      <c r="L1414" s="120">
        <v>45138.0</v>
      </c>
      <c r="M1414" s="205"/>
    </row>
    <row r="1415" ht="17.25" customHeight="1">
      <c r="A1415" s="220"/>
      <c r="B1415" s="213"/>
      <c r="C1415" s="214">
        <v>9.784535002326E12</v>
      </c>
      <c r="D1415" s="215" t="s">
        <v>2549</v>
      </c>
      <c r="E1415" s="216" t="s">
        <v>7229</v>
      </c>
      <c r="F1415" s="217" t="s">
        <v>4590</v>
      </c>
      <c r="G1415" s="218" t="s">
        <v>4590</v>
      </c>
      <c r="H1415" s="215" t="s">
        <v>2555</v>
      </c>
      <c r="I1415" s="215" t="s">
        <v>2551</v>
      </c>
      <c r="J1415" s="219" t="s">
        <v>915</v>
      </c>
      <c r="K1415" s="120">
        <v>41019.0</v>
      </c>
      <c r="L1415" s="120">
        <v>45138.0</v>
      </c>
      <c r="M1415" s="205"/>
    </row>
    <row r="1416" ht="17.25" customHeight="1">
      <c r="A1416" s="220"/>
      <c r="B1416" s="213"/>
      <c r="C1416" s="214">
        <v>9.784535002333E12</v>
      </c>
      <c r="D1416" s="215" t="s">
        <v>2549</v>
      </c>
      <c r="E1416" s="216" t="s">
        <v>7229</v>
      </c>
      <c r="F1416" s="217" t="s">
        <v>4590</v>
      </c>
      <c r="G1416" s="218" t="s">
        <v>4590</v>
      </c>
      <c r="H1416" s="215" t="s">
        <v>2558</v>
      </c>
      <c r="I1416" s="215" t="s">
        <v>2551</v>
      </c>
      <c r="J1416" s="219" t="s">
        <v>915</v>
      </c>
      <c r="K1416" s="120">
        <v>41202.0</v>
      </c>
      <c r="L1416" s="120">
        <v>45138.0</v>
      </c>
      <c r="M1416" s="205"/>
    </row>
    <row r="1417" ht="17.25" customHeight="1">
      <c r="A1417" s="220"/>
      <c r="B1417" s="213"/>
      <c r="C1417" s="214">
        <v>9.78453500234E12</v>
      </c>
      <c r="D1417" s="215" t="s">
        <v>2549</v>
      </c>
      <c r="E1417" s="216" t="s">
        <v>7229</v>
      </c>
      <c r="F1417" s="217" t="s">
        <v>4590</v>
      </c>
      <c r="G1417" s="218" t="s">
        <v>4590</v>
      </c>
      <c r="H1417" s="215" t="s">
        <v>2559</v>
      </c>
      <c r="I1417" s="215" t="s">
        <v>2551</v>
      </c>
      <c r="J1417" s="219" t="s">
        <v>915</v>
      </c>
      <c r="K1417" s="120">
        <v>41384.0</v>
      </c>
      <c r="L1417" s="120">
        <v>45138.0</v>
      </c>
      <c r="M1417" s="205"/>
    </row>
    <row r="1418" ht="17.25" customHeight="1">
      <c r="A1418" s="220"/>
      <c r="B1418" s="213"/>
      <c r="C1418" s="214">
        <v>9.784535002357E12</v>
      </c>
      <c r="D1418" s="215" t="s">
        <v>2549</v>
      </c>
      <c r="E1418" s="216" t="s">
        <v>7229</v>
      </c>
      <c r="F1418" s="217" t="s">
        <v>4590</v>
      </c>
      <c r="G1418" s="218" t="s">
        <v>4590</v>
      </c>
      <c r="H1418" s="215" t="s">
        <v>2560</v>
      </c>
      <c r="I1418" s="215" t="s">
        <v>2551</v>
      </c>
      <c r="J1418" s="219" t="s">
        <v>915</v>
      </c>
      <c r="K1418" s="120">
        <v>41567.0</v>
      </c>
      <c r="L1418" s="120">
        <v>45138.0</v>
      </c>
      <c r="M1418" s="205"/>
    </row>
    <row r="1419" ht="17.25" customHeight="1">
      <c r="A1419" s="220"/>
      <c r="B1419" s="213"/>
      <c r="C1419" s="214">
        <v>9.784535002364E12</v>
      </c>
      <c r="D1419" s="215" t="s">
        <v>2549</v>
      </c>
      <c r="E1419" s="216" t="s">
        <v>7229</v>
      </c>
      <c r="F1419" s="217" t="s">
        <v>4590</v>
      </c>
      <c r="G1419" s="218" t="s">
        <v>4590</v>
      </c>
      <c r="H1419" s="215" t="s">
        <v>2561</v>
      </c>
      <c r="I1419" s="215" t="s">
        <v>2551</v>
      </c>
      <c r="J1419" s="219" t="s">
        <v>915</v>
      </c>
      <c r="K1419" s="120">
        <v>41749.0</v>
      </c>
      <c r="L1419" s="120">
        <v>45138.0</v>
      </c>
      <c r="M1419" s="205"/>
    </row>
    <row r="1420" ht="17.25" customHeight="1">
      <c r="A1420" s="220"/>
      <c r="B1420" s="213"/>
      <c r="C1420" s="214">
        <v>9.784535002371E12</v>
      </c>
      <c r="D1420" s="215" t="s">
        <v>2549</v>
      </c>
      <c r="E1420" s="216" t="s">
        <v>7229</v>
      </c>
      <c r="F1420" s="217" t="s">
        <v>4590</v>
      </c>
      <c r="G1420" s="218" t="s">
        <v>4590</v>
      </c>
      <c r="H1420" s="215" t="s">
        <v>2562</v>
      </c>
      <c r="I1420" s="215" t="s">
        <v>2551</v>
      </c>
      <c r="J1420" s="219" t="s">
        <v>915</v>
      </c>
      <c r="K1420" s="120">
        <v>41937.0</v>
      </c>
      <c r="L1420" s="120">
        <v>45138.0</v>
      </c>
      <c r="M1420" s="205"/>
    </row>
    <row r="1421" ht="17.25" customHeight="1">
      <c r="A1421" s="220"/>
      <c r="B1421" s="213"/>
      <c r="C1421" s="214">
        <v>9.784535002388E12</v>
      </c>
      <c r="D1421" s="215" t="s">
        <v>2549</v>
      </c>
      <c r="E1421" s="216" t="s">
        <v>7229</v>
      </c>
      <c r="F1421" s="217" t="s">
        <v>4590</v>
      </c>
      <c r="G1421" s="218" t="s">
        <v>4590</v>
      </c>
      <c r="H1421" s="215" t="s">
        <v>2565</v>
      </c>
      <c r="I1421" s="215" t="s">
        <v>2551</v>
      </c>
      <c r="J1421" s="219" t="s">
        <v>915</v>
      </c>
      <c r="K1421" s="120">
        <v>42119.0</v>
      </c>
      <c r="L1421" s="120">
        <v>45138.0</v>
      </c>
      <c r="M1421" s="205"/>
    </row>
    <row r="1422" ht="17.25" customHeight="1">
      <c r="A1422" s="220"/>
      <c r="B1422" s="213"/>
      <c r="C1422" s="214">
        <v>9.784535002395E12</v>
      </c>
      <c r="D1422" s="215" t="s">
        <v>2549</v>
      </c>
      <c r="E1422" s="216" t="s">
        <v>7229</v>
      </c>
      <c r="F1422" s="217" t="s">
        <v>4590</v>
      </c>
      <c r="G1422" s="218" t="s">
        <v>4590</v>
      </c>
      <c r="H1422" s="215" t="s">
        <v>2566</v>
      </c>
      <c r="I1422" s="215" t="s">
        <v>2551</v>
      </c>
      <c r="J1422" s="219" t="s">
        <v>915</v>
      </c>
      <c r="K1422" s="120">
        <v>42302.0</v>
      </c>
      <c r="L1422" s="120">
        <v>45138.0</v>
      </c>
      <c r="M1422" s="205"/>
    </row>
    <row r="1423" ht="17.25" customHeight="1">
      <c r="A1423" s="220"/>
      <c r="B1423" s="213"/>
      <c r="C1423" s="214">
        <v>9.784535002401E12</v>
      </c>
      <c r="D1423" s="215" t="s">
        <v>2549</v>
      </c>
      <c r="E1423" s="216" t="s">
        <v>7229</v>
      </c>
      <c r="F1423" s="217" t="s">
        <v>4590</v>
      </c>
      <c r="G1423" s="218" t="s">
        <v>4590</v>
      </c>
      <c r="H1423" s="215" t="s">
        <v>2569</v>
      </c>
      <c r="I1423" s="215" t="s">
        <v>2551</v>
      </c>
      <c r="J1423" s="219" t="s">
        <v>915</v>
      </c>
      <c r="K1423" s="120">
        <v>42485.0</v>
      </c>
      <c r="L1423" s="120">
        <v>45138.0</v>
      </c>
      <c r="M1423" s="205"/>
    </row>
    <row r="1424" ht="17.25" customHeight="1">
      <c r="A1424" s="220"/>
      <c r="B1424" s="213"/>
      <c r="C1424" s="214">
        <v>9.784535002418E12</v>
      </c>
      <c r="D1424" s="215" t="s">
        <v>2549</v>
      </c>
      <c r="E1424" s="216" t="s">
        <v>7229</v>
      </c>
      <c r="F1424" s="217" t="s">
        <v>4590</v>
      </c>
      <c r="G1424" s="218" t="s">
        <v>4590</v>
      </c>
      <c r="H1424" s="215" t="s">
        <v>2570</v>
      </c>
      <c r="I1424" s="215" t="s">
        <v>2551</v>
      </c>
      <c r="J1424" s="219" t="s">
        <v>915</v>
      </c>
      <c r="K1424" s="120">
        <v>42668.0</v>
      </c>
      <c r="L1424" s="120">
        <v>45138.0</v>
      </c>
      <c r="M1424" s="205"/>
    </row>
    <row r="1425" ht="17.25" customHeight="1">
      <c r="A1425" s="220"/>
      <c r="B1425" s="213"/>
      <c r="C1425" s="214">
        <v>9.784535002425E12</v>
      </c>
      <c r="D1425" s="215" t="s">
        <v>2549</v>
      </c>
      <c r="E1425" s="216" t="s">
        <v>7229</v>
      </c>
      <c r="F1425" s="217" t="s">
        <v>4590</v>
      </c>
      <c r="G1425" s="218" t="s">
        <v>4590</v>
      </c>
      <c r="H1425" s="215" t="s">
        <v>2576</v>
      </c>
      <c r="I1425" s="215" t="s">
        <v>2551</v>
      </c>
      <c r="J1425" s="219" t="s">
        <v>915</v>
      </c>
      <c r="K1425" s="120">
        <v>42850.0</v>
      </c>
      <c r="L1425" s="120">
        <v>45138.0</v>
      </c>
      <c r="M1425" s="205"/>
    </row>
    <row r="1426" ht="17.25" customHeight="1">
      <c r="A1426" s="220"/>
      <c r="B1426" s="213"/>
      <c r="C1426" s="214">
        <v>9.784535002449E12</v>
      </c>
      <c r="D1426" s="215" t="s">
        <v>2549</v>
      </c>
      <c r="E1426" s="216" t="s">
        <v>7229</v>
      </c>
      <c r="F1426" s="217" t="s">
        <v>4590</v>
      </c>
      <c r="G1426" s="218" t="s">
        <v>4590</v>
      </c>
      <c r="H1426" s="215" t="s">
        <v>2583</v>
      </c>
      <c r="I1426" s="215" t="s">
        <v>2551</v>
      </c>
      <c r="J1426" s="219" t="s">
        <v>915</v>
      </c>
      <c r="K1426" s="120">
        <v>43215.0</v>
      </c>
      <c r="L1426" s="120">
        <v>45138.0</v>
      </c>
      <c r="M1426" s="205"/>
    </row>
    <row r="1427" ht="17.25" customHeight="1">
      <c r="A1427" s="220"/>
      <c r="B1427" s="213"/>
      <c r="C1427" s="214">
        <v>9.784535002456E12</v>
      </c>
      <c r="D1427" s="215" t="s">
        <v>2549</v>
      </c>
      <c r="E1427" s="216" t="s">
        <v>7229</v>
      </c>
      <c r="F1427" s="217" t="s">
        <v>4590</v>
      </c>
      <c r="G1427" s="218" t="s">
        <v>4590</v>
      </c>
      <c r="H1427" s="215" t="s">
        <v>2596</v>
      </c>
      <c r="I1427" s="215" t="s">
        <v>2551</v>
      </c>
      <c r="J1427" s="219" t="s">
        <v>915</v>
      </c>
      <c r="K1427" s="120">
        <v>43398.0</v>
      </c>
      <c r="L1427" s="120">
        <v>45138.0</v>
      </c>
      <c r="M1427" s="205"/>
    </row>
    <row r="1428" ht="17.25" customHeight="1">
      <c r="A1428" s="220"/>
      <c r="B1428" s="213"/>
      <c r="C1428" s="214">
        <v>9.784535002463E12</v>
      </c>
      <c r="D1428" s="215" t="s">
        <v>2549</v>
      </c>
      <c r="E1428" s="216" t="s">
        <v>7229</v>
      </c>
      <c r="F1428" s="217" t="s">
        <v>4590</v>
      </c>
      <c r="G1428" s="218" t="s">
        <v>4590</v>
      </c>
      <c r="H1428" s="215" t="s">
        <v>2603</v>
      </c>
      <c r="I1428" s="215" t="s">
        <v>2551</v>
      </c>
      <c r="J1428" s="219" t="s">
        <v>915</v>
      </c>
      <c r="K1428" s="120">
        <v>43580.0</v>
      </c>
      <c r="L1428" s="120">
        <v>45138.0</v>
      </c>
      <c r="M1428" s="205"/>
    </row>
    <row r="1429" ht="17.25" customHeight="1">
      <c r="A1429" s="220"/>
      <c r="B1429" s="213"/>
      <c r="C1429" s="214">
        <v>9.78453500247E12</v>
      </c>
      <c r="D1429" s="215" t="s">
        <v>2549</v>
      </c>
      <c r="E1429" s="216" t="s">
        <v>7229</v>
      </c>
      <c r="F1429" s="217" t="s">
        <v>4590</v>
      </c>
      <c r="G1429" s="218" t="s">
        <v>4590</v>
      </c>
      <c r="H1429" s="215" t="s">
        <v>2611</v>
      </c>
      <c r="I1429" s="215" t="s">
        <v>2551</v>
      </c>
      <c r="J1429" s="219" t="s">
        <v>915</v>
      </c>
      <c r="K1429" s="120">
        <v>43768.0</v>
      </c>
      <c r="L1429" s="120">
        <v>45138.0</v>
      </c>
      <c r="M1429" s="205"/>
    </row>
    <row r="1430" ht="17.25" customHeight="1">
      <c r="A1430" s="220"/>
      <c r="B1430" s="213"/>
      <c r="C1430" s="214">
        <v>9.784535002487E12</v>
      </c>
      <c r="D1430" s="215" t="s">
        <v>2549</v>
      </c>
      <c r="E1430" s="216" t="s">
        <v>7229</v>
      </c>
      <c r="F1430" s="217" t="s">
        <v>4590</v>
      </c>
      <c r="G1430" s="218" t="s">
        <v>4590</v>
      </c>
      <c r="H1430" s="215" t="s">
        <v>2619</v>
      </c>
      <c r="I1430" s="215" t="s">
        <v>2551</v>
      </c>
      <c r="J1430" s="219" t="s">
        <v>915</v>
      </c>
      <c r="K1430" s="120">
        <v>43951.0</v>
      </c>
      <c r="L1430" s="120">
        <v>45138.0</v>
      </c>
      <c r="M1430" s="205"/>
    </row>
    <row r="1431" ht="17.25" customHeight="1">
      <c r="A1431" s="220"/>
      <c r="B1431" s="213"/>
      <c r="C1431" s="214">
        <v>9.784535002494E12</v>
      </c>
      <c r="D1431" s="215" t="s">
        <v>2549</v>
      </c>
      <c r="E1431" s="216" t="s">
        <v>7229</v>
      </c>
      <c r="F1431" s="217" t="s">
        <v>4590</v>
      </c>
      <c r="G1431" s="218" t="s">
        <v>4590</v>
      </c>
      <c r="H1431" s="215" t="s">
        <v>2627</v>
      </c>
      <c r="I1431" s="215" t="s">
        <v>2551</v>
      </c>
      <c r="J1431" s="219" t="s">
        <v>915</v>
      </c>
      <c r="K1431" s="120">
        <v>44165.0</v>
      </c>
      <c r="L1431" s="120">
        <v>45138.0</v>
      </c>
      <c r="M1431" s="205"/>
    </row>
    <row r="1432" ht="17.25" customHeight="1">
      <c r="A1432" s="220"/>
      <c r="B1432" s="213"/>
      <c r="C1432" s="214">
        <v>9.7845350025E12</v>
      </c>
      <c r="D1432" s="215" t="s">
        <v>2549</v>
      </c>
      <c r="E1432" s="216" t="s">
        <v>7229</v>
      </c>
      <c r="F1432" s="217" t="s">
        <v>4590</v>
      </c>
      <c r="G1432" s="218" t="s">
        <v>4590</v>
      </c>
      <c r="H1432" s="215" t="s">
        <v>2636</v>
      </c>
      <c r="I1432" s="215" t="s">
        <v>2551</v>
      </c>
      <c r="J1432" s="219" t="s">
        <v>915</v>
      </c>
      <c r="K1432" s="120">
        <v>44346.0</v>
      </c>
      <c r="L1432" s="120">
        <v>45138.0</v>
      </c>
      <c r="M1432" s="205"/>
    </row>
    <row r="1433" ht="17.25" customHeight="1">
      <c r="A1433" s="220"/>
      <c r="B1433" s="213"/>
      <c r="C1433" s="214">
        <v>9.784535002517E12</v>
      </c>
      <c r="D1433" s="215" t="s">
        <v>2549</v>
      </c>
      <c r="E1433" s="216" t="s">
        <v>7229</v>
      </c>
      <c r="F1433" s="217" t="s">
        <v>4590</v>
      </c>
      <c r="G1433" s="218" t="s">
        <v>4590</v>
      </c>
      <c r="H1433" s="215" t="s">
        <v>2639</v>
      </c>
      <c r="I1433" s="215" t="s">
        <v>2551</v>
      </c>
      <c r="J1433" s="219" t="s">
        <v>915</v>
      </c>
      <c r="K1433" s="120">
        <v>44520.0</v>
      </c>
      <c r="L1433" s="120">
        <v>45138.0</v>
      </c>
      <c r="M1433" s="205"/>
    </row>
    <row r="1434" ht="17.25" customHeight="1">
      <c r="A1434" s="220"/>
      <c r="B1434" s="213"/>
      <c r="C1434" s="214">
        <v>9.784535523845E12</v>
      </c>
      <c r="D1434" s="215" t="s">
        <v>2549</v>
      </c>
      <c r="E1434" s="216" t="s">
        <v>7229</v>
      </c>
      <c r="F1434" s="216" t="s">
        <v>7245</v>
      </c>
      <c r="G1434" s="227" t="s">
        <v>7261</v>
      </c>
      <c r="H1434" s="215" t="s">
        <v>2608</v>
      </c>
      <c r="I1434" s="215" t="s">
        <v>2609</v>
      </c>
      <c r="J1434" s="219" t="s">
        <v>915</v>
      </c>
      <c r="K1434" s="120">
        <v>43702.0</v>
      </c>
      <c r="L1434" s="120">
        <v>45138.0</v>
      </c>
      <c r="M1434" s="205"/>
    </row>
    <row r="1435" ht="17.25" customHeight="1">
      <c r="A1435" s="220"/>
      <c r="B1435" s="213"/>
      <c r="C1435" s="214">
        <v>9.784535521964E12</v>
      </c>
      <c r="D1435" s="215" t="s">
        <v>2549</v>
      </c>
      <c r="E1435" s="216" t="s">
        <v>7229</v>
      </c>
      <c r="F1435" s="217" t="s">
        <v>7245</v>
      </c>
      <c r="G1435" s="218" t="s">
        <v>7261</v>
      </c>
      <c r="H1435" s="215" t="s">
        <v>2587</v>
      </c>
      <c r="I1435" s="215" t="s">
        <v>2588</v>
      </c>
      <c r="J1435" s="219" t="s">
        <v>915</v>
      </c>
      <c r="K1435" s="120">
        <v>43301.0</v>
      </c>
      <c r="L1435" s="120">
        <v>45138.0</v>
      </c>
      <c r="M1435" s="205"/>
    </row>
    <row r="1436" ht="17.25" customHeight="1">
      <c r="A1436" s="220"/>
      <c r="B1436" s="213"/>
      <c r="C1436" s="214">
        <v>9.784535525115E12</v>
      </c>
      <c r="D1436" s="215" t="s">
        <v>2549</v>
      </c>
      <c r="E1436" s="216" t="s">
        <v>7229</v>
      </c>
      <c r="F1436" s="217" t="s">
        <v>7245</v>
      </c>
      <c r="G1436" s="218" t="s">
        <v>7266</v>
      </c>
      <c r="H1436" s="215" t="s">
        <v>2624</v>
      </c>
      <c r="I1436" s="215"/>
      <c r="J1436" s="219" t="s">
        <v>915</v>
      </c>
      <c r="K1436" s="120">
        <v>44079.0</v>
      </c>
      <c r="L1436" s="120">
        <v>45138.0</v>
      </c>
      <c r="M1436" s="205"/>
    </row>
    <row r="1437" ht="17.25" customHeight="1">
      <c r="A1437" s="220"/>
      <c r="B1437" s="213"/>
      <c r="C1437" s="214">
        <v>9.784535525504E12</v>
      </c>
      <c r="D1437" s="215" t="s">
        <v>2549</v>
      </c>
      <c r="E1437" s="216" t="s">
        <v>7229</v>
      </c>
      <c r="F1437" s="217" t="s">
        <v>7245</v>
      </c>
      <c r="G1437" s="218" t="s">
        <v>7357</v>
      </c>
      <c r="H1437" s="215" t="s">
        <v>2637</v>
      </c>
      <c r="I1437" s="215" t="s">
        <v>2638</v>
      </c>
      <c r="J1437" s="219" t="s">
        <v>915</v>
      </c>
      <c r="K1437" s="120">
        <v>44449.0</v>
      </c>
      <c r="L1437" s="120">
        <v>45138.0</v>
      </c>
      <c r="M1437" s="205"/>
    </row>
    <row r="1438" ht="17.25" customHeight="1">
      <c r="A1438" s="220"/>
      <c r="B1438" s="213"/>
      <c r="C1438" s="214">
        <v>9.784535525061E12</v>
      </c>
      <c r="D1438" s="215" t="s">
        <v>2549</v>
      </c>
      <c r="E1438" s="216" t="s">
        <v>7229</v>
      </c>
      <c r="F1438" s="217" t="s">
        <v>7230</v>
      </c>
      <c r="G1438" s="218" t="s">
        <v>7268</v>
      </c>
      <c r="H1438" s="215" t="s">
        <v>2622</v>
      </c>
      <c r="I1438" s="215" t="s">
        <v>2623</v>
      </c>
      <c r="J1438" s="219" t="s">
        <v>915</v>
      </c>
      <c r="K1438" s="120">
        <v>44073.0</v>
      </c>
      <c r="L1438" s="120">
        <v>45138.0</v>
      </c>
      <c r="M1438" s="205"/>
    </row>
    <row r="1439" ht="17.25" customHeight="1">
      <c r="A1439" s="220"/>
      <c r="B1439" s="213"/>
      <c r="C1439" s="214">
        <v>9.784535523647E12</v>
      </c>
      <c r="D1439" s="215" t="s">
        <v>2549</v>
      </c>
      <c r="E1439" s="216" t="s">
        <v>7229</v>
      </c>
      <c r="F1439" s="217" t="s">
        <v>7230</v>
      </c>
      <c r="G1439" s="218" t="s">
        <v>7275</v>
      </c>
      <c r="H1439" s="215" t="s">
        <v>2601</v>
      </c>
      <c r="I1439" s="215" t="s">
        <v>2602</v>
      </c>
      <c r="J1439" s="219" t="s">
        <v>915</v>
      </c>
      <c r="K1439" s="120">
        <v>43554.0</v>
      </c>
      <c r="L1439" s="120">
        <v>45138.0</v>
      </c>
      <c r="M1439" s="205"/>
    </row>
    <row r="1440" ht="17.25" customHeight="1">
      <c r="A1440" s="220"/>
      <c r="B1440" s="213"/>
      <c r="C1440" s="214">
        <v>9.784535523081E12</v>
      </c>
      <c r="D1440" s="215" t="s">
        <v>2549</v>
      </c>
      <c r="E1440" s="216" t="s">
        <v>7229</v>
      </c>
      <c r="F1440" s="217" t="s">
        <v>7276</v>
      </c>
      <c r="G1440" s="218" t="s">
        <v>7279</v>
      </c>
      <c r="H1440" s="215" t="s">
        <v>2584</v>
      </c>
      <c r="I1440" s="215" t="s">
        <v>716</v>
      </c>
      <c r="J1440" s="219" t="s">
        <v>915</v>
      </c>
      <c r="K1440" s="120">
        <v>43220.0</v>
      </c>
      <c r="L1440" s="120">
        <v>45138.0</v>
      </c>
      <c r="M1440" s="205"/>
    </row>
    <row r="1441" ht="17.25" customHeight="1">
      <c r="A1441" s="220"/>
      <c r="B1441" s="213"/>
      <c r="C1441" s="214">
        <v>9.784535524217E12</v>
      </c>
      <c r="D1441" s="215" t="s">
        <v>2549</v>
      </c>
      <c r="E1441" s="216" t="s">
        <v>7229</v>
      </c>
      <c r="F1441" s="217" t="s">
        <v>7276</v>
      </c>
      <c r="G1441" s="218" t="s">
        <v>7279</v>
      </c>
      <c r="H1441" s="215" t="s">
        <v>2620</v>
      </c>
      <c r="I1441" s="215" t="s">
        <v>2621</v>
      </c>
      <c r="J1441" s="219" t="s">
        <v>915</v>
      </c>
      <c r="K1441" s="120">
        <v>43971.0</v>
      </c>
      <c r="L1441" s="120">
        <v>45138.0</v>
      </c>
      <c r="M1441" s="205"/>
    </row>
    <row r="1442" ht="17.25" customHeight="1">
      <c r="A1442" s="220"/>
      <c r="B1442" s="213"/>
      <c r="C1442" s="214">
        <v>9.784535521742E12</v>
      </c>
      <c r="D1442" s="215" t="s">
        <v>2549</v>
      </c>
      <c r="E1442" s="216" t="s">
        <v>7229</v>
      </c>
      <c r="F1442" s="217" t="s">
        <v>7245</v>
      </c>
      <c r="G1442" s="218" t="s">
        <v>3144</v>
      </c>
      <c r="H1442" s="215" t="s">
        <v>2571</v>
      </c>
      <c r="I1442" s="215" t="s">
        <v>2572</v>
      </c>
      <c r="J1442" s="219" t="s">
        <v>915</v>
      </c>
      <c r="K1442" s="120">
        <v>42786.0</v>
      </c>
      <c r="L1442" s="120">
        <v>45138.0</v>
      </c>
      <c r="M1442" s="205"/>
    </row>
    <row r="1443" ht="17.25" customHeight="1">
      <c r="A1443" s="220"/>
      <c r="B1443" s="213"/>
      <c r="C1443" s="214">
        <v>9.784535522879E12</v>
      </c>
      <c r="D1443" s="215" t="s">
        <v>2549</v>
      </c>
      <c r="E1443" s="216" t="s">
        <v>7229</v>
      </c>
      <c r="F1443" s="217" t="s">
        <v>7245</v>
      </c>
      <c r="G1443" s="218" t="s">
        <v>3144</v>
      </c>
      <c r="H1443" s="215" t="s">
        <v>2581</v>
      </c>
      <c r="I1443" s="215" t="s">
        <v>2582</v>
      </c>
      <c r="J1443" s="219" t="s">
        <v>915</v>
      </c>
      <c r="K1443" s="120">
        <v>43151.0</v>
      </c>
      <c r="L1443" s="120">
        <v>45138.0</v>
      </c>
      <c r="M1443" s="205"/>
    </row>
    <row r="1444" ht="17.25" customHeight="1">
      <c r="A1444" s="220"/>
      <c r="B1444" s="213"/>
      <c r="C1444" s="214">
        <v>9.784535524279E12</v>
      </c>
      <c r="D1444" s="215" t="s">
        <v>2549</v>
      </c>
      <c r="E1444" s="216" t="s">
        <v>7229</v>
      </c>
      <c r="F1444" s="217" t="s">
        <v>7245</v>
      </c>
      <c r="G1444" s="218" t="s">
        <v>3144</v>
      </c>
      <c r="H1444" s="215" t="s">
        <v>2604</v>
      </c>
      <c r="I1444" s="215" t="s">
        <v>2605</v>
      </c>
      <c r="J1444" s="219" t="s">
        <v>915</v>
      </c>
      <c r="K1444" s="120">
        <v>43615.0</v>
      </c>
      <c r="L1444" s="120">
        <v>45138.0</v>
      </c>
      <c r="M1444" s="205"/>
    </row>
    <row r="1445" ht="17.25" customHeight="1">
      <c r="A1445" s="220"/>
      <c r="B1445" s="213"/>
      <c r="C1445" s="214">
        <v>9.784535525429E12</v>
      </c>
      <c r="D1445" s="215" t="s">
        <v>2549</v>
      </c>
      <c r="E1445" s="216" t="s">
        <v>7229</v>
      </c>
      <c r="F1445" s="217" t="s">
        <v>7245</v>
      </c>
      <c r="G1445" s="218" t="s">
        <v>3144</v>
      </c>
      <c r="H1445" s="215" t="s">
        <v>2632</v>
      </c>
      <c r="I1445" s="215" t="s">
        <v>2633</v>
      </c>
      <c r="J1445" s="219" t="s">
        <v>915</v>
      </c>
      <c r="K1445" s="120">
        <v>44286.0</v>
      </c>
      <c r="L1445" s="120">
        <v>45138.0</v>
      </c>
      <c r="M1445" s="205"/>
    </row>
    <row r="1446" ht="17.25" customHeight="1">
      <c r="A1446" s="220"/>
      <c r="B1446" s="213"/>
      <c r="C1446" s="214">
        <v>9.784535524736E12</v>
      </c>
      <c r="D1446" s="215" t="s">
        <v>2549</v>
      </c>
      <c r="E1446" s="216" t="s">
        <v>7229</v>
      </c>
      <c r="F1446" s="217" t="s">
        <v>7276</v>
      </c>
      <c r="G1446" s="218" t="s">
        <v>7340</v>
      </c>
      <c r="H1446" s="215" t="s">
        <v>2617</v>
      </c>
      <c r="I1446" s="215" t="s">
        <v>2618</v>
      </c>
      <c r="J1446" s="219" t="s">
        <v>915</v>
      </c>
      <c r="K1446" s="120">
        <v>43931.0</v>
      </c>
      <c r="L1446" s="120">
        <v>45138.0</v>
      </c>
      <c r="M1446" s="205"/>
    </row>
    <row r="1447" ht="17.25" customHeight="1">
      <c r="A1447" s="220"/>
      <c r="B1447" s="213"/>
      <c r="C1447" s="214">
        <v>9.78453552082E12</v>
      </c>
      <c r="D1447" s="215" t="s">
        <v>2549</v>
      </c>
      <c r="E1447" s="216" t="s">
        <v>7229</v>
      </c>
      <c r="F1447" s="217" t="s">
        <v>4590</v>
      </c>
      <c r="G1447" s="218" t="s">
        <v>7281</v>
      </c>
      <c r="H1447" s="215" t="s">
        <v>2573</v>
      </c>
      <c r="I1447" s="215" t="s">
        <v>2574</v>
      </c>
      <c r="J1447" s="219" t="s">
        <v>915</v>
      </c>
      <c r="K1447" s="120">
        <v>42814.0</v>
      </c>
      <c r="L1447" s="120">
        <v>45138.0</v>
      </c>
      <c r="M1447" s="205"/>
    </row>
    <row r="1448" ht="17.25" customHeight="1">
      <c r="A1448" s="220"/>
      <c r="B1448" s="213"/>
      <c r="C1448" s="214">
        <v>9.784535522428E12</v>
      </c>
      <c r="D1448" s="215" t="s">
        <v>2549</v>
      </c>
      <c r="E1448" s="216" t="s">
        <v>7229</v>
      </c>
      <c r="F1448" s="217" t="s">
        <v>4590</v>
      </c>
      <c r="G1448" s="218" t="s">
        <v>7281</v>
      </c>
      <c r="H1448" s="215" t="s">
        <v>2579</v>
      </c>
      <c r="I1448" s="215" t="s">
        <v>2580</v>
      </c>
      <c r="J1448" s="219" t="s">
        <v>915</v>
      </c>
      <c r="K1448" s="120">
        <v>43003.0</v>
      </c>
      <c r="L1448" s="120">
        <v>45138.0</v>
      </c>
      <c r="M1448" s="205"/>
    </row>
    <row r="1449" ht="17.25" customHeight="1">
      <c r="A1449" s="220"/>
      <c r="B1449" s="213"/>
      <c r="C1449" s="214">
        <v>9.784535522435E12</v>
      </c>
      <c r="D1449" s="215" t="s">
        <v>2549</v>
      </c>
      <c r="E1449" s="216" t="s">
        <v>7229</v>
      </c>
      <c r="F1449" s="217" t="s">
        <v>4590</v>
      </c>
      <c r="G1449" s="218" t="s">
        <v>7281</v>
      </c>
      <c r="H1449" s="215" t="s">
        <v>2589</v>
      </c>
      <c r="I1449" s="215" t="s">
        <v>2580</v>
      </c>
      <c r="J1449" s="219" t="s">
        <v>915</v>
      </c>
      <c r="K1449" s="120">
        <v>43337.0</v>
      </c>
      <c r="L1449" s="120">
        <v>45138.0</v>
      </c>
      <c r="M1449" s="205"/>
    </row>
    <row r="1450" ht="17.25" customHeight="1">
      <c r="A1450" s="220"/>
      <c r="B1450" s="213"/>
      <c r="C1450" s="214">
        <v>9.784535522442E12</v>
      </c>
      <c r="D1450" s="215" t="s">
        <v>2549</v>
      </c>
      <c r="E1450" s="216" t="s">
        <v>7229</v>
      </c>
      <c r="F1450" s="217" t="s">
        <v>4590</v>
      </c>
      <c r="G1450" s="218" t="s">
        <v>7281</v>
      </c>
      <c r="H1450" s="215" t="s">
        <v>2613</v>
      </c>
      <c r="I1450" s="215" t="s">
        <v>2580</v>
      </c>
      <c r="J1450" s="219" t="s">
        <v>915</v>
      </c>
      <c r="K1450" s="120">
        <v>43824.0</v>
      </c>
      <c r="L1450" s="120">
        <v>45138.0</v>
      </c>
      <c r="M1450" s="205"/>
    </row>
    <row r="1451" ht="17.25" customHeight="1">
      <c r="A1451" s="220"/>
      <c r="B1451" s="213"/>
      <c r="C1451" s="214">
        <v>9.784535524552E12</v>
      </c>
      <c r="D1451" s="215" t="s">
        <v>2549</v>
      </c>
      <c r="E1451" s="216" t="s">
        <v>7229</v>
      </c>
      <c r="F1451" s="217" t="s">
        <v>4590</v>
      </c>
      <c r="G1451" s="218" t="s">
        <v>7281</v>
      </c>
      <c r="H1451" s="215" t="s">
        <v>2614</v>
      </c>
      <c r="I1451" s="215" t="s">
        <v>2574</v>
      </c>
      <c r="J1451" s="219" t="s">
        <v>915</v>
      </c>
      <c r="K1451" s="120">
        <v>43915.0</v>
      </c>
      <c r="L1451" s="120">
        <v>45138.0</v>
      </c>
      <c r="M1451" s="205"/>
    </row>
    <row r="1452" ht="17.25" customHeight="1">
      <c r="A1452" s="220"/>
      <c r="B1452" s="213"/>
      <c r="C1452" s="214">
        <v>9.784535523319E12</v>
      </c>
      <c r="D1452" s="215" t="s">
        <v>2549</v>
      </c>
      <c r="E1452" s="216" t="s">
        <v>7229</v>
      </c>
      <c r="F1452" s="217" t="s">
        <v>4590</v>
      </c>
      <c r="G1452" s="218" t="s">
        <v>7282</v>
      </c>
      <c r="H1452" s="215" t="s">
        <v>2606</v>
      </c>
      <c r="I1452" s="215" t="s">
        <v>2607</v>
      </c>
      <c r="J1452" s="219" t="s">
        <v>915</v>
      </c>
      <c r="K1452" s="120">
        <v>43636.0</v>
      </c>
      <c r="L1452" s="120">
        <v>45138.0</v>
      </c>
      <c r="M1452" s="205"/>
    </row>
    <row r="1453" ht="17.25" customHeight="1">
      <c r="A1453" s="220"/>
      <c r="B1453" s="213"/>
      <c r="C1453" s="214">
        <v>9.784535520868E12</v>
      </c>
      <c r="D1453" s="215" t="s">
        <v>2549</v>
      </c>
      <c r="E1453" s="216" t="s">
        <v>7229</v>
      </c>
      <c r="F1453" s="217" t="s">
        <v>7362</v>
      </c>
      <c r="G1453" s="218" t="s">
        <v>7362</v>
      </c>
      <c r="H1453" s="215" t="s">
        <v>2563</v>
      </c>
      <c r="I1453" s="215" t="s">
        <v>2564</v>
      </c>
      <c r="J1453" s="219" t="s">
        <v>915</v>
      </c>
      <c r="K1453" s="120">
        <v>41937.0</v>
      </c>
      <c r="L1453" s="120">
        <v>45138.0</v>
      </c>
      <c r="M1453" s="205"/>
    </row>
    <row r="1454" ht="17.25" customHeight="1">
      <c r="A1454" s="220"/>
      <c r="B1454" s="213"/>
      <c r="C1454" s="214">
        <v>9.784535523463E12</v>
      </c>
      <c r="D1454" s="215" t="s">
        <v>2549</v>
      </c>
      <c r="E1454" s="216" t="s">
        <v>7229</v>
      </c>
      <c r="F1454" s="217" t="s">
        <v>7362</v>
      </c>
      <c r="G1454" s="218" t="s">
        <v>7362</v>
      </c>
      <c r="H1454" s="215" t="s">
        <v>2599</v>
      </c>
      <c r="I1454" s="215" t="s">
        <v>2600</v>
      </c>
      <c r="J1454" s="219" t="s">
        <v>915</v>
      </c>
      <c r="K1454" s="120">
        <v>43549.0</v>
      </c>
      <c r="L1454" s="120">
        <v>45138.0</v>
      </c>
      <c r="M1454" s="205"/>
    </row>
    <row r="1455" ht="17.25" customHeight="1">
      <c r="A1455" s="220"/>
      <c r="B1455" s="213"/>
      <c r="C1455" s="214">
        <v>9.784535525382E12</v>
      </c>
      <c r="D1455" s="215" t="s">
        <v>2549</v>
      </c>
      <c r="E1455" s="216" t="s">
        <v>7295</v>
      </c>
      <c r="F1455" s="217" t="s">
        <v>7431</v>
      </c>
      <c r="G1455" s="218" t="s">
        <v>7428</v>
      </c>
      <c r="H1455" s="215" t="s">
        <v>2628</v>
      </c>
      <c r="I1455" s="215" t="s">
        <v>2629</v>
      </c>
      <c r="J1455" s="219" t="s">
        <v>915</v>
      </c>
      <c r="K1455" s="120">
        <v>44216.0</v>
      </c>
      <c r="L1455" s="120">
        <v>45138.0</v>
      </c>
      <c r="M1455" s="205"/>
    </row>
    <row r="1456" ht="17.25" customHeight="1">
      <c r="A1456" s="220"/>
      <c r="B1456" s="213"/>
      <c r="C1456" s="214">
        <v>9.784535005259E12</v>
      </c>
      <c r="D1456" s="215" t="s">
        <v>2549</v>
      </c>
      <c r="E1456" s="216" t="s">
        <v>7337</v>
      </c>
      <c r="F1456" s="217" t="s">
        <v>7338</v>
      </c>
      <c r="G1456" s="218" t="s">
        <v>7432</v>
      </c>
      <c r="H1456" s="215" t="s">
        <v>2597</v>
      </c>
      <c r="I1456" s="215" t="s">
        <v>2598</v>
      </c>
      <c r="J1456" s="219" t="s">
        <v>915</v>
      </c>
      <c r="K1456" s="120">
        <v>43462.0</v>
      </c>
      <c r="L1456" s="120">
        <v>45138.0</v>
      </c>
      <c r="M1456" s="222"/>
      <c r="N1456" s="223"/>
    </row>
    <row r="1457" ht="17.25" customHeight="1">
      <c r="A1457" s="220"/>
      <c r="B1457" s="213"/>
      <c r="C1457" s="214">
        <v>9.784535005266E12</v>
      </c>
      <c r="D1457" s="215" t="s">
        <v>2549</v>
      </c>
      <c r="E1457" s="216" t="s">
        <v>7337</v>
      </c>
      <c r="F1457" s="217" t="s">
        <v>7338</v>
      </c>
      <c r="G1457" s="218" t="s">
        <v>7432</v>
      </c>
      <c r="H1457" s="215" t="s">
        <v>2612</v>
      </c>
      <c r="I1457" s="215" t="s">
        <v>2598</v>
      </c>
      <c r="J1457" s="219" t="s">
        <v>915</v>
      </c>
      <c r="K1457" s="120">
        <v>43824.0</v>
      </c>
      <c r="L1457" s="120">
        <v>45138.0</v>
      </c>
      <c r="M1457" s="222"/>
      <c r="N1457" s="223"/>
    </row>
    <row r="1458" ht="17.25" customHeight="1">
      <c r="A1458" s="220"/>
      <c r="B1458" s="213"/>
      <c r="C1458" s="214">
        <v>9.784641243026E12</v>
      </c>
      <c r="D1458" s="215" t="s">
        <v>628</v>
      </c>
      <c r="E1458" s="216" t="s">
        <v>7229</v>
      </c>
      <c r="F1458" s="217" t="s">
        <v>7230</v>
      </c>
      <c r="G1458" s="218" t="s">
        <v>7254</v>
      </c>
      <c r="H1458" s="215" t="s">
        <v>2645</v>
      </c>
      <c r="I1458" s="215" t="s">
        <v>2646</v>
      </c>
      <c r="J1458" s="219" t="s">
        <v>19</v>
      </c>
      <c r="K1458" s="120">
        <v>43077.0</v>
      </c>
      <c r="L1458" s="120">
        <v>45139.0</v>
      </c>
      <c r="M1458" s="205"/>
    </row>
    <row r="1459" ht="17.25" customHeight="1">
      <c r="A1459" s="220"/>
      <c r="B1459" s="213"/>
      <c r="C1459" s="214">
        <v>9.784641137899E12</v>
      </c>
      <c r="D1459" s="215" t="s">
        <v>628</v>
      </c>
      <c r="E1459" s="216" t="s">
        <v>7229</v>
      </c>
      <c r="F1459" s="217" t="s">
        <v>7245</v>
      </c>
      <c r="G1459" s="227" t="s">
        <v>7261</v>
      </c>
      <c r="H1459" s="215" t="s">
        <v>2647</v>
      </c>
      <c r="I1459" s="215" t="s">
        <v>2648</v>
      </c>
      <c r="J1459" s="219" t="s">
        <v>19</v>
      </c>
      <c r="K1459" s="120">
        <v>43168.0</v>
      </c>
      <c r="L1459" s="120">
        <v>45139.0</v>
      </c>
      <c r="M1459" s="205"/>
    </row>
    <row r="1460" ht="17.25" customHeight="1">
      <c r="A1460" s="220"/>
      <c r="B1460" s="213"/>
      <c r="C1460" s="214">
        <v>9.784641137356E12</v>
      </c>
      <c r="D1460" s="215" t="s">
        <v>628</v>
      </c>
      <c r="E1460" s="216" t="s">
        <v>7229</v>
      </c>
      <c r="F1460" s="217" t="s">
        <v>4590</v>
      </c>
      <c r="G1460" s="218" t="s">
        <v>7281</v>
      </c>
      <c r="H1460" s="215" t="s">
        <v>2643</v>
      </c>
      <c r="I1460" s="215" t="s">
        <v>2644</v>
      </c>
      <c r="J1460" s="219" t="s">
        <v>19</v>
      </c>
      <c r="K1460" s="120">
        <v>43013.0</v>
      </c>
      <c r="L1460" s="120">
        <v>45139.0</v>
      </c>
      <c r="M1460" s="205"/>
    </row>
    <row r="1461" ht="17.25" customHeight="1">
      <c r="A1461" s="220"/>
      <c r="B1461" s="213"/>
      <c r="C1461" s="214">
        <v>9.784641137622E12</v>
      </c>
      <c r="D1461" s="215" t="s">
        <v>628</v>
      </c>
      <c r="E1461" s="216" t="s">
        <v>7337</v>
      </c>
      <c r="F1461" s="217" t="s">
        <v>7338</v>
      </c>
      <c r="G1461" s="218" t="s">
        <v>7339</v>
      </c>
      <c r="H1461" s="11" t="s">
        <v>7433</v>
      </c>
      <c r="I1461" s="215" t="s">
        <v>2642</v>
      </c>
      <c r="J1461" s="219" t="s">
        <v>19</v>
      </c>
      <c r="K1461" s="120">
        <v>42819.0</v>
      </c>
      <c r="L1461" s="120">
        <v>45139.0</v>
      </c>
      <c r="M1461" s="222"/>
      <c r="N1461" s="228"/>
    </row>
    <row r="1462" ht="17.25" customHeight="1">
      <c r="A1462" s="220"/>
      <c r="B1462" s="213"/>
      <c r="C1462" s="214">
        <v>9.784788289345E12</v>
      </c>
      <c r="D1462" s="215" t="s">
        <v>510</v>
      </c>
      <c r="E1462" s="216" t="s">
        <v>7229</v>
      </c>
      <c r="F1462" s="217" t="s">
        <v>4590</v>
      </c>
      <c r="G1462" s="218" t="s">
        <v>7251</v>
      </c>
      <c r="H1462" s="215" t="s">
        <v>2651</v>
      </c>
      <c r="I1462" s="215" t="s">
        <v>2652</v>
      </c>
      <c r="J1462" s="219" t="s">
        <v>19</v>
      </c>
      <c r="K1462" s="120">
        <v>40612.0</v>
      </c>
      <c r="L1462" s="120">
        <v>45154.0</v>
      </c>
      <c r="M1462" s="205"/>
    </row>
    <row r="1463" ht="17.25" customHeight="1">
      <c r="A1463" s="220"/>
      <c r="B1463" s="213"/>
      <c r="C1463" s="214">
        <v>9.784788290396E12</v>
      </c>
      <c r="D1463" s="215" t="s">
        <v>510</v>
      </c>
      <c r="E1463" s="216" t="s">
        <v>7229</v>
      </c>
      <c r="F1463" s="217" t="s">
        <v>4590</v>
      </c>
      <c r="G1463" s="218" t="s">
        <v>7251</v>
      </c>
      <c r="H1463" s="215" t="s">
        <v>7434</v>
      </c>
      <c r="I1463" s="215" t="s">
        <v>2669</v>
      </c>
      <c r="J1463" s="219" t="s">
        <v>19</v>
      </c>
      <c r="K1463" s="120">
        <v>44691.0</v>
      </c>
      <c r="L1463" s="120">
        <v>45154.0</v>
      </c>
      <c r="M1463" s="205"/>
    </row>
    <row r="1464" ht="17.25" customHeight="1">
      <c r="A1464" s="220"/>
      <c r="B1464" s="213"/>
      <c r="C1464" s="214">
        <v>9.784788290358E12</v>
      </c>
      <c r="D1464" s="215" t="s">
        <v>510</v>
      </c>
      <c r="E1464" s="216" t="s">
        <v>7229</v>
      </c>
      <c r="F1464" s="217" t="s">
        <v>4590</v>
      </c>
      <c r="G1464" s="218" t="s">
        <v>7252</v>
      </c>
      <c r="H1464" s="215" t="s">
        <v>2667</v>
      </c>
      <c r="I1464" s="215" t="s">
        <v>574</v>
      </c>
      <c r="J1464" s="219" t="s">
        <v>19</v>
      </c>
      <c r="K1464" s="120">
        <v>44658.0</v>
      </c>
      <c r="L1464" s="120">
        <v>45154.0</v>
      </c>
      <c r="M1464" s="205"/>
    </row>
    <row r="1465" ht="17.25" customHeight="1">
      <c r="A1465" s="220"/>
      <c r="B1465" s="213"/>
      <c r="C1465" s="214">
        <v>9.784788289796E12</v>
      </c>
      <c r="D1465" s="215" t="s">
        <v>510</v>
      </c>
      <c r="E1465" s="216" t="s">
        <v>7229</v>
      </c>
      <c r="F1465" s="217" t="s">
        <v>4590</v>
      </c>
      <c r="G1465" s="218" t="s">
        <v>7255</v>
      </c>
      <c r="H1465" s="215" t="s">
        <v>2665</v>
      </c>
      <c r="I1465" s="215" t="s">
        <v>2666</v>
      </c>
      <c r="J1465" s="219" t="s">
        <v>19</v>
      </c>
      <c r="K1465" s="120">
        <v>44631.0</v>
      </c>
      <c r="L1465" s="120">
        <v>45154.0</v>
      </c>
      <c r="M1465" s="205"/>
    </row>
    <row r="1466" ht="17.25" customHeight="1">
      <c r="A1466" s="220"/>
      <c r="B1466" s="213"/>
      <c r="C1466" s="214">
        <v>9.784788290525E12</v>
      </c>
      <c r="D1466" s="215" t="s">
        <v>510</v>
      </c>
      <c r="E1466" s="216" t="s">
        <v>7229</v>
      </c>
      <c r="F1466" s="217" t="s">
        <v>4590</v>
      </c>
      <c r="G1466" s="218" t="s">
        <v>7260</v>
      </c>
      <c r="H1466" s="215" t="s">
        <v>2670</v>
      </c>
      <c r="I1466" s="215" t="s">
        <v>1303</v>
      </c>
      <c r="J1466" s="219" t="s">
        <v>19</v>
      </c>
      <c r="K1466" s="120">
        <v>44736.0</v>
      </c>
      <c r="L1466" s="120">
        <v>45154.0</v>
      </c>
      <c r="M1466" s="205"/>
    </row>
    <row r="1467" ht="17.25" customHeight="1">
      <c r="A1467" s="220"/>
      <c r="B1467" s="213"/>
      <c r="C1467" s="214">
        <v>9.784000248907E12</v>
      </c>
      <c r="D1467" s="215" t="s">
        <v>2061</v>
      </c>
      <c r="E1467" s="216" t="s">
        <v>7229</v>
      </c>
      <c r="F1467" s="217" t="s">
        <v>7245</v>
      </c>
      <c r="G1467" s="227" t="s">
        <v>7261</v>
      </c>
      <c r="H1467" s="215" t="s">
        <v>2649</v>
      </c>
      <c r="I1467" s="215" t="s">
        <v>2650</v>
      </c>
      <c r="J1467" s="219" t="s">
        <v>19</v>
      </c>
      <c r="K1467" s="120">
        <v>43880.0</v>
      </c>
      <c r="L1467" s="120">
        <v>45154.0</v>
      </c>
      <c r="M1467" s="205"/>
    </row>
    <row r="1468" ht="17.25" customHeight="1">
      <c r="A1468" s="220"/>
      <c r="B1468" s="213"/>
      <c r="C1468" s="214">
        <v>9.78478828968E12</v>
      </c>
      <c r="D1468" s="215" t="s">
        <v>510</v>
      </c>
      <c r="E1468" s="216" t="s">
        <v>7229</v>
      </c>
      <c r="F1468" s="217" t="s">
        <v>7249</v>
      </c>
      <c r="G1468" s="218" t="s">
        <v>7262</v>
      </c>
      <c r="H1468" s="215" t="s">
        <v>2661</v>
      </c>
      <c r="I1468" s="215" t="s">
        <v>2662</v>
      </c>
      <c r="J1468" s="219" t="s">
        <v>19</v>
      </c>
      <c r="K1468" s="120">
        <v>44573.0</v>
      </c>
      <c r="L1468" s="120">
        <v>45154.0</v>
      </c>
      <c r="M1468" s="205"/>
    </row>
    <row r="1469" ht="17.25" customHeight="1">
      <c r="A1469" s="220"/>
      <c r="B1469" s="213"/>
      <c r="C1469" s="214">
        <v>9.784788289857E12</v>
      </c>
      <c r="D1469" s="215" t="s">
        <v>510</v>
      </c>
      <c r="E1469" s="216" t="s">
        <v>7229</v>
      </c>
      <c r="F1469" s="217" t="s">
        <v>7230</v>
      </c>
      <c r="G1469" s="218" t="s">
        <v>7267</v>
      </c>
      <c r="H1469" s="215" t="s">
        <v>2663</v>
      </c>
      <c r="I1469" s="215" t="s">
        <v>2664</v>
      </c>
      <c r="J1469" s="219" t="s">
        <v>19</v>
      </c>
      <c r="K1469" s="120">
        <v>44628.0</v>
      </c>
      <c r="L1469" s="120">
        <v>45154.0</v>
      </c>
      <c r="M1469" s="205"/>
    </row>
    <row r="1470" ht="17.25" customHeight="1">
      <c r="A1470" s="220"/>
      <c r="B1470" s="213"/>
      <c r="C1470" s="214">
        <v>9.784788289574E12</v>
      </c>
      <c r="D1470" s="215" t="s">
        <v>510</v>
      </c>
      <c r="E1470" s="216" t="s">
        <v>7229</v>
      </c>
      <c r="F1470" s="216" t="s">
        <v>7276</v>
      </c>
      <c r="G1470" s="218" t="s">
        <v>7278</v>
      </c>
      <c r="H1470" s="215" t="s">
        <v>2659</v>
      </c>
      <c r="I1470" s="215" t="s">
        <v>2660</v>
      </c>
      <c r="J1470" s="219" t="s">
        <v>19</v>
      </c>
      <c r="K1470" s="120">
        <v>44547.0</v>
      </c>
      <c r="L1470" s="120">
        <v>45154.0</v>
      </c>
      <c r="M1470" s="205"/>
    </row>
    <row r="1471" ht="17.25" customHeight="1">
      <c r="A1471" s="220"/>
      <c r="B1471" s="213"/>
      <c r="C1471" s="214">
        <v>9.784788289208E12</v>
      </c>
      <c r="D1471" s="215" t="s">
        <v>510</v>
      </c>
      <c r="E1471" s="221" t="s">
        <v>7289</v>
      </c>
      <c r="F1471" s="217" t="s">
        <v>7435</v>
      </c>
      <c r="G1471" s="218" t="s">
        <v>7436</v>
      </c>
      <c r="H1471" s="215" t="s">
        <v>2655</v>
      </c>
      <c r="I1471" s="215" t="s">
        <v>2656</v>
      </c>
      <c r="J1471" s="219" t="s">
        <v>19</v>
      </c>
      <c r="K1471" s="120">
        <v>44454.0</v>
      </c>
      <c r="L1471" s="120">
        <v>45154.0</v>
      </c>
      <c r="M1471" s="205"/>
    </row>
    <row r="1472" ht="17.25" customHeight="1">
      <c r="A1472" s="220"/>
      <c r="B1472" s="213"/>
      <c r="C1472" s="214">
        <v>9.784788289598E12</v>
      </c>
      <c r="D1472" s="215" t="s">
        <v>510</v>
      </c>
      <c r="E1472" s="216" t="s">
        <v>7295</v>
      </c>
      <c r="F1472" s="217" t="s">
        <v>7415</v>
      </c>
      <c r="G1472" s="218" t="s">
        <v>7420</v>
      </c>
      <c r="H1472" s="215" t="s">
        <v>2657</v>
      </c>
      <c r="I1472" s="215" t="s">
        <v>2658</v>
      </c>
      <c r="J1472" s="219" t="s">
        <v>19</v>
      </c>
      <c r="K1472" s="120">
        <v>44543.0</v>
      </c>
      <c r="L1472" s="120">
        <v>45154.0</v>
      </c>
      <c r="M1472" s="205"/>
    </row>
    <row r="1473" ht="17.25" customHeight="1">
      <c r="A1473" s="220"/>
      <c r="B1473" s="213"/>
      <c r="C1473" s="214">
        <v>9.784788289048E12</v>
      </c>
      <c r="D1473" s="215" t="s">
        <v>510</v>
      </c>
      <c r="E1473" s="216" t="s">
        <v>7301</v>
      </c>
      <c r="F1473" s="217" t="s">
        <v>7437</v>
      </c>
      <c r="G1473" s="218" t="s">
        <v>7438</v>
      </c>
      <c r="H1473" s="215" t="s">
        <v>2653</v>
      </c>
      <c r="I1473" s="215" t="s">
        <v>2654</v>
      </c>
      <c r="J1473" s="219" t="s">
        <v>19</v>
      </c>
      <c r="K1473" s="120">
        <v>44392.0</v>
      </c>
      <c r="L1473" s="120">
        <v>45154.0</v>
      </c>
      <c r="M1473" s="205"/>
    </row>
    <row r="1474" ht="17.25" customHeight="1">
      <c r="A1474" s="220"/>
      <c r="B1474" s="213"/>
      <c r="C1474" s="214" t="s">
        <v>2674</v>
      </c>
      <c r="D1474" s="215" t="s">
        <v>2133</v>
      </c>
      <c r="E1474" s="216" t="s">
        <v>7337</v>
      </c>
      <c r="F1474" s="217" t="s">
        <v>7338</v>
      </c>
      <c r="G1474" s="218" t="s">
        <v>7418</v>
      </c>
      <c r="H1474" s="215" t="s">
        <v>2675</v>
      </c>
      <c r="I1474" s="215" t="s">
        <v>2676</v>
      </c>
      <c r="J1474" s="219" t="s">
        <v>19</v>
      </c>
      <c r="K1474" s="120">
        <v>45117.0</v>
      </c>
      <c r="L1474" s="120">
        <v>45154.0</v>
      </c>
      <c r="M1474" s="205"/>
    </row>
    <row r="1475" ht="17.25" customHeight="1">
      <c r="A1475" s="220"/>
      <c r="B1475" s="213"/>
      <c r="C1475" s="214" t="s">
        <v>2671</v>
      </c>
      <c r="D1475" s="215" t="s">
        <v>1878</v>
      </c>
      <c r="E1475" s="216" t="s">
        <v>7337</v>
      </c>
      <c r="F1475" s="217" t="s">
        <v>7338</v>
      </c>
      <c r="G1475" s="218" t="s">
        <v>7339</v>
      </c>
      <c r="H1475" s="215" t="s">
        <v>2672</v>
      </c>
      <c r="I1475" s="215" t="s">
        <v>2673</v>
      </c>
      <c r="J1475" s="219" t="s">
        <v>19</v>
      </c>
      <c r="K1475" s="120">
        <v>45117.0</v>
      </c>
      <c r="L1475" s="120">
        <v>45154.0</v>
      </c>
      <c r="M1475" s="222"/>
      <c r="N1475" s="228"/>
    </row>
    <row r="1476" ht="17.25" customHeight="1">
      <c r="A1476" s="200"/>
      <c r="B1476" s="213"/>
      <c r="C1476" s="214">
        <v>9.784785771447E12</v>
      </c>
      <c r="D1476" s="215" t="s">
        <v>16</v>
      </c>
      <c r="E1476" s="216" t="s">
        <v>7229</v>
      </c>
      <c r="F1476" s="217" t="s">
        <v>7245</v>
      </c>
      <c r="G1476" s="218" t="s">
        <v>7439</v>
      </c>
      <c r="H1476" s="215" t="s">
        <v>2682</v>
      </c>
      <c r="I1476" s="215" t="s">
        <v>16</v>
      </c>
      <c r="J1476" s="219" t="s">
        <v>19</v>
      </c>
      <c r="K1476" s="120">
        <v>44141.0</v>
      </c>
      <c r="L1476" s="120">
        <v>45161.0</v>
      </c>
      <c r="M1476" s="205"/>
    </row>
    <row r="1477" ht="17.25" customHeight="1">
      <c r="A1477" s="220"/>
      <c r="B1477" s="213"/>
      <c r="C1477" s="214">
        <v>9.784785730345E12</v>
      </c>
      <c r="D1477" s="215" t="s">
        <v>16</v>
      </c>
      <c r="E1477" s="216" t="s">
        <v>7229</v>
      </c>
      <c r="F1477" s="217" t="s">
        <v>7243</v>
      </c>
      <c r="G1477" s="218" t="s">
        <v>7356</v>
      </c>
      <c r="H1477" s="215" t="s">
        <v>2690</v>
      </c>
      <c r="I1477" s="215" t="s">
        <v>2691</v>
      </c>
      <c r="J1477" s="219" t="s">
        <v>19</v>
      </c>
      <c r="K1477" s="120">
        <v>45101.0</v>
      </c>
      <c r="L1477" s="120">
        <v>45161.0</v>
      </c>
      <c r="M1477" s="205"/>
    </row>
    <row r="1478" ht="17.25" customHeight="1">
      <c r="A1478" s="220"/>
      <c r="B1478" s="213"/>
      <c r="C1478" s="214">
        <v>9.784785730321E12</v>
      </c>
      <c r="D1478" s="215" t="s">
        <v>16</v>
      </c>
      <c r="E1478" s="216" t="s">
        <v>7229</v>
      </c>
      <c r="F1478" s="217" t="s">
        <v>4590</v>
      </c>
      <c r="G1478" s="218" t="s">
        <v>7255</v>
      </c>
      <c r="H1478" s="215" t="s">
        <v>2688</v>
      </c>
      <c r="I1478" s="215" t="s">
        <v>2689</v>
      </c>
      <c r="J1478" s="219" t="s">
        <v>19</v>
      </c>
      <c r="K1478" s="120">
        <v>45087.0</v>
      </c>
      <c r="L1478" s="120">
        <v>45161.0</v>
      </c>
      <c r="M1478" s="205"/>
    </row>
    <row r="1479" ht="17.25" customHeight="1">
      <c r="A1479" s="220"/>
      <c r="B1479" s="213"/>
      <c r="C1479" s="214">
        <v>9.784785719883E12</v>
      </c>
      <c r="D1479" s="215" t="s">
        <v>16</v>
      </c>
      <c r="E1479" s="216" t="s">
        <v>7229</v>
      </c>
      <c r="F1479" s="217" t="s">
        <v>7276</v>
      </c>
      <c r="G1479" s="218" t="s">
        <v>7279</v>
      </c>
      <c r="H1479" s="215" t="s">
        <v>2679</v>
      </c>
      <c r="I1479" s="215" t="s">
        <v>2680</v>
      </c>
      <c r="J1479" s="219" t="s">
        <v>19</v>
      </c>
      <c r="K1479" s="120">
        <v>41085.0</v>
      </c>
      <c r="L1479" s="120">
        <v>45161.0</v>
      </c>
      <c r="M1479" s="205"/>
    </row>
    <row r="1480" ht="17.25" customHeight="1">
      <c r="A1480" s="220"/>
      <c r="B1480" s="213"/>
      <c r="C1480" s="214">
        <v>9.784785729714E12</v>
      </c>
      <c r="D1480" s="215" t="s">
        <v>16</v>
      </c>
      <c r="E1480" s="216" t="s">
        <v>7229</v>
      </c>
      <c r="F1480" s="216" t="s">
        <v>7249</v>
      </c>
      <c r="G1480" s="218" t="s">
        <v>402</v>
      </c>
      <c r="H1480" s="215" t="s">
        <v>2683</v>
      </c>
      <c r="I1480" s="215" t="s">
        <v>219</v>
      </c>
      <c r="J1480" s="219" t="s">
        <v>19</v>
      </c>
      <c r="K1480" s="120">
        <v>44742.0</v>
      </c>
      <c r="L1480" s="120">
        <v>45161.0</v>
      </c>
      <c r="M1480" s="205"/>
    </row>
    <row r="1481" ht="17.25" customHeight="1">
      <c r="A1481" s="220"/>
      <c r="B1481" s="213"/>
      <c r="C1481" s="214">
        <v>9.784785713058E12</v>
      </c>
      <c r="D1481" s="215" t="s">
        <v>16</v>
      </c>
      <c r="E1481" s="216" t="s">
        <v>7229</v>
      </c>
      <c r="F1481" s="217" t="s">
        <v>7362</v>
      </c>
      <c r="G1481" s="218" t="s">
        <v>7362</v>
      </c>
      <c r="H1481" s="215" t="s">
        <v>2677</v>
      </c>
      <c r="I1481" s="215" t="s">
        <v>2678</v>
      </c>
      <c r="J1481" s="219" t="s">
        <v>19</v>
      </c>
      <c r="K1481" s="120">
        <v>38803.0</v>
      </c>
      <c r="L1481" s="120">
        <v>45161.0</v>
      </c>
      <c r="M1481" s="205"/>
    </row>
    <row r="1482" ht="17.25" customHeight="1">
      <c r="A1482" s="220"/>
      <c r="B1482" s="213"/>
      <c r="C1482" s="214">
        <v>9.784785730338E12</v>
      </c>
      <c r="D1482" s="215" t="s">
        <v>16</v>
      </c>
      <c r="E1482" s="216" t="s">
        <v>7301</v>
      </c>
      <c r="F1482" s="217" t="s">
        <v>7422</v>
      </c>
      <c r="G1482" s="218" t="s">
        <v>7428</v>
      </c>
      <c r="H1482" s="215" t="s">
        <v>2686</v>
      </c>
      <c r="I1482" s="215" t="s">
        <v>2687</v>
      </c>
      <c r="J1482" s="219" t="s">
        <v>19</v>
      </c>
      <c r="K1482" s="120">
        <v>45087.0</v>
      </c>
      <c r="L1482" s="120">
        <v>45161.0</v>
      </c>
      <c r="M1482" s="205"/>
    </row>
    <row r="1483" ht="17.25" customHeight="1">
      <c r="A1483" s="220"/>
      <c r="B1483" s="213"/>
      <c r="C1483" s="214" t="s">
        <v>2692</v>
      </c>
      <c r="D1483" s="215" t="s">
        <v>1878</v>
      </c>
      <c r="E1483" s="216" t="s">
        <v>7337</v>
      </c>
      <c r="F1483" s="217" t="s">
        <v>7338</v>
      </c>
      <c r="G1483" s="218" t="s">
        <v>7339</v>
      </c>
      <c r="H1483" s="215" t="s">
        <v>2693</v>
      </c>
      <c r="I1483" s="215" t="s">
        <v>2694</v>
      </c>
      <c r="J1483" s="219" t="s">
        <v>19</v>
      </c>
      <c r="K1483" s="120">
        <v>45148.0</v>
      </c>
      <c r="L1483" s="120">
        <v>45161.0</v>
      </c>
      <c r="M1483" s="222"/>
      <c r="N1483" s="228"/>
    </row>
    <row r="1484" ht="17.25" customHeight="1">
      <c r="A1484" s="220"/>
      <c r="B1484" s="213"/>
      <c r="C1484" s="214">
        <v>9.784785752101E12</v>
      </c>
      <c r="D1484" s="215" t="s">
        <v>16</v>
      </c>
      <c r="E1484" s="216" t="s">
        <v>7337</v>
      </c>
      <c r="F1484" s="217" t="s">
        <v>7338</v>
      </c>
      <c r="G1484" s="218" t="s">
        <v>7339</v>
      </c>
      <c r="H1484" s="215" t="s">
        <v>2681</v>
      </c>
      <c r="I1484" s="215" t="s">
        <v>234</v>
      </c>
      <c r="J1484" s="219" t="s">
        <v>19</v>
      </c>
      <c r="K1484" s="120">
        <v>41363.0</v>
      </c>
      <c r="L1484" s="120">
        <v>45161.0</v>
      </c>
      <c r="M1484" s="222"/>
      <c r="N1484" s="228"/>
    </row>
    <row r="1485" ht="17.25" customHeight="1">
      <c r="A1485" s="220"/>
      <c r="B1485" s="213"/>
      <c r="C1485" s="214">
        <v>9.784785753047E12</v>
      </c>
      <c r="D1485" s="215" t="s">
        <v>16</v>
      </c>
      <c r="E1485" s="216" t="s">
        <v>7337</v>
      </c>
      <c r="F1485" s="217" t="s">
        <v>7338</v>
      </c>
      <c r="G1485" s="218" t="s">
        <v>7339</v>
      </c>
      <c r="H1485" s="215" t="s">
        <v>2684</v>
      </c>
      <c r="I1485" s="215" t="s">
        <v>728</v>
      </c>
      <c r="J1485" s="219" t="s">
        <v>19</v>
      </c>
      <c r="K1485" s="120">
        <v>44809.0</v>
      </c>
      <c r="L1485" s="120">
        <v>45161.0</v>
      </c>
      <c r="M1485" s="222"/>
      <c r="N1485" s="228"/>
    </row>
    <row r="1486" ht="17.25" customHeight="1">
      <c r="A1486" s="220"/>
      <c r="B1486" s="213"/>
      <c r="C1486" s="214">
        <v>9.784785753085E12</v>
      </c>
      <c r="D1486" s="215" t="s">
        <v>16</v>
      </c>
      <c r="E1486" s="216" t="s">
        <v>7337</v>
      </c>
      <c r="F1486" s="217" t="s">
        <v>7338</v>
      </c>
      <c r="G1486" s="218" t="s">
        <v>7339</v>
      </c>
      <c r="H1486" s="215" t="s">
        <v>2685</v>
      </c>
      <c r="I1486" s="215" t="s">
        <v>758</v>
      </c>
      <c r="J1486" s="219" t="s">
        <v>19</v>
      </c>
      <c r="K1486" s="120">
        <v>45076.0</v>
      </c>
      <c r="L1486" s="120">
        <v>45161.0</v>
      </c>
      <c r="M1486" s="222"/>
      <c r="N1486" s="228"/>
    </row>
    <row r="1487" ht="17.25" customHeight="1">
      <c r="A1487" s="220"/>
      <c r="B1487" s="213"/>
      <c r="C1487" s="214">
        <v>9.784641046795E12</v>
      </c>
      <c r="D1487" s="215" t="s">
        <v>628</v>
      </c>
      <c r="E1487" s="216" t="s">
        <v>7229</v>
      </c>
      <c r="F1487" s="217" t="s">
        <v>7273</v>
      </c>
      <c r="G1487" s="218" t="s">
        <v>7273</v>
      </c>
      <c r="H1487" s="215" t="s">
        <v>2695</v>
      </c>
      <c r="I1487" s="215" t="s">
        <v>2696</v>
      </c>
      <c r="J1487" s="219" t="s">
        <v>19</v>
      </c>
      <c r="K1487" s="120">
        <v>43004.0</v>
      </c>
      <c r="L1487" s="120">
        <v>45170.0</v>
      </c>
      <c r="M1487" s="205"/>
    </row>
    <row r="1488" ht="17.25" customHeight="1">
      <c r="A1488" s="200"/>
      <c r="B1488" s="213"/>
      <c r="C1488" s="214">
        <v>9.784502470219E12</v>
      </c>
      <c r="D1488" s="215" t="s">
        <v>848</v>
      </c>
      <c r="E1488" s="216" t="s">
        <v>7229</v>
      </c>
      <c r="F1488" s="217" t="s">
        <v>7237</v>
      </c>
      <c r="G1488" s="218" t="s">
        <v>7237</v>
      </c>
      <c r="H1488" s="215" t="s">
        <v>2697</v>
      </c>
      <c r="I1488" s="215" t="s">
        <v>2698</v>
      </c>
      <c r="J1488" s="219" t="s">
        <v>19</v>
      </c>
      <c r="K1488" s="120">
        <v>45112.0</v>
      </c>
      <c r="L1488" s="120">
        <v>45190.0</v>
      </c>
      <c r="M1488" s="205"/>
    </row>
    <row r="1489" ht="17.25" customHeight="1">
      <c r="A1489" s="220"/>
      <c r="B1489" s="213"/>
      <c r="C1489" s="214">
        <v>9.784502462214E12</v>
      </c>
      <c r="D1489" s="215" t="s">
        <v>848</v>
      </c>
      <c r="E1489" s="217" t="s">
        <v>7346</v>
      </c>
      <c r="F1489" s="217" t="s">
        <v>7440</v>
      </c>
      <c r="G1489" s="218" t="s">
        <v>7440</v>
      </c>
      <c r="H1489" s="215" t="s">
        <v>2699</v>
      </c>
      <c r="I1489" s="215" t="s">
        <v>2700</v>
      </c>
      <c r="J1489" s="219" t="s">
        <v>19</v>
      </c>
      <c r="K1489" s="120">
        <v>45127.0</v>
      </c>
      <c r="L1489" s="120">
        <v>45190.0</v>
      </c>
      <c r="M1489" s="205"/>
    </row>
    <row r="1490" ht="17.25" customHeight="1">
      <c r="A1490" s="200"/>
      <c r="B1490" s="213"/>
      <c r="C1490" s="214">
        <v>9.784502311116E12</v>
      </c>
      <c r="D1490" s="215" t="s">
        <v>848</v>
      </c>
      <c r="E1490" s="216" t="s">
        <v>7229</v>
      </c>
      <c r="F1490" s="217" t="s">
        <v>7230</v>
      </c>
      <c r="G1490" s="218" t="s">
        <v>7232</v>
      </c>
      <c r="H1490" s="215" t="s">
        <v>2715</v>
      </c>
      <c r="I1490" s="215" t="s">
        <v>2716</v>
      </c>
      <c r="J1490" s="219" t="s">
        <v>19</v>
      </c>
      <c r="K1490" s="120">
        <v>43671.0</v>
      </c>
      <c r="L1490" s="120">
        <v>45197.0</v>
      </c>
      <c r="M1490" s="205"/>
    </row>
    <row r="1491" ht="17.25" customHeight="1">
      <c r="A1491" s="200"/>
      <c r="B1491" s="213"/>
      <c r="C1491" s="214">
        <v>9.784502311215E12</v>
      </c>
      <c r="D1491" s="215" t="s">
        <v>848</v>
      </c>
      <c r="E1491" s="216" t="s">
        <v>7229</v>
      </c>
      <c r="F1491" s="217" t="s">
        <v>7230</v>
      </c>
      <c r="G1491" s="218" t="s">
        <v>7231</v>
      </c>
      <c r="H1491" s="215" t="s">
        <v>2723</v>
      </c>
      <c r="I1491" s="215" t="s">
        <v>2724</v>
      </c>
      <c r="J1491" s="219" t="s">
        <v>19</v>
      </c>
      <c r="K1491" s="120">
        <v>43850.0</v>
      </c>
      <c r="L1491" s="120">
        <v>45197.0</v>
      </c>
      <c r="M1491" s="205"/>
    </row>
    <row r="1492" ht="17.25" customHeight="1">
      <c r="A1492" s="220"/>
      <c r="B1492" s="213"/>
      <c r="C1492" s="214">
        <v>9.784817844545E12</v>
      </c>
      <c r="D1492" s="215" t="s">
        <v>543</v>
      </c>
      <c r="E1492" s="216" t="s">
        <v>7229</v>
      </c>
      <c r="F1492" s="217" t="s">
        <v>4590</v>
      </c>
      <c r="G1492" s="218" t="s">
        <v>7387</v>
      </c>
      <c r="H1492" s="215" t="s">
        <v>2731</v>
      </c>
      <c r="I1492" s="215" t="s">
        <v>2732</v>
      </c>
      <c r="J1492" s="219" t="s">
        <v>19</v>
      </c>
      <c r="K1492" s="120">
        <v>43426.0</v>
      </c>
      <c r="L1492" s="120">
        <v>45197.0</v>
      </c>
      <c r="M1492" s="205"/>
    </row>
    <row r="1493" ht="17.25" customHeight="1">
      <c r="A1493" s="220"/>
      <c r="B1493" s="213"/>
      <c r="C1493" s="214">
        <v>9.784817846433E12</v>
      </c>
      <c r="D1493" s="215" t="s">
        <v>543</v>
      </c>
      <c r="E1493" s="216" t="s">
        <v>7229</v>
      </c>
      <c r="F1493" s="217" t="s">
        <v>4590</v>
      </c>
      <c r="G1493" s="218" t="s">
        <v>7387</v>
      </c>
      <c r="H1493" s="215" t="s">
        <v>2737</v>
      </c>
      <c r="I1493" s="215" t="s">
        <v>2738</v>
      </c>
      <c r="J1493" s="219" t="s">
        <v>19</v>
      </c>
      <c r="K1493" s="120">
        <v>43971.0</v>
      </c>
      <c r="L1493" s="120">
        <v>45197.0</v>
      </c>
      <c r="M1493" s="205"/>
    </row>
    <row r="1494" ht="17.25" customHeight="1">
      <c r="A1494" s="220"/>
      <c r="B1494" s="213"/>
      <c r="C1494" s="214">
        <v>9.784817846587E12</v>
      </c>
      <c r="D1494" s="215" t="s">
        <v>543</v>
      </c>
      <c r="E1494" s="216" t="s">
        <v>7229</v>
      </c>
      <c r="F1494" s="217" t="s">
        <v>4590</v>
      </c>
      <c r="G1494" s="218" t="s">
        <v>7387</v>
      </c>
      <c r="H1494" s="215" t="s">
        <v>2739</v>
      </c>
      <c r="I1494" s="215" t="s">
        <v>2740</v>
      </c>
      <c r="J1494" s="219" t="s">
        <v>19</v>
      </c>
      <c r="K1494" s="120">
        <v>44021.0</v>
      </c>
      <c r="L1494" s="120">
        <v>45197.0</v>
      </c>
      <c r="M1494" s="205"/>
    </row>
    <row r="1495" ht="17.25" customHeight="1">
      <c r="A1495" s="220"/>
      <c r="B1495" s="213"/>
      <c r="C1495" s="214">
        <v>9.784817845573E12</v>
      </c>
      <c r="D1495" s="215" t="s">
        <v>543</v>
      </c>
      <c r="E1495" s="216" t="s">
        <v>7229</v>
      </c>
      <c r="F1495" s="217" t="s">
        <v>7236</v>
      </c>
      <c r="G1495" s="218" t="s">
        <v>7368</v>
      </c>
      <c r="H1495" s="215" t="s">
        <v>7441</v>
      </c>
      <c r="I1495" s="215" t="s">
        <v>563</v>
      </c>
      <c r="J1495" s="219" t="s">
        <v>19</v>
      </c>
      <c r="K1495" s="120">
        <v>43614.0</v>
      </c>
      <c r="L1495" s="120">
        <v>45197.0</v>
      </c>
      <c r="M1495" s="205"/>
    </row>
    <row r="1496" ht="17.25" customHeight="1">
      <c r="A1496" s="220"/>
      <c r="B1496" s="213"/>
      <c r="C1496" s="214">
        <v>9.784817846884E12</v>
      </c>
      <c r="D1496" s="215" t="s">
        <v>543</v>
      </c>
      <c r="E1496" s="216" t="s">
        <v>7229</v>
      </c>
      <c r="F1496" s="217" t="s">
        <v>7236</v>
      </c>
      <c r="G1496" s="218" t="s">
        <v>7368</v>
      </c>
      <c r="H1496" s="215" t="s">
        <v>2741</v>
      </c>
      <c r="I1496" s="215" t="s">
        <v>2742</v>
      </c>
      <c r="J1496" s="219" t="s">
        <v>19</v>
      </c>
      <c r="K1496" s="120">
        <v>44145.0</v>
      </c>
      <c r="L1496" s="120">
        <v>45197.0</v>
      </c>
      <c r="M1496" s="205"/>
    </row>
    <row r="1497" ht="17.25" customHeight="1">
      <c r="A1497" s="220"/>
      <c r="B1497" s="213"/>
      <c r="C1497" s="214">
        <v>9.784817844194E12</v>
      </c>
      <c r="D1497" s="215" t="s">
        <v>543</v>
      </c>
      <c r="E1497" s="216" t="s">
        <v>7229</v>
      </c>
      <c r="F1497" s="217" t="s">
        <v>4590</v>
      </c>
      <c r="G1497" s="218" t="s">
        <v>7251</v>
      </c>
      <c r="H1497" s="215" t="s">
        <v>2727</v>
      </c>
      <c r="I1497" s="215" t="s">
        <v>2728</v>
      </c>
      <c r="J1497" s="219" t="s">
        <v>19</v>
      </c>
      <c r="K1497" s="120">
        <v>43067.0</v>
      </c>
      <c r="L1497" s="120">
        <v>45197.0</v>
      </c>
      <c r="M1497" s="205"/>
    </row>
    <row r="1498" ht="17.25" customHeight="1">
      <c r="A1498" s="220"/>
      <c r="B1498" s="213"/>
      <c r="C1498" s="214">
        <v>9.78481784587E12</v>
      </c>
      <c r="D1498" s="215" t="s">
        <v>543</v>
      </c>
      <c r="E1498" s="216" t="s">
        <v>7229</v>
      </c>
      <c r="F1498" s="217" t="s">
        <v>4590</v>
      </c>
      <c r="G1498" s="218" t="s">
        <v>7251</v>
      </c>
      <c r="H1498" s="215" t="s">
        <v>2736</v>
      </c>
      <c r="I1498" s="215" t="s">
        <v>2728</v>
      </c>
      <c r="J1498" s="219" t="s">
        <v>19</v>
      </c>
      <c r="K1498" s="120">
        <v>43805.0</v>
      </c>
      <c r="L1498" s="120">
        <v>45197.0</v>
      </c>
      <c r="M1498" s="205"/>
    </row>
    <row r="1499" ht="17.25" customHeight="1">
      <c r="A1499" s="220"/>
      <c r="B1499" s="213"/>
      <c r="C1499" s="214">
        <v>9.78450215711E12</v>
      </c>
      <c r="D1499" s="215" t="s">
        <v>848</v>
      </c>
      <c r="E1499" s="216" t="s">
        <v>7229</v>
      </c>
      <c r="F1499" s="217" t="s">
        <v>7230</v>
      </c>
      <c r="G1499" s="218" t="s">
        <v>7254</v>
      </c>
      <c r="H1499" s="215" t="s">
        <v>2701</v>
      </c>
      <c r="I1499" s="215" t="s">
        <v>2702</v>
      </c>
      <c r="J1499" s="219" t="s">
        <v>19</v>
      </c>
      <c r="K1499" s="120">
        <v>42272.0</v>
      </c>
      <c r="L1499" s="120">
        <v>45197.0</v>
      </c>
      <c r="M1499" s="205"/>
    </row>
    <row r="1500" ht="17.25" customHeight="1">
      <c r="A1500" s="220"/>
      <c r="B1500" s="213"/>
      <c r="C1500" s="214">
        <v>9.784502311512E12</v>
      </c>
      <c r="D1500" s="215" t="s">
        <v>848</v>
      </c>
      <c r="E1500" s="216" t="s">
        <v>7229</v>
      </c>
      <c r="F1500" s="217" t="s">
        <v>4590</v>
      </c>
      <c r="G1500" s="218" t="s">
        <v>7255</v>
      </c>
      <c r="H1500" s="215" t="s">
        <v>2713</v>
      </c>
      <c r="I1500" s="215" t="s">
        <v>2714</v>
      </c>
      <c r="J1500" s="219" t="s">
        <v>19</v>
      </c>
      <c r="K1500" s="120">
        <v>43671.0</v>
      </c>
      <c r="L1500" s="120">
        <v>45197.0</v>
      </c>
      <c r="M1500" s="205"/>
    </row>
    <row r="1501" ht="17.25" customHeight="1">
      <c r="A1501" s="220"/>
      <c r="B1501" s="213"/>
      <c r="C1501" s="214">
        <v>9.784502175718E12</v>
      </c>
      <c r="D1501" s="215" t="s">
        <v>848</v>
      </c>
      <c r="E1501" s="216" t="s">
        <v>7229</v>
      </c>
      <c r="F1501" s="217" t="s">
        <v>7249</v>
      </c>
      <c r="G1501" s="218" t="s">
        <v>7262</v>
      </c>
      <c r="H1501" s="215" t="s">
        <v>2703</v>
      </c>
      <c r="I1501" s="215" t="s">
        <v>2704</v>
      </c>
      <c r="J1501" s="219" t="s">
        <v>19</v>
      </c>
      <c r="K1501" s="120">
        <v>42343.0</v>
      </c>
      <c r="L1501" s="120">
        <v>45197.0</v>
      </c>
      <c r="M1501" s="205"/>
    </row>
    <row r="1502" ht="17.25" customHeight="1">
      <c r="A1502" s="220"/>
      <c r="B1502" s="213"/>
      <c r="C1502" s="214">
        <v>9.784502311314E12</v>
      </c>
      <c r="D1502" s="215" t="s">
        <v>848</v>
      </c>
      <c r="E1502" s="216" t="s">
        <v>7229</v>
      </c>
      <c r="F1502" s="217" t="s">
        <v>7230</v>
      </c>
      <c r="G1502" s="218" t="s">
        <v>7269</v>
      </c>
      <c r="H1502" s="215" t="s">
        <v>2725</v>
      </c>
      <c r="I1502" s="215" t="s">
        <v>2726</v>
      </c>
      <c r="J1502" s="219" t="s">
        <v>19</v>
      </c>
      <c r="K1502" s="120">
        <v>43920.0</v>
      </c>
      <c r="L1502" s="120">
        <v>45197.0</v>
      </c>
      <c r="M1502" s="205"/>
    </row>
    <row r="1503" ht="17.25" customHeight="1">
      <c r="A1503" s="220"/>
      <c r="B1503" s="213"/>
      <c r="C1503" s="214">
        <v>9.78450231171E12</v>
      </c>
      <c r="D1503" s="215" t="s">
        <v>848</v>
      </c>
      <c r="E1503" s="216" t="s">
        <v>7229</v>
      </c>
      <c r="F1503" s="217" t="s">
        <v>7388</v>
      </c>
      <c r="G1503" s="218" t="s">
        <v>7388</v>
      </c>
      <c r="H1503" s="215" t="s">
        <v>2719</v>
      </c>
      <c r="I1503" s="215" t="s">
        <v>2720</v>
      </c>
      <c r="J1503" s="219" t="s">
        <v>19</v>
      </c>
      <c r="K1503" s="120">
        <v>43784.0</v>
      </c>
      <c r="L1503" s="120">
        <v>45197.0</v>
      </c>
      <c r="M1503" s="205"/>
    </row>
    <row r="1504" ht="17.25" customHeight="1">
      <c r="A1504" s="220"/>
      <c r="B1504" s="213"/>
      <c r="C1504" s="214">
        <v>9.784817844569E12</v>
      </c>
      <c r="D1504" s="215" t="s">
        <v>543</v>
      </c>
      <c r="E1504" s="216" t="s">
        <v>7229</v>
      </c>
      <c r="F1504" s="217" t="s">
        <v>7273</v>
      </c>
      <c r="G1504" s="218" t="s">
        <v>7273</v>
      </c>
      <c r="H1504" s="215" t="s">
        <v>2729</v>
      </c>
      <c r="I1504" s="215" t="s">
        <v>2730</v>
      </c>
      <c r="J1504" s="219" t="s">
        <v>19</v>
      </c>
      <c r="K1504" s="120">
        <v>43405.0</v>
      </c>
      <c r="L1504" s="120">
        <v>45197.0</v>
      </c>
      <c r="M1504" s="205"/>
    </row>
    <row r="1505" ht="17.25" customHeight="1">
      <c r="A1505" s="220"/>
      <c r="B1505" s="213"/>
      <c r="C1505" s="214">
        <v>9.784817843951E12</v>
      </c>
      <c r="D1505" s="215" t="s">
        <v>543</v>
      </c>
      <c r="E1505" s="216" t="s">
        <v>7229</v>
      </c>
      <c r="F1505" s="217" t="s">
        <v>7273</v>
      </c>
      <c r="G1505" s="218" t="s">
        <v>7273</v>
      </c>
      <c r="H1505" s="215" t="s">
        <v>2733</v>
      </c>
      <c r="I1505" s="215" t="s">
        <v>2734</v>
      </c>
      <c r="J1505" s="219" t="s">
        <v>19</v>
      </c>
      <c r="K1505" s="120">
        <v>43434.0</v>
      </c>
      <c r="L1505" s="120">
        <v>45197.0</v>
      </c>
      <c r="M1505" s="205"/>
    </row>
    <row r="1506" ht="17.25" customHeight="1">
      <c r="A1506" s="220"/>
      <c r="B1506" s="213"/>
      <c r="C1506" s="214">
        <v>9.784502311611E12</v>
      </c>
      <c r="D1506" s="215" t="s">
        <v>848</v>
      </c>
      <c r="E1506" s="216" t="s">
        <v>7229</v>
      </c>
      <c r="F1506" s="217" t="s">
        <v>7276</v>
      </c>
      <c r="G1506" s="218" t="s">
        <v>7277</v>
      </c>
      <c r="H1506" s="215" t="s">
        <v>2721</v>
      </c>
      <c r="I1506" s="215" t="s">
        <v>2722</v>
      </c>
      <c r="J1506" s="219" t="s">
        <v>19</v>
      </c>
      <c r="K1506" s="120">
        <v>43800.0</v>
      </c>
      <c r="L1506" s="120">
        <v>45197.0</v>
      </c>
      <c r="M1506" s="205"/>
    </row>
    <row r="1507" ht="17.25" customHeight="1">
      <c r="A1507" s="220"/>
      <c r="B1507" s="213"/>
      <c r="C1507" s="214">
        <v>9.784502163616E12</v>
      </c>
      <c r="D1507" s="215" t="s">
        <v>848</v>
      </c>
      <c r="E1507" s="216" t="s">
        <v>7229</v>
      </c>
      <c r="F1507" s="217" t="s">
        <v>7276</v>
      </c>
      <c r="G1507" s="218" t="s">
        <v>7278</v>
      </c>
      <c r="H1507" s="215" t="s">
        <v>2711</v>
      </c>
      <c r="I1507" s="215" t="s">
        <v>2712</v>
      </c>
      <c r="J1507" s="219" t="s">
        <v>19</v>
      </c>
      <c r="K1507" s="120">
        <v>43554.0</v>
      </c>
      <c r="L1507" s="120">
        <v>45197.0</v>
      </c>
      <c r="M1507" s="205"/>
    </row>
    <row r="1508" ht="17.25" customHeight="1">
      <c r="A1508" s="220"/>
      <c r="B1508" s="213"/>
      <c r="C1508" s="214">
        <v>9.784502195914E12</v>
      </c>
      <c r="D1508" s="215" t="s">
        <v>848</v>
      </c>
      <c r="E1508" s="216" t="s">
        <v>7229</v>
      </c>
      <c r="F1508" s="217" t="s">
        <v>7276</v>
      </c>
      <c r="G1508" s="218" t="s">
        <v>7278</v>
      </c>
      <c r="H1508" s="215" t="s">
        <v>2707</v>
      </c>
      <c r="I1508" s="215" t="s">
        <v>2708</v>
      </c>
      <c r="J1508" s="219" t="s">
        <v>19</v>
      </c>
      <c r="K1508" s="120">
        <v>42614.0</v>
      </c>
      <c r="L1508" s="120">
        <v>45197.0</v>
      </c>
      <c r="M1508" s="205"/>
    </row>
    <row r="1509" ht="17.25" customHeight="1">
      <c r="A1509" s="220"/>
      <c r="B1509" s="213"/>
      <c r="C1509" s="214">
        <v>9.784502154911E12</v>
      </c>
      <c r="D1509" s="215" t="s">
        <v>848</v>
      </c>
      <c r="E1509" s="216" t="s">
        <v>7229</v>
      </c>
      <c r="F1509" s="217" t="s">
        <v>7276</v>
      </c>
      <c r="G1509" s="218" t="s">
        <v>7279</v>
      </c>
      <c r="H1509" s="215" t="s">
        <v>2705</v>
      </c>
      <c r="I1509" s="215" t="s">
        <v>2706</v>
      </c>
      <c r="J1509" s="219" t="s">
        <v>19</v>
      </c>
      <c r="K1509" s="120">
        <v>42444.0</v>
      </c>
      <c r="L1509" s="120">
        <v>45197.0</v>
      </c>
      <c r="M1509" s="205"/>
    </row>
    <row r="1510" ht="17.25" customHeight="1">
      <c r="A1510" s="220"/>
      <c r="B1510" s="213"/>
      <c r="C1510" s="214">
        <v>9.784502227516E12</v>
      </c>
      <c r="D1510" s="215" t="s">
        <v>848</v>
      </c>
      <c r="E1510" s="216" t="s">
        <v>7229</v>
      </c>
      <c r="F1510" s="217" t="s">
        <v>7249</v>
      </c>
      <c r="G1510" s="218" t="s">
        <v>402</v>
      </c>
      <c r="H1510" s="215" t="s">
        <v>2709</v>
      </c>
      <c r="I1510" s="215" t="s">
        <v>2710</v>
      </c>
      <c r="J1510" s="219" t="s">
        <v>19</v>
      </c>
      <c r="K1510" s="120">
        <v>42901.0</v>
      </c>
      <c r="L1510" s="120">
        <v>45197.0</v>
      </c>
      <c r="M1510" s="205"/>
    </row>
    <row r="1511" ht="17.25" customHeight="1">
      <c r="A1511" s="220"/>
      <c r="B1511" s="213"/>
      <c r="C1511" s="214">
        <v>9.784502314612E12</v>
      </c>
      <c r="D1511" s="215" t="s">
        <v>848</v>
      </c>
      <c r="E1511" s="216" t="s">
        <v>7301</v>
      </c>
      <c r="F1511" s="217" t="s">
        <v>7309</v>
      </c>
      <c r="G1511" s="218" t="s">
        <v>7336</v>
      </c>
      <c r="H1511" s="215" t="s">
        <v>2717</v>
      </c>
      <c r="I1511" s="215" t="s">
        <v>2718</v>
      </c>
      <c r="J1511" s="219" t="s">
        <v>19</v>
      </c>
      <c r="K1511" s="120">
        <v>43723.0</v>
      </c>
      <c r="L1511" s="120">
        <v>45197.0</v>
      </c>
      <c r="M1511" s="205"/>
    </row>
    <row r="1512" ht="17.25" customHeight="1">
      <c r="A1512" s="220"/>
      <c r="B1512" s="213"/>
      <c r="C1512" s="214" t="s">
        <v>2743</v>
      </c>
      <c r="D1512" s="215" t="s">
        <v>2133</v>
      </c>
      <c r="E1512" s="216" t="s">
        <v>7337</v>
      </c>
      <c r="F1512" s="216" t="s">
        <v>7338</v>
      </c>
      <c r="G1512" s="218" t="s">
        <v>7442</v>
      </c>
      <c r="H1512" s="215" t="s">
        <v>2744</v>
      </c>
      <c r="I1512" s="215" t="s">
        <v>2745</v>
      </c>
      <c r="J1512" s="219" t="s">
        <v>19</v>
      </c>
      <c r="K1512" s="120">
        <v>45148.0</v>
      </c>
      <c r="L1512" s="120">
        <v>45197.0</v>
      </c>
      <c r="M1512" s="222"/>
      <c r="N1512" s="228"/>
    </row>
    <row r="1513" ht="17.25" customHeight="1">
      <c r="A1513" s="220"/>
      <c r="B1513" s="213"/>
      <c r="C1513" s="214">
        <v>9.784890170128E12</v>
      </c>
      <c r="D1513" s="215" t="s">
        <v>2746</v>
      </c>
      <c r="E1513" s="216" t="s">
        <v>7229</v>
      </c>
      <c r="F1513" s="217" t="s">
        <v>7276</v>
      </c>
      <c r="G1513" s="218" t="s">
        <v>7279</v>
      </c>
      <c r="H1513" s="215" t="s">
        <v>2750</v>
      </c>
      <c r="I1513" s="215" t="s">
        <v>2748</v>
      </c>
      <c r="J1513" s="219" t="s">
        <v>19</v>
      </c>
      <c r="K1513" s="120">
        <v>43739.0</v>
      </c>
      <c r="L1513" s="120">
        <v>45198.0</v>
      </c>
      <c r="M1513" s="205"/>
    </row>
    <row r="1514" ht="17.25" customHeight="1">
      <c r="A1514" s="220"/>
      <c r="B1514" s="213"/>
      <c r="C1514" s="214">
        <v>9.784890170111E12</v>
      </c>
      <c r="D1514" s="215" t="s">
        <v>2746</v>
      </c>
      <c r="E1514" s="216" t="s">
        <v>7229</v>
      </c>
      <c r="F1514" s="217" t="s">
        <v>7276</v>
      </c>
      <c r="G1514" s="218" t="s">
        <v>7279</v>
      </c>
      <c r="H1514" s="215" t="s">
        <v>2749</v>
      </c>
      <c r="I1514" s="215" t="s">
        <v>2748</v>
      </c>
      <c r="J1514" s="219" t="s">
        <v>19</v>
      </c>
      <c r="K1514" s="120">
        <v>42475.0</v>
      </c>
      <c r="L1514" s="120">
        <v>45198.0</v>
      </c>
      <c r="M1514" s="205"/>
    </row>
    <row r="1515" ht="17.25" customHeight="1">
      <c r="A1515" s="220"/>
      <c r="B1515" s="213"/>
      <c r="C1515" s="214">
        <v>9.784890170098E12</v>
      </c>
      <c r="D1515" s="215" t="s">
        <v>2746</v>
      </c>
      <c r="E1515" s="216" t="s">
        <v>7229</v>
      </c>
      <c r="F1515" s="217" t="s">
        <v>7276</v>
      </c>
      <c r="G1515" s="218" t="s">
        <v>7279</v>
      </c>
      <c r="H1515" s="215" t="s">
        <v>2747</v>
      </c>
      <c r="I1515" s="215" t="s">
        <v>2748</v>
      </c>
      <c r="J1515" s="219" t="s">
        <v>19</v>
      </c>
      <c r="K1515" s="120">
        <v>41759.0</v>
      </c>
      <c r="L1515" s="120">
        <v>45198.0</v>
      </c>
      <c r="M1515" s="205"/>
    </row>
    <row r="1516" ht="17.25" customHeight="1">
      <c r="A1516" s="200"/>
      <c r="B1516" s="213"/>
      <c r="C1516" s="214">
        <v>9.784384049169E12</v>
      </c>
      <c r="D1516" s="215" t="s">
        <v>2751</v>
      </c>
      <c r="E1516" s="216" t="s">
        <v>7229</v>
      </c>
      <c r="F1516" s="217" t="s">
        <v>7276</v>
      </c>
      <c r="G1516" s="218" t="s">
        <v>7367</v>
      </c>
      <c r="H1516" s="215" t="s">
        <v>2754</v>
      </c>
      <c r="I1516" s="215" t="s">
        <v>2755</v>
      </c>
      <c r="J1516" s="219" t="s">
        <v>19</v>
      </c>
      <c r="K1516" s="120">
        <v>45076.0</v>
      </c>
      <c r="L1516" s="120">
        <v>45202.0</v>
      </c>
      <c r="M1516" s="205"/>
    </row>
    <row r="1517" ht="17.25" customHeight="1">
      <c r="A1517" s="200"/>
      <c r="B1517" s="213"/>
      <c r="C1517" s="214">
        <v>9.784322143652E12</v>
      </c>
      <c r="D1517" s="215" t="s">
        <v>2533</v>
      </c>
      <c r="E1517" s="216" t="s">
        <v>7229</v>
      </c>
      <c r="F1517" s="217" t="s">
        <v>7230</v>
      </c>
      <c r="G1517" s="218" t="s">
        <v>7231</v>
      </c>
      <c r="H1517" s="215" t="s">
        <v>2783</v>
      </c>
      <c r="I1517" s="215" t="s">
        <v>234</v>
      </c>
      <c r="J1517" s="219" t="s">
        <v>19</v>
      </c>
      <c r="K1517" s="120">
        <v>45182.0</v>
      </c>
      <c r="L1517" s="120">
        <v>45202.0</v>
      </c>
      <c r="M1517" s="205"/>
    </row>
    <row r="1518" ht="17.25" customHeight="1">
      <c r="A1518" s="220"/>
      <c r="B1518" s="213"/>
      <c r="C1518" s="214">
        <v>9.784322143638E12</v>
      </c>
      <c r="D1518" s="215" t="s">
        <v>2533</v>
      </c>
      <c r="E1518" s="216" t="s">
        <v>7229</v>
      </c>
      <c r="F1518" s="217" t="s">
        <v>4590</v>
      </c>
      <c r="G1518" s="218" t="s">
        <v>7252</v>
      </c>
      <c r="H1518" s="215" t="s">
        <v>2781</v>
      </c>
      <c r="I1518" s="215" t="s">
        <v>2782</v>
      </c>
      <c r="J1518" s="219" t="s">
        <v>19</v>
      </c>
      <c r="K1518" s="120">
        <v>45176.0</v>
      </c>
      <c r="L1518" s="120">
        <v>45202.0</v>
      </c>
      <c r="M1518" s="205"/>
    </row>
    <row r="1519" ht="17.25" customHeight="1">
      <c r="A1519" s="220"/>
      <c r="B1519" s="213"/>
      <c r="C1519" s="214">
        <v>9.784384049206E12</v>
      </c>
      <c r="D1519" s="215" t="s">
        <v>2751</v>
      </c>
      <c r="E1519" s="216" t="s">
        <v>7229</v>
      </c>
      <c r="F1519" s="217" t="s">
        <v>4590</v>
      </c>
      <c r="G1519" s="218" t="s">
        <v>7255</v>
      </c>
      <c r="H1519" s="215" t="s">
        <v>2759</v>
      </c>
      <c r="I1519" s="215" t="s">
        <v>2760</v>
      </c>
      <c r="J1519" s="219" t="s">
        <v>19</v>
      </c>
      <c r="K1519" s="120">
        <v>45137.0</v>
      </c>
      <c r="L1519" s="120">
        <v>45202.0</v>
      </c>
      <c r="M1519" s="205"/>
    </row>
    <row r="1520" ht="17.25" customHeight="1">
      <c r="A1520" s="220"/>
      <c r="B1520" s="213"/>
      <c r="C1520" s="214">
        <v>9.784818519473E12</v>
      </c>
      <c r="D1520" s="215" t="s">
        <v>1931</v>
      </c>
      <c r="E1520" s="216" t="s">
        <v>7229</v>
      </c>
      <c r="F1520" s="217" t="s">
        <v>7249</v>
      </c>
      <c r="G1520" s="218" t="s">
        <v>7262</v>
      </c>
      <c r="H1520" s="215" t="s">
        <v>2777</v>
      </c>
      <c r="I1520" s="215" t="s">
        <v>2778</v>
      </c>
      <c r="J1520" s="219" t="s">
        <v>19</v>
      </c>
      <c r="K1520" s="120">
        <v>45066.0</v>
      </c>
      <c r="L1520" s="120">
        <v>45202.0</v>
      </c>
      <c r="M1520" s="205"/>
    </row>
    <row r="1521" ht="17.25" customHeight="1">
      <c r="A1521" s="220"/>
      <c r="B1521" s="213"/>
      <c r="C1521" s="214">
        <v>9.78438404919E12</v>
      </c>
      <c r="D1521" s="215" t="s">
        <v>2751</v>
      </c>
      <c r="E1521" s="216" t="s">
        <v>7229</v>
      </c>
      <c r="F1521" s="217" t="s">
        <v>7276</v>
      </c>
      <c r="G1521" s="218" t="s">
        <v>7371</v>
      </c>
      <c r="H1521" s="215" t="s">
        <v>2761</v>
      </c>
      <c r="I1521" s="215" t="s">
        <v>2762</v>
      </c>
      <c r="J1521" s="219" t="s">
        <v>19</v>
      </c>
      <c r="K1521" s="120">
        <v>45137.0</v>
      </c>
      <c r="L1521" s="120">
        <v>45202.0</v>
      </c>
      <c r="M1521" s="205"/>
    </row>
    <row r="1522" ht="17.25" customHeight="1">
      <c r="A1522" s="220"/>
      <c r="B1522" s="213"/>
      <c r="C1522" s="214">
        <v>9.78438404922E12</v>
      </c>
      <c r="D1522" s="215" t="s">
        <v>2751</v>
      </c>
      <c r="E1522" s="216" t="s">
        <v>7229</v>
      </c>
      <c r="F1522" s="217" t="s">
        <v>7245</v>
      </c>
      <c r="G1522" s="218" t="s">
        <v>7270</v>
      </c>
      <c r="H1522" s="215" t="s">
        <v>2763</v>
      </c>
      <c r="I1522" s="215" t="s">
        <v>1817</v>
      </c>
      <c r="J1522" s="219" t="s">
        <v>19</v>
      </c>
      <c r="K1522" s="120">
        <v>45168.0</v>
      </c>
      <c r="L1522" s="120">
        <v>45202.0</v>
      </c>
      <c r="M1522" s="205"/>
    </row>
    <row r="1523" ht="17.25" customHeight="1">
      <c r="A1523" s="220"/>
      <c r="B1523" s="213"/>
      <c r="C1523" s="214">
        <v>9.784384049237E12</v>
      </c>
      <c r="D1523" s="215" t="s">
        <v>2751</v>
      </c>
      <c r="E1523" s="216" t="s">
        <v>7229</v>
      </c>
      <c r="F1523" s="217" t="s">
        <v>4590</v>
      </c>
      <c r="G1523" s="218" t="s">
        <v>7271</v>
      </c>
      <c r="H1523" s="215" t="s">
        <v>2764</v>
      </c>
      <c r="I1523" s="215" t="s">
        <v>2765</v>
      </c>
      <c r="J1523" s="219" t="s">
        <v>19</v>
      </c>
      <c r="K1523" s="120">
        <v>45168.0</v>
      </c>
      <c r="L1523" s="120">
        <v>45202.0</v>
      </c>
      <c r="M1523" s="205"/>
    </row>
    <row r="1524" ht="17.25" customHeight="1">
      <c r="A1524" s="220"/>
      <c r="B1524" s="213"/>
      <c r="C1524" s="214">
        <v>9.784818514119E12</v>
      </c>
      <c r="D1524" s="215" t="s">
        <v>1931</v>
      </c>
      <c r="E1524" s="216" t="s">
        <v>7229</v>
      </c>
      <c r="F1524" s="217" t="s">
        <v>7276</v>
      </c>
      <c r="G1524" s="218" t="s">
        <v>7279</v>
      </c>
      <c r="H1524" s="215" t="s">
        <v>2775</v>
      </c>
      <c r="I1524" s="215" t="s">
        <v>2776</v>
      </c>
      <c r="J1524" s="219" t="s">
        <v>19</v>
      </c>
      <c r="K1524" s="120">
        <v>42083.0</v>
      </c>
      <c r="L1524" s="120">
        <v>45202.0</v>
      </c>
      <c r="M1524" s="205"/>
    </row>
    <row r="1525" ht="17.25" customHeight="1">
      <c r="A1525" s="220"/>
      <c r="B1525" s="213"/>
      <c r="C1525" s="214">
        <v>9.784384049176E12</v>
      </c>
      <c r="D1525" s="215" t="s">
        <v>2751</v>
      </c>
      <c r="E1525" s="216" t="s">
        <v>7301</v>
      </c>
      <c r="F1525" s="217" t="s">
        <v>7443</v>
      </c>
      <c r="G1525" s="218" t="s">
        <v>7400</v>
      </c>
      <c r="H1525" s="215" t="s">
        <v>2756</v>
      </c>
      <c r="I1525" s="215" t="s">
        <v>2757</v>
      </c>
      <c r="J1525" s="219" t="s">
        <v>19</v>
      </c>
      <c r="K1525" s="120">
        <v>45107.0</v>
      </c>
      <c r="L1525" s="120">
        <v>45202.0</v>
      </c>
      <c r="M1525" s="205"/>
    </row>
    <row r="1526" ht="17.25" customHeight="1">
      <c r="A1526" s="220"/>
      <c r="B1526" s="213"/>
      <c r="C1526" s="214">
        <v>9.784384049183E12</v>
      </c>
      <c r="D1526" s="215" t="s">
        <v>2751</v>
      </c>
      <c r="E1526" s="216" t="s">
        <v>7301</v>
      </c>
      <c r="F1526" s="217" t="s">
        <v>7311</v>
      </c>
      <c r="G1526" s="218" t="s">
        <v>7311</v>
      </c>
      <c r="H1526" s="215" t="s">
        <v>2758</v>
      </c>
      <c r="I1526" s="215" t="s">
        <v>2757</v>
      </c>
      <c r="J1526" s="219" t="s">
        <v>19</v>
      </c>
      <c r="K1526" s="120">
        <v>45107.0</v>
      </c>
      <c r="L1526" s="120">
        <v>45202.0</v>
      </c>
      <c r="M1526" s="205"/>
    </row>
    <row r="1527" ht="17.25" customHeight="1">
      <c r="A1527" s="220"/>
      <c r="B1527" s="213"/>
      <c r="C1527" s="214">
        <v>9.784384049152E12</v>
      </c>
      <c r="D1527" s="215" t="s">
        <v>2751</v>
      </c>
      <c r="E1527" s="216" t="s">
        <v>7301</v>
      </c>
      <c r="F1527" s="217" t="s">
        <v>7356</v>
      </c>
      <c r="G1527" s="218" t="s">
        <v>7428</v>
      </c>
      <c r="H1527" s="215" t="s">
        <v>2752</v>
      </c>
      <c r="I1527" s="215" t="s">
        <v>2753</v>
      </c>
      <c r="J1527" s="219" t="s">
        <v>19</v>
      </c>
      <c r="K1527" s="120">
        <v>45076.0</v>
      </c>
      <c r="L1527" s="120">
        <v>45202.0</v>
      </c>
      <c r="M1527" s="205"/>
    </row>
    <row r="1528" ht="17.25" customHeight="1">
      <c r="A1528" s="220"/>
      <c r="B1528" s="213"/>
      <c r="C1528" s="214">
        <v>9.784322143607E12</v>
      </c>
      <c r="D1528" s="215" t="s">
        <v>2533</v>
      </c>
      <c r="E1528" s="216" t="s">
        <v>7301</v>
      </c>
      <c r="F1528" s="217" t="s">
        <v>7444</v>
      </c>
      <c r="G1528" s="218" t="s">
        <v>7444</v>
      </c>
      <c r="H1528" s="215" t="s">
        <v>2779</v>
      </c>
      <c r="I1528" s="215" t="s">
        <v>2780</v>
      </c>
      <c r="J1528" s="219" t="s">
        <v>19</v>
      </c>
      <c r="K1528" s="120">
        <v>45176.0</v>
      </c>
      <c r="L1528" s="120">
        <v>45202.0</v>
      </c>
      <c r="M1528" s="205"/>
    </row>
    <row r="1529" ht="17.25" customHeight="1">
      <c r="A1529" s="220"/>
      <c r="B1529" s="213"/>
      <c r="C1529" s="214" t="s">
        <v>2772</v>
      </c>
      <c r="D1529" s="215" t="s">
        <v>2133</v>
      </c>
      <c r="E1529" s="216" t="s">
        <v>7337</v>
      </c>
      <c r="F1529" s="216" t="s">
        <v>7338</v>
      </c>
      <c r="G1529" s="218" t="s">
        <v>7442</v>
      </c>
      <c r="H1529" s="215" t="s">
        <v>2773</v>
      </c>
      <c r="I1529" s="215" t="s">
        <v>2774</v>
      </c>
      <c r="J1529" s="219" t="s">
        <v>19</v>
      </c>
      <c r="K1529" s="120">
        <v>45180.0</v>
      </c>
      <c r="L1529" s="120">
        <v>45202.0</v>
      </c>
      <c r="M1529" s="222"/>
      <c r="N1529" s="228"/>
    </row>
    <row r="1530" ht="17.25" customHeight="1">
      <c r="A1530" s="220"/>
      <c r="B1530" s="213"/>
      <c r="C1530" s="214" t="s">
        <v>2766</v>
      </c>
      <c r="D1530" s="215" t="s">
        <v>1878</v>
      </c>
      <c r="E1530" s="216" t="s">
        <v>7337</v>
      </c>
      <c r="F1530" s="216" t="s">
        <v>7338</v>
      </c>
      <c r="G1530" s="218" t="s">
        <v>7445</v>
      </c>
      <c r="H1530" s="215" t="s">
        <v>2767</v>
      </c>
      <c r="I1530" s="215" t="s">
        <v>2768</v>
      </c>
      <c r="J1530" s="219" t="s">
        <v>19</v>
      </c>
      <c r="K1530" s="120">
        <v>45056.0</v>
      </c>
      <c r="L1530" s="120">
        <v>45202.0</v>
      </c>
      <c r="M1530" s="222"/>
      <c r="N1530" s="228"/>
    </row>
    <row r="1531" ht="17.25" customHeight="1">
      <c r="A1531" s="220"/>
      <c r="B1531" s="213"/>
      <c r="C1531" s="214" t="s">
        <v>2769</v>
      </c>
      <c r="D1531" s="215" t="s">
        <v>1878</v>
      </c>
      <c r="E1531" s="216" t="s">
        <v>7337</v>
      </c>
      <c r="F1531" s="216" t="s">
        <v>7338</v>
      </c>
      <c r="G1531" s="218" t="s">
        <v>7445</v>
      </c>
      <c r="H1531" s="215" t="s">
        <v>2770</v>
      </c>
      <c r="I1531" s="215" t="s">
        <v>2771</v>
      </c>
      <c r="J1531" s="219" t="s">
        <v>19</v>
      </c>
      <c r="K1531" s="120">
        <v>45179.0</v>
      </c>
      <c r="L1531" s="120">
        <v>45202.0</v>
      </c>
      <c r="M1531" s="222"/>
      <c r="N1531" s="228"/>
    </row>
    <row r="1532" ht="17.25" customHeight="1">
      <c r="A1532" s="200"/>
      <c r="B1532" s="213"/>
      <c r="C1532" s="214">
        <v>9.784384048889E12</v>
      </c>
      <c r="D1532" s="215" t="s">
        <v>2751</v>
      </c>
      <c r="E1532" s="216" t="s">
        <v>7229</v>
      </c>
      <c r="F1532" s="217" t="s">
        <v>7276</v>
      </c>
      <c r="G1532" s="218" t="s">
        <v>7446</v>
      </c>
      <c r="H1532" s="215" t="s">
        <v>2854</v>
      </c>
      <c r="I1532" s="215" t="s">
        <v>2798</v>
      </c>
      <c r="J1532" s="219" t="s">
        <v>19</v>
      </c>
      <c r="K1532" s="120">
        <v>44650.0</v>
      </c>
      <c r="L1532" s="120">
        <v>45203.0</v>
      </c>
      <c r="M1532" s="205"/>
    </row>
    <row r="1533" ht="17.25" customHeight="1">
      <c r="A1533" s="200"/>
      <c r="B1533" s="213"/>
      <c r="C1533" s="214">
        <v>9.784384048469E12</v>
      </c>
      <c r="D1533" s="215" t="s">
        <v>2751</v>
      </c>
      <c r="E1533" s="216" t="s">
        <v>7229</v>
      </c>
      <c r="F1533" s="217" t="s">
        <v>7276</v>
      </c>
      <c r="G1533" s="218" t="s">
        <v>7446</v>
      </c>
      <c r="H1533" s="215" t="s">
        <v>2803</v>
      </c>
      <c r="I1533" s="215" t="s">
        <v>2798</v>
      </c>
      <c r="J1533" s="219" t="s">
        <v>19</v>
      </c>
      <c r="K1533" s="120">
        <v>44042.0</v>
      </c>
      <c r="L1533" s="120">
        <v>45203.0</v>
      </c>
      <c r="M1533" s="205"/>
    </row>
    <row r="1534" ht="17.25" customHeight="1">
      <c r="A1534" s="200"/>
      <c r="B1534" s="213"/>
      <c r="C1534" s="214">
        <v>9.784384049046E12</v>
      </c>
      <c r="D1534" s="215" t="s">
        <v>2751</v>
      </c>
      <c r="E1534" s="216" t="s">
        <v>7229</v>
      </c>
      <c r="F1534" s="217" t="s">
        <v>7237</v>
      </c>
      <c r="G1534" s="218" t="s">
        <v>7237</v>
      </c>
      <c r="H1534" s="215" t="s">
        <v>2864</v>
      </c>
      <c r="I1534" s="215" t="s">
        <v>1817</v>
      </c>
      <c r="J1534" s="219" t="s">
        <v>19</v>
      </c>
      <c r="K1534" s="120">
        <v>44895.0</v>
      </c>
      <c r="L1534" s="120">
        <v>45203.0</v>
      </c>
      <c r="M1534" s="205"/>
    </row>
    <row r="1535" ht="17.25" customHeight="1">
      <c r="A1535" s="200"/>
      <c r="B1535" s="213"/>
      <c r="C1535" s="214">
        <v>9.784384048841E12</v>
      </c>
      <c r="D1535" s="215" t="s">
        <v>2751</v>
      </c>
      <c r="E1535" s="216" t="s">
        <v>7229</v>
      </c>
      <c r="F1535" s="217" t="s">
        <v>7237</v>
      </c>
      <c r="G1535" s="218" t="s">
        <v>7237</v>
      </c>
      <c r="H1535" s="215" t="s">
        <v>2848</v>
      </c>
      <c r="I1535" s="215" t="s">
        <v>1817</v>
      </c>
      <c r="J1535" s="219" t="s">
        <v>19</v>
      </c>
      <c r="K1535" s="120">
        <v>44591.0</v>
      </c>
      <c r="L1535" s="120">
        <v>45203.0</v>
      </c>
      <c r="M1535" s="205"/>
    </row>
    <row r="1536" ht="17.25" customHeight="1">
      <c r="A1536" s="200"/>
      <c r="B1536" s="213"/>
      <c r="C1536" s="214">
        <v>9.784384048667E12</v>
      </c>
      <c r="D1536" s="215" t="s">
        <v>2751</v>
      </c>
      <c r="E1536" s="216" t="s">
        <v>7229</v>
      </c>
      <c r="F1536" s="217" t="s">
        <v>7276</v>
      </c>
      <c r="G1536" s="218" t="s">
        <v>7367</v>
      </c>
      <c r="H1536" s="215" t="s">
        <v>2823</v>
      </c>
      <c r="I1536" s="215" t="s">
        <v>2824</v>
      </c>
      <c r="J1536" s="219" t="s">
        <v>19</v>
      </c>
      <c r="K1536" s="120">
        <v>44316.0</v>
      </c>
      <c r="L1536" s="120">
        <v>45203.0</v>
      </c>
      <c r="M1536" s="205"/>
    </row>
    <row r="1537" ht="17.25" customHeight="1">
      <c r="A1537" s="200"/>
      <c r="B1537" s="213"/>
      <c r="C1537" s="214">
        <v>9.784502315312E12</v>
      </c>
      <c r="D1537" s="215" t="s">
        <v>848</v>
      </c>
      <c r="E1537" s="216" t="s">
        <v>7229</v>
      </c>
      <c r="F1537" s="217" t="s">
        <v>7230</v>
      </c>
      <c r="G1537" s="218" t="s">
        <v>7231</v>
      </c>
      <c r="H1537" s="215" t="s">
        <v>2887</v>
      </c>
      <c r="I1537" s="215" t="s">
        <v>2888</v>
      </c>
      <c r="J1537" s="219" t="s">
        <v>19</v>
      </c>
      <c r="K1537" s="120">
        <v>43739.0</v>
      </c>
      <c r="L1537" s="120">
        <v>45203.0</v>
      </c>
      <c r="M1537" s="205"/>
    </row>
    <row r="1538" ht="17.25" customHeight="1">
      <c r="A1538" s="220"/>
      <c r="B1538" s="213"/>
      <c r="C1538" s="214">
        <v>9.784384049138E12</v>
      </c>
      <c r="D1538" s="215" t="s">
        <v>2751</v>
      </c>
      <c r="E1538" s="216" t="s">
        <v>7229</v>
      </c>
      <c r="F1538" s="217" t="s">
        <v>7245</v>
      </c>
      <c r="G1538" s="218" t="s">
        <v>7419</v>
      </c>
      <c r="H1538" s="215" t="s">
        <v>2876</v>
      </c>
      <c r="I1538" s="215" t="s">
        <v>1817</v>
      </c>
      <c r="J1538" s="219" t="s">
        <v>19</v>
      </c>
      <c r="K1538" s="120">
        <v>45046.0</v>
      </c>
      <c r="L1538" s="120">
        <v>45203.0</v>
      </c>
      <c r="M1538" s="205"/>
    </row>
    <row r="1539" ht="17.25" customHeight="1">
      <c r="A1539" s="220"/>
      <c r="B1539" s="213"/>
      <c r="C1539" s="214">
        <v>9.784384048339E12</v>
      </c>
      <c r="D1539" s="215" t="s">
        <v>2751</v>
      </c>
      <c r="E1539" s="216" t="s">
        <v>7229</v>
      </c>
      <c r="F1539" s="217" t="s">
        <v>7236</v>
      </c>
      <c r="G1539" s="218" t="s">
        <v>7447</v>
      </c>
      <c r="H1539" s="215" t="s">
        <v>2784</v>
      </c>
      <c r="I1539" s="215" t="s">
        <v>2785</v>
      </c>
      <c r="J1539" s="219" t="s">
        <v>19</v>
      </c>
      <c r="K1539" s="120">
        <v>43860.0</v>
      </c>
      <c r="L1539" s="120">
        <v>45203.0</v>
      </c>
      <c r="M1539" s="205"/>
    </row>
    <row r="1540" ht="17.25" customHeight="1">
      <c r="A1540" s="220"/>
      <c r="B1540" s="213"/>
      <c r="C1540" s="214">
        <v>9.784384048537E12</v>
      </c>
      <c r="D1540" s="215" t="s">
        <v>2751</v>
      </c>
      <c r="E1540" s="216" t="s">
        <v>7229</v>
      </c>
      <c r="F1540" s="217" t="s">
        <v>4590</v>
      </c>
      <c r="G1540" s="218" t="s">
        <v>7387</v>
      </c>
      <c r="H1540" s="215" t="s">
        <v>2808</v>
      </c>
      <c r="I1540" s="215" t="s">
        <v>1817</v>
      </c>
      <c r="J1540" s="219" t="s">
        <v>19</v>
      </c>
      <c r="K1540" s="120">
        <v>44134.0</v>
      </c>
      <c r="L1540" s="120">
        <v>45203.0</v>
      </c>
      <c r="M1540" s="205"/>
    </row>
    <row r="1541" ht="17.25" customHeight="1">
      <c r="A1541" s="220"/>
      <c r="B1541" s="213"/>
      <c r="C1541" s="214">
        <v>9.78438404878E12</v>
      </c>
      <c r="D1541" s="215" t="s">
        <v>2751</v>
      </c>
      <c r="E1541" s="216" t="s">
        <v>7229</v>
      </c>
      <c r="F1541" s="217" t="s">
        <v>7331</v>
      </c>
      <c r="G1541" s="218" t="s">
        <v>7332</v>
      </c>
      <c r="H1541" s="215" t="s">
        <v>2839</v>
      </c>
      <c r="I1541" s="215" t="s">
        <v>1817</v>
      </c>
      <c r="J1541" s="219" t="s">
        <v>19</v>
      </c>
      <c r="K1541" s="120">
        <v>44499.0</v>
      </c>
      <c r="L1541" s="120">
        <v>45203.0</v>
      </c>
      <c r="M1541" s="205"/>
    </row>
    <row r="1542" ht="17.25" customHeight="1">
      <c r="A1542" s="220"/>
      <c r="B1542" s="213"/>
      <c r="C1542" s="214">
        <v>9.784384049145E12</v>
      </c>
      <c r="D1542" s="215" t="s">
        <v>2751</v>
      </c>
      <c r="E1542" s="216" t="s">
        <v>7229</v>
      </c>
      <c r="F1542" s="217" t="s">
        <v>7236</v>
      </c>
      <c r="G1542" s="218" t="s">
        <v>7368</v>
      </c>
      <c r="H1542" s="215" t="s">
        <v>2875</v>
      </c>
      <c r="I1542" s="215" t="s">
        <v>1817</v>
      </c>
      <c r="J1542" s="219" t="s">
        <v>19</v>
      </c>
      <c r="K1542" s="120">
        <v>45046.0</v>
      </c>
      <c r="L1542" s="120">
        <v>45203.0</v>
      </c>
      <c r="M1542" s="205"/>
    </row>
    <row r="1543" ht="17.25" customHeight="1">
      <c r="A1543" s="220"/>
      <c r="B1543" s="213"/>
      <c r="C1543" s="214">
        <v>9.784502357213E12</v>
      </c>
      <c r="D1543" s="215" t="s">
        <v>848</v>
      </c>
      <c r="E1543" s="216" t="s">
        <v>7229</v>
      </c>
      <c r="F1543" s="217" t="s">
        <v>7236</v>
      </c>
      <c r="G1543" s="218" t="s">
        <v>7368</v>
      </c>
      <c r="H1543" s="215" t="s">
        <v>2893</v>
      </c>
      <c r="I1543" s="215" t="s">
        <v>2894</v>
      </c>
      <c r="J1543" s="219" t="s">
        <v>19</v>
      </c>
      <c r="K1543" s="120">
        <v>44105.0</v>
      </c>
      <c r="L1543" s="120">
        <v>45203.0</v>
      </c>
      <c r="M1543" s="205"/>
    </row>
    <row r="1544" ht="17.25" customHeight="1">
      <c r="A1544" s="220"/>
      <c r="B1544" s="213"/>
      <c r="C1544" s="214">
        <v>9.784502346118E12</v>
      </c>
      <c r="D1544" s="215" t="s">
        <v>848</v>
      </c>
      <c r="E1544" s="216" t="s">
        <v>7229</v>
      </c>
      <c r="F1544" s="217" t="s">
        <v>7236</v>
      </c>
      <c r="G1544" s="218" t="s">
        <v>7368</v>
      </c>
      <c r="H1544" s="215" t="s">
        <v>2891</v>
      </c>
      <c r="I1544" s="215" t="s">
        <v>2892</v>
      </c>
      <c r="J1544" s="219" t="s">
        <v>19</v>
      </c>
      <c r="K1544" s="120">
        <v>44013.0</v>
      </c>
      <c r="L1544" s="120">
        <v>45203.0</v>
      </c>
      <c r="M1544" s="205"/>
    </row>
    <row r="1545" ht="17.25" customHeight="1">
      <c r="A1545" s="220"/>
      <c r="B1545" s="213"/>
      <c r="C1545" s="214">
        <v>9.784788290457E12</v>
      </c>
      <c r="D1545" s="215" t="s">
        <v>510</v>
      </c>
      <c r="E1545" s="216" t="s">
        <v>7229</v>
      </c>
      <c r="F1545" s="217" t="s">
        <v>7236</v>
      </c>
      <c r="G1545" s="218" t="s">
        <v>7368</v>
      </c>
      <c r="H1545" s="215" t="s">
        <v>2915</v>
      </c>
      <c r="I1545" s="215" t="s">
        <v>2916</v>
      </c>
      <c r="J1545" s="219" t="s">
        <v>19</v>
      </c>
      <c r="K1545" s="120">
        <v>44700.0</v>
      </c>
      <c r="L1545" s="120">
        <v>45203.0</v>
      </c>
      <c r="M1545" s="205"/>
    </row>
    <row r="1546" ht="17.25" customHeight="1">
      <c r="A1546" s="220"/>
      <c r="B1546" s="213"/>
      <c r="C1546" s="214">
        <v>9.784384048612E12</v>
      </c>
      <c r="D1546" s="215" t="s">
        <v>2751</v>
      </c>
      <c r="E1546" s="216" t="s">
        <v>7229</v>
      </c>
      <c r="F1546" s="217" t="s">
        <v>7276</v>
      </c>
      <c r="G1546" s="218" t="s">
        <v>7369</v>
      </c>
      <c r="H1546" s="215" t="s">
        <v>2818</v>
      </c>
      <c r="I1546" s="215" t="s">
        <v>2814</v>
      </c>
      <c r="J1546" s="219" t="s">
        <v>19</v>
      </c>
      <c r="K1546" s="120">
        <v>44255.0</v>
      </c>
      <c r="L1546" s="120">
        <v>45203.0</v>
      </c>
      <c r="M1546" s="205"/>
    </row>
    <row r="1547" ht="17.25" customHeight="1">
      <c r="A1547" s="220"/>
      <c r="B1547" s="213"/>
      <c r="C1547" s="214">
        <v>9.784788289222E12</v>
      </c>
      <c r="D1547" s="215" t="s">
        <v>510</v>
      </c>
      <c r="E1547" s="216" t="s">
        <v>7229</v>
      </c>
      <c r="F1547" s="216" t="s">
        <v>4590</v>
      </c>
      <c r="G1547" s="218" t="s">
        <v>7251</v>
      </c>
      <c r="H1547" s="215" t="s">
        <v>2907</v>
      </c>
      <c r="I1547" s="215" t="s">
        <v>2908</v>
      </c>
      <c r="J1547" s="219" t="s">
        <v>19</v>
      </c>
      <c r="K1547" s="120">
        <v>44454.0</v>
      </c>
      <c r="L1547" s="120">
        <v>45203.0</v>
      </c>
      <c r="M1547" s="205"/>
    </row>
    <row r="1548" ht="17.25" customHeight="1">
      <c r="A1548" s="220"/>
      <c r="B1548" s="213"/>
      <c r="C1548" s="214">
        <v>9.784384048858E12</v>
      </c>
      <c r="D1548" s="215" t="s">
        <v>2751</v>
      </c>
      <c r="E1548" s="216" t="s">
        <v>7229</v>
      </c>
      <c r="F1548" s="217" t="s">
        <v>4590</v>
      </c>
      <c r="G1548" s="218" t="s">
        <v>7251</v>
      </c>
      <c r="H1548" s="215" t="s">
        <v>2849</v>
      </c>
      <c r="I1548" s="215" t="s">
        <v>2850</v>
      </c>
      <c r="J1548" s="219" t="s">
        <v>19</v>
      </c>
      <c r="K1548" s="120">
        <v>44620.0</v>
      </c>
      <c r="L1548" s="120">
        <v>45203.0</v>
      </c>
      <c r="M1548" s="205"/>
    </row>
    <row r="1549" ht="17.25" customHeight="1">
      <c r="A1549" s="220"/>
      <c r="B1549" s="213"/>
      <c r="C1549" s="214">
        <v>9.784384048827E12</v>
      </c>
      <c r="D1549" s="215" t="s">
        <v>2751</v>
      </c>
      <c r="E1549" s="216" t="s">
        <v>7229</v>
      </c>
      <c r="F1549" s="217" t="s">
        <v>4590</v>
      </c>
      <c r="G1549" s="218" t="s">
        <v>7251</v>
      </c>
      <c r="H1549" s="215" t="s">
        <v>2844</v>
      </c>
      <c r="I1549" s="215" t="s">
        <v>2845</v>
      </c>
      <c r="J1549" s="219" t="s">
        <v>19</v>
      </c>
      <c r="K1549" s="120">
        <v>44560.0</v>
      </c>
      <c r="L1549" s="120">
        <v>45203.0</v>
      </c>
      <c r="M1549" s="205"/>
    </row>
    <row r="1550" ht="17.25" customHeight="1">
      <c r="A1550" s="220"/>
      <c r="B1550" s="213"/>
      <c r="C1550" s="214">
        <v>9.784384048797E12</v>
      </c>
      <c r="D1550" s="215" t="s">
        <v>2751</v>
      </c>
      <c r="E1550" s="216" t="s">
        <v>7229</v>
      </c>
      <c r="F1550" s="217" t="s">
        <v>4590</v>
      </c>
      <c r="G1550" s="218" t="s">
        <v>7251</v>
      </c>
      <c r="H1550" s="215" t="s">
        <v>2841</v>
      </c>
      <c r="I1550" s="215" t="s">
        <v>2842</v>
      </c>
      <c r="J1550" s="219" t="s">
        <v>19</v>
      </c>
      <c r="K1550" s="120">
        <v>44530.0</v>
      </c>
      <c r="L1550" s="120">
        <v>45203.0</v>
      </c>
      <c r="M1550" s="205"/>
    </row>
    <row r="1551" ht="17.25" customHeight="1">
      <c r="A1551" s="220"/>
      <c r="B1551" s="213"/>
      <c r="C1551" s="214">
        <v>9.784788290839E12</v>
      </c>
      <c r="D1551" s="215" t="s">
        <v>510</v>
      </c>
      <c r="E1551" s="216" t="s">
        <v>7229</v>
      </c>
      <c r="F1551" s="217" t="s">
        <v>4590</v>
      </c>
      <c r="G1551" s="227" t="s">
        <v>7252</v>
      </c>
      <c r="H1551" s="215" t="s">
        <v>2927</v>
      </c>
      <c r="I1551" s="215" t="s">
        <v>2928</v>
      </c>
      <c r="J1551" s="219" t="s">
        <v>19</v>
      </c>
      <c r="K1551" s="120">
        <v>44841.0</v>
      </c>
      <c r="L1551" s="120">
        <v>45203.0</v>
      </c>
      <c r="M1551" s="205"/>
    </row>
    <row r="1552" ht="17.25" customHeight="1">
      <c r="A1552" s="220"/>
      <c r="B1552" s="213"/>
      <c r="C1552" s="214">
        <v>9.784384048933E12</v>
      </c>
      <c r="D1552" s="215" t="s">
        <v>2751</v>
      </c>
      <c r="E1552" s="216" t="s">
        <v>7229</v>
      </c>
      <c r="F1552" s="217" t="s">
        <v>4590</v>
      </c>
      <c r="G1552" s="218" t="s">
        <v>7252</v>
      </c>
      <c r="H1552" s="215" t="s">
        <v>2860</v>
      </c>
      <c r="I1552" s="215" t="s">
        <v>2842</v>
      </c>
      <c r="J1552" s="219" t="s">
        <v>19</v>
      </c>
      <c r="K1552" s="120">
        <v>44742.0</v>
      </c>
      <c r="L1552" s="120">
        <v>45203.0</v>
      </c>
      <c r="M1552" s="205"/>
    </row>
    <row r="1553" ht="17.25" customHeight="1">
      <c r="A1553" s="220"/>
      <c r="B1553" s="213"/>
      <c r="C1553" s="214">
        <v>9.784384048728E12</v>
      </c>
      <c r="D1553" s="215" t="s">
        <v>2751</v>
      </c>
      <c r="E1553" s="216" t="s">
        <v>7229</v>
      </c>
      <c r="F1553" s="217" t="s">
        <v>4590</v>
      </c>
      <c r="G1553" s="218" t="s">
        <v>7252</v>
      </c>
      <c r="H1553" s="215" t="s">
        <v>2829</v>
      </c>
      <c r="I1553" s="215" t="s">
        <v>2830</v>
      </c>
      <c r="J1553" s="219" t="s">
        <v>19</v>
      </c>
      <c r="K1553" s="120">
        <v>44407.0</v>
      </c>
      <c r="L1553" s="120">
        <v>45203.0</v>
      </c>
      <c r="M1553" s="205"/>
    </row>
    <row r="1554" ht="17.25" customHeight="1">
      <c r="A1554" s="220"/>
      <c r="B1554" s="213"/>
      <c r="C1554" s="214">
        <v>9.784384048391E12</v>
      </c>
      <c r="D1554" s="215" t="s">
        <v>2751</v>
      </c>
      <c r="E1554" s="216" t="s">
        <v>7229</v>
      </c>
      <c r="F1554" s="217" t="s">
        <v>7230</v>
      </c>
      <c r="G1554" s="218" t="s">
        <v>7253</v>
      </c>
      <c r="H1554" s="215" t="s">
        <v>2792</v>
      </c>
      <c r="I1554" s="215" t="s">
        <v>1817</v>
      </c>
      <c r="J1554" s="219" t="s">
        <v>19</v>
      </c>
      <c r="K1554" s="120">
        <v>43920.0</v>
      </c>
      <c r="L1554" s="120">
        <v>45203.0</v>
      </c>
      <c r="M1554" s="205"/>
    </row>
    <row r="1555" ht="17.25" customHeight="1">
      <c r="A1555" s="220"/>
      <c r="B1555" s="213"/>
      <c r="C1555" s="214">
        <v>9.784384048742E12</v>
      </c>
      <c r="D1555" s="215" t="s">
        <v>2751</v>
      </c>
      <c r="E1555" s="216" t="s">
        <v>7229</v>
      </c>
      <c r="F1555" s="217" t="s">
        <v>7230</v>
      </c>
      <c r="G1555" s="218" t="s">
        <v>7254</v>
      </c>
      <c r="H1555" s="215" t="s">
        <v>2832</v>
      </c>
      <c r="I1555" s="215" t="s">
        <v>2833</v>
      </c>
      <c r="J1555" s="219" t="s">
        <v>19</v>
      </c>
      <c r="K1555" s="120">
        <v>44438.0</v>
      </c>
      <c r="L1555" s="120">
        <v>45203.0</v>
      </c>
      <c r="M1555" s="205"/>
    </row>
    <row r="1556" ht="17.25" customHeight="1">
      <c r="A1556" s="220"/>
      <c r="B1556" s="213"/>
      <c r="C1556" s="214">
        <v>9.784384048902E12</v>
      </c>
      <c r="D1556" s="215" t="s">
        <v>2751</v>
      </c>
      <c r="E1556" s="216" t="s">
        <v>7229</v>
      </c>
      <c r="F1556" s="217" t="s">
        <v>4590</v>
      </c>
      <c r="G1556" s="218" t="s">
        <v>7255</v>
      </c>
      <c r="H1556" s="215" t="s">
        <v>2856</v>
      </c>
      <c r="I1556" s="215" t="s">
        <v>2842</v>
      </c>
      <c r="J1556" s="219" t="s">
        <v>19</v>
      </c>
      <c r="K1556" s="120">
        <v>44681.0</v>
      </c>
      <c r="L1556" s="120">
        <v>45203.0</v>
      </c>
      <c r="M1556" s="205"/>
    </row>
    <row r="1557" ht="17.25" customHeight="1">
      <c r="A1557" s="220"/>
      <c r="B1557" s="213"/>
      <c r="C1557" s="214">
        <v>9.784384048865E12</v>
      </c>
      <c r="D1557" s="215" t="s">
        <v>2751</v>
      </c>
      <c r="E1557" s="216" t="s">
        <v>7229</v>
      </c>
      <c r="F1557" s="217" t="s">
        <v>4590</v>
      </c>
      <c r="G1557" s="218" t="s">
        <v>7255</v>
      </c>
      <c r="H1557" s="215" t="s">
        <v>2851</v>
      </c>
      <c r="I1557" s="215" t="s">
        <v>2842</v>
      </c>
      <c r="J1557" s="219" t="s">
        <v>19</v>
      </c>
      <c r="K1557" s="120">
        <v>44620.0</v>
      </c>
      <c r="L1557" s="120">
        <v>45203.0</v>
      </c>
      <c r="M1557" s="205"/>
    </row>
    <row r="1558" ht="17.25" customHeight="1">
      <c r="A1558" s="220"/>
      <c r="B1558" s="213"/>
      <c r="C1558" s="214">
        <v>9.78438404865E12</v>
      </c>
      <c r="D1558" s="215" t="s">
        <v>2751</v>
      </c>
      <c r="E1558" s="216" t="s">
        <v>7229</v>
      </c>
      <c r="F1558" s="217" t="s">
        <v>4590</v>
      </c>
      <c r="G1558" s="218" t="s">
        <v>7255</v>
      </c>
      <c r="H1558" s="215" t="s">
        <v>2822</v>
      </c>
      <c r="I1558" s="215" t="s">
        <v>2760</v>
      </c>
      <c r="J1558" s="219" t="s">
        <v>19</v>
      </c>
      <c r="K1558" s="120">
        <v>44316.0</v>
      </c>
      <c r="L1558" s="120">
        <v>45203.0</v>
      </c>
      <c r="M1558" s="205"/>
    </row>
    <row r="1559" ht="17.25" customHeight="1">
      <c r="A1559" s="220"/>
      <c r="B1559" s="213"/>
      <c r="C1559" s="214">
        <v>9.78438404906E12</v>
      </c>
      <c r="D1559" s="215" t="s">
        <v>2751</v>
      </c>
      <c r="E1559" s="216" t="s">
        <v>7229</v>
      </c>
      <c r="F1559" s="217" t="s">
        <v>7230</v>
      </c>
      <c r="G1559" s="218" t="s">
        <v>7256</v>
      </c>
      <c r="H1559" s="215" t="s">
        <v>2866</v>
      </c>
      <c r="I1559" s="215" t="s">
        <v>1817</v>
      </c>
      <c r="J1559" s="219" t="s">
        <v>19</v>
      </c>
      <c r="K1559" s="120">
        <v>44925.0</v>
      </c>
      <c r="L1559" s="120">
        <v>45203.0</v>
      </c>
      <c r="M1559" s="205"/>
    </row>
    <row r="1560" ht="17.25" customHeight="1">
      <c r="A1560" s="220"/>
      <c r="B1560" s="213"/>
      <c r="C1560" s="214">
        <v>9.784384048803E12</v>
      </c>
      <c r="D1560" s="215" t="s">
        <v>2751</v>
      </c>
      <c r="E1560" s="216" t="s">
        <v>7229</v>
      </c>
      <c r="F1560" s="217" t="s">
        <v>7230</v>
      </c>
      <c r="G1560" s="218" t="s">
        <v>7256</v>
      </c>
      <c r="H1560" s="215" t="s">
        <v>2840</v>
      </c>
      <c r="I1560" s="215" t="s">
        <v>2833</v>
      </c>
      <c r="J1560" s="219" t="s">
        <v>19</v>
      </c>
      <c r="K1560" s="120">
        <v>44530.0</v>
      </c>
      <c r="L1560" s="120">
        <v>45203.0</v>
      </c>
      <c r="M1560" s="205"/>
    </row>
    <row r="1561" ht="17.25" customHeight="1">
      <c r="A1561" s="220"/>
      <c r="B1561" s="213"/>
      <c r="C1561" s="214">
        <v>9.78450237041E12</v>
      </c>
      <c r="D1561" s="215" t="s">
        <v>848</v>
      </c>
      <c r="E1561" s="216" t="s">
        <v>7229</v>
      </c>
      <c r="F1561" s="217" t="s">
        <v>7259</v>
      </c>
      <c r="G1561" s="218" t="s">
        <v>7259</v>
      </c>
      <c r="H1561" s="215" t="s">
        <v>2899</v>
      </c>
      <c r="I1561" s="215" t="s">
        <v>2900</v>
      </c>
      <c r="J1561" s="219" t="s">
        <v>19</v>
      </c>
      <c r="K1561" s="120">
        <v>44287.0</v>
      </c>
      <c r="L1561" s="120">
        <v>45203.0</v>
      </c>
      <c r="M1561" s="205"/>
    </row>
    <row r="1562" ht="17.25" customHeight="1">
      <c r="A1562" s="220"/>
      <c r="B1562" s="213"/>
      <c r="C1562" s="214">
        <v>9.784384048452E12</v>
      </c>
      <c r="D1562" s="215" t="s">
        <v>2751</v>
      </c>
      <c r="E1562" s="216" t="s">
        <v>7229</v>
      </c>
      <c r="F1562" s="217" t="s">
        <v>4590</v>
      </c>
      <c r="G1562" s="218" t="s">
        <v>4590</v>
      </c>
      <c r="H1562" s="215" t="s">
        <v>2801</v>
      </c>
      <c r="I1562" s="215" t="s">
        <v>1817</v>
      </c>
      <c r="J1562" s="219" t="s">
        <v>19</v>
      </c>
      <c r="K1562" s="120">
        <v>44042.0</v>
      </c>
      <c r="L1562" s="120">
        <v>45203.0</v>
      </c>
      <c r="M1562" s="205"/>
    </row>
    <row r="1563" ht="17.25" customHeight="1">
      <c r="A1563" s="220"/>
      <c r="B1563" s="213"/>
      <c r="C1563" s="214">
        <v>9.784502134517E12</v>
      </c>
      <c r="D1563" s="215" t="s">
        <v>848</v>
      </c>
      <c r="E1563" s="216" t="s">
        <v>7229</v>
      </c>
      <c r="F1563" s="216" t="s">
        <v>7245</v>
      </c>
      <c r="G1563" s="218" t="s">
        <v>7261</v>
      </c>
      <c r="H1563" s="215" t="s">
        <v>2882</v>
      </c>
      <c r="I1563" s="215" t="s">
        <v>103</v>
      </c>
      <c r="J1563" s="219" t="s">
        <v>19</v>
      </c>
      <c r="K1563" s="120">
        <v>42036.0</v>
      </c>
      <c r="L1563" s="120">
        <v>45203.0</v>
      </c>
      <c r="M1563" s="205"/>
    </row>
    <row r="1564" ht="17.25" customHeight="1">
      <c r="A1564" s="220"/>
      <c r="B1564" s="213"/>
      <c r="C1564" s="214">
        <v>9.784384048964E12</v>
      </c>
      <c r="D1564" s="215" t="s">
        <v>2751</v>
      </c>
      <c r="E1564" s="216" t="s">
        <v>7229</v>
      </c>
      <c r="F1564" s="217" t="s">
        <v>7245</v>
      </c>
      <c r="G1564" s="218" t="s">
        <v>7261</v>
      </c>
      <c r="H1564" s="215" t="s">
        <v>2861</v>
      </c>
      <c r="I1564" s="215" t="s">
        <v>2833</v>
      </c>
      <c r="J1564" s="219" t="s">
        <v>19</v>
      </c>
      <c r="K1564" s="120">
        <v>44772.0</v>
      </c>
      <c r="L1564" s="120">
        <v>45203.0</v>
      </c>
      <c r="M1564" s="205"/>
    </row>
    <row r="1565" ht="17.25" customHeight="1">
      <c r="A1565" s="220"/>
      <c r="B1565" s="213"/>
      <c r="C1565" s="214">
        <v>9.784384048476E12</v>
      </c>
      <c r="D1565" s="215" t="s">
        <v>2751</v>
      </c>
      <c r="E1565" s="216" t="s">
        <v>7229</v>
      </c>
      <c r="F1565" s="217" t="s">
        <v>7245</v>
      </c>
      <c r="G1565" s="218" t="s">
        <v>7261</v>
      </c>
      <c r="H1565" s="215" t="s">
        <v>2802</v>
      </c>
      <c r="I1565" s="215" t="s">
        <v>2760</v>
      </c>
      <c r="J1565" s="219" t="s">
        <v>19</v>
      </c>
      <c r="K1565" s="120">
        <v>44042.0</v>
      </c>
      <c r="L1565" s="120">
        <v>45203.0</v>
      </c>
      <c r="M1565" s="205"/>
    </row>
    <row r="1566" ht="17.25" customHeight="1">
      <c r="A1566" s="220"/>
      <c r="B1566" s="213"/>
      <c r="C1566" s="214">
        <v>9.784384048575E12</v>
      </c>
      <c r="D1566" s="215" t="s">
        <v>2751</v>
      </c>
      <c r="E1566" s="216" t="s">
        <v>7229</v>
      </c>
      <c r="F1566" s="217" t="s">
        <v>7249</v>
      </c>
      <c r="G1566" s="218" t="s">
        <v>7262</v>
      </c>
      <c r="H1566" s="215" t="s">
        <v>2813</v>
      </c>
      <c r="I1566" s="215" t="s">
        <v>2814</v>
      </c>
      <c r="J1566" s="219" t="s">
        <v>19</v>
      </c>
      <c r="K1566" s="120">
        <v>44195.0</v>
      </c>
      <c r="L1566" s="120">
        <v>45203.0</v>
      </c>
      <c r="M1566" s="205"/>
    </row>
    <row r="1567" ht="17.25" customHeight="1">
      <c r="A1567" s="220"/>
      <c r="B1567" s="213"/>
      <c r="C1567" s="214">
        <v>9.784384048582E12</v>
      </c>
      <c r="D1567" s="215" t="s">
        <v>2751</v>
      </c>
      <c r="E1567" s="216" t="s">
        <v>7229</v>
      </c>
      <c r="F1567" s="217" t="s">
        <v>7249</v>
      </c>
      <c r="G1567" s="218" t="s">
        <v>7262</v>
      </c>
      <c r="H1567" s="215" t="s">
        <v>2815</v>
      </c>
      <c r="I1567" s="215" t="s">
        <v>2760</v>
      </c>
      <c r="J1567" s="219" t="s">
        <v>19</v>
      </c>
      <c r="K1567" s="120">
        <v>44195.0</v>
      </c>
      <c r="L1567" s="120">
        <v>45203.0</v>
      </c>
      <c r="M1567" s="205"/>
    </row>
    <row r="1568" ht="17.25" customHeight="1">
      <c r="A1568" s="220"/>
      <c r="B1568" s="213"/>
      <c r="C1568" s="214">
        <v>9.784384048407E12</v>
      </c>
      <c r="D1568" s="215" t="s">
        <v>2751</v>
      </c>
      <c r="E1568" s="216" t="s">
        <v>7229</v>
      </c>
      <c r="F1568" s="217" t="s">
        <v>7249</v>
      </c>
      <c r="G1568" s="218" t="s">
        <v>7262</v>
      </c>
      <c r="H1568" s="215" t="s">
        <v>2795</v>
      </c>
      <c r="I1568" s="215" t="s">
        <v>2796</v>
      </c>
      <c r="J1568" s="219" t="s">
        <v>19</v>
      </c>
      <c r="K1568" s="120">
        <v>43951.0</v>
      </c>
      <c r="L1568" s="120">
        <v>45203.0</v>
      </c>
      <c r="M1568" s="205"/>
    </row>
    <row r="1569" ht="17.25" customHeight="1">
      <c r="A1569" s="220"/>
      <c r="B1569" s="213"/>
      <c r="C1569" s="214">
        <v>9.78438404836E12</v>
      </c>
      <c r="D1569" s="215" t="s">
        <v>2751</v>
      </c>
      <c r="E1569" s="216" t="s">
        <v>7229</v>
      </c>
      <c r="F1569" s="216" t="s">
        <v>7245</v>
      </c>
      <c r="G1569" s="218" t="s">
        <v>7266</v>
      </c>
      <c r="H1569" s="215" t="s">
        <v>2788</v>
      </c>
      <c r="I1569" s="215" t="s">
        <v>2760</v>
      </c>
      <c r="J1569" s="219" t="s">
        <v>19</v>
      </c>
      <c r="K1569" s="120">
        <v>43889.0</v>
      </c>
      <c r="L1569" s="120">
        <v>45203.0</v>
      </c>
      <c r="M1569" s="205"/>
    </row>
    <row r="1570" ht="17.25" customHeight="1">
      <c r="A1570" s="220"/>
      <c r="B1570" s="213"/>
      <c r="C1570" s="214">
        <v>9.784384049114E12</v>
      </c>
      <c r="D1570" s="215" t="s">
        <v>2751</v>
      </c>
      <c r="E1570" s="216" t="s">
        <v>7229</v>
      </c>
      <c r="F1570" s="217" t="s">
        <v>7245</v>
      </c>
      <c r="G1570" s="218" t="s">
        <v>7266</v>
      </c>
      <c r="H1570" s="215" t="s">
        <v>2874</v>
      </c>
      <c r="I1570" s="215" t="s">
        <v>1817</v>
      </c>
      <c r="J1570" s="219" t="s">
        <v>19</v>
      </c>
      <c r="K1570" s="120">
        <v>45015.0</v>
      </c>
      <c r="L1570" s="120">
        <v>45203.0</v>
      </c>
      <c r="M1570" s="205"/>
    </row>
    <row r="1571" ht="17.25" customHeight="1">
      <c r="A1571" s="220"/>
      <c r="B1571" s="213"/>
      <c r="C1571" s="214">
        <v>9.784384049039E12</v>
      </c>
      <c r="D1571" s="215" t="s">
        <v>2751</v>
      </c>
      <c r="E1571" s="216" t="s">
        <v>7229</v>
      </c>
      <c r="F1571" s="217" t="s">
        <v>7245</v>
      </c>
      <c r="G1571" s="218" t="s">
        <v>7266</v>
      </c>
      <c r="H1571" s="215" t="s">
        <v>2865</v>
      </c>
      <c r="I1571" s="215" t="s">
        <v>2833</v>
      </c>
      <c r="J1571" s="219" t="s">
        <v>19</v>
      </c>
      <c r="K1571" s="120">
        <v>44895.0</v>
      </c>
      <c r="L1571" s="120">
        <v>45203.0</v>
      </c>
      <c r="M1571" s="205"/>
    </row>
    <row r="1572" ht="17.25" customHeight="1">
      <c r="A1572" s="220"/>
      <c r="B1572" s="213"/>
      <c r="C1572" s="214">
        <v>9.784384048506E12</v>
      </c>
      <c r="D1572" s="215" t="s">
        <v>2751</v>
      </c>
      <c r="E1572" s="216" t="s">
        <v>7229</v>
      </c>
      <c r="F1572" s="217" t="s">
        <v>7245</v>
      </c>
      <c r="G1572" s="218" t="s">
        <v>7266</v>
      </c>
      <c r="H1572" s="215" t="s">
        <v>2807</v>
      </c>
      <c r="I1572" s="215" t="s">
        <v>1817</v>
      </c>
      <c r="J1572" s="219" t="s">
        <v>19</v>
      </c>
      <c r="K1572" s="120">
        <v>44104.0</v>
      </c>
      <c r="L1572" s="120">
        <v>45203.0</v>
      </c>
      <c r="M1572" s="205"/>
    </row>
    <row r="1573" ht="17.25" customHeight="1">
      <c r="A1573" s="220"/>
      <c r="B1573" s="213"/>
      <c r="C1573" s="214">
        <v>9.784384048421E12</v>
      </c>
      <c r="D1573" s="215" t="s">
        <v>2751</v>
      </c>
      <c r="E1573" s="216" t="s">
        <v>7229</v>
      </c>
      <c r="F1573" s="217" t="s">
        <v>7245</v>
      </c>
      <c r="G1573" s="218" t="s">
        <v>7266</v>
      </c>
      <c r="H1573" s="215" t="s">
        <v>2799</v>
      </c>
      <c r="I1573" s="215" t="s">
        <v>2760</v>
      </c>
      <c r="J1573" s="219" t="s">
        <v>19</v>
      </c>
      <c r="K1573" s="120">
        <v>44012.0</v>
      </c>
      <c r="L1573" s="120">
        <v>45203.0</v>
      </c>
      <c r="M1573" s="205"/>
    </row>
    <row r="1574" ht="17.25" customHeight="1">
      <c r="A1574" s="220"/>
      <c r="B1574" s="213"/>
      <c r="C1574" s="214">
        <v>9.78438404894E12</v>
      </c>
      <c r="D1574" s="215" t="s">
        <v>2751</v>
      </c>
      <c r="E1574" s="216" t="s">
        <v>7229</v>
      </c>
      <c r="F1574" s="217" t="s">
        <v>7230</v>
      </c>
      <c r="G1574" s="218" t="s">
        <v>7370</v>
      </c>
      <c r="H1574" s="215" t="s">
        <v>2859</v>
      </c>
      <c r="I1574" s="215" t="s">
        <v>2785</v>
      </c>
      <c r="J1574" s="219" t="s">
        <v>19</v>
      </c>
      <c r="K1574" s="120">
        <v>44742.0</v>
      </c>
      <c r="L1574" s="120">
        <v>45203.0</v>
      </c>
      <c r="M1574" s="205"/>
    </row>
    <row r="1575" ht="17.25" customHeight="1">
      <c r="A1575" s="220"/>
      <c r="B1575" s="213"/>
      <c r="C1575" s="214">
        <v>9.784384048872E12</v>
      </c>
      <c r="D1575" s="215" t="s">
        <v>2751</v>
      </c>
      <c r="E1575" s="216" t="s">
        <v>7229</v>
      </c>
      <c r="F1575" s="217" t="s">
        <v>7230</v>
      </c>
      <c r="G1575" s="218" t="s">
        <v>7267</v>
      </c>
      <c r="H1575" s="215" t="s">
        <v>2852</v>
      </c>
      <c r="I1575" s="215" t="s">
        <v>2853</v>
      </c>
      <c r="J1575" s="219" t="s">
        <v>19</v>
      </c>
      <c r="K1575" s="120">
        <v>44650.0</v>
      </c>
      <c r="L1575" s="120">
        <v>45203.0</v>
      </c>
      <c r="M1575" s="205"/>
    </row>
    <row r="1576" ht="17.25" customHeight="1">
      <c r="A1576" s="220"/>
      <c r="B1576" s="213"/>
      <c r="C1576" s="214">
        <v>9.784384048834E12</v>
      </c>
      <c r="D1576" s="215" t="s">
        <v>2751</v>
      </c>
      <c r="E1576" s="216" t="s">
        <v>7229</v>
      </c>
      <c r="F1576" s="217" t="s">
        <v>7230</v>
      </c>
      <c r="G1576" s="218" t="s">
        <v>7268</v>
      </c>
      <c r="H1576" s="215" t="s">
        <v>2846</v>
      </c>
      <c r="I1576" s="215" t="s">
        <v>2847</v>
      </c>
      <c r="J1576" s="219" t="s">
        <v>19</v>
      </c>
      <c r="K1576" s="120">
        <v>44591.0</v>
      </c>
      <c r="L1576" s="120">
        <v>45203.0</v>
      </c>
      <c r="M1576" s="205"/>
    </row>
    <row r="1577" ht="17.25" customHeight="1">
      <c r="A1577" s="220"/>
      <c r="B1577" s="213"/>
      <c r="C1577" s="214">
        <v>9.784384049008E12</v>
      </c>
      <c r="D1577" s="215" t="s">
        <v>2751</v>
      </c>
      <c r="E1577" s="216" t="s">
        <v>7229</v>
      </c>
      <c r="F1577" s="217" t="s">
        <v>7230</v>
      </c>
      <c r="G1577" s="218" t="s">
        <v>7268</v>
      </c>
      <c r="H1577" s="215" t="s">
        <v>2863</v>
      </c>
      <c r="I1577" s="215" t="s">
        <v>2847</v>
      </c>
      <c r="J1577" s="219" t="s">
        <v>19</v>
      </c>
      <c r="K1577" s="120">
        <v>44834.0</v>
      </c>
      <c r="L1577" s="120">
        <v>45203.0</v>
      </c>
      <c r="M1577" s="205"/>
    </row>
    <row r="1578" ht="17.25" customHeight="1">
      <c r="A1578" s="220"/>
      <c r="B1578" s="213"/>
      <c r="C1578" s="214">
        <v>9.784384048704E12</v>
      </c>
      <c r="D1578" s="215" t="s">
        <v>2751</v>
      </c>
      <c r="E1578" s="216" t="s">
        <v>7229</v>
      </c>
      <c r="F1578" s="217" t="s">
        <v>7276</v>
      </c>
      <c r="G1578" s="218" t="s">
        <v>7448</v>
      </c>
      <c r="H1578" s="215" t="s">
        <v>2827</v>
      </c>
      <c r="I1578" s="215" t="s">
        <v>2798</v>
      </c>
      <c r="J1578" s="219" t="s">
        <v>19</v>
      </c>
      <c r="K1578" s="120">
        <v>44377.0</v>
      </c>
      <c r="L1578" s="120">
        <v>45203.0</v>
      </c>
      <c r="M1578" s="205"/>
    </row>
    <row r="1579" ht="17.25" customHeight="1">
      <c r="A1579" s="220"/>
      <c r="B1579" s="213"/>
      <c r="C1579" s="214">
        <v>9.784384048353E12</v>
      </c>
      <c r="D1579" s="215" t="s">
        <v>2751</v>
      </c>
      <c r="E1579" s="216" t="s">
        <v>7229</v>
      </c>
      <c r="F1579" s="217" t="s">
        <v>4590</v>
      </c>
      <c r="G1579" s="218" t="s">
        <v>7271</v>
      </c>
      <c r="H1579" s="215" t="s">
        <v>2789</v>
      </c>
      <c r="I1579" s="215" t="s">
        <v>1817</v>
      </c>
      <c r="J1579" s="219" t="s">
        <v>19</v>
      </c>
      <c r="K1579" s="120">
        <v>43889.0</v>
      </c>
      <c r="L1579" s="120">
        <v>45203.0</v>
      </c>
      <c r="M1579" s="205"/>
    </row>
    <row r="1580" ht="17.25" customHeight="1">
      <c r="A1580" s="220"/>
      <c r="B1580" s="213"/>
      <c r="C1580" s="214">
        <v>9.784788290792E12</v>
      </c>
      <c r="D1580" s="215" t="s">
        <v>510</v>
      </c>
      <c r="E1580" s="216" t="s">
        <v>7229</v>
      </c>
      <c r="F1580" s="217" t="s">
        <v>4590</v>
      </c>
      <c r="G1580" s="218" t="s">
        <v>7271</v>
      </c>
      <c r="H1580" s="215" t="s">
        <v>2925</v>
      </c>
      <c r="I1580" s="215" t="s">
        <v>2926</v>
      </c>
      <c r="J1580" s="219" t="s">
        <v>19</v>
      </c>
      <c r="K1580" s="120">
        <v>44830.0</v>
      </c>
      <c r="L1580" s="120">
        <v>45203.0</v>
      </c>
      <c r="M1580" s="205"/>
    </row>
    <row r="1581" ht="17.25" customHeight="1">
      <c r="A1581" s="220"/>
      <c r="B1581" s="213"/>
      <c r="C1581" s="214">
        <v>9.784502296819E12</v>
      </c>
      <c r="D1581" s="215" t="s">
        <v>848</v>
      </c>
      <c r="E1581" s="216" t="s">
        <v>7229</v>
      </c>
      <c r="F1581" s="217" t="s">
        <v>7273</v>
      </c>
      <c r="G1581" s="218" t="s">
        <v>7273</v>
      </c>
      <c r="H1581" s="215" t="s">
        <v>2884</v>
      </c>
      <c r="I1581" s="215" t="s">
        <v>1405</v>
      </c>
      <c r="J1581" s="219" t="s">
        <v>19</v>
      </c>
      <c r="K1581" s="120">
        <v>43647.0</v>
      </c>
      <c r="L1581" s="120">
        <v>45203.0</v>
      </c>
      <c r="M1581" s="205"/>
    </row>
    <row r="1582" ht="17.25" customHeight="1">
      <c r="A1582" s="220"/>
      <c r="B1582" s="213"/>
      <c r="C1582" s="214">
        <v>9.784384048643E12</v>
      </c>
      <c r="D1582" s="215" t="s">
        <v>2751</v>
      </c>
      <c r="E1582" s="216" t="s">
        <v>7229</v>
      </c>
      <c r="F1582" s="217" t="s">
        <v>7249</v>
      </c>
      <c r="G1582" s="218" t="s">
        <v>7249</v>
      </c>
      <c r="H1582" s="215" t="s">
        <v>2821</v>
      </c>
      <c r="I1582" s="215" t="s">
        <v>2760</v>
      </c>
      <c r="J1582" s="219" t="s">
        <v>19</v>
      </c>
      <c r="K1582" s="120">
        <v>44285.0</v>
      </c>
      <c r="L1582" s="120">
        <v>45203.0</v>
      </c>
      <c r="M1582" s="205"/>
    </row>
    <row r="1583" ht="17.25" customHeight="1">
      <c r="A1583" s="220"/>
      <c r="B1583" s="213"/>
      <c r="C1583" s="214">
        <v>9.784788290341E12</v>
      </c>
      <c r="D1583" s="215" t="s">
        <v>510</v>
      </c>
      <c r="E1583" s="216" t="s">
        <v>7229</v>
      </c>
      <c r="F1583" s="217" t="s">
        <v>7230</v>
      </c>
      <c r="G1583" s="218" t="s">
        <v>7275</v>
      </c>
      <c r="H1583" s="215" t="s">
        <v>2913</v>
      </c>
      <c r="I1583" s="215" t="s">
        <v>2914</v>
      </c>
      <c r="J1583" s="219" t="s">
        <v>19</v>
      </c>
      <c r="K1583" s="120">
        <v>44652.0</v>
      </c>
      <c r="L1583" s="120">
        <v>45203.0</v>
      </c>
      <c r="M1583" s="205"/>
    </row>
    <row r="1584" ht="17.25" customHeight="1">
      <c r="A1584" s="220"/>
      <c r="B1584" s="213"/>
      <c r="C1584" s="214">
        <v>9.784384048636E12</v>
      </c>
      <c r="D1584" s="215" t="s">
        <v>2751</v>
      </c>
      <c r="E1584" s="216" t="s">
        <v>7229</v>
      </c>
      <c r="F1584" s="217" t="s">
        <v>7276</v>
      </c>
      <c r="G1584" s="218" t="s">
        <v>7333</v>
      </c>
      <c r="H1584" s="215" t="s">
        <v>2820</v>
      </c>
      <c r="I1584" s="215" t="s">
        <v>1817</v>
      </c>
      <c r="J1584" s="219" t="s">
        <v>19</v>
      </c>
      <c r="K1584" s="120">
        <v>44285.0</v>
      </c>
      <c r="L1584" s="120">
        <v>45203.0</v>
      </c>
      <c r="M1584" s="205"/>
    </row>
    <row r="1585" ht="17.25" customHeight="1">
      <c r="A1585" s="220"/>
      <c r="B1585" s="213"/>
      <c r="C1585" s="214">
        <v>9.784384049091E12</v>
      </c>
      <c r="D1585" s="215" t="s">
        <v>2751</v>
      </c>
      <c r="E1585" s="216" t="s">
        <v>7229</v>
      </c>
      <c r="F1585" s="217" t="s">
        <v>7276</v>
      </c>
      <c r="G1585" s="218" t="s">
        <v>7278</v>
      </c>
      <c r="H1585" s="215" t="s">
        <v>2871</v>
      </c>
      <c r="I1585" s="215" t="s">
        <v>2872</v>
      </c>
      <c r="J1585" s="219" t="s">
        <v>19</v>
      </c>
      <c r="K1585" s="120">
        <v>44985.0</v>
      </c>
      <c r="L1585" s="120">
        <v>45203.0</v>
      </c>
      <c r="M1585" s="205"/>
    </row>
    <row r="1586" ht="17.25" customHeight="1">
      <c r="A1586" s="220"/>
      <c r="B1586" s="213"/>
      <c r="C1586" s="214">
        <v>9.784384048711E12</v>
      </c>
      <c r="D1586" s="215" t="s">
        <v>2751</v>
      </c>
      <c r="E1586" s="216" t="s">
        <v>7229</v>
      </c>
      <c r="F1586" s="216" t="s">
        <v>7276</v>
      </c>
      <c r="G1586" s="218" t="s">
        <v>7279</v>
      </c>
      <c r="H1586" s="215" t="s">
        <v>2831</v>
      </c>
      <c r="I1586" s="215" t="s">
        <v>1817</v>
      </c>
      <c r="J1586" s="219" t="s">
        <v>19</v>
      </c>
      <c r="K1586" s="120">
        <v>44407.0</v>
      </c>
      <c r="L1586" s="120">
        <v>45203.0</v>
      </c>
      <c r="M1586" s="205"/>
    </row>
    <row r="1587" ht="17.25" customHeight="1">
      <c r="A1587" s="220"/>
      <c r="B1587" s="213"/>
      <c r="C1587" s="214">
        <v>9.784502373718E12</v>
      </c>
      <c r="D1587" s="215" t="s">
        <v>848</v>
      </c>
      <c r="E1587" s="216" t="s">
        <v>7229</v>
      </c>
      <c r="F1587" s="217" t="s">
        <v>7276</v>
      </c>
      <c r="G1587" s="218" t="s">
        <v>7279</v>
      </c>
      <c r="H1587" s="215" t="s">
        <v>2897</v>
      </c>
      <c r="I1587" s="215" t="s">
        <v>2898</v>
      </c>
      <c r="J1587" s="219" t="s">
        <v>19</v>
      </c>
      <c r="K1587" s="120">
        <v>44256.0</v>
      </c>
      <c r="L1587" s="120">
        <v>45203.0</v>
      </c>
      <c r="M1587" s="205"/>
    </row>
    <row r="1588" ht="17.25" customHeight="1">
      <c r="A1588" s="220"/>
      <c r="B1588" s="213"/>
      <c r="C1588" s="214">
        <v>9.784384049244E12</v>
      </c>
      <c r="D1588" s="215" t="s">
        <v>2751</v>
      </c>
      <c r="E1588" s="216" t="s">
        <v>7229</v>
      </c>
      <c r="F1588" s="217" t="s">
        <v>7280</v>
      </c>
      <c r="G1588" s="218" t="s">
        <v>7280</v>
      </c>
      <c r="H1588" s="215" t="s">
        <v>2878</v>
      </c>
      <c r="I1588" s="215" t="s">
        <v>2879</v>
      </c>
      <c r="J1588" s="219" t="s">
        <v>19</v>
      </c>
      <c r="K1588" s="120">
        <v>45199.0</v>
      </c>
      <c r="L1588" s="120">
        <v>45203.0</v>
      </c>
      <c r="M1588" s="205"/>
    </row>
    <row r="1589" ht="17.25" customHeight="1">
      <c r="A1589" s="220"/>
      <c r="B1589" s="213"/>
      <c r="C1589" s="214">
        <v>9.784384048599E12</v>
      </c>
      <c r="D1589" s="215" t="s">
        <v>2751</v>
      </c>
      <c r="E1589" s="216" t="s">
        <v>7229</v>
      </c>
      <c r="F1589" s="217" t="s">
        <v>7245</v>
      </c>
      <c r="G1589" s="218" t="s">
        <v>7449</v>
      </c>
      <c r="H1589" s="215" t="s">
        <v>2816</v>
      </c>
      <c r="I1589" s="215" t="s">
        <v>1817</v>
      </c>
      <c r="J1589" s="219" t="s">
        <v>19</v>
      </c>
      <c r="K1589" s="120">
        <v>44226.0</v>
      </c>
      <c r="L1589" s="120">
        <v>45203.0</v>
      </c>
      <c r="M1589" s="205"/>
    </row>
    <row r="1590" ht="17.25" customHeight="1">
      <c r="A1590" s="220"/>
      <c r="B1590" s="213"/>
      <c r="C1590" s="214">
        <v>9.784384048544E12</v>
      </c>
      <c r="D1590" s="215" t="s">
        <v>2751</v>
      </c>
      <c r="E1590" s="216" t="s">
        <v>7229</v>
      </c>
      <c r="F1590" s="217" t="s">
        <v>4590</v>
      </c>
      <c r="G1590" s="218" t="s">
        <v>7281</v>
      </c>
      <c r="H1590" s="215" t="s">
        <v>2809</v>
      </c>
      <c r="I1590" s="215" t="s">
        <v>2810</v>
      </c>
      <c r="J1590" s="219" t="s">
        <v>19</v>
      </c>
      <c r="K1590" s="120">
        <v>44134.0</v>
      </c>
      <c r="L1590" s="120">
        <v>45203.0</v>
      </c>
      <c r="M1590" s="205"/>
    </row>
    <row r="1591" ht="17.25" customHeight="1">
      <c r="A1591" s="220"/>
      <c r="B1591" s="213"/>
      <c r="C1591" s="214">
        <v>9.784788290747E12</v>
      </c>
      <c r="D1591" s="215" t="s">
        <v>510</v>
      </c>
      <c r="E1591" s="216" t="s">
        <v>7229</v>
      </c>
      <c r="F1591" s="217" t="s">
        <v>4590</v>
      </c>
      <c r="G1591" s="218" t="s">
        <v>7282</v>
      </c>
      <c r="H1591" s="215" t="s">
        <v>2921</v>
      </c>
      <c r="I1591" s="215" t="s">
        <v>2922</v>
      </c>
      <c r="J1591" s="219" t="s">
        <v>19</v>
      </c>
      <c r="K1591" s="120">
        <v>44799.0</v>
      </c>
      <c r="L1591" s="120">
        <v>45203.0</v>
      </c>
      <c r="M1591" s="205"/>
    </row>
    <row r="1592" ht="17.25" customHeight="1">
      <c r="A1592" s="220"/>
      <c r="B1592" s="213"/>
      <c r="C1592" s="214">
        <v>9.784384048759E12</v>
      </c>
      <c r="D1592" s="215" t="s">
        <v>2751</v>
      </c>
      <c r="E1592" s="216" t="s">
        <v>7229</v>
      </c>
      <c r="F1592" s="217" t="s">
        <v>7249</v>
      </c>
      <c r="G1592" s="218" t="s">
        <v>402</v>
      </c>
      <c r="H1592" s="215" t="s">
        <v>2835</v>
      </c>
      <c r="I1592" s="215" t="s">
        <v>2836</v>
      </c>
      <c r="J1592" s="219" t="s">
        <v>19</v>
      </c>
      <c r="K1592" s="120">
        <v>44469.0</v>
      </c>
      <c r="L1592" s="120">
        <v>45203.0</v>
      </c>
      <c r="M1592" s="205"/>
    </row>
    <row r="1593" ht="17.25" customHeight="1">
      <c r="A1593" s="220"/>
      <c r="B1593" s="213"/>
      <c r="C1593" s="214">
        <v>9.784384048384E12</v>
      </c>
      <c r="D1593" s="215" t="s">
        <v>2751</v>
      </c>
      <c r="E1593" s="216" t="s">
        <v>7229</v>
      </c>
      <c r="F1593" s="217" t="s">
        <v>7249</v>
      </c>
      <c r="G1593" s="218" t="s">
        <v>402</v>
      </c>
      <c r="H1593" s="215" t="s">
        <v>2793</v>
      </c>
      <c r="I1593" s="215" t="s">
        <v>1817</v>
      </c>
      <c r="J1593" s="219" t="s">
        <v>19</v>
      </c>
      <c r="K1593" s="120">
        <v>43920.0</v>
      </c>
      <c r="L1593" s="120">
        <v>45203.0</v>
      </c>
      <c r="M1593" s="205"/>
    </row>
    <row r="1594" ht="17.25" customHeight="1">
      <c r="A1594" s="220"/>
      <c r="B1594" s="213"/>
      <c r="C1594" s="214">
        <v>9.784384049053E12</v>
      </c>
      <c r="D1594" s="215" t="s">
        <v>2751</v>
      </c>
      <c r="E1594" s="216" t="s">
        <v>7229</v>
      </c>
      <c r="F1594" s="217" t="s">
        <v>7362</v>
      </c>
      <c r="G1594" s="218" t="s">
        <v>7362</v>
      </c>
      <c r="H1594" s="215" t="s">
        <v>2867</v>
      </c>
      <c r="I1594" s="215" t="s">
        <v>1817</v>
      </c>
      <c r="J1594" s="219" t="s">
        <v>19</v>
      </c>
      <c r="K1594" s="120">
        <v>44925.0</v>
      </c>
      <c r="L1594" s="120">
        <v>45203.0</v>
      </c>
      <c r="M1594" s="205"/>
    </row>
    <row r="1595" ht="17.25" customHeight="1">
      <c r="A1595" s="220"/>
      <c r="B1595" s="213"/>
      <c r="C1595" s="214">
        <v>9.784384049213E12</v>
      </c>
      <c r="D1595" s="215" t="s">
        <v>2751</v>
      </c>
      <c r="E1595" s="216" t="s">
        <v>7229</v>
      </c>
      <c r="F1595" s="217"/>
      <c r="G1595" s="218"/>
      <c r="H1595" s="215" t="s">
        <v>2877</v>
      </c>
      <c r="I1595" s="215" t="s">
        <v>1817</v>
      </c>
      <c r="J1595" s="219" t="s">
        <v>19</v>
      </c>
      <c r="K1595" s="120">
        <v>45199.0</v>
      </c>
      <c r="L1595" s="120">
        <v>45203.0</v>
      </c>
      <c r="M1595" s="205"/>
    </row>
    <row r="1596" ht="17.25" customHeight="1">
      <c r="A1596" s="220"/>
      <c r="B1596" s="213"/>
      <c r="C1596" s="214">
        <v>9.784502364419E12</v>
      </c>
      <c r="D1596" s="215" t="s">
        <v>848</v>
      </c>
      <c r="E1596" s="216" t="s">
        <v>7295</v>
      </c>
      <c r="F1596" s="217" t="s">
        <v>7415</v>
      </c>
      <c r="G1596" s="218" t="s">
        <v>7450</v>
      </c>
      <c r="H1596" s="215" t="s">
        <v>2895</v>
      </c>
      <c r="I1596" s="215" t="s">
        <v>2896</v>
      </c>
      <c r="J1596" s="219" t="s">
        <v>19</v>
      </c>
      <c r="K1596" s="120">
        <v>44166.0</v>
      </c>
      <c r="L1596" s="120">
        <v>45203.0</v>
      </c>
      <c r="M1596" s="205"/>
    </row>
    <row r="1597" ht="17.25" customHeight="1">
      <c r="A1597" s="220"/>
      <c r="B1597" s="213"/>
      <c r="C1597" s="214">
        <v>9.784384049121E12</v>
      </c>
      <c r="D1597" s="215" t="s">
        <v>2751</v>
      </c>
      <c r="E1597" s="216" t="s">
        <v>7295</v>
      </c>
      <c r="F1597" s="217" t="s">
        <v>7451</v>
      </c>
      <c r="G1597" s="218" t="s">
        <v>7369</v>
      </c>
      <c r="H1597" s="215" t="s">
        <v>2873</v>
      </c>
      <c r="I1597" s="215" t="s">
        <v>2755</v>
      </c>
      <c r="J1597" s="219" t="s">
        <v>19</v>
      </c>
      <c r="K1597" s="120">
        <v>45015.0</v>
      </c>
      <c r="L1597" s="120">
        <v>45203.0</v>
      </c>
      <c r="M1597" s="205"/>
    </row>
    <row r="1598" ht="17.25" customHeight="1">
      <c r="A1598" s="220"/>
      <c r="B1598" s="213"/>
      <c r="C1598" s="214">
        <v>9.784384048957E12</v>
      </c>
      <c r="D1598" s="215" t="s">
        <v>2751</v>
      </c>
      <c r="E1598" s="216" t="s">
        <v>7295</v>
      </c>
      <c r="F1598" s="217" t="s">
        <v>7451</v>
      </c>
      <c r="G1598" s="218" t="s">
        <v>7451</v>
      </c>
      <c r="H1598" s="215" t="s">
        <v>2862</v>
      </c>
      <c r="I1598" s="215" t="s">
        <v>2755</v>
      </c>
      <c r="J1598" s="219" t="s">
        <v>19</v>
      </c>
      <c r="K1598" s="120">
        <v>44772.0</v>
      </c>
      <c r="L1598" s="120">
        <v>45203.0</v>
      </c>
      <c r="M1598" s="205"/>
    </row>
    <row r="1599" ht="17.25" customHeight="1">
      <c r="A1599" s="220"/>
      <c r="B1599" s="213"/>
      <c r="C1599" s="214">
        <v>9.784384048735E12</v>
      </c>
      <c r="D1599" s="215" t="s">
        <v>2751</v>
      </c>
      <c r="E1599" s="216" t="s">
        <v>7295</v>
      </c>
      <c r="F1599" s="217" t="s">
        <v>7451</v>
      </c>
      <c r="G1599" s="218" t="s">
        <v>7428</v>
      </c>
      <c r="H1599" s="215" t="s">
        <v>2834</v>
      </c>
      <c r="I1599" s="215" t="s">
        <v>2755</v>
      </c>
      <c r="J1599" s="219" t="s">
        <v>19</v>
      </c>
      <c r="K1599" s="120">
        <v>44438.0</v>
      </c>
      <c r="L1599" s="120">
        <v>45203.0</v>
      </c>
      <c r="M1599" s="205"/>
    </row>
    <row r="1600" ht="17.25" customHeight="1">
      <c r="A1600" s="220"/>
      <c r="B1600" s="213"/>
      <c r="C1600" s="214">
        <v>9.784384049084E12</v>
      </c>
      <c r="D1600" s="215" t="s">
        <v>2751</v>
      </c>
      <c r="E1600" s="216" t="s">
        <v>7295</v>
      </c>
      <c r="F1600" s="217" t="s">
        <v>7452</v>
      </c>
      <c r="G1600" s="218" t="s">
        <v>7428</v>
      </c>
      <c r="H1600" s="215" t="s">
        <v>2868</v>
      </c>
      <c r="I1600" s="215" t="s">
        <v>2762</v>
      </c>
      <c r="J1600" s="219" t="s">
        <v>19</v>
      </c>
      <c r="K1600" s="120">
        <v>44956.0</v>
      </c>
      <c r="L1600" s="120">
        <v>45203.0</v>
      </c>
      <c r="M1600" s="205"/>
    </row>
    <row r="1601" ht="17.25" customHeight="1">
      <c r="A1601" s="220"/>
      <c r="B1601" s="213"/>
      <c r="C1601" s="214">
        <v>9.784384048674E12</v>
      </c>
      <c r="D1601" s="215" t="s">
        <v>2751</v>
      </c>
      <c r="E1601" s="216" t="s">
        <v>7295</v>
      </c>
      <c r="F1601" s="217" t="s">
        <v>7452</v>
      </c>
      <c r="G1601" s="218" t="s">
        <v>7428</v>
      </c>
      <c r="H1601" s="215" t="s">
        <v>2826</v>
      </c>
      <c r="I1601" s="215" t="s">
        <v>2798</v>
      </c>
      <c r="J1601" s="219" t="s">
        <v>19</v>
      </c>
      <c r="K1601" s="120">
        <v>44346.0</v>
      </c>
      <c r="L1601" s="120">
        <v>45203.0</v>
      </c>
      <c r="M1601" s="205"/>
    </row>
    <row r="1602" ht="17.25" customHeight="1">
      <c r="A1602" s="220"/>
      <c r="B1602" s="213"/>
      <c r="C1602" s="214">
        <v>9.784384048698E12</v>
      </c>
      <c r="D1602" s="215" t="s">
        <v>2751</v>
      </c>
      <c r="E1602" s="216" t="s">
        <v>7295</v>
      </c>
      <c r="F1602" s="217" t="s">
        <v>7453</v>
      </c>
      <c r="G1602" s="218" t="s">
        <v>7428</v>
      </c>
      <c r="H1602" s="215" t="s">
        <v>2828</v>
      </c>
      <c r="I1602" s="215" t="s">
        <v>1817</v>
      </c>
      <c r="J1602" s="219" t="s">
        <v>19</v>
      </c>
      <c r="K1602" s="120">
        <v>44377.0</v>
      </c>
      <c r="L1602" s="120">
        <v>45203.0</v>
      </c>
      <c r="M1602" s="205"/>
    </row>
    <row r="1603" ht="17.25" customHeight="1">
      <c r="A1603" s="220"/>
      <c r="B1603" s="213"/>
      <c r="C1603" s="214">
        <v>9.784502332319E12</v>
      </c>
      <c r="D1603" s="215" t="s">
        <v>848</v>
      </c>
      <c r="E1603" s="216" t="s">
        <v>7295</v>
      </c>
      <c r="F1603" s="217" t="s">
        <v>7415</v>
      </c>
      <c r="G1603" s="218" t="s">
        <v>7420</v>
      </c>
      <c r="H1603" s="215" t="s">
        <v>2883</v>
      </c>
      <c r="I1603" s="215" t="s">
        <v>1354</v>
      </c>
      <c r="J1603" s="219" t="s">
        <v>19</v>
      </c>
      <c r="K1603" s="120">
        <v>43120.0</v>
      </c>
      <c r="L1603" s="120">
        <v>45203.0</v>
      </c>
      <c r="M1603" s="205"/>
    </row>
    <row r="1604" ht="17.25" customHeight="1">
      <c r="A1604" s="220"/>
      <c r="B1604" s="213"/>
      <c r="C1604" s="214">
        <v>9.784384048513E12</v>
      </c>
      <c r="D1604" s="215" t="s">
        <v>2751</v>
      </c>
      <c r="E1604" s="216" t="s">
        <v>7295</v>
      </c>
      <c r="F1604" s="217" t="s">
        <v>7415</v>
      </c>
      <c r="G1604" s="218" t="s">
        <v>7412</v>
      </c>
      <c r="H1604" s="215" t="s">
        <v>2806</v>
      </c>
      <c r="I1604" s="215" t="s">
        <v>2798</v>
      </c>
      <c r="J1604" s="219" t="s">
        <v>19</v>
      </c>
      <c r="K1604" s="120">
        <v>44104.0</v>
      </c>
      <c r="L1604" s="120">
        <v>45203.0</v>
      </c>
      <c r="M1604" s="205"/>
    </row>
    <row r="1605" ht="17.25" customHeight="1">
      <c r="A1605" s="220"/>
      <c r="B1605" s="213"/>
      <c r="C1605" s="214">
        <v>9.784384048551E12</v>
      </c>
      <c r="D1605" s="215" t="s">
        <v>2751</v>
      </c>
      <c r="E1605" s="216" t="s">
        <v>7295</v>
      </c>
      <c r="F1605" s="217" t="s">
        <v>7452</v>
      </c>
      <c r="G1605" s="218" t="s">
        <v>7454</v>
      </c>
      <c r="H1605" s="215" t="s">
        <v>2811</v>
      </c>
      <c r="I1605" s="215" t="s">
        <v>2798</v>
      </c>
      <c r="J1605" s="219" t="s">
        <v>19</v>
      </c>
      <c r="K1605" s="120">
        <v>44165.0</v>
      </c>
      <c r="L1605" s="120">
        <v>45203.0</v>
      </c>
      <c r="M1605" s="205"/>
    </row>
    <row r="1606" ht="17.25" customHeight="1">
      <c r="A1606" s="220"/>
      <c r="B1606" s="213"/>
      <c r="C1606" s="214">
        <v>9.78438404881E12</v>
      </c>
      <c r="D1606" s="215" t="s">
        <v>2751</v>
      </c>
      <c r="E1606" s="216" t="s">
        <v>7295</v>
      </c>
      <c r="F1606" s="217" t="s">
        <v>7415</v>
      </c>
      <c r="G1606" s="218" t="s">
        <v>7455</v>
      </c>
      <c r="H1606" s="215" t="s">
        <v>2843</v>
      </c>
      <c r="I1606" s="215" t="s">
        <v>2798</v>
      </c>
      <c r="J1606" s="219" t="s">
        <v>19</v>
      </c>
      <c r="K1606" s="120">
        <v>44560.0</v>
      </c>
      <c r="L1606" s="120">
        <v>45203.0</v>
      </c>
      <c r="M1606" s="205"/>
    </row>
    <row r="1607" ht="17.25" customHeight="1">
      <c r="A1607" s="220"/>
      <c r="B1607" s="213"/>
      <c r="C1607" s="214">
        <v>9.784788290785E12</v>
      </c>
      <c r="D1607" s="215" t="s">
        <v>510</v>
      </c>
      <c r="E1607" s="216" t="s">
        <v>7295</v>
      </c>
      <c r="F1607" s="217" t="s">
        <v>7415</v>
      </c>
      <c r="G1607" s="218" t="s">
        <v>7455</v>
      </c>
      <c r="H1607" s="215" t="s">
        <v>2923</v>
      </c>
      <c r="I1607" s="215" t="s">
        <v>2924</v>
      </c>
      <c r="J1607" s="219" t="s">
        <v>19</v>
      </c>
      <c r="K1607" s="120">
        <v>44825.0</v>
      </c>
      <c r="L1607" s="120">
        <v>45203.0</v>
      </c>
      <c r="M1607" s="205"/>
    </row>
    <row r="1608" ht="17.25" customHeight="1">
      <c r="A1608" s="220"/>
      <c r="B1608" s="213"/>
      <c r="C1608" s="214">
        <v>9.784384048346E12</v>
      </c>
      <c r="D1608" s="215" t="s">
        <v>2751</v>
      </c>
      <c r="E1608" s="217" t="s">
        <v>7298</v>
      </c>
      <c r="F1608" s="216" t="s">
        <v>7456</v>
      </c>
      <c r="G1608" s="218" t="s">
        <v>7457</v>
      </c>
      <c r="H1608" s="215" t="s">
        <v>2786</v>
      </c>
      <c r="I1608" s="215" t="s">
        <v>2787</v>
      </c>
      <c r="J1608" s="219" t="s">
        <v>19</v>
      </c>
      <c r="K1608" s="120">
        <v>43860.0</v>
      </c>
      <c r="L1608" s="120">
        <v>45203.0</v>
      </c>
      <c r="M1608" s="205"/>
    </row>
    <row r="1609" ht="17.25" customHeight="1">
      <c r="A1609" s="220"/>
      <c r="B1609" s="213"/>
      <c r="C1609" s="214">
        <v>9.78478828955E12</v>
      </c>
      <c r="D1609" s="215" t="s">
        <v>510</v>
      </c>
      <c r="E1609" s="216" t="s">
        <v>7301</v>
      </c>
      <c r="F1609" s="217" t="s">
        <v>7437</v>
      </c>
      <c r="G1609" s="218" t="s">
        <v>7376</v>
      </c>
      <c r="H1609" s="215" t="s">
        <v>2909</v>
      </c>
      <c r="I1609" s="215" t="s">
        <v>2910</v>
      </c>
      <c r="J1609" s="219" t="s">
        <v>19</v>
      </c>
      <c r="K1609" s="120">
        <v>44522.0</v>
      </c>
      <c r="L1609" s="120">
        <v>45203.0</v>
      </c>
      <c r="M1609" s="205"/>
    </row>
    <row r="1610" ht="17.25" customHeight="1">
      <c r="A1610" s="220"/>
      <c r="B1610" s="213"/>
      <c r="C1610" s="214">
        <v>9.78438404849E12</v>
      </c>
      <c r="D1610" s="215" t="s">
        <v>2751</v>
      </c>
      <c r="E1610" s="216" t="s">
        <v>7301</v>
      </c>
      <c r="F1610" s="217" t="s">
        <v>7437</v>
      </c>
      <c r="G1610" s="218" t="s">
        <v>7437</v>
      </c>
      <c r="H1610" s="215" t="s">
        <v>2804</v>
      </c>
      <c r="I1610" s="215" t="s">
        <v>2753</v>
      </c>
      <c r="J1610" s="219" t="s">
        <v>19</v>
      </c>
      <c r="K1610" s="120">
        <v>44073.0</v>
      </c>
      <c r="L1610" s="120">
        <v>45203.0</v>
      </c>
      <c r="M1610" s="205"/>
    </row>
    <row r="1611" ht="17.25" customHeight="1">
      <c r="A1611" s="220"/>
      <c r="B1611" s="213"/>
      <c r="C1611" s="214">
        <v>9.784384048766E12</v>
      </c>
      <c r="D1611" s="215" t="s">
        <v>2751</v>
      </c>
      <c r="E1611" s="216" t="s">
        <v>7301</v>
      </c>
      <c r="F1611" s="217" t="s">
        <v>7437</v>
      </c>
      <c r="G1611" s="218" t="s">
        <v>7437</v>
      </c>
      <c r="H1611" s="215" t="s">
        <v>2837</v>
      </c>
      <c r="I1611" s="215" t="s">
        <v>2753</v>
      </c>
      <c r="J1611" s="219" t="s">
        <v>19</v>
      </c>
      <c r="K1611" s="120">
        <v>44469.0</v>
      </c>
      <c r="L1611" s="120">
        <v>45203.0</v>
      </c>
      <c r="M1611" s="205"/>
    </row>
    <row r="1612" ht="17.25" customHeight="1">
      <c r="A1612" s="220"/>
      <c r="B1612" s="213"/>
      <c r="C1612" s="214">
        <v>9.784788289567E12</v>
      </c>
      <c r="D1612" s="215" t="s">
        <v>510</v>
      </c>
      <c r="E1612" s="216" t="s">
        <v>7301</v>
      </c>
      <c r="F1612" s="217" t="s">
        <v>7311</v>
      </c>
      <c r="G1612" s="218" t="s">
        <v>7458</v>
      </c>
      <c r="H1612" s="215" t="s">
        <v>2911</v>
      </c>
      <c r="I1612" s="215" t="s">
        <v>2912</v>
      </c>
      <c r="J1612" s="219" t="s">
        <v>19</v>
      </c>
      <c r="K1612" s="120">
        <v>44524.0</v>
      </c>
      <c r="L1612" s="120">
        <v>45203.0</v>
      </c>
      <c r="M1612" s="205"/>
    </row>
    <row r="1613" ht="17.25" customHeight="1">
      <c r="A1613" s="220"/>
      <c r="B1613" s="213"/>
      <c r="C1613" s="214">
        <v>9.784502335419E12</v>
      </c>
      <c r="D1613" s="215" t="s">
        <v>848</v>
      </c>
      <c r="E1613" s="216" t="s">
        <v>7301</v>
      </c>
      <c r="F1613" s="217" t="s">
        <v>7311</v>
      </c>
      <c r="G1613" s="218" t="s">
        <v>7311</v>
      </c>
      <c r="H1613" s="215" t="s">
        <v>2889</v>
      </c>
      <c r="I1613" s="215" t="s">
        <v>2890</v>
      </c>
      <c r="J1613" s="219" t="s">
        <v>19</v>
      </c>
      <c r="K1613" s="120">
        <v>43905.0</v>
      </c>
      <c r="L1613" s="120">
        <v>45203.0</v>
      </c>
      <c r="M1613" s="205"/>
    </row>
    <row r="1614" ht="17.25" customHeight="1">
      <c r="A1614" s="220"/>
      <c r="B1614" s="213"/>
      <c r="C1614" s="214">
        <v>9.784788290655E12</v>
      </c>
      <c r="D1614" s="215" t="s">
        <v>510</v>
      </c>
      <c r="E1614" s="216" t="s">
        <v>7301</v>
      </c>
      <c r="F1614" s="217" t="s">
        <v>7311</v>
      </c>
      <c r="G1614" s="218" t="s">
        <v>7311</v>
      </c>
      <c r="H1614" s="215" t="s">
        <v>2919</v>
      </c>
      <c r="I1614" s="215" t="s">
        <v>2920</v>
      </c>
      <c r="J1614" s="219" t="s">
        <v>19</v>
      </c>
      <c r="K1614" s="120">
        <v>44778.0</v>
      </c>
      <c r="L1614" s="120">
        <v>45203.0</v>
      </c>
      <c r="M1614" s="205"/>
    </row>
    <row r="1615" ht="17.25" customHeight="1">
      <c r="A1615" s="220"/>
      <c r="B1615" s="213"/>
      <c r="C1615" s="214">
        <v>9.784788290464E12</v>
      </c>
      <c r="D1615" s="215" t="s">
        <v>510</v>
      </c>
      <c r="E1615" s="216" t="s">
        <v>7301</v>
      </c>
      <c r="F1615" s="217" t="s">
        <v>7311</v>
      </c>
      <c r="G1615" s="218" t="s">
        <v>7311</v>
      </c>
      <c r="H1615" s="215" t="s">
        <v>2917</v>
      </c>
      <c r="I1615" s="215" t="s">
        <v>2918</v>
      </c>
      <c r="J1615" s="219" t="s">
        <v>19</v>
      </c>
      <c r="K1615" s="120">
        <v>44714.0</v>
      </c>
      <c r="L1615" s="120">
        <v>45203.0</v>
      </c>
      <c r="M1615" s="205"/>
    </row>
    <row r="1616" ht="17.25" customHeight="1">
      <c r="A1616" s="220"/>
      <c r="B1616" s="213"/>
      <c r="C1616" s="214">
        <v>9.784384048377E12</v>
      </c>
      <c r="D1616" s="215" t="s">
        <v>2751</v>
      </c>
      <c r="E1616" s="216" t="s">
        <v>7301</v>
      </c>
      <c r="F1616" s="217" t="s">
        <v>7311</v>
      </c>
      <c r="G1616" s="218" t="s">
        <v>7311</v>
      </c>
      <c r="H1616" s="215" t="s">
        <v>2790</v>
      </c>
      <c r="I1616" s="215" t="s">
        <v>2791</v>
      </c>
      <c r="J1616" s="219" t="s">
        <v>19</v>
      </c>
      <c r="K1616" s="120">
        <v>43889.0</v>
      </c>
      <c r="L1616" s="120">
        <v>45203.0</v>
      </c>
      <c r="M1616" s="205"/>
    </row>
    <row r="1617" ht="17.25" customHeight="1">
      <c r="A1617" s="220"/>
      <c r="B1617" s="213"/>
      <c r="C1617" s="214">
        <v>9.784502397615E12</v>
      </c>
      <c r="D1617" s="215" t="s">
        <v>848</v>
      </c>
      <c r="E1617" s="216" t="s">
        <v>7301</v>
      </c>
      <c r="F1617" s="217" t="s">
        <v>7385</v>
      </c>
      <c r="G1617" s="218" t="s">
        <v>7385</v>
      </c>
      <c r="H1617" s="215" t="s">
        <v>2901</v>
      </c>
      <c r="I1617" s="215" t="s">
        <v>2902</v>
      </c>
      <c r="J1617" s="219" t="s">
        <v>19</v>
      </c>
      <c r="K1617" s="120">
        <v>44479.0</v>
      </c>
      <c r="L1617" s="120">
        <v>45203.0</v>
      </c>
      <c r="M1617" s="205"/>
    </row>
    <row r="1618" ht="17.25" customHeight="1">
      <c r="A1618" s="220"/>
      <c r="B1618" s="213"/>
      <c r="C1618" s="214">
        <v>9.784384048414E12</v>
      </c>
      <c r="D1618" s="215" t="s">
        <v>2751</v>
      </c>
      <c r="E1618" s="216" t="s">
        <v>7301</v>
      </c>
      <c r="F1618" s="217" t="s">
        <v>7459</v>
      </c>
      <c r="G1618" s="218" t="s">
        <v>7460</v>
      </c>
      <c r="H1618" s="215" t="s">
        <v>2794</v>
      </c>
      <c r="I1618" s="215" t="s">
        <v>2787</v>
      </c>
      <c r="J1618" s="219" t="s">
        <v>19</v>
      </c>
      <c r="K1618" s="120">
        <v>43951.0</v>
      </c>
      <c r="L1618" s="120">
        <v>45203.0</v>
      </c>
      <c r="M1618" s="205"/>
    </row>
    <row r="1619" ht="17.25" customHeight="1">
      <c r="A1619" s="220"/>
      <c r="B1619" s="213"/>
      <c r="C1619" s="214">
        <v>9.784502419614E12</v>
      </c>
      <c r="D1619" s="215" t="s">
        <v>848</v>
      </c>
      <c r="E1619" s="216" t="s">
        <v>7301</v>
      </c>
      <c r="F1619" s="217" t="s">
        <v>7311</v>
      </c>
      <c r="G1619" s="218" t="s">
        <v>7314</v>
      </c>
      <c r="H1619" s="215" t="s">
        <v>2903</v>
      </c>
      <c r="I1619" s="215" t="s">
        <v>2904</v>
      </c>
      <c r="J1619" s="219" t="s">
        <v>19</v>
      </c>
      <c r="K1619" s="120">
        <v>44676.0</v>
      </c>
      <c r="L1619" s="120">
        <v>45203.0</v>
      </c>
      <c r="M1619" s="205"/>
    </row>
    <row r="1620" ht="17.25" customHeight="1">
      <c r="A1620" s="220"/>
      <c r="B1620" s="213"/>
      <c r="C1620" s="214">
        <v>9.784502442414E12</v>
      </c>
      <c r="D1620" s="215" t="s">
        <v>848</v>
      </c>
      <c r="E1620" s="216" t="s">
        <v>7301</v>
      </c>
      <c r="F1620" s="217" t="s">
        <v>7311</v>
      </c>
      <c r="G1620" s="218" t="s">
        <v>7314</v>
      </c>
      <c r="H1620" s="215" t="s">
        <v>2905</v>
      </c>
      <c r="I1620" s="215" t="s">
        <v>2906</v>
      </c>
      <c r="J1620" s="219" t="s">
        <v>19</v>
      </c>
      <c r="K1620" s="120">
        <v>44819.0</v>
      </c>
      <c r="L1620" s="120">
        <v>45203.0</v>
      </c>
      <c r="M1620" s="205"/>
    </row>
    <row r="1621" ht="17.25" customHeight="1">
      <c r="A1621" s="220"/>
      <c r="B1621" s="213"/>
      <c r="C1621" s="214">
        <v>9.784384049107E12</v>
      </c>
      <c r="D1621" s="215" t="s">
        <v>2751</v>
      </c>
      <c r="E1621" s="216" t="s">
        <v>7301</v>
      </c>
      <c r="F1621" s="217" t="s">
        <v>7437</v>
      </c>
      <c r="G1621" s="218" t="s">
        <v>7379</v>
      </c>
      <c r="H1621" s="215" t="s">
        <v>2870</v>
      </c>
      <c r="I1621" s="215" t="s">
        <v>2753</v>
      </c>
      <c r="J1621" s="219" t="s">
        <v>19</v>
      </c>
      <c r="K1621" s="120">
        <v>44985.0</v>
      </c>
      <c r="L1621" s="120">
        <v>45203.0</v>
      </c>
      <c r="M1621" s="205"/>
    </row>
    <row r="1622" ht="17.25" customHeight="1">
      <c r="A1622" s="220"/>
      <c r="B1622" s="213"/>
      <c r="C1622" s="214">
        <v>9.784384048445E12</v>
      </c>
      <c r="D1622" s="215" t="s">
        <v>2751</v>
      </c>
      <c r="E1622" s="216" t="s">
        <v>7301</v>
      </c>
      <c r="F1622" s="217" t="s">
        <v>7459</v>
      </c>
      <c r="G1622" s="218" t="s">
        <v>7262</v>
      </c>
      <c r="H1622" s="215" t="s">
        <v>2800</v>
      </c>
      <c r="I1622" s="215" t="s">
        <v>1817</v>
      </c>
      <c r="J1622" s="219" t="s">
        <v>19</v>
      </c>
      <c r="K1622" s="120">
        <v>44012.0</v>
      </c>
      <c r="L1622" s="120">
        <v>45203.0</v>
      </c>
      <c r="M1622" s="205"/>
    </row>
    <row r="1623" ht="17.25" customHeight="1">
      <c r="A1623" s="220"/>
      <c r="B1623" s="213"/>
      <c r="C1623" s="214">
        <v>9.784384048919E12</v>
      </c>
      <c r="D1623" s="215" t="s">
        <v>2751</v>
      </c>
      <c r="E1623" s="216" t="s">
        <v>7301</v>
      </c>
      <c r="F1623" s="217" t="s">
        <v>7356</v>
      </c>
      <c r="G1623" s="218" t="s">
        <v>7428</v>
      </c>
      <c r="H1623" s="215" t="s">
        <v>2857</v>
      </c>
      <c r="I1623" s="215" t="s">
        <v>2753</v>
      </c>
      <c r="J1623" s="219" t="s">
        <v>19</v>
      </c>
      <c r="K1623" s="120">
        <v>44711.0</v>
      </c>
      <c r="L1623" s="120">
        <v>45203.0</v>
      </c>
      <c r="M1623" s="205"/>
    </row>
    <row r="1624" ht="17.25" customHeight="1">
      <c r="A1624" s="220"/>
      <c r="B1624" s="213"/>
      <c r="C1624" s="214">
        <v>9.784384048681E12</v>
      </c>
      <c r="D1624" s="215" t="s">
        <v>2751</v>
      </c>
      <c r="E1624" s="216" t="s">
        <v>7301</v>
      </c>
      <c r="F1624" s="217" t="s">
        <v>7356</v>
      </c>
      <c r="G1624" s="218" t="s">
        <v>7428</v>
      </c>
      <c r="H1624" s="215" t="s">
        <v>2825</v>
      </c>
      <c r="I1624" s="215" t="s">
        <v>2753</v>
      </c>
      <c r="J1624" s="219" t="s">
        <v>19</v>
      </c>
      <c r="K1624" s="120">
        <v>44346.0</v>
      </c>
      <c r="L1624" s="120">
        <v>45203.0</v>
      </c>
      <c r="M1624" s="205"/>
    </row>
    <row r="1625" ht="17.25" customHeight="1">
      <c r="A1625" s="220"/>
      <c r="B1625" s="213"/>
      <c r="C1625" s="214">
        <v>9.784502305719E12</v>
      </c>
      <c r="D1625" s="215" t="s">
        <v>848</v>
      </c>
      <c r="E1625" s="216" t="s">
        <v>7301</v>
      </c>
      <c r="F1625" s="217" t="s">
        <v>7427</v>
      </c>
      <c r="G1625" s="218" t="s">
        <v>7320</v>
      </c>
      <c r="H1625" s="215" t="s">
        <v>2885</v>
      </c>
      <c r="I1625" s="215" t="s">
        <v>2886</v>
      </c>
      <c r="J1625" s="219" t="s">
        <v>19</v>
      </c>
      <c r="K1625" s="120">
        <v>43687.0</v>
      </c>
      <c r="L1625" s="120">
        <v>45203.0</v>
      </c>
      <c r="M1625" s="205"/>
    </row>
    <row r="1626" ht="17.25" customHeight="1">
      <c r="A1626" s="220"/>
      <c r="B1626" s="213"/>
      <c r="C1626" s="214">
        <v>9.784502461309E12</v>
      </c>
      <c r="D1626" s="215" t="s">
        <v>848</v>
      </c>
      <c r="E1626" s="216" t="s">
        <v>7301</v>
      </c>
      <c r="F1626" s="217" t="s">
        <v>7459</v>
      </c>
      <c r="G1626" s="218" t="s">
        <v>7324</v>
      </c>
      <c r="H1626" s="215" t="s">
        <v>2880</v>
      </c>
      <c r="I1626" s="215" t="s">
        <v>2881</v>
      </c>
      <c r="J1626" s="219" t="s">
        <v>19</v>
      </c>
      <c r="K1626" s="120">
        <v>41537.0</v>
      </c>
      <c r="L1626" s="120">
        <v>45203.0</v>
      </c>
      <c r="M1626" s="205"/>
    </row>
    <row r="1627" ht="17.25" customHeight="1">
      <c r="A1627" s="220"/>
      <c r="B1627" s="213"/>
      <c r="C1627" s="214">
        <v>9.784384048629E12</v>
      </c>
      <c r="D1627" s="215" t="s">
        <v>2751</v>
      </c>
      <c r="E1627" s="216" t="s">
        <v>7301</v>
      </c>
      <c r="F1627" s="217" t="s">
        <v>7437</v>
      </c>
      <c r="G1627" s="218" t="s">
        <v>7381</v>
      </c>
      <c r="H1627" s="215" t="s">
        <v>2819</v>
      </c>
      <c r="I1627" s="215" t="s">
        <v>2753</v>
      </c>
      <c r="J1627" s="219" t="s">
        <v>19</v>
      </c>
      <c r="K1627" s="120">
        <v>44255.0</v>
      </c>
      <c r="L1627" s="120">
        <v>45203.0</v>
      </c>
      <c r="M1627" s="205"/>
    </row>
    <row r="1628" ht="17.25" customHeight="1">
      <c r="A1628" s="220"/>
      <c r="B1628" s="213"/>
      <c r="C1628" s="214">
        <v>9.784384048568E12</v>
      </c>
      <c r="D1628" s="215" t="s">
        <v>2751</v>
      </c>
      <c r="E1628" s="216" t="s">
        <v>7301</v>
      </c>
      <c r="F1628" s="217" t="s">
        <v>7309</v>
      </c>
      <c r="G1628" s="218" t="s">
        <v>7309</v>
      </c>
      <c r="H1628" s="215" t="s">
        <v>2812</v>
      </c>
      <c r="I1628" s="215" t="s">
        <v>2753</v>
      </c>
      <c r="J1628" s="219" t="s">
        <v>19</v>
      </c>
      <c r="K1628" s="120">
        <v>44165.0</v>
      </c>
      <c r="L1628" s="120">
        <v>45203.0</v>
      </c>
      <c r="M1628" s="205"/>
    </row>
    <row r="1629" ht="17.25" customHeight="1">
      <c r="A1629" s="220"/>
      <c r="B1629" s="213"/>
      <c r="C1629" s="214">
        <v>9.784384049077E12</v>
      </c>
      <c r="D1629" s="215" t="s">
        <v>2751</v>
      </c>
      <c r="E1629" s="216" t="s">
        <v>7301</v>
      </c>
      <c r="F1629" s="217" t="s">
        <v>7443</v>
      </c>
      <c r="G1629" s="218" t="s">
        <v>7325</v>
      </c>
      <c r="H1629" s="215" t="s">
        <v>2869</v>
      </c>
      <c r="I1629" s="215" t="s">
        <v>2762</v>
      </c>
      <c r="J1629" s="219" t="s">
        <v>19</v>
      </c>
      <c r="K1629" s="120">
        <v>44956.0</v>
      </c>
      <c r="L1629" s="120">
        <v>45203.0</v>
      </c>
      <c r="M1629" s="205"/>
    </row>
    <row r="1630" ht="17.25" customHeight="1">
      <c r="A1630" s="220"/>
      <c r="B1630" s="213"/>
      <c r="C1630" s="214">
        <v>9.784384048926E12</v>
      </c>
      <c r="D1630" s="215" t="s">
        <v>2751</v>
      </c>
      <c r="E1630" s="216" t="s">
        <v>7301</v>
      </c>
      <c r="F1630" s="217" t="s">
        <v>7443</v>
      </c>
      <c r="G1630" s="218" t="s">
        <v>7325</v>
      </c>
      <c r="H1630" s="215" t="s">
        <v>2858</v>
      </c>
      <c r="I1630" s="215" t="s">
        <v>2762</v>
      </c>
      <c r="J1630" s="219" t="s">
        <v>19</v>
      </c>
      <c r="K1630" s="120">
        <v>44711.0</v>
      </c>
      <c r="L1630" s="120">
        <v>45203.0</v>
      </c>
      <c r="M1630" s="205"/>
    </row>
    <row r="1631" ht="17.25" customHeight="1">
      <c r="A1631" s="220"/>
      <c r="B1631" s="213"/>
      <c r="C1631" s="214">
        <v>9.784384048896E12</v>
      </c>
      <c r="D1631" s="215" t="s">
        <v>2751</v>
      </c>
      <c r="E1631" s="216" t="s">
        <v>7301</v>
      </c>
      <c r="F1631" s="217" t="s">
        <v>7443</v>
      </c>
      <c r="G1631" s="218" t="s">
        <v>7325</v>
      </c>
      <c r="H1631" s="215" t="s">
        <v>2855</v>
      </c>
      <c r="I1631" s="215" t="s">
        <v>2762</v>
      </c>
      <c r="J1631" s="219" t="s">
        <v>19</v>
      </c>
      <c r="K1631" s="120">
        <v>44681.0</v>
      </c>
      <c r="L1631" s="120">
        <v>45203.0</v>
      </c>
      <c r="M1631" s="205"/>
    </row>
    <row r="1632" ht="17.25" customHeight="1">
      <c r="A1632" s="220"/>
      <c r="B1632" s="213"/>
      <c r="C1632" s="214">
        <v>9.784384048483E12</v>
      </c>
      <c r="D1632" s="215" t="s">
        <v>2751</v>
      </c>
      <c r="E1632" s="216" t="s">
        <v>7301</v>
      </c>
      <c r="F1632" s="217" t="s">
        <v>7443</v>
      </c>
      <c r="G1632" s="218" t="s">
        <v>7325</v>
      </c>
      <c r="H1632" s="215" t="s">
        <v>2805</v>
      </c>
      <c r="I1632" s="215" t="s">
        <v>2798</v>
      </c>
      <c r="J1632" s="219" t="s">
        <v>19</v>
      </c>
      <c r="K1632" s="120">
        <v>44073.0</v>
      </c>
      <c r="L1632" s="120">
        <v>45203.0</v>
      </c>
      <c r="M1632" s="205"/>
    </row>
    <row r="1633" ht="17.25" customHeight="1">
      <c r="A1633" s="220"/>
      <c r="B1633" s="213"/>
      <c r="C1633" s="214">
        <v>9.784384048438E12</v>
      </c>
      <c r="D1633" s="215" t="s">
        <v>2751</v>
      </c>
      <c r="E1633" s="216" t="s">
        <v>7301</v>
      </c>
      <c r="F1633" s="217" t="s">
        <v>7443</v>
      </c>
      <c r="G1633" s="218" t="s">
        <v>7325</v>
      </c>
      <c r="H1633" s="215" t="s">
        <v>2797</v>
      </c>
      <c r="I1633" s="215" t="s">
        <v>2798</v>
      </c>
      <c r="J1633" s="219" t="s">
        <v>19</v>
      </c>
      <c r="K1633" s="120">
        <v>44012.0</v>
      </c>
      <c r="L1633" s="120">
        <v>45203.0</v>
      </c>
      <c r="M1633" s="205"/>
    </row>
    <row r="1634" ht="17.25" customHeight="1">
      <c r="A1634" s="220"/>
      <c r="B1634" s="213"/>
      <c r="C1634" s="214">
        <v>9.784384048773E12</v>
      </c>
      <c r="D1634" s="215" t="s">
        <v>2751</v>
      </c>
      <c r="E1634" s="216" t="s">
        <v>7301</v>
      </c>
      <c r="F1634" s="217" t="s">
        <v>7443</v>
      </c>
      <c r="G1634" s="218" t="s">
        <v>7325</v>
      </c>
      <c r="H1634" s="215" t="s">
        <v>2838</v>
      </c>
      <c r="I1634" s="215" t="s">
        <v>2798</v>
      </c>
      <c r="J1634" s="219" t="s">
        <v>19</v>
      </c>
      <c r="K1634" s="120">
        <v>44499.0</v>
      </c>
      <c r="L1634" s="120">
        <v>45203.0</v>
      </c>
      <c r="M1634" s="205"/>
    </row>
    <row r="1635" ht="17.25" customHeight="1">
      <c r="A1635" s="220"/>
      <c r="B1635" s="213"/>
      <c r="C1635" s="214">
        <v>9.784384048605E12</v>
      </c>
      <c r="D1635" s="215" t="s">
        <v>2751</v>
      </c>
      <c r="E1635" s="216" t="s">
        <v>7301</v>
      </c>
      <c r="F1635" s="217" t="s">
        <v>7443</v>
      </c>
      <c r="G1635" s="218" t="s">
        <v>7325</v>
      </c>
      <c r="H1635" s="215" t="s">
        <v>2817</v>
      </c>
      <c r="I1635" s="215" t="s">
        <v>2798</v>
      </c>
      <c r="J1635" s="219" t="s">
        <v>19</v>
      </c>
      <c r="K1635" s="120">
        <v>44226.0</v>
      </c>
      <c r="L1635" s="120">
        <v>45203.0</v>
      </c>
      <c r="M1635" s="205"/>
    </row>
    <row r="1636" ht="17.25" customHeight="1">
      <c r="A1636" s="200"/>
      <c r="B1636" s="213"/>
      <c r="C1636" s="214">
        <v>9.784535526907E12</v>
      </c>
      <c r="D1636" s="215" t="s">
        <v>2549</v>
      </c>
      <c r="E1636" s="217" t="s">
        <v>7461</v>
      </c>
      <c r="F1636" s="217" t="s">
        <v>7461</v>
      </c>
      <c r="G1636" s="218" t="s">
        <v>7462</v>
      </c>
      <c r="H1636" s="215" t="s">
        <v>3233</v>
      </c>
      <c r="I1636" s="215" t="s">
        <v>3234</v>
      </c>
      <c r="J1636" s="219" t="s">
        <v>915</v>
      </c>
      <c r="K1636" s="120">
        <v>45092.0</v>
      </c>
      <c r="L1636" s="120">
        <v>45204.0</v>
      </c>
      <c r="M1636" s="205"/>
    </row>
    <row r="1637" ht="17.25" customHeight="1">
      <c r="A1637" s="200"/>
      <c r="B1637" s="213"/>
      <c r="C1637" s="214">
        <v>9.784535525788E12</v>
      </c>
      <c r="D1637" s="215" t="s">
        <v>2549</v>
      </c>
      <c r="E1637" s="217" t="s">
        <v>7461</v>
      </c>
      <c r="F1637" s="217" t="s">
        <v>7461</v>
      </c>
      <c r="G1637" s="218" t="s">
        <v>7463</v>
      </c>
      <c r="H1637" s="215" t="s">
        <v>3119</v>
      </c>
      <c r="I1637" s="215" t="s">
        <v>3120</v>
      </c>
      <c r="J1637" s="219" t="s">
        <v>915</v>
      </c>
      <c r="K1637" s="120">
        <v>44469.0</v>
      </c>
      <c r="L1637" s="120">
        <v>45204.0</v>
      </c>
      <c r="M1637" s="205"/>
    </row>
    <row r="1638" ht="17.25" customHeight="1">
      <c r="A1638" s="200"/>
      <c r="B1638" s="213"/>
      <c r="C1638" s="214">
        <v>9.784535527249E12</v>
      </c>
      <c r="D1638" s="215" t="s">
        <v>2549</v>
      </c>
      <c r="E1638" s="216" t="s">
        <v>7229</v>
      </c>
      <c r="F1638" s="217" t="s">
        <v>7245</v>
      </c>
      <c r="G1638" s="218" t="s">
        <v>7464</v>
      </c>
      <c r="H1638" s="215" t="s">
        <v>3194</v>
      </c>
      <c r="I1638" s="215" t="s">
        <v>3195</v>
      </c>
      <c r="J1638" s="219" t="s">
        <v>915</v>
      </c>
      <c r="K1638" s="120">
        <v>44981.0</v>
      </c>
      <c r="L1638" s="120">
        <v>45204.0</v>
      </c>
      <c r="M1638" s="205"/>
    </row>
    <row r="1639" ht="17.25" customHeight="1">
      <c r="A1639" s="200"/>
      <c r="B1639" s="213"/>
      <c r="C1639" s="214">
        <v>9.784535526181E12</v>
      </c>
      <c r="D1639" s="215" t="s">
        <v>2549</v>
      </c>
      <c r="E1639" s="216" t="s">
        <v>7229</v>
      </c>
      <c r="F1639" s="217" t="s">
        <v>7245</v>
      </c>
      <c r="G1639" s="218" t="s">
        <v>7246</v>
      </c>
      <c r="H1639" s="215" t="s">
        <v>3140</v>
      </c>
      <c r="I1639" s="215" t="s">
        <v>2978</v>
      </c>
      <c r="J1639" s="219" t="s">
        <v>915</v>
      </c>
      <c r="K1639" s="120">
        <v>44651.0</v>
      </c>
      <c r="L1639" s="120">
        <v>45204.0</v>
      </c>
      <c r="M1639" s="205"/>
    </row>
    <row r="1640" ht="17.25" customHeight="1">
      <c r="A1640" s="220"/>
      <c r="B1640" s="213"/>
      <c r="C1640" s="214">
        <v>9.784535524699E12</v>
      </c>
      <c r="D1640" s="215" t="s">
        <v>2549</v>
      </c>
      <c r="E1640" s="216" t="s">
        <v>7229</v>
      </c>
      <c r="F1640" s="217" t="s">
        <v>7245</v>
      </c>
      <c r="G1640" s="218" t="s">
        <v>7246</v>
      </c>
      <c r="H1640" s="215" t="s">
        <v>3101</v>
      </c>
      <c r="I1640" s="215" t="s">
        <v>3102</v>
      </c>
      <c r="J1640" s="219" t="s">
        <v>915</v>
      </c>
      <c r="K1640" s="120">
        <v>44347.0</v>
      </c>
      <c r="L1640" s="120">
        <v>45204.0</v>
      </c>
      <c r="M1640" s="205"/>
    </row>
    <row r="1641" ht="17.25" customHeight="1">
      <c r="A1641" s="220"/>
      <c r="B1641" s="213"/>
      <c r="C1641" s="214">
        <v>9.78453552529E12</v>
      </c>
      <c r="D1641" s="215" t="s">
        <v>2549</v>
      </c>
      <c r="E1641" s="216" t="s">
        <v>7229</v>
      </c>
      <c r="F1641" s="217" t="s">
        <v>7245</v>
      </c>
      <c r="G1641" s="218" t="s">
        <v>7419</v>
      </c>
      <c r="H1641" s="215" t="s">
        <v>3099</v>
      </c>
      <c r="I1641" s="215" t="s">
        <v>3100</v>
      </c>
      <c r="J1641" s="219" t="s">
        <v>915</v>
      </c>
      <c r="K1641" s="120">
        <v>44346.0</v>
      </c>
      <c r="L1641" s="120">
        <v>45204.0</v>
      </c>
      <c r="M1641" s="205"/>
    </row>
    <row r="1642" ht="17.25" customHeight="1">
      <c r="A1642" s="220"/>
      <c r="B1642" s="213"/>
      <c r="C1642" s="214">
        <v>9.784535806924E12</v>
      </c>
      <c r="D1642" s="215" t="s">
        <v>2549</v>
      </c>
      <c r="E1642" s="216" t="s">
        <v>7229</v>
      </c>
      <c r="F1642" s="217" t="s">
        <v>4590</v>
      </c>
      <c r="G1642" s="218" t="s">
        <v>7387</v>
      </c>
      <c r="H1642" s="215" t="s">
        <v>3080</v>
      </c>
      <c r="I1642" s="215" t="s">
        <v>3015</v>
      </c>
      <c r="J1642" s="219" t="s">
        <v>915</v>
      </c>
      <c r="K1642" s="120">
        <v>44237.0</v>
      </c>
      <c r="L1642" s="120">
        <v>45204.0</v>
      </c>
      <c r="M1642" s="205"/>
    </row>
    <row r="1643" ht="17.25" customHeight="1">
      <c r="A1643" s="220"/>
      <c r="B1643" s="213"/>
      <c r="C1643" s="214">
        <v>9.784535523951E12</v>
      </c>
      <c r="D1643" s="215" t="s">
        <v>2549</v>
      </c>
      <c r="E1643" s="216" t="s">
        <v>7229</v>
      </c>
      <c r="F1643" s="217" t="s">
        <v>4590</v>
      </c>
      <c r="G1643" s="218" t="s">
        <v>7387</v>
      </c>
      <c r="H1643" s="215" t="s">
        <v>3018</v>
      </c>
      <c r="I1643" s="215" t="s">
        <v>2985</v>
      </c>
      <c r="J1643" s="219" t="s">
        <v>915</v>
      </c>
      <c r="K1643" s="120">
        <v>43516.0</v>
      </c>
      <c r="L1643" s="120">
        <v>45204.0</v>
      </c>
      <c r="M1643" s="205"/>
    </row>
    <row r="1644" ht="17.25" customHeight="1">
      <c r="A1644" s="220"/>
      <c r="B1644" s="213"/>
      <c r="C1644" s="214">
        <v>9.784535806818E12</v>
      </c>
      <c r="D1644" s="215" t="s">
        <v>2549</v>
      </c>
      <c r="E1644" s="216" t="s">
        <v>7229</v>
      </c>
      <c r="F1644" s="217" t="s">
        <v>4590</v>
      </c>
      <c r="G1644" s="218" t="s">
        <v>7387</v>
      </c>
      <c r="H1644" s="215" t="s">
        <v>3014</v>
      </c>
      <c r="I1644" s="215" t="s">
        <v>3015</v>
      </c>
      <c r="J1644" s="219" t="s">
        <v>915</v>
      </c>
      <c r="K1644" s="120">
        <v>43480.0</v>
      </c>
      <c r="L1644" s="120">
        <v>45204.0</v>
      </c>
      <c r="M1644" s="205"/>
    </row>
    <row r="1645" ht="17.25" customHeight="1">
      <c r="A1645" s="220"/>
      <c r="B1645" s="213"/>
      <c r="C1645" s="214">
        <v>9.784535523395E12</v>
      </c>
      <c r="D1645" s="215" t="s">
        <v>2549</v>
      </c>
      <c r="E1645" s="216" t="s">
        <v>7229</v>
      </c>
      <c r="F1645" s="217" t="s">
        <v>4590</v>
      </c>
      <c r="G1645" s="218" t="s">
        <v>7387</v>
      </c>
      <c r="H1645" s="215" t="s">
        <v>2984</v>
      </c>
      <c r="I1645" s="215" t="s">
        <v>2985</v>
      </c>
      <c r="J1645" s="219" t="s">
        <v>915</v>
      </c>
      <c r="K1645" s="120">
        <v>43156.0</v>
      </c>
      <c r="L1645" s="120">
        <v>45204.0</v>
      </c>
      <c r="M1645" s="205"/>
    </row>
    <row r="1646" ht="17.25" customHeight="1">
      <c r="A1646" s="220"/>
      <c r="B1646" s="213"/>
      <c r="C1646" s="214">
        <v>9.784535523746E12</v>
      </c>
      <c r="D1646" s="215" t="s">
        <v>2549</v>
      </c>
      <c r="E1646" s="216" t="s">
        <v>7229</v>
      </c>
      <c r="F1646" s="217" t="s">
        <v>7245</v>
      </c>
      <c r="G1646" s="218" t="s">
        <v>7247</v>
      </c>
      <c r="H1646" s="215" t="s">
        <v>3006</v>
      </c>
      <c r="I1646" s="215" t="s">
        <v>3007</v>
      </c>
      <c r="J1646" s="219" t="s">
        <v>915</v>
      </c>
      <c r="K1646" s="120">
        <v>43368.0</v>
      </c>
      <c r="L1646" s="120">
        <v>45204.0</v>
      </c>
      <c r="M1646" s="205"/>
    </row>
    <row r="1647" ht="17.25" customHeight="1">
      <c r="A1647" s="220"/>
      <c r="B1647" s="213"/>
      <c r="C1647" s="214">
        <v>9.78453552219E12</v>
      </c>
      <c r="D1647" s="215" t="s">
        <v>2549</v>
      </c>
      <c r="E1647" s="216" t="s">
        <v>7229</v>
      </c>
      <c r="F1647" s="217" t="s">
        <v>7245</v>
      </c>
      <c r="G1647" s="218" t="s">
        <v>7247</v>
      </c>
      <c r="H1647" s="215" t="s">
        <v>2962</v>
      </c>
      <c r="I1647" s="215" t="s">
        <v>2963</v>
      </c>
      <c r="J1647" s="219" t="s">
        <v>915</v>
      </c>
      <c r="K1647" s="120">
        <v>42765.0</v>
      </c>
      <c r="L1647" s="120">
        <v>45204.0</v>
      </c>
      <c r="M1647" s="205"/>
    </row>
    <row r="1648" ht="17.25" customHeight="1">
      <c r="A1648" s="220"/>
      <c r="B1648" s="213"/>
      <c r="C1648" s="214">
        <v>9.784535527287E12</v>
      </c>
      <c r="D1648" s="215" t="s">
        <v>2549</v>
      </c>
      <c r="E1648" s="216" t="s">
        <v>7229</v>
      </c>
      <c r="F1648" s="217" t="s">
        <v>2965</v>
      </c>
      <c r="G1648" s="218" t="s">
        <v>2965</v>
      </c>
      <c r="H1648" s="215" t="s">
        <v>3229</v>
      </c>
      <c r="I1648" s="215" t="s">
        <v>3230</v>
      </c>
      <c r="J1648" s="219" t="s">
        <v>915</v>
      </c>
      <c r="K1648" s="120">
        <v>45082.0</v>
      </c>
      <c r="L1648" s="120">
        <v>45204.0</v>
      </c>
      <c r="M1648" s="205"/>
    </row>
    <row r="1649" ht="17.25" customHeight="1">
      <c r="A1649" s="220"/>
      <c r="B1649" s="213"/>
      <c r="C1649" s="214">
        <v>9.784535523609E12</v>
      </c>
      <c r="D1649" s="215" t="s">
        <v>2549</v>
      </c>
      <c r="E1649" s="216" t="s">
        <v>7229</v>
      </c>
      <c r="F1649" s="217" t="s">
        <v>2965</v>
      </c>
      <c r="G1649" s="218" t="s">
        <v>2965</v>
      </c>
      <c r="H1649" s="215" t="s">
        <v>3004</v>
      </c>
      <c r="I1649" s="215" t="s">
        <v>2939</v>
      </c>
      <c r="J1649" s="219" t="s">
        <v>915</v>
      </c>
      <c r="K1649" s="120">
        <v>43363.0</v>
      </c>
      <c r="L1649" s="120">
        <v>45204.0</v>
      </c>
      <c r="M1649" s="205"/>
    </row>
    <row r="1650" ht="17.25" customHeight="1">
      <c r="A1650" s="220"/>
      <c r="B1650" s="213"/>
      <c r="C1650" s="214">
        <v>9.784535524484E12</v>
      </c>
      <c r="D1650" s="215" t="s">
        <v>2549</v>
      </c>
      <c r="E1650" s="216" t="s">
        <v>7229</v>
      </c>
      <c r="F1650" s="217" t="s">
        <v>7248</v>
      </c>
      <c r="G1650" s="218" t="s">
        <v>7465</v>
      </c>
      <c r="H1650" s="215" t="s">
        <v>3035</v>
      </c>
      <c r="I1650" s="215" t="s">
        <v>3036</v>
      </c>
      <c r="J1650" s="219" t="s">
        <v>915</v>
      </c>
      <c r="K1650" s="120">
        <v>43728.0</v>
      </c>
      <c r="L1650" s="120">
        <v>45204.0</v>
      </c>
      <c r="M1650" s="205"/>
    </row>
    <row r="1651" ht="17.25" customHeight="1">
      <c r="A1651" s="220"/>
      <c r="B1651" s="213"/>
      <c r="C1651" s="214">
        <v>9.784384049015E12</v>
      </c>
      <c r="D1651" s="215" t="s">
        <v>2751</v>
      </c>
      <c r="E1651" s="216" t="s">
        <v>7229</v>
      </c>
      <c r="F1651" s="217" t="s">
        <v>7248</v>
      </c>
      <c r="G1651" s="218" t="s">
        <v>7248</v>
      </c>
      <c r="H1651" s="215" t="s">
        <v>2933</v>
      </c>
      <c r="I1651" s="215" t="s">
        <v>2879</v>
      </c>
      <c r="J1651" s="219" t="s">
        <v>19</v>
      </c>
      <c r="K1651" s="120">
        <v>44864.0</v>
      </c>
      <c r="L1651" s="120">
        <v>45204.0</v>
      </c>
      <c r="M1651" s="205"/>
    </row>
    <row r="1652" ht="17.25" customHeight="1">
      <c r="A1652" s="220"/>
      <c r="B1652" s="213"/>
      <c r="C1652" s="214">
        <v>9.784535527102E12</v>
      </c>
      <c r="D1652" s="215" t="s">
        <v>2549</v>
      </c>
      <c r="E1652" s="216" t="s">
        <v>7229</v>
      </c>
      <c r="F1652" s="217" t="s">
        <v>7248</v>
      </c>
      <c r="G1652" s="218" t="s">
        <v>7248</v>
      </c>
      <c r="H1652" s="215" t="s">
        <v>3190</v>
      </c>
      <c r="I1652" s="215" t="s">
        <v>3191</v>
      </c>
      <c r="J1652" s="219" t="s">
        <v>915</v>
      </c>
      <c r="K1652" s="120">
        <v>44977.0</v>
      </c>
      <c r="L1652" s="120">
        <v>45204.0</v>
      </c>
      <c r="M1652" s="205"/>
    </row>
    <row r="1653" ht="17.25" customHeight="1">
      <c r="A1653" s="220"/>
      <c r="B1653" s="213"/>
      <c r="C1653" s="214">
        <v>9.784535523869E12</v>
      </c>
      <c r="D1653" s="215" t="s">
        <v>2549</v>
      </c>
      <c r="E1653" s="216" t="s">
        <v>7229</v>
      </c>
      <c r="F1653" s="217" t="s">
        <v>7248</v>
      </c>
      <c r="G1653" s="218" t="s">
        <v>7248</v>
      </c>
      <c r="H1653" s="215" t="s">
        <v>3183</v>
      </c>
      <c r="I1653" s="215" t="s">
        <v>2995</v>
      </c>
      <c r="J1653" s="219" t="s">
        <v>915</v>
      </c>
      <c r="K1653" s="120">
        <v>44946.0</v>
      </c>
      <c r="L1653" s="120">
        <v>45204.0</v>
      </c>
      <c r="M1653" s="205"/>
    </row>
    <row r="1654" ht="17.25" customHeight="1">
      <c r="A1654" s="220"/>
      <c r="B1654" s="213"/>
      <c r="C1654" s="214">
        <v>9.784535525733E12</v>
      </c>
      <c r="D1654" s="215" t="s">
        <v>2549</v>
      </c>
      <c r="E1654" s="216" t="s">
        <v>7229</v>
      </c>
      <c r="F1654" s="217" t="s">
        <v>7248</v>
      </c>
      <c r="G1654" s="218" t="s">
        <v>7248</v>
      </c>
      <c r="H1654" s="215" t="s">
        <v>3160</v>
      </c>
      <c r="I1654" s="215" t="s">
        <v>3161</v>
      </c>
      <c r="J1654" s="219" t="s">
        <v>915</v>
      </c>
      <c r="K1654" s="120">
        <v>44819.0</v>
      </c>
      <c r="L1654" s="120">
        <v>45204.0</v>
      </c>
      <c r="M1654" s="205"/>
    </row>
    <row r="1655" ht="17.25" customHeight="1">
      <c r="A1655" s="220"/>
      <c r="B1655" s="213"/>
      <c r="C1655" s="214">
        <v>9.784535526051E12</v>
      </c>
      <c r="D1655" s="215" t="s">
        <v>2549</v>
      </c>
      <c r="E1655" s="216" t="s">
        <v>7229</v>
      </c>
      <c r="F1655" s="217" t="s">
        <v>7248</v>
      </c>
      <c r="G1655" s="218" t="s">
        <v>7248</v>
      </c>
      <c r="H1655" s="215" t="s">
        <v>3121</v>
      </c>
      <c r="I1655" s="215" t="s">
        <v>2950</v>
      </c>
      <c r="J1655" s="219" t="s">
        <v>915</v>
      </c>
      <c r="K1655" s="120">
        <v>44479.0</v>
      </c>
      <c r="L1655" s="120">
        <v>45204.0</v>
      </c>
      <c r="M1655" s="205"/>
    </row>
    <row r="1656" ht="17.25" customHeight="1">
      <c r="A1656" s="220"/>
      <c r="B1656" s="213"/>
      <c r="C1656" s="214">
        <v>9.78453552503E12</v>
      </c>
      <c r="D1656" s="215" t="s">
        <v>2549</v>
      </c>
      <c r="E1656" s="216" t="s">
        <v>7229</v>
      </c>
      <c r="F1656" s="217" t="s">
        <v>7248</v>
      </c>
      <c r="G1656" s="218" t="s">
        <v>7248</v>
      </c>
      <c r="H1656" s="215" t="s">
        <v>3060</v>
      </c>
      <c r="I1656" s="215" t="s">
        <v>3061</v>
      </c>
      <c r="J1656" s="219" t="s">
        <v>915</v>
      </c>
      <c r="K1656" s="120">
        <v>44104.0</v>
      </c>
      <c r="L1656" s="120">
        <v>45204.0</v>
      </c>
      <c r="M1656" s="205"/>
    </row>
    <row r="1657" ht="17.25" customHeight="1">
      <c r="A1657" s="220"/>
      <c r="B1657" s="213"/>
      <c r="C1657" s="214">
        <v>9.78453552446E12</v>
      </c>
      <c r="D1657" s="215" t="s">
        <v>2549</v>
      </c>
      <c r="E1657" s="216" t="s">
        <v>7229</v>
      </c>
      <c r="F1657" s="217" t="s">
        <v>7248</v>
      </c>
      <c r="G1657" s="218" t="s">
        <v>7248</v>
      </c>
      <c r="H1657" s="215" t="s">
        <v>3042</v>
      </c>
      <c r="I1657" s="215" t="s">
        <v>3043</v>
      </c>
      <c r="J1657" s="219" t="s">
        <v>915</v>
      </c>
      <c r="K1657" s="120">
        <v>43819.0</v>
      </c>
      <c r="L1657" s="120">
        <v>45204.0</v>
      </c>
      <c r="M1657" s="205"/>
    </row>
    <row r="1658" ht="17.25" customHeight="1">
      <c r="A1658" s="220"/>
      <c r="B1658" s="213"/>
      <c r="C1658" s="214">
        <v>9.784535523333E12</v>
      </c>
      <c r="D1658" s="215" t="s">
        <v>2549</v>
      </c>
      <c r="E1658" s="216" t="s">
        <v>7229</v>
      </c>
      <c r="F1658" s="217" t="s">
        <v>7248</v>
      </c>
      <c r="G1658" s="218" t="s">
        <v>7248</v>
      </c>
      <c r="H1658" s="215" t="s">
        <v>2994</v>
      </c>
      <c r="I1658" s="215" t="s">
        <v>2995</v>
      </c>
      <c r="J1658" s="219" t="s">
        <v>915</v>
      </c>
      <c r="K1658" s="120">
        <v>43184.0</v>
      </c>
      <c r="L1658" s="120">
        <v>45204.0</v>
      </c>
      <c r="M1658" s="205"/>
    </row>
    <row r="1659" ht="17.25" customHeight="1">
      <c r="A1659" s="220"/>
      <c r="B1659" s="213"/>
      <c r="C1659" s="214">
        <v>9.784535806788E12</v>
      </c>
      <c r="D1659" s="215" t="s">
        <v>2549</v>
      </c>
      <c r="E1659" s="216" t="s">
        <v>7229</v>
      </c>
      <c r="F1659" s="217" t="s">
        <v>7248</v>
      </c>
      <c r="G1659" s="218" t="s">
        <v>7248</v>
      </c>
      <c r="H1659" s="215" t="s">
        <v>2965</v>
      </c>
      <c r="I1659" s="215" t="s">
        <v>2966</v>
      </c>
      <c r="J1659" s="219" t="s">
        <v>915</v>
      </c>
      <c r="K1659" s="120">
        <v>42814.0</v>
      </c>
      <c r="L1659" s="120">
        <v>45204.0</v>
      </c>
      <c r="M1659" s="205"/>
    </row>
    <row r="1660" ht="17.25" customHeight="1">
      <c r="A1660" s="220"/>
      <c r="B1660" s="213"/>
      <c r="C1660" s="214">
        <v>9.784535521803E12</v>
      </c>
      <c r="D1660" s="215" t="s">
        <v>2549</v>
      </c>
      <c r="E1660" s="216" t="s">
        <v>7229</v>
      </c>
      <c r="F1660" s="217" t="s">
        <v>7248</v>
      </c>
      <c r="G1660" s="218" t="s">
        <v>7248</v>
      </c>
      <c r="H1660" s="215" t="s">
        <v>2955</v>
      </c>
      <c r="I1660" s="215" t="s">
        <v>2956</v>
      </c>
      <c r="J1660" s="219" t="s">
        <v>915</v>
      </c>
      <c r="K1660" s="120">
        <v>42461.0</v>
      </c>
      <c r="L1660" s="120">
        <v>45204.0</v>
      </c>
      <c r="M1660" s="205"/>
    </row>
    <row r="1661" ht="17.25" customHeight="1">
      <c r="A1661" s="220"/>
      <c r="B1661" s="213"/>
      <c r="C1661" s="214">
        <v>9.784535526037E12</v>
      </c>
      <c r="D1661" s="215" t="s">
        <v>2549</v>
      </c>
      <c r="E1661" s="216" t="s">
        <v>7229</v>
      </c>
      <c r="F1661" s="217" t="s">
        <v>7329</v>
      </c>
      <c r="G1661" s="218" t="s">
        <v>7330</v>
      </c>
      <c r="H1661" s="215" t="s">
        <v>3115</v>
      </c>
      <c r="I1661" s="215" t="s">
        <v>3116</v>
      </c>
      <c r="J1661" s="219" t="s">
        <v>915</v>
      </c>
      <c r="K1661" s="120">
        <v>44469.0</v>
      </c>
      <c r="L1661" s="120">
        <v>45204.0</v>
      </c>
      <c r="M1661" s="205"/>
    </row>
    <row r="1662" ht="17.25" customHeight="1">
      <c r="A1662" s="220"/>
      <c r="B1662" s="213"/>
      <c r="C1662" s="214">
        <v>9.784535522725E12</v>
      </c>
      <c r="D1662" s="215" t="s">
        <v>2549</v>
      </c>
      <c r="E1662" s="216" t="s">
        <v>7229</v>
      </c>
      <c r="F1662" s="217" t="s">
        <v>7236</v>
      </c>
      <c r="G1662" s="218" t="s">
        <v>7368</v>
      </c>
      <c r="H1662" s="215" t="s">
        <v>3028</v>
      </c>
      <c r="I1662" s="215" t="s">
        <v>3029</v>
      </c>
      <c r="J1662" s="219" t="s">
        <v>915</v>
      </c>
      <c r="K1662" s="120">
        <v>43666.0</v>
      </c>
      <c r="L1662" s="120">
        <v>45204.0</v>
      </c>
      <c r="M1662" s="205"/>
    </row>
    <row r="1663" ht="17.25" customHeight="1">
      <c r="A1663" s="220"/>
      <c r="B1663" s="213"/>
      <c r="C1663" s="214">
        <v>9.784535806931E12</v>
      </c>
      <c r="D1663" s="215" t="s">
        <v>2549</v>
      </c>
      <c r="E1663" s="216" t="s">
        <v>7229</v>
      </c>
      <c r="F1663" s="217" t="s">
        <v>7243</v>
      </c>
      <c r="G1663" s="218" t="s">
        <v>7356</v>
      </c>
      <c r="H1663" s="215" t="s">
        <v>3066</v>
      </c>
      <c r="I1663" s="215" t="s">
        <v>3067</v>
      </c>
      <c r="J1663" s="219" t="s">
        <v>915</v>
      </c>
      <c r="K1663" s="120">
        <v>44104.0</v>
      </c>
      <c r="L1663" s="120">
        <v>45204.0</v>
      </c>
      <c r="M1663" s="205"/>
    </row>
    <row r="1664" ht="17.25" customHeight="1">
      <c r="A1664" s="220"/>
      <c r="B1664" s="213"/>
      <c r="C1664" s="214">
        <v>9.784535523432E12</v>
      </c>
      <c r="D1664" s="215" t="s">
        <v>2549</v>
      </c>
      <c r="E1664" s="216" t="s">
        <v>7229</v>
      </c>
      <c r="F1664" s="217" t="s">
        <v>7230</v>
      </c>
      <c r="G1664" s="218" t="s">
        <v>7253</v>
      </c>
      <c r="H1664" s="215" t="s">
        <v>2991</v>
      </c>
      <c r="I1664" s="215" t="s">
        <v>2992</v>
      </c>
      <c r="J1664" s="219" t="s">
        <v>915</v>
      </c>
      <c r="K1664" s="120">
        <v>43169.0</v>
      </c>
      <c r="L1664" s="120">
        <v>45204.0</v>
      </c>
      <c r="M1664" s="205"/>
    </row>
    <row r="1665" ht="17.25" customHeight="1">
      <c r="A1665" s="220"/>
      <c r="B1665" s="213"/>
      <c r="C1665" s="214">
        <v>9.784535525986E12</v>
      </c>
      <c r="D1665" s="215" t="s">
        <v>2549</v>
      </c>
      <c r="E1665" s="216" t="s">
        <v>7229</v>
      </c>
      <c r="F1665" s="217" t="s">
        <v>7248</v>
      </c>
      <c r="G1665" s="218" t="s">
        <v>7466</v>
      </c>
      <c r="H1665" s="215" t="s">
        <v>3110</v>
      </c>
      <c r="I1665" s="215" t="s">
        <v>3111</v>
      </c>
      <c r="J1665" s="219" t="s">
        <v>915</v>
      </c>
      <c r="K1665" s="120">
        <v>44439.0</v>
      </c>
      <c r="L1665" s="120">
        <v>45204.0</v>
      </c>
      <c r="M1665" s="205"/>
    </row>
    <row r="1666" ht="17.25" customHeight="1">
      <c r="A1666" s="220"/>
      <c r="B1666" s="213"/>
      <c r="C1666" s="214">
        <v>9.784535525573E12</v>
      </c>
      <c r="D1666" s="215" t="s">
        <v>2549</v>
      </c>
      <c r="E1666" s="216" t="s">
        <v>7229</v>
      </c>
      <c r="F1666" s="217" t="s">
        <v>7280</v>
      </c>
      <c r="G1666" s="218" t="s">
        <v>7429</v>
      </c>
      <c r="H1666" s="215" t="s">
        <v>3157</v>
      </c>
      <c r="I1666" s="215" t="s">
        <v>3158</v>
      </c>
      <c r="J1666" s="219" t="s">
        <v>915</v>
      </c>
      <c r="K1666" s="120">
        <v>44747.0</v>
      </c>
      <c r="L1666" s="120">
        <v>45204.0</v>
      </c>
      <c r="M1666" s="205"/>
    </row>
    <row r="1667" ht="17.25" customHeight="1">
      <c r="A1667" s="220"/>
      <c r="B1667" s="213"/>
      <c r="C1667" s="214">
        <v>9.784535520615E12</v>
      </c>
      <c r="D1667" s="215" t="s">
        <v>2549</v>
      </c>
      <c r="E1667" s="216" t="s">
        <v>7229</v>
      </c>
      <c r="F1667" s="217" t="s">
        <v>7280</v>
      </c>
      <c r="G1667" s="218" t="s">
        <v>7429</v>
      </c>
      <c r="H1667" s="215" t="s">
        <v>2948</v>
      </c>
      <c r="I1667" s="215" t="s">
        <v>2557</v>
      </c>
      <c r="J1667" s="219" t="s">
        <v>915</v>
      </c>
      <c r="K1667" s="120">
        <v>42205.0</v>
      </c>
      <c r="L1667" s="120">
        <v>45204.0</v>
      </c>
      <c r="M1667" s="205"/>
    </row>
    <row r="1668" ht="17.25" customHeight="1">
      <c r="A1668" s="220"/>
      <c r="B1668" s="213"/>
      <c r="C1668" s="214">
        <v>9.784535526006E12</v>
      </c>
      <c r="D1668" s="215" t="s">
        <v>2549</v>
      </c>
      <c r="E1668" s="216" t="s">
        <v>7229</v>
      </c>
      <c r="F1668" s="217" t="s">
        <v>4590</v>
      </c>
      <c r="G1668" s="218" t="s">
        <v>7255</v>
      </c>
      <c r="H1668" s="215" t="s">
        <v>3220</v>
      </c>
      <c r="I1668" s="215" t="s">
        <v>3221</v>
      </c>
      <c r="J1668" s="219" t="s">
        <v>915</v>
      </c>
      <c r="K1668" s="120">
        <v>45026.0</v>
      </c>
      <c r="L1668" s="120">
        <v>45204.0</v>
      </c>
      <c r="M1668" s="205"/>
    </row>
    <row r="1669" ht="17.25" customHeight="1">
      <c r="A1669" s="220"/>
      <c r="B1669" s="213"/>
      <c r="C1669" s="214">
        <v>9.784535806962E12</v>
      </c>
      <c r="D1669" s="215" t="s">
        <v>2549</v>
      </c>
      <c r="E1669" s="216" t="s">
        <v>7229</v>
      </c>
      <c r="F1669" s="217" t="s">
        <v>4590</v>
      </c>
      <c r="G1669" s="218" t="s">
        <v>7255</v>
      </c>
      <c r="H1669" s="215" t="s">
        <v>3139</v>
      </c>
      <c r="I1669" s="215" t="s">
        <v>3013</v>
      </c>
      <c r="J1669" s="219" t="s">
        <v>915</v>
      </c>
      <c r="K1669" s="120">
        <v>44650.0</v>
      </c>
      <c r="L1669" s="120">
        <v>45204.0</v>
      </c>
      <c r="M1669" s="205"/>
    </row>
    <row r="1670" ht="17.25" customHeight="1">
      <c r="A1670" s="220"/>
      <c r="B1670" s="213"/>
      <c r="C1670" s="214">
        <v>9.784535806832E12</v>
      </c>
      <c r="D1670" s="215" t="s">
        <v>2549</v>
      </c>
      <c r="E1670" s="216" t="s">
        <v>7229</v>
      </c>
      <c r="F1670" s="217" t="s">
        <v>4590</v>
      </c>
      <c r="G1670" s="218" t="s">
        <v>7255</v>
      </c>
      <c r="H1670" s="215" t="s">
        <v>3012</v>
      </c>
      <c r="I1670" s="215" t="s">
        <v>3013</v>
      </c>
      <c r="J1670" s="219" t="s">
        <v>915</v>
      </c>
      <c r="K1670" s="120">
        <v>43480.0</v>
      </c>
      <c r="L1670" s="120">
        <v>45204.0</v>
      </c>
      <c r="M1670" s="205"/>
    </row>
    <row r="1671" ht="17.25" customHeight="1">
      <c r="A1671" s="220"/>
      <c r="B1671" s="213"/>
      <c r="C1671" s="214">
        <v>9.784535526204E12</v>
      </c>
      <c r="D1671" s="215" t="s">
        <v>2549</v>
      </c>
      <c r="E1671" s="216" t="s">
        <v>7229</v>
      </c>
      <c r="F1671" s="217" t="s">
        <v>7230</v>
      </c>
      <c r="G1671" s="218" t="s">
        <v>7256</v>
      </c>
      <c r="H1671" s="215" t="s">
        <v>3168</v>
      </c>
      <c r="I1671" s="215" t="s">
        <v>2616</v>
      </c>
      <c r="J1671" s="219" t="s">
        <v>915</v>
      </c>
      <c r="K1671" s="120">
        <v>44835.0</v>
      </c>
      <c r="L1671" s="120">
        <v>45204.0</v>
      </c>
      <c r="M1671" s="205"/>
    </row>
    <row r="1672" ht="17.25" customHeight="1">
      <c r="A1672" s="220"/>
      <c r="B1672" s="213"/>
      <c r="C1672" s="214">
        <v>9.784535527157E12</v>
      </c>
      <c r="D1672" s="215" t="s">
        <v>2549</v>
      </c>
      <c r="E1672" s="216" t="s">
        <v>7229</v>
      </c>
      <c r="F1672" s="217" t="s">
        <v>7259</v>
      </c>
      <c r="G1672" s="218" t="s">
        <v>7259</v>
      </c>
      <c r="H1672" s="215" t="s">
        <v>3177</v>
      </c>
      <c r="I1672" s="215" t="s">
        <v>2950</v>
      </c>
      <c r="J1672" s="219" t="s">
        <v>915</v>
      </c>
      <c r="K1672" s="120">
        <v>44905.0</v>
      </c>
      <c r="L1672" s="120">
        <v>45204.0</v>
      </c>
      <c r="M1672" s="205"/>
    </row>
    <row r="1673" ht="17.25" customHeight="1">
      <c r="A1673" s="220"/>
      <c r="B1673" s="213"/>
      <c r="C1673" s="214">
        <v>9.784535526198E12</v>
      </c>
      <c r="D1673" s="215" t="s">
        <v>2549</v>
      </c>
      <c r="E1673" s="216" t="s">
        <v>7229</v>
      </c>
      <c r="F1673" s="217" t="s">
        <v>7259</v>
      </c>
      <c r="G1673" s="218" t="s">
        <v>7259</v>
      </c>
      <c r="H1673" s="215" t="s">
        <v>3151</v>
      </c>
      <c r="I1673" s="215" t="s">
        <v>3152</v>
      </c>
      <c r="J1673" s="219" t="s">
        <v>915</v>
      </c>
      <c r="K1673" s="120">
        <v>44681.0</v>
      </c>
      <c r="L1673" s="120">
        <v>45204.0</v>
      </c>
      <c r="M1673" s="205"/>
    </row>
    <row r="1674" ht="17.25" customHeight="1">
      <c r="A1674" s="220"/>
      <c r="B1674" s="213"/>
      <c r="C1674" s="214">
        <v>9.784535524514E12</v>
      </c>
      <c r="D1674" s="215" t="s">
        <v>2549</v>
      </c>
      <c r="E1674" s="216" t="s">
        <v>7229</v>
      </c>
      <c r="F1674" s="217" t="s">
        <v>7259</v>
      </c>
      <c r="G1674" s="218" t="s">
        <v>7259</v>
      </c>
      <c r="H1674" s="215" t="s">
        <v>3147</v>
      </c>
      <c r="I1674" s="215" t="s">
        <v>3148</v>
      </c>
      <c r="J1674" s="219" t="s">
        <v>915</v>
      </c>
      <c r="K1674" s="120">
        <v>44674.0</v>
      </c>
      <c r="L1674" s="120">
        <v>45204.0</v>
      </c>
      <c r="M1674" s="205"/>
    </row>
    <row r="1675" ht="17.25" customHeight="1">
      <c r="A1675" s="220"/>
      <c r="B1675" s="213"/>
      <c r="C1675" s="214">
        <v>9.784535526167E12</v>
      </c>
      <c r="D1675" s="215" t="s">
        <v>2549</v>
      </c>
      <c r="E1675" s="216" t="s">
        <v>7229</v>
      </c>
      <c r="F1675" s="217" t="s">
        <v>7259</v>
      </c>
      <c r="G1675" s="218" t="s">
        <v>7259</v>
      </c>
      <c r="H1675" s="215" t="s">
        <v>3132</v>
      </c>
      <c r="I1675" s="215" t="s">
        <v>3133</v>
      </c>
      <c r="J1675" s="219" t="s">
        <v>915</v>
      </c>
      <c r="K1675" s="120">
        <v>44617.0</v>
      </c>
      <c r="L1675" s="120">
        <v>45204.0</v>
      </c>
      <c r="M1675" s="205"/>
    </row>
    <row r="1676" ht="17.25" customHeight="1">
      <c r="A1676" s="220"/>
      <c r="B1676" s="213"/>
      <c r="C1676" s="214">
        <v>9.784535525412E12</v>
      </c>
      <c r="D1676" s="215" t="s">
        <v>2549</v>
      </c>
      <c r="E1676" s="216" t="s">
        <v>7229</v>
      </c>
      <c r="F1676" s="217" t="s">
        <v>7259</v>
      </c>
      <c r="G1676" s="218" t="s">
        <v>7259</v>
      </c>
      <c r="H1676" s="215" t="s">
        <v>3103</v>
      </c>
      <c r="I1676" s="215" t="s">
        <v>3104</v>
      </c>
      <c r="J1676" s="219" t="s">
        <v>915</v>
      </c>
      <c r="K1676" s="120">
        <v>44362.0</v>
      </c>
      <c r="L1676" s="120">
        <v>45204.0</v>
      </c>
      <c r="M1676" s="205"/>
    </row>
    <row r="1677" ht="17.25" customHeight="1">
      <c r="A1677" s="220"/>
      <c r="B1677" s="213"/>
      <c r="C1677" s="214">
        <v>9.784535522749E12</v>
      </c>
      <c r="D1677" s="215" t="s">
        <v>2549</v>
      </c>
      <c r="E1677" s="216" t="s">
        <v>7229</v>
      </c>
      <c r="F1677" s="217" t="s">
        <v>7259</v>
      </c>
      <c r="G1677" s="218" t="s">
        <v>7259</v>
      </c>
      <c r="H1677" s="215" t="s">
        <v>3000</v>
      </c>
      <c r="I1677" s="215" t="s">
        <v>2549</v>
      </c>
      <c r="J1677" s="219" t="s">
        <v>915</v>
      </c>
      <c r="K1677" s="120">
        <v>43223.0</v>
      </c>
      <c r="L1677" s="120">
        <v>45204.0</v>
      </c>
      <c r="M1677" s="205"/>
    </row>
    <row r="1678" ht="17.25" customHeight="1">
      <c r="A1678" s="220"/>
      <c r="B1678" s="213"/>
      <c r="C1678" s="214">
        <v>9.784535522756E12</v>
      </c>
      <c r="D1678" s="215" t="s">
        <v>2549</v>
      </c>
      <c r="E1678" s="216" t="s">
        <v>7229</v>
      </c>
      <c r="F1678" s="217" t="s">
        <v>7259</v>
      </c>
      <c r="G1678" s="218" t="s">
        <v>7259</v>
      </c>
      <c r="H1678" s="215" t="s">
        <v>2988</v>
      </c>
      <c r="I1678" s="215" t="s">
        <v>2987</v>
      </c>
      <c r="J1678" s="219" t="s">
        <v>915</v>
      </c>
      <c r="K1678" s="120">
        <v>43156.0</v>
      </c>
      <c r="L1678" s="120">
        <v>45204.0</v>
      </c>
      <c r="M1678" s="205"/>
    </row>
    <row r="1679" ht="17.25" customHeight="1">
      <c r="A1679" s="220"/>
      <c r="B1679" s="213"/>
      <c r="C1679" s="214">
        <v>9.78453552318E12</v>
      </c>
      <c r="D1679" s="215" t="s">
        <v>2549</v>
      </c>
      <c r="E1679" s="216" t="s">
        <v>7229</v>
      </c>
      <c r="F1679" s="217" t="s">
        <v>7259</v>
      </c>
      <c r="G1679" s="218" t="s">
        <v>7259</v>
      </c>
      <c r="H1679" s="215" t="s">
        <v>2981</v>
      </c>
      <c r="I1679" s="215" t="s">
        <v>2982</v>
      </c>
      <c r="J1679" s="219" t="s">
        <v>915</v>
      </c>
      <c r="K1679" s="120">
        <v>43023.0</v>
      </c>
      <c r="L1679" s="120">
        <v>45204.0</v>
      </c>
      <c r="M1679" s="205"/>
    </row>
    <row r="1680" ht="17.25" customHeight="1">
      <c r="A1680" s="220"/>
      <c r="B1680" s="213"/>
      <c r="C1680" s="214">
        <v>9.784535522596E12</v>
      </c>
      <c r="D1680" s="215" t="s">
        <v>2549</v>
      </c>
      <c r="E1680" s="216" t="s">
        <v>7229</v>
      </c>
      <c r="F1680" s="217" t="s">
        <v>7259</v>
      </c>
      <c r="G1680" s="218" t="s">
        <v>7259</v>
      </c>
      <c r="H1680" s="215" t="s">
        <v>2964</v>
      </c>
      <c r="I1680" s="215" t="s">
        <v>2950</v>
      </c>
      <c r="J1680" s="219" t="s">
        <v>915</v>
      </c>
      <c r="K1680" s="120">
        <v>42791.0</v>
      </c>
      <c r="L1680" s="120">
        <v>45204.0</v>
      </c>
      <c r="M1680" s="205"/>
    </row>
    <row r="1681" ht="17.25" customHeight="1">
      <c r="A1681" s="220"/>
      <c r="B1681" s="213"/>
      <c r="C1681" s="214">
        <v>9.784535004061E12</v>
      </c>
      <c r="D1681" s="215" t="s">
        <v>2549</v>
      </c>
      <c r="E1681" s="216" t="s">
        <v>7229</v>
      </c>
      <c r="F1681" s="217" t="s">
        <v>7259</v>
      </c>
      <c r="G1681" s="218" t="s">
        <v>7259</v>
      </c>
      <c r="H1681" s="215" t="s">
        <v>2937</v>
      </c>
      <c r="I1681" s="215" t="s">
        <v>2935</v>
      </c>
      <c r="J1681" s="219" t="s">
        <v>915</v>
      </c>
      <c r="K1681" s="120">
        <v>27708.0</v>
      </c>
      <c r="L1681" s="120">
        <v>45204.0</v>
      </c>
      <c r="M1681" s="205"/>
    </row>
    <row r="1682" ht="17.25" customHeight="1">
      <c r="A1682" s="220"/>
      <c r="B1682" s="213"/>
      <c r="C1682" s="214">
        <v>9.784535806948E12</v>
      </c>
      <c r="D1682" s="215" t="s">
        <v>2549</v>
      </c>
      <c r="E1682" s="216" t="s">
        <v>7229</v>
      </c>
      <c r="F1682" s="217" t="s">
        <v>4590</v>
      </c>
      <c r="G1682" s="218" t="s">
        <v>7260</v>
      </c>
      <c r="H1682" s="215" t="s">
        <v>3134</v>
      </c>
      <c r="I1682" s="215" t="s">
        <v>2980</v>
      </c>
      <c r="J1682" s="219" t="s">
        <v>915</v>
      </c>
      <c r="K1682" s="120">
        <v>44617.0</v>
      </c>
      <c r="L1682" s="120">
        <v>45204.0</v>
      </c>
      <c r="M1682" s="205"/>
    </row>
    <row r="1683" ht="17.25" customHeight="1">
      <c r="A1683" s="220"/>
      <c r="B1683" s="213"/>
      <c r="C1683" s="214">
        <v>9.784535524446E12</v>
      </c>
      <c r="D1683" s="215" t="s">
        <v>2549</v>
      </c>
      <c r="E1683" s="216" t="s">
        <v>7229</v>
      </c>
      <c r="F1683" s="217" t="s">
        <v>4590</v>
      </c>
      <c r="G1683" s="218" t="s">
        <v>7260</v>
      </c>
      <c r="H1683" s="215" t="s">
        <v>3030</v>
      </c>
      <c r="I1683" s="215" t="s">
        <v>2635</v>
      </c>
      <c r="J1683" s="219" t="s">
        <v>915</v>
      </c>
      <c r="K1683" s="120">
        <v>43687.0</v>
      </c>
      <c r="L1683" s="120">
        <v>45204.0</v>
      </c>
      <c r="M1683" s="205"/>
    </row>
    <row r="1684" ht="17.25" customHeight="1">
      <c r="A1684" s="220"/>
      <c r="B1684" s="213"/>
      <c r="C1684" s="214">
        <v>9.784535806849E12</v>
      </c>
      <c r="D1684" s="215" t="s">
        <v>2549</v>
      </c>
      <c r="E1684" s="216" t="s">
        <v>7229</v>
      </c>
      <c r="F1684" s="217" t="s">
        <v>4590</v>
      </c>
      <c r="G1684" s="218" t="s">
        <v>7260</v>
      </c>
      <c r="H1684" s="215" t="s">
        <v>2979</v>
      </c>
      <c r="I1684" s="215" t="s">
        <v>2980</v>
      </c>
      <c r="J1684" s="219" t="s">
        <v>915</v>
      </c>
      <c r="K1684" s="120">
        <v>43003.0</v>
      </c>
      <c r="L1684" s="120">
        <v>45204.0</v>
      </c>
      <c r="M1684" s="205"/>
    </row>
    <row r="1685" ht="17.25" customHeight="1">
      <c r="A1685" s="220"/>
      <c r="B1685" s="213"/>
      <c r="C1685" s="214">
        <v>9.784535524989E12</v>
      </c>
      <c r="D1685" s="215" t="s">
        <v>2549</v>
      </c>
      <c r="E1685" s="216" t="s">
        <v>7229</v>
      </c>
      <c r="F1685" s="217" t="s">
        <v>4590</v>
      </c>
      <c r="G1685" s="218" t="s">
        <v>4590</v>
      </c>
      <c r="H1685" s="215" t="s">
        <v>3231</v>
      </c>
      <c r="I1685" s="215" t="s">
        <v>3232</v>
      </c>
      <c r="J1685" s="219" t="s">
        <v>915</v>
      </c>
      <c r="K1685" s="120">
        <v>45087.0</v>
      </c>
      <c r="L1685" s="120">
        <v>45204.0</v>
      </c>
      <c r="M1685" s="205"/>
    </row>
    <row r="1686" ht="17.25" customHeight="1">
      <c r="A1686" s="220"/>
      <c r="B1686" s="213"/>
      <c r="C1686" s="214">
        <v>9.784535002548E12</v>
      </c>
      <c r="D1686" s="215" t="s">
        <v>2549</v>
      </c>
      <c r="E1686" s="216" t="s">
        <v>7229</v>
      </c>
      <c r="F1686" s="217" t="s">
        <v>4590</v>
      </c>
      <c r="G1686" s="218" t="s">
        <v>4590</v>
      </c>
      <c r="H1686" s="215" t="s">
        <v>3223</v>
      </c>
      <c r="I1686" s="215" t="s">
        <v>2551</v>
      </c>
      <c r="J1686" s="219" t="s">
        <v>915</v>
      </c>
      <c r="K1686" s="120">
        <v>45046.0</v>
      </c>
      <c r="L1686" s="120">
        <v>45204.0</v>
      </c>
      <c r="M1686" s="205"/>
    </row>
    <row r="1687" ht="17.25" customHeight="1">
      <c r="A1687" s="220"/>
      <c r="B1687" s="213"/>
      <c r="C1687" s="214">
        <v>9.784535002531E12</v>
      </c>
      <c r="D1687" s="215" t="s">
        <v>2549</v>
      </c>
      <c r="E1687" s="216" t="s">
        <v>7229</v>
      </c>
      <c r="F1687" s="217" t="s">
        <v>4590</v>
      </c>
      <c r="G1687" s="218" t="s">
        <v>4590</v>
      </c>
      <c r="H1687" s="215" t="s">
        <v>3174</v>
      </c>
      <c r="I1687" s="215" t="s">
        <v>2551</v>
      </c>
      <c r="J1687" s="219" t="s">
        <v>915</v>
      </c>
      <c r="K1687" s="120">
        <v>44905.0</v>
      </c>
      <c r="L1687" s="120">
        <v>45204.0</v>
      </c>
      <c r="M1687" s="205"/>
    </row>
    <row r="1688" ht="17.25" customHeight="1">
      <c r="A1688" s="220"/>
      <c r="B1688" s="213"/>
      <c r="C1688" s="214">
        <v>9.784535002524E12</v>
      </c>
      <c r="D1688" s="215" t="s">
        <v>2549</v>
      </c>
      <c r="E1688" s="216" t="s">
        <v>7229</v>
      </c>
      <c r="F1688" s="217" t="s">
        <v>4590</v>
      </c>
      <c r="G1688" s="218" t="s">
        <v>4590</v>
      </c>
      <c r="H1688" s="215" t="s">
        <v>3159</v>
      </c>
      <c r="I1688" s="215" t="s">
        <v>2551</v>
      </c>
      <c r="J1688" s="219" t="s">
        <v>915</v>
      </c>
      <c r="K1688" s="120">
        <v>44762.0</v>
      </c>
      <c r="L1688" s="120">
        <v>45204.0</v>
      </c>
      <c r="M1688" s="205"/>
    </row>
    <row r="1689" ht="17.25" customHeight="1">
      <c r="A1689" s="220"/>
      <c r="B1689" s="213"/>
      <c r="C1689" s="214">
        <v>9.784535524521E12</v>
      </c>
      <c r="D1689" s="215" t="s">
        <v>2549</v>
      </c>
      <c r="E1689" s="216" t="s">
        <v>7229</v>
      </c>
      <c r="F1689" s="217" t="s">
        <v>4590</v>
      </c>
      <c r="G1689" s="218" t="s">
        <v>4590</v>
      </c>
      <c r="H1689" s="215" t="s">
        <v>3124</v>
      </c>
      <c r="I1689" s="215" t="s">
        <v>3125</v>
      </c>
      <c r="J1689" s="219" t="s">
        <v>915</v>
      </c>
      <c r="K1689" s="120">
        <v>44560.0</v>
      </c>
      <c r="L1689" s="120">
        <v>45204.0</v>
      </c>
      <c r="M1689" s="205"/>
    </row>
    <row r="1690" ht="17.25" customHeight="1">
      <c r="A1690" s="220"/>
      <c r="B1690" s="213"/>
      <c r="C1690" s="214">
        <v>9.784535525801E12</v>
      </c>
      <c r="D1690" s="215" t="s">
        <v>2549</v>
      </c>
      <c r="E1690" s="216" t="s">
        <v>7229</v>
      </c>
      <c r="F1690" s="217" t="s">
        <v>4590</v>
      </c>
      <c r="G1690" s="218" t="s">
        <v>4590</v>
      </c>
      <c r="H1690" s="215" t="s">
        <v>3117</v>
      </c>
      <c r="I1690" s="215" t="s">
        <v>3118</v>
      </c>
      <c r="J1690" s="219" t="s">
        <v>915</v>
      </c>
      <c r="K1690" s="120">
        <v>44469.0</v>
      </c>
      <c r="L1690" s="120">
        <v>45204.0</v>
      </c>
      <c r="M1690" s="205"/>
    </row>
    <row r="1691" ht="17.25" customHeight="1">
      <c r="A1691" s="220"/>
      <c r="B1691" s="213"/>
      <c r="C1691" s="214">
        <v>9.784535524583E12</v>
      </c>
      <c r="D1691" s="215" t="s">
        <v>2549</v>
      </c>
      <c r="E1691" s="216" t="s">
        <v>7229</v>
      </c>
      <c r="F1691" s="217" t="s">
        <v>4590</v>
      </c>
      <c r="G1691" s="218" t="s">
        <v>4590</v>
      </c>
      <c r="H1691" s="215" t="s">
        <v>3048</v>
      </c>
      <c r="I1691" s="215" t="s">
        <v>2985</v>
      </c>
      <c r="J1691" s="219" t="s">
        <v>915</v>
      </c>
      <c r="K1691" s="120">
        <v>43910.0</v>
      </c>
      <c r="L1691" s="120">
        <v>45204.0</v>
      </c>
      <c r="M1691" s="205"/>
    </row>
    <row r="1692" ht="17.25" customHeight="1">
      <c r="A1692" s="220"/>
      <c r="B1692" s="213"/>
      <c r="C1692" s="214">
        <v>9.784535520813E12</v>
      </c>
      <c r="D1692" s="215" t="s">
        <v>2549</v>
      </c>
      <c r="E1692" s="216" t="s">
        <v>7229</v>
      </c>
      <c r="F1692" s="217" t="s">
        <v>4590</v>
      </c>
      <c r="G1692" s="218" t="s">
        <v>4590</v>
      </c>
      <c r="H1692" s="215" t="s">
        <v>2993</v>
      </c>
      <c r="I1692" s="215" t="s">
        <v>2574</v>
      </c>
      <c r="J1692" s="219" t="s">
        <v>915</v>
      </c>
      <c r="K1692" s="120">
        <v>43179.0</v>
      </c>
      <c r="L1692" s="120">
        <v>45204.0</v>
      </c>
      <c r="M1692" s="205"/>
    </row>
    <row r="1693" ht="17.25" customHeight="1">
      <c r="A1693" s="220"/>
      <c r="B1693" s="213"/>
      <c r="C1693" s="214">
        <v>9.784535002432E12</v>
      </c>
      <c r="D1693" s="215" t="s">
        <v>2549</v>
      </c>
      <c r="E1693" s="216" t="s">
        <v>7229</v>
      </c>
      <c r="F1693" s="217" t="s">
        <v>4590</v>
      </c>
      <c r="G1693" s="218" t="s">
        <v>4590</v>
      </c>
      <c r="H1693" s="215" t="s">
        <v>2983</v>
      </c>
      <c r="I1693" s="215" t="s">
        <v>2551</v>
      </c>
      <c r="J1693" s="219" t="s">
        <v>915</v>
      </c>
      <c r="K1693" s="120">
        <v>43033.0</v>
      </c>
      <c r="L1693" s="120">
        <v>45204.0</v>
      </c>
      <c r="M1693" s="205"/>
    </row>
    <row r="1694" ht="17.25" customHeight="1">
      <c r="A1694" s="220"/>
      <c r="B1694" s="213"/>
      <c r="C1694" s="214">
        <v>9.784535526921E12</v>
      </c>
      <c r="D1694" s="215" t="s">
        <v>2549</v>
      </c>
      <c r="E1694" s="216" t="s">
        <v>7229</v>
      </c>
      <c r="F1694" s="217" t="s">
        <v>7245</v>
      </c>
      <c r="G1694" s="218" t="s">
        <v>7261</v>
      </c>
      <c r="H1694" s="215" t="s">
        <v>3209</v>
      </c>
      <c r="I1694" s="215" t="s">
        <v>3210</v>
      </c>
      <c r="J1694" s="219" t="s">
        <v>915</v>
      </c>
      <c r="K1694" s="120">
        <v>45015.0</v>
      </c>
      <c r="L1694" s="120">
        <v>45204.0</v>
      </c>
      <c r="M1694" s="205"/>
    </row>
    <row r="1695" ht="17.25" customHeight="1">
      <c r="A1695" s="220"/>
      <c r="B1695" s="213"/>
      <c r="C1695" s="214">
        <v>9.784535526259E12</v>
      </c>
      <c r="D1695" s="215" t="s">
        <v>2549</v>
      </c>
      <c r="E1695" s="216" t="s">
        <v>7229</v>
      </c>
      <c r="F1695" s="217" t="s">
        <v>7245</v>
      </c>
      <c r="G1695" s="218" t="s">
        <v>7261</v>
      </c>
      <c r="H1695" s="215" t="s">
        <v>3178</v>
      </c>
      <c r="I1695" s="215" t="s">
        <v>3179</v>
      </c>
      <c r="J1695" s="219" t="s">
        <v>915</v>
      </c>
      <c r="K1695" s="120">
        <v>44910.0</v>
      </c>
      <c r="L1695" s="120">
        <v>45204.0</v>
      </c>
      <c r="M1695" s="205"/>
    </row>
    <row r="1696" ht="17.25" customHeight="1">
      <c r="A1696" s="220"/>
      <c r="B1696" s="213"/>
      <c r="C1696" s="214">
        <v>9.784535526273E12</v>
      </c>
      <c r="D1696" s="215" t="s">
        <v>2549</v>
      </c>
      <c r="E1696" s="216" t="s">
        <v>7229</v>
      </c>
      <c r="F1696" s="217" t="s">
        <v>7245</v>
      </c>
      <c r="G1696" s="218" t="s">
        <v>7261</v>
      </c>
      <c r="H1696" s="215" t="s">
        <v>3146</v>
      </c>
      <c r="I1696" s="215" t="s">
        <v>3098</v>
      </c>
      <c r="J1696" s="219" t="s">
        <v>915</v>
      </c>
      <c r="K1696" s="120">
        <v>44666.0</v>
      </c>
      <c r="L1696" s="120">
        <v>45204.0</v>
      </c>
      <c r="M1696" s="205"/>
    </row>
    <row r="1697" ht="17.25" customHeight="1">
      <c r="A1697" s="220"/>
      <c r="B1697" s="213"/>
      <c r="C1697" s="214">
        <v>9.784535525207E12</v>
      </c>
      <c r="D1697" s="215" t="s">
        <v>2549</v>
      </c>
      <c r="E1697" s="216" t="s">
        <v>7229</v>
      </c>
      <c r="F1697" s="217" t="s">
        <v>7245</v>
      </c>
      <c r="G1697" s="218" t="s">
        <v>7261</v>
      </c>
      <c r="H1697" s="215" t="s">
        <v>3097</v>
      </c>
      <c r="I1697" s="215" t="s">
        <v>3098</v>
      </c>
      <c r="J1697" s="219" t="s">
        <v>915</v>
      </c>
      <c r="K1697" s="120">
        <v>44336.0</v>
      </c>
      <c r="L1697" s="120">
        <v>45204.0</v>
      </c>
      <c r="M1697" s="205"/>
    </row>
    <row r="1698" ht="17.25" customHeight="1">
      <c r="A1698" s="220"/>
      <c r="B1698" s="213"/>
      <c r="C1698" s="214">
        <v>9.784535525016E12</v>
      </c>
      <c r="D1698" s="215" t="s">
        <v>2549</v>
      </c>
      <c r="E1698" s="216" t="s">
        <v>7229</v>
      </c>
      <c r="F1698" s="217" t="s">
        <v>7245</v>
      </c>
      <c r="G1698" s="218" t="s">
        <v>7261</v>
      </c>
      <c r="H1698" s="215" t="s">
        <v>3057</v>
      </c>
      <c r="I1698" s="215" t="s">
        <v>2973</v>
      </c>
      <c r="J1698" s="219" t="s">
        <v>915</v>
      </c>
      <c r="K1698" s="120">
        <v>44007.0</v>
      </c>
      <c r="L1698" s="120">
        <v>45204.0</v>
      </c>
      <c r="M1698" s="205"/>
    </row>
    <row r="1699" ht="17.25" customHeight="1">
      <c r="A1699" s="220"/>
      <c r="B1699" s="213"/>
      <c r="C1699" s="214">
        <v>9.78453552222E12</v>
      </c>
      <c r="D1699" s="215" t="s">
        <v>2549</v>
      </c>
      <c r="E1699" s="216" t="s">
        <v>7229</v>
      </c>
      <c r="F1699" s="217" t="s">
        <v>7245</v>
      </c>
      <c r="G1699" s="218" t="s">
        <v>7261</v>
      </c>
      <c r="H1699" s="215" t="s">
        <v>2976</v>
      </c>
      <c r="I1699" s="215" t="s">
        <v>2609</v>
      </c>
      <c r="J1699" s="219" t="s">
        <v>915</v>
      </c>
      <c r="K1699" s="120">
        <v>43003.0</v>
      </c>
      <c r="L1699" s="120">
        <v>45204.0</v>
      </c>
      <c r="M1699" s="205"/>
    </row>
    <row r="1700" ht="17.25" customHeight="1">
      <c r="A1700" s="220"/>
      <c r="B1700" s="213"/>
      <c r="C1700" s="214">
        <v>9.784535522602E12</v>
      </c>
      <c r="D1700" s="215" t="s">
        <v>2549</v>
      </c>
      <c r="E1700" s="216" t="s">
        <v>7229</v>
      </c>
      <c r="F1700" s="217" t="s">
        <v>7245</v>
      </c>
      <c r="G1700" s="218" t="s">
        <v>7261</v>
      </c>
      <c r="H1700" s="215" t="s">
        <v>2970</v>
      </c>
      <c r="I1700" s="215" t="s">
        <v>2971</v>
      </c>
      <c r="J1700" s="219" t="s">
        <v>915</v>
      </c>
      <c r="K1700" s="120">
        <v>42875.0</v>
      </c>
      <c r="L1700" s="120">
        <v>45204.0</v>
      </c>
      <c r="M1700" s="205"/>
    </row>
    <row r="1701" ht="17.25" customHeight="1">
      <c r="A1701" s="220"/>
      <c r="B1701" s="213"/>
      <c r="C1701" s="214">
        <v>9.784535521254E12</v>
      </c>
      <c r="D1701" s="215" t="s">
        <v>2549</v>
      </c>
      <c r="E1701" s="216" t="s">
        <v>7229</v>
      </c>
      <c r="F1701" s="217" t="s">
        <v>7245</v>
      </c>
      <c r="G1701" s="218" t="s">
        <v>7261</v>
      </c>
      <c r="H1701" s="215" t="s">
        <v>2959</v>
      </c>
      <c r="I1701" s="215" t="s">
        <v>2960</v>
      </c>
      <c r="J1701" s="219" t="s">
        <v>915</v>
      </c>
      <c r="K1701" s="120">
        <v>42546.0</v>
      </c>
      <c r="L1701" s="120">
        <v>45204.0</v>
      </c>
      <c r="M1701" s="205"/>
    </row>
    <row r="1702" ht="17.25" customHeight="1">
      <c r="A1702" s="220"/>
      <c r="B1702" s="213"/>
      <c r="C1702" s="214">
        <v>9.784535521643E12</v>
      </c>
      <c r="D1702" s="215" t="s">
        <v>2549</v>
      </c>
      <c r="E1702" s="216" t="s">
        <v>7229</v>
      </c>
      <c r="F1702" s="217" t="s">
        <v>7245</v>
      </c>
      <c r="G1702" s="218" t="s">
        <v>7261</v>
      </c>
      <c r="H1702" s="215" t="s">
        <v>2949</v>
      </c>
      <c r="I1702" s="215" t="s">
        <v>2950</v>
      </c>
      <c r="J1702" s="219" t="s">
        <v>915</v>
      </c>
      <c r="K1702" s="120">
        <v>42338.0</v>
      </c>
      <c r="L1702" s="120">
        <v>45204.0</v>
      </c>
      <c r="M1702" s="205"/>
    </row>
    <row r="1703" ht="17.25" customHeight="1">
      <c r="A1703" s="220"/>
      <c r="B1703" s="213"/>
      <c r="C1703" s="214">
        <v>9.784535527096E12</v>
      </c>
      <c r="D1703" s="215" t="s">
        <v>2549</v>
      </c>
      <c r="E1703" s="216" t="s">
        <v>7229</v>
      </c>
      <c r="F1703" s="217" t="s">
        <v>7265</v>
      </c>
      <c r="G1703" s="218" t="s">
        <v>7467</v>
      </c>
      <c r="H1703" s="215" t="s">
        <v>3227</v>
      </c>
      <c r="I1703" s="215" t="s">
        <v>3228</v>
      </c>
      <c r="J1703" s="219" t="s">
        <v>915</v>
      </c>
      <c r="K1703" s="120">
        <v>45066.0</v>
      </c>
      <c r="L1703" s="120">
        <v>45204.0</v>
      </c>
      <c r="M1703" s="205"/>
    </row>
    <row r="1704" ht="17.25" customHeight="1">
      <c r="A1704" s="220"/>
      <c r="B1704" s="213"/>
      <c r="C1704" s="214">
        <v>9.784535525948E12</v>
      </c>
      <c r="D1704" s="215" t="s">
        <v>2549</v>
      </c>
      <c r="E1704" s="216" t="s">
        <v>7229</v>
      </c>
      <c r="F1704" s="217" t="s">
        <v>7265</v>
      </c>
      <c r="G1704" s="218" t="s">
        <v>7467</v>
      </c>
      <c r="H1704" s="215" t="s">
        <v>3216</v>
      </c>
      <c r="I1704" s="215" t="s">
        <v>3217</v>
      </c>
      <c r="J1704" s="219" t="s">
        <v>915</v>
      </c>
      <c r="K1704" s="120">
        <v>45016.0</v>
      </c>
      <c r="L1704" s="120">
        <v>45204.0</v>
      </c>
      <c r="M1704" s="205"/>
    </row>
    <row r="1705" ht="17.25" customHeight="1">
      <c r="A1705" s="220"/>
      <c r="B1705" s="213"/>
      <c r="C1705" s="214">
        <v>9.784535527119E12</v>
      </c>
      <c r="D1705" s="215" t="s">
        <v>2549</v>
      </c>
      <c r="E1705" s="216" t="s">
        <v>7229</v>
      </c>
      <c r="F1705" s="217" t="s">
        <v>7265</v>
      </c>
      <c r="G1705" s="218" t="s">
        <v>7467</v>
      </c>
      <c r="H1705" s="215" t="s">
        <v>3215</v>
      </c>
      <c r="I1705" s="215" t="s">
        <v>3059</v>
      </c>
      <c r="J1705" s="219" t="s">
        <v>915</v>
      </c>
      <c r="K1705" s="120">
        <v>45015.0</v>
      </c>
      <c r="L1705" s="120">
        <v>45204.0</v>
      </c>
      <c r="M1705" s="205"/>
    </row>
    <row r="1706" ht="17.25" customHeight="1">
      <c r="A1706" s="220"/>
      <c r="B1706" s="213"/>
      <c r="C1706" s="214">
        <v>9.784535526983E12</v>
      </c>
      <c r="D1706" s="215" t="s">
        <v>2549</v>
      </c>
      <c r="E1706" s="216" t="s">
        <v>7229</v>
      </c>
      <c r="F1706" s="217" t="s">
        <v>7265</v>
      </c>
      <c r="G1706" s="218" t="s">
        <v>7467</v>
      </c>
      <c r="H1706" s="215" t="s">
        <v>3165</v>
      </c>
      <c r="I1706" s="215" t="s">
        <v>2950</v>
      </c>
      <c r="J1706" s="219" t="s">
        <v>915</v>
      </c>
      <c r="K1706" s="120">
        <v>44834.0</v>
      </c>
      <c r="L1706" s="120">
        <v>45204.0</v>
      </c>
      <c r="M1706" s="205"/>
    </row>
    <row r="1707" ht="17.25" customHeight="1">
      <c r="A1707" s="220"/>
      <c r="B1707" s="213"/>
      <c r="C1707" s="214">
        <v>9.784535525399E12</v>
      </c>
      <c r="D1707" s="215" t="s">
        <v>2549</v>
      </c>
      <c r="E1707" s="216" t="s">
        <v>7229</v>
      </c>
      <c r="F1707" s="217" t="s">
        <v>7265</v>
      </c>
      <c r="G1707" s="218" t="s">
        <v>7467</v>
      </c>
      <c r="H1707" s="215" t="s">
        <v>3153</v>
      </c>
      <c r="I1707" s="215" t="s">
        <v>3154</v>
      </c>
      <c r="J1707" s="219" t="s">
        <v>915</v>
      </c>
      <c r="K1707" s="120">
        <v>44706.0</v>
      </c>
      <c r="L1707" s="120">
        <v>45204.0</v>
      </c>
      <c r="M1707" s="205"/>
    </row>
    <row r="1708" ht="17.25" customHeight="1">
      <c r="A1708" s="220"/>
      <c r="B1708" s="213"/>
      <c r="C1708" s="214">
        <v>9.784535525634E12</v>
      </c>
      <c r="D1708" s="215" t="s">
        <v>2549</v>
      </c>
      <c r="E1708" s="216" t="s">
        <v>7229</v>
      </c>
      <c r="F1708" s="217" t="s">
        <v>7265</v>
      </c>
      <c r="G1708" s="218" t="s">
        <v>7467</v>
      </c>
      <c r="H1708" s="215" t="s">
        <v>3141</v>
      </c>
      <c r="I1708" s="215" t="s">
        <v>3009</v>
      </c>
      <c r="J1708" s="219" t="s">
        <v>915</v>
      </c>
      <c r="K1708" s="120">
        <v>44651.0</v>
      </c>
      <c r="L1708" s="120">
        <v>45204.0</v>
      </c>
      <c r="M1708" s="205"/>
    </row>
    <row r="1709" ht="17.25" customHeight="1">
      <c r="A1709" s="220"/>
      <c r="B1709" s="213"/>
      <c r="C1709" s="214">
        <v>9.784535526365E12</v>
      </c>
      <c r="D1709" s="215" t="s">
        <v>2549</v>
      </c>
      <c r="E1709" s="216" t="s">
        <v>7229</v>
      </c>
      <c r="F1709" s="217" t="s">
        <v>7265</v>
      </c>
      <c r="G1709" s="218" t="s">
        <v>7467</v>
      </c>
      <c r="H1709" s="215" t="s">
        <v>3142</v>
      </c>
      <c r="I1709" s="215" t="s">
        <v>3143</v>
      </c>
      <c r="J1709" s="219" t="s">
        <v>915</v>
      </c>
      <c r="K1709" s="120">
        <v>44651.0</v>
      </c>
      <c r="L1709" s="120">
        <v>45204.0</v>
      </c>
      <c r="M1709" s="205"/>
    </row>
    <row r="1710" ht="17.25" customHeight="1">
      <c r="A1710" s="220"/>
      <c r="B1710" s="213"/>
      <c r="C1710" s="214">
        <v>9.784535525375E12</v>
      </c>
      <c r="D1710" s="215" t="s">
        <v>2549</v>
      </c>
      <c r="E1710" s="216" t="s">
        <v>7229</v>
      </c>
      <c r="F1710" s="217" t="s">
        <v>7265</v>
      </c>
      <c r="G1710" s="218" t="s">
        <v>7467</v>
      </c>
      <c r="H1710" s="215" t="s">
        <v>3093</v>
      </c>
      <c r="I1710" s="215" t="s">
        <v>2999</v>
      </c>
      <c r="J1710" s="219" t="s">
        <v>915</v>
      </c>
      <c r="K1710" s="120">
        <v>44286.0</v>
      </c>
      <c r="L1710" s="120">
        <v>45204.0</v>
      </c>
      <c r="M1710" s="205"/>
    </row>
    <row r="1711" ht="17.25" customHeight="1">
      <c r="A1711" s="220"/>
      <c r="B1711" s="213"/>
      <c r="C1711" s="214">
        <v>9.784535806887E12</v>
      </c>
      <c r="D1711" s="215" t="s">
        <v>2549</v>
      </c>
      <c r="E1711" s="216" t="s">
        <v>7229</v>
      </c>
      <c r="F1711" s="217" t="s">
        <v>7265</v>
      </c>
      <c r="G1711" s="218" t="s">
        <v>7467</v>
      </c>
      <c r="H1711" s="215" t="s">
        <v>3088</v>
      </c>
      <c r="I1711" s="215" t="s">
        <v>3084</v>
      </c>
      <c r="J1711" s="219" t="s">
        <v>915</v>
      </c>
      <c r="K1711" s="120">
        <v>44275.0</v>
      </c>
      <c r="L1711" s="120">
        <v>45204.0</v>
      </c>
      <c r="M1711" s="205"/>
    </row>
    <row r="1712" ht="17.25" customHeight="1">
      <c r="A1712" s="220"/>
      <c r="B1712" s="213"/>
      <c r="C1712" s="214">
        <v>9.784535806894E12</v>
      </c>
      <c r="D1712" s="215" t="s">
        <v>2549</v>
      </c>
      <c r="E1712" s="216" t="s">
        <v>7229</v>
      </c>
      <c r="F1712" s="217" t="s">
        <v>7265</v>
      </c>
      <c r="G1712" s="218" t="s">
        <v>7467</v>
      </c>
      <c r="H1712" s="215" t="s">
        <v>3083</v>
      </c>
      <c r="I1712" s="215" t="s">
        <v>3084</v>
      </c>
      <c r="J1712" s="219" t="s">
        <v>915</v>
      </c>
      <c r="K1712" s="120">
        <v>44265.0</v>
      </c>
      <c r="L1712" s="120">
        <v>45204.0</v>
      </c>
      <c r="M1712" s="205"/>
    </row>
    <row r="1713" ht="17.25" customHeight="1">
      <c r="A1713" s="220"/>
      <c r="B1713" s="213"/>
      <c r="C1713" s="214">
        <v>9.784535524347E12</v>
      </c>
      <c r="D1713" s="215" t="s">
        <v>2549</v>
      </c>
      <c r="E1713" s="216" t="s">
        <v>7229</v>
      </c>
      <c r="F1713" s="217" t="s">
        <v>7265</v>
      </c>
      <c r="G1713" s="218" t="s">
        <v>7467</v>
      </c>
      <c r="H1713" s="215" t="s">
        <v>3076</v>
      </c>
      <c r="I1713" s="215" t="s">
        <v>3077</v>
      </c>
      <c r="J1713" s="219" t="s">
        <v>915</v>
      </c>
      <c r="K1713" s="120">
        <v>44190.0</v>
      </c>
      <c r="L1713" s="120">
        <v>45204.0</v>
      </c>
      <c r="M1713" s="205"/>
    </row>
    <row r="1714" ht="17.25" customHeight="1">
      <c r="A1714" s="220"/>
      <c r="B1714" s="213"/>
      <c r="C1714" s="214">
        <v>9.784535524798E12</v>
      </c>
      <c r="D1714" s="215" t="s">
        <v>2549</v>
      </c>
      <c r="E1714" s="216" t="s">
        <v>7229</v>
      </c>
      <c r="F1714" s="217" t="s">
        <v>7265</v>
      </c>
      <c r="G1714" s="218" t="s">
        <v>7467</v>
      </c>
      <c r="H1714" s="215" t="s">
        <v>3058</v>
      </c>
      <c r="I1714" s="215" t="s">
        <v>3059</v>
      </c>
      <c r="J1714" s="219" t="s">
        <v>915</v>
      </c>
      <c r="K1714" s="120">
        <v>44099.0</v>
      </c>
      <c r="L1714" s="120">
        <v>45204.0</v>
      </c>
      <c r="M1714" s="205"/>
    </row>
    <row r="1715" ht="17.25" customHeight="1">
      <c r="A1715" s="220"/>
      <c r="B1715" s="213"/>
      <c r="C1715" s="214">
        <v>9.784535523722E12</v>
      </c>
      <c r="D1715" s="215" t="s">
        <v>2549</v>
      </c>
      <c r="E1715" s="216" t="s">
        <v>7229</v>
      </c>
      <c r="F1715" s="217" t="s">
        <v>7265</v>
      </c>
      <c r="G1715" s="218" t="s">
        <v>7467</v>
      </c>
      <c r="H1715" s="215" t="s">
        <v>3044</v>
      </c>
      <c r="I1715" s="215" t="s">
        <v>3045</v>
      </c>
      <c r="J1715" s="219" t="s">
        <v>915</v>
      </c>
      <c r="K1715" s="120">
        <v>43886.0</v>
      </c>
      <c r="L1715" s="120">
        <v>45204.0</v>
      </c>
      <c r="M1715" s="205"/>
    </row>
    <row r="1716" ht="17.25" customHeight="1">
      <c r="A1716" s="220"/>
      <c r="B1716" s="213"/>
      <c r="C1716" s="214">
        <v>9.784535524002E12</v>
      </c>
      <c r="D1716" s="215" t="s">
        <v>2549</v>
      </c>
      <c r="E1716" s="216" t="s">
        <v>7229</v>
      </c>
      <c r="F1716" s="217" t="s">
        <v>7265</v>
      </c>
      <c r="G1716" s="218" t="s">
        <v>7467</v>
      </c>
      <c r="H1716" s="215" t="s">
        <v>3022</v>
      </c>
      <c r="I1716" s="215" t="s">
        <v>3023</v>
      </c>
      <c r="J1716" s="219" t="s">
        <v>915</v>
      </c>
      <c r="K1716" s="120">
        <v>43580.0</v>
      </c>
      <c r="L1716" s="120">
        <v>45204.0</v>
      </c>
      <c r="M1716" s="205"/>
    </row>
    <row r="1717" ht="17.25" customHeight="1">
      <c r="A1717" s="220"/>
      <c r="B1717" s="213"/>
      <c r="C1717" s="214">
        <v>9.784535523449E12</v>
      </c>
      <c r="D1717" s="215" t="s">
        <v>2549</v>
      </c>
      <c r="E1717" s="216" t="s">
        <v>7229</v>
      </c>
      <c r="F1717" s="217" t="s">
        <v>7265</v>
      </c>
      <c r="G1717" s="218" t="s">
        <v>7467</v>
      </c>
      <c r="H1717" s="215" t="s">
        <v>3008</v>
      </c>
      <c r="I1717" s="215" t="s">
        <v>3009</v>
      </c>
      <c r="J1717" s="219" t="s">
        <v>915</v>
      </c>
      <c r="K1717" s="120">
        <v>43373.0</v>
      </c>
      <c r="L1717" s="120">
        <v>45204.0</v>
      </c>
      <c r="M1717" s="205"/>
    </row>
    <row r="1718" ht="17.25" customHeight="1">
      <c r="A1718" s="220"/>
      <c r="B1718" s="213"/>
      <c r="C1718" s="214">
        <v>9.784535523531E12</v>
      </c>
      <c r="D1718" s="215" t="s">
        <v>2549</v>
      </c>
      <c r="E1718" s="216" t="s">
        <v>7229</v>
      </c>
      <c r="F1718" s="217" t="s">
        <v>7265</v>
      </c>
      <c r="G1718" s="218" t="s">
        <v>7467</v>
      </c>
      <c r="H1718" s="215" t="s">
        <v>2998</v>
      </c>
      <c r="I1718" s="215" t="s">
        <v>2999</v>
      </c>
      <c r="J1718" s="219" t="s">
        <v>915</v>
      </c>
      <c r="K1718" s="120">
        <v>43220.0</v>
      </c>
      <c r="L1718" s="120">
        <v>45204.0</v>
      </c>
      <c r="M1718" s="205"/>
    </row>
    <row r="1719" ht="17.25" customHeight="1">
      <c r="A1719" s="220"/>
      <c r="B1719" s="213"/>
      <c r="C1719" s="214">
        <v>9.784535520073E12</v>
      </c>
      <c r="D1719" s="215" t="s">
        <v>2549</v>
      </c>
      <c r="E1719" s="216" t="s">
        <v>7229</v>
      </c>
      <c r="F1719" s="217" t="s">
        <v>7265</v>
      </c>
      <c r="G1719" s="218" t="s">
        <v>7467</v>
      </c>
      <c r="H1719" s="215" t="s">
        <v>2974</v>
      </c>
      <c r="I1719" s="215" t="s">
        <v>2975</v>
      </c>
      <c r="J1719" s="219" t="s">
        <v>915</v>
      </c>
      <c r="K1719" s="120">
        <v>42931.0</v>
      </c>
      <c r="L1719" s="120">
        <v>45204.0</v>
      </c>
      <c r="M1719" s="205"/>
    </row>
    <row r="1720" ht="17.25" customHeight="1">
      <c r="A1720" s="220"/>
      <c r="B1720" s="213"/>
      <c r="C1720" s="214">
        <v>9.784535403529E12</v>
      </c>
      <c r="D1720" s="215" t="s">
        <v>2549</v>
      </c>
      <c r="E1720" s="216" t="s">
        <v>7229</v>
      </c>
      <c r="F1720" s="217" t="s">
        <v>7468</v>
      </c>
      <c r="G1720" s="218" t="s">
        <v>7428</v>
      </c>
      <c r="H1720" s="215" t="s">
        <v>3031</v>
      </c>
      <c r="I1720" s="215" t="s">
        <v>3032</v>
      </c>
      <c r="J1720" s="219" t="s">
        <v>915</v>
      </c>
      <c r="K1720" s="120">
        <v>43718.0</v>
      </c>
      <c r="L1720" s="120">
        <v>45204.0</v>
      </c>
      <c r="M1720" s="205"/>
    </row>
    <row r="1721" ht="17.25" customHeight="1">
      <c r="A1721" s="220"/>
      <c r="B1721" s="213"/>
      <c r="C1721" s="214">
        <v>9.784535526709E12</v>
      </c>
      <c r="D1721" s="215" t="s">
        <v>2549</v>
      </c>
      <c r="E1721" s="216" t="s">
        <v>7229</v>
      </c>
      <c r="F1721" s="217" t="s">
        <v>7331</v>
      </c>
      <c r="G1721" s="218" t="s">
        <v>7289</v>
      </c>
      <c r="H1721" s="215" t="s">
        <v>3205</v>
      </c>
      <c r="I1721" s="215" t="s">
        <v>3206</v>
      </c>
      <c r="J1721" s="219" t="s">
        <v>915</v>
      </c>
      <c r="K1721" s="120">
        <v>45010.0</v>
      </c>
      <c r="L1721" s="120">
        <v>45204.0</v>
      </c>
      <c r="M1721" s="205"/>
    </row>
    <row r="1722" ht="17.25" customHeight="1">
      <c r="A1722" s="220"/>
      <c r="B1722" s="213"/>
      <c r="C1722" s="214">
        <v>9.784535587557E12</v>
      </c>
      <c r="D1722" s="215" t="s">
        <v>2549</v>
      </c>
      <c r="E1722" s="216" t="s">
        <v>7229</v>
      </c>
      <c r="F1722" s="217" t="s">
        <v>7469</v>
      </c>
      <c r="G1722" s="218" t="s">
        <v>7469</v>
      </c>
      <c r="H1722" s="215" t="s">
        <v>3074</v>
      </c>
      <c r="I1722" s="215" t="s">
        <v>3075</v>
      </c>
      <c r="J1722" s="219" t="s">
        <v>915</v>
      </c>
      <c r="K1722" s="120">
        <v>44190.0</v>
      </c>
      <c r="L1722" s="120">
        <v>45204.0</v>
      </c>
      <c r="M1722" s="205"/>
    </row>
    <row r="1723" ht="17.25" customHeight="1">
      <c r="A1723" s="220"/>
      <c r="B1723" s="213"/>
      <c r="C1723" s="214">
        <v>9.784535525191E12</v>
      </c>
      <c r="D1723" s="215" t="s">
        <v>2549</v>
      </c>
      <c r="E1723" s="216" t="s">
        <v>7229</v>
      </c>
      <c r="F1723" s="217" t="s">
        <v>4590</v>
      </c>
      <c r="G1723" s="218" t="s">
        <v>7264</v>
      </c>
      <c r="H1723" s="215" t="s">
        <v>3081</v>
      </c>
      <c r="I1723" s="215" t="s">
        <v>3082</v>
      </c>
      <c r="J1723" s="219" t="s">
        <v>915</v>
      </c>
      <c r="K1723" s="120">
        <v>44265.0</v>
      </c>
      <c r="L1723" s="120">
        <v>45204.0</v>
      </c>
      <c r="M1723" s="205"/>
    </row>
    <row r="1724" ht="17.25" customHeight="1">
      <c r="A1724" s="220"/>
      <c r="B1724" s="213"/>
      <c r="C1724" s="214">
        <v>9.78453580687E12</v>
      </c>
      <c r="D1724" s="215" t="s">
        <v>2549</v>
      </c>
      <c r="E1724" s="216" t="s">
        <v>7229</v>
      </c>
      <c r="F1724" s="217" t="s">
        <v>4590</v>
      </c>
      <c r="G1724" s="218" t="s">
        <v>7264</v>
      </c>
      <c r="H1724" s="215" t="s">
        <v>3020</v>
      </c>
      <c r="I1724" s="215" t="s">
        <v>3021</v>
      </c>
      <c r="J1724" s="219" t="s">
        <v>915</v>
      </c>
      <c r="K1724" s="120">
        <v>43565.0</v>
      </c>
      <c r="L1724" s="120">
        <v>45204.0</v>
      </c>
      <c r="M1724" s="205"/>
    </row>
    <row r="1725" ht="17.25" customHeight="1">
      <c r="A1725" s="220"/>
      <c r="B1725" s="213"/>
      <c r="C1725" s="214">
        <v>9.784535523715E12</v>
      </c>
      <c r="D1725" s="215" t="s">
        <v>2549</v>
      </c>
      <c r="E1725" s="216" t="s">
        <v>7229</v>
      </c>
      <c r="F1725" s="217" t="s">
        <v>7265</v>
      </c>
      <c r="G1725" s="218" t="s">
        <v>7470</v>
      </c>
      <c r="H1725" s="215" t="s">
        <v>3005</v>
      </c>
      <c r="I1725" s="215" t="s">
        <v>2549</v>
      </c>
      <c r="J1725" s="219" t="s">
        <v>915</v>
      </c>
      <c r="K1725" s="120">
        <v>43363.0</v>
      </c>
      <c r="L1725" s="120">
        <v>45204.0</v>
      </c>
      <c r="M1725" s="205"/>
    </row>
    <row r="1726" ht="17.25" customHeight="1">
      <c r="A1726" s="220"/>
      <c r="B1726" s="213"/>
      <c r="C1726" s="214">
        <v>9.784535527218E12</v>
      </c>
      <c r="D1726" s="215" t="s">
        <v>2549</v>
      </c>
      <c r="E1726" s="216" t="s">
        <v>7229</v>
      </c>
      <c r="F1726" s="217" t="s">
        <v>7265</v>
      </c>
      <c r="G1726" s="218" t="s">
        <v>7265</v>
      </c>
      <c r="H1726" s="215" t="s">
        <v>3225</v>
      </c>
      <c r="I1726" s="215" t="s">
        <v>3226</v>
      </c>
      <c r="J1726" s="219" t="s">
        <v>915</v>
      </c>
      <c r="K1726" s="120">
        <v>45049.0</v>
      </c>
      <c r="L1726" s="120">
        <v>45204.0</v>
      </c>
      <c r="M1726" s="205"/>
    </row>
    <row r="1727" ht="17.25" customHeight="1">
      <c r="A1727" s="220"/>
      <c r="B1727" s="213"/>
      <c r="C1727" s="214">
        <v>9.784535526174E12</v>
      </c>
      <c r="D1727" s="215" t="s">
        <v>2549</v>
      </c>
      <c r="E1727" s="216" t="s">
        <v>7229</v>
      </c>
      <c r="F1727" s="217" t="s">
        <v>7265</v>
      </c>
      <c r="G1727" s="218" t="s">
        <v>7265</v>
      </c>
      <c r="H1727" s="215" t="s">
        <v>3202</v>
      </c>
      <c r="I1727" s="215" t="s">
        <v>3203</v>
      </c>
      <c r="J1727" s="219" t="s">
        <v>915</v>
      </c>
      <c r="K1727" s="120">
        <v>44995.0</v>
      </c>
      <c r="L1727" s="120">
        <v>45204.0</v>
      </c>
      <c r="M1727" s="205"/>
    </row>
    <row r="1728" ht="17.25" customHeight="1">
      <c r="A1728" s="220"/>
      <c r="B1728" s="213"/>
      <c r="C1728" s="214">
        <v>9.784535526723E12</v>
      </c>
      <c r="D1728" s="215" t="s">
        <v>2549</v>
      </c>
      <c r="E1728" s="216" t="s">
        <v>7229</v>
      </c>
      <c r="F1728" s="217" t="s">
        <v>7265</v>
      </c>
      <c r="G1728" s="218" t="s">
        <v>7265</v>
      </c>
      <c r="H1728" s="215" t="s">
        <v>3198</v>
      </c>
      <c r="I1728" s="215" t="s">
        <v>3199</v>
      </c>
      <c r="J1728" s="219" t="s">
        <v>915</v>
      </c>
      <c r="K1728" s="120">
        <v>44982.0</v>
      </c>
      <c r="L1728" s="120">
        <v>45204.0</v>
      </c>
      <c r="M1728" s="205"/>
    </row>
    <row r="1729" ht="17.25" customHeight="1">
      <c r="A1729" s="220"/>
      <c r="B1729" s="213"/>
      <c r="C1729" s="214">
        <v>9.784535526242E12</v>
      </c>
      <c r="D1729" s="215" t="s">
        <v>2549</v>
      </c>
      <c r="E1729" s="216" t="s">
        <v>7229</v>
      </c>
      <c r="F1729" s="217" t="s">
        <v>7471</v>
      </c>
      <c r="G1729" s="218" t="s">
        <v>7265</v>
      </c>
      <c r="H1729" s="215" t="s">
        <v>3155</v>
      </c>
      <c r="I1729" s="215" t="s">
        <v>3156</v>
      </c>
      <c r="J1729" s="219" t="s">
        <v>915</v>
      </c>
      <c r="K1729" s="120">
        <v>44742.0</v>
      </c>
      <c r="L1729" s="120">
        <v>45204.0</v>
      </c>
      <c r="M1729" s="205"/>
    </row>
    <row r="1730" ht="17.25" customHeight="1">
      <c r="A1730" s="220"/>
      <c r="B1730" s="213"/>
      <c r="C1730" s="214">
        <v>9.784535526495E12</v>
      </c>
      <c r="D1730" s="215" t="s">
        <v>2549</v>
      </c>
      <c r="E1730" s="216" t="s">
        <v>7229</v>
      </c>
      <c r="F1730" s="217" t="s">
        <v>7245</v>
      </c>
      <c r="G1730" s="218" t="s">
        <v>7266</v>
      </c>
      <c r="H1730" s="215" t="s">
        <v>3162</v>
      </c>
      <c r="I1730" s="215" t="s">
        <v>3163</v>
      </c>
      <c r="J1730" s="219" t="s">
        <v>915</v>
      </c>
      <c r="K1730" s="120">
        <v>44834.0</v>
      </c>
      <c r="L1730" s="120">
        <v>45204.0</v>
      </c>
      <c r="M1730" s="205"/>
    </row>
    <row r="1731" ht="17.25" customHeight="1">
      <c r="A1731" s="220"/>
      <c r="B1731" s="213"/>
      <c r="C1731" s="214">
        <v>9.784384049022E12</v>
      </c>
      <c r="D1731" s="215" t="s">
        <v>2751</v>
      </c>
      <c r="E1731" s="216" t="s">
        <v>7229</v>
      </c>
      <c r="F1731" s="217" t="s">
        <v>7230</v>
      </c>
      <c r="G1731" s="218" t="s">
        <v>7370</v>
      </c>
      <c r="H1731" s="215" t="s">
        <v>2932</v>
      </c>
      <c r="I1731" s="215" t="s">
        <v>2872</v>
      </c>
      <c r="J1731" s="219" t="s">
        <v>19</v>
      </c>
      <c r="K1731" s="120">
        <v>44864.0</v>
      </c>
      <c r="L1731" s="120">
        <v>45204.0</v>
      </c>
      <c r="M1731" s="205"/>
    </row>
    <row r="1732" ht="17.25" customHeight="1">
      <c r="A1732" s="220"/>
      <c r="B1732" s="213"/>
      <c r="C1732" s="214">
        <v>9.784535526228E12</v>
      </c>
      <c r="D1732" s="215" t="s">
        <v>2549</v>
      </c>
      <c r="E1732" s="216" t="s">
        <v>7229</v>
      </c>
      <c r="F1732" s="217" t="s">
        <v>7329</v>
      </c>
      <c r="G1732" s="218" t="s">
        <v>7472</v>
      </c>
      <c r="H1732" s="215" t="s">
        <v>3135</v>
      </c>
      <c r="I1732" s="215" t="s">
        <v>3136</v>
      </c>
      <c r="J1732" s="219" t="s">
        <v>915</v>
      </c>
      <c r="K1732" s="120">
        <v>44620.0</v>
      </c>
      <c r="L1732" s="120">
        <v>45204.0</v>
      </c>
      <c r="M1732" s="205"/>
    </row>
    <row r="1733" ht="17.25" customHeight="1">
      <c r="A1733" s="220"/>
      <c r="B1733" s="213"/>
      <c r="C1733" s="214">
        <v>9.784535521117E12</v>
      </c>
      <c r="D1733" s="215" t="s">
        <v>2549</v>
      </c>
      <c r="E1733" s="216" t="s">
        <v>7229</v>
      </c>
      <c r="F1733" s="217" t="s">
        <v>7329</v>
      </c>
      <c r="G1733" s="218" t="s">
        <v>7472</v>
      </c>
      <c r="H1733" s="215" t="s">
        <v>2944</v>
      </c>
      <c r="I1733" s="215" t="s">
        <v>2945</v>
      </c>
      <c r="J1733" s="219" t="s">
        <v>915</v>
      </c>
      <c r="K1733" s="120">
        <v>42093.0</v>
      </c>
      <c r="L1733" s="120">
        <v>45204.0</v>
      </c>
      <c r="M1733" s="205"/>
    </row>
    <row r="1734" ht="17.25" customHeight="1">
      <c r="A1734" s="220"/>
      <c r="B1734" s="213"/>
      <c r="C1734" s="214">
        <v>9.78453552657E12</v>
      </c>
      <c r="D1734" s="215" t="s">
        <v>2549</v>
      </c>
      <c r="E1734" s="216" t="s">
        <v>7229</v>
      </c>
      <c r="F1734" s="217" t="s">
        <v>4590</v>
      </c>
      <c r="G1734" s="218" t="s">
        <v>7271</v>
      </c>
      <c r="H1734" s="215" t="s">
        <v>3173</v>
      </c>
      <c r="I1734" s="215" t="s">
        <v>3050</v>
      </c>
      <c r="J1734" s="219" t="s">
        <v>915</v>
      </c>
      <c r="K1734" s="120">
        <v>44865.0</v>
      </c>
      <c r="L1734" s="120">
        <v>45204.0</v>
      </c>
      <c r="M1734" s="205"/>
    </row>
    <row r="1735" ht="17.25" customHeight="1">
      <c r="A1735" s="220"/>
      <c r="B1735" s="213"/>
      <c r="C1735" s="214">
        <v>9.784535524286E12</v>
      </c>
      <c r="D1735" s="215" t="s">
        <v>2549</v>
      </c>
      <c r="E1735" s="216" t="s">
        <v>7229</v>
      </c>
      <c r="F1735" s="217" t="s">
        <v>4590</v>
      </c>
      <c r="G1735" s="218" t="s">
        <v>7271</v>
      </c>
      <c r="H1735" s="215" t="s">
        <v>3054</v>
      </c>
      <c r="I1735" s="215" t="s">
        <v>3050</v>
      </c>
      <c r="J1735" s="219" t="s">
        <v>915</v>
      </c>
      <c r="K1735" s="120">
        <v>43946.0</v>
      </c>
      <c r="L1735" s="120">
        <v>45204.0</v>
      </c>
      <c r="M1735" s="205"/>
    </row>
    <row r="1736" ht="17.25" customHeight="1">
      <c r="A1736" s="220"/>
      <c r="B1736" s="213"/>
      <c r="C1736" s="214">
        <v>9.784535806801E12</v>
      </c>
      <c r="D1736" s="215" t="s">
        <v>2549</v>
      </c>
      <c r="E1736" s="216" t="s">
        <v>7229</v>
      </c>
      <c r="F1736" s="217" t="s">
        <v>4590</v>
      </c>
      <c r="G1736" s="218" t="s">
        <v>7271</v>
      </c>
      <c r="H1736" s="215" t="s">
        <v>1227</v>
      </c>
      <c r="I1736" s="215" t="s">
        <v>3001</v>
      </c>
      <c r="J1736" s="219" t="s">
        <v>915</v>
      </c>
      <c r="K1736" s="120">
        <v>43291.0</v>
      </c>
      <c r="L1736" s="120">
        <v>45204.0</v>
      </c>
      <c r="M1736" s="205"/>
    </row>
    <row r="1737" ht="17.25" customHeight="1">
      <c r="A1737" s="220"/>
      <c r="B1737" s="213"/>
      <c r="C1737" s="214">
        <v>9.784535527386E12</v>
      </c>
      <c r="D1737" s="215" t="s">
        <v>2549</v>
      </c>
      <c r="E1737" s="216" t="s">
        <v>7229</v>
      </c>
      <c r="F1737" s="217" t="s">
        <v>7272</v>
      </c>
      <c r="G1737" s="218" t="s">
        <v>7272</v>
      </c>
      <c r="H1737" s="215" t="s">
        <v>3218</v>
      </c>
      <c r="I1737" s="215" t="s">
        <v>3219</v>
      </c>
      <c r="J1737" s="219" t="s">
        <v>915</v>
      </c>
      <c r="K1737" s="120">
        <v>45016.0</v>
      </c>
      <c r="L1737" s="120">
        <v>45204.0</v>
      </c>
      <c r="M1737" s="205"/>
    </row>
    <row r="1738" ht="17.25" customHeight="1">
      <c r="A1738" s="220"/>
      <c r="B1738" s="213"/>
      <c r="C1738" s="214">
        <v>9.784535525719E12</v>
      </c>
      <c r="D1738" s="215" t="s">
        <v>2549</v>
      </c>
      <c r="E1738" s="216" t="s">
        <v>7229</v>
      </c>
      <c r="F1738" s="217" t="s">
        <v>7388</v>
      </c>
      <c r="G1738" s="218" t="s">
        <v>7473</v>
      </c>
      <c r="H1738" s="215" t="s">
        <v>3122</v>
      </c>
      <c r="I1738" s="215" t="s">
        <v>3123</v>
      </c>
      <c r="J1738" s="219" t="s">
        <v>915</v>
      </c>
      <c r="K1738" s="120">
        <v>44550.0</v>
      </c>
      <c r="L1738" s="120">
        <v>45204.0</v>
      </c>
      <c r="M1738" s="205"/>
    </row>
    <row r="1739" ht="17.25" customHeight="1">
      <c r="A1739" s="220"/>
      <c r="B1739" s="213"/>
      <c r="C1739" s="214">
        <v>9.784535526402E12</v>
      </c>
      <c r="D1739" s="215" t="s">
        <v>2549</v>
      </c>
      <c r="E1739" s="216" t="s">
        <v>7229</v>
      </c>
      <c r="F1739" s="217" t="s">
        <v>7230</v>
      </c>
      <c r="G1739" s="218" t="s">
        <v>7474</v>
      </c>
      <c r="H1739" s="215" t="s">
        <v>3149</v>
      </c>
      <c r="I1739" s="215" t="s">
        <v>3150</v>
      </c>
      <c r="J1739" s="219" t="s">
        <v>915</v>
      </c>
      <c r="K1739" s="120">
        <v>44676.0</v>
      </c>
      <c r="L1739" s="120">
        <v>45204.0</v>
      </c>
      <c r="M1739" s="205"/>
    </row>
    <row r="1740" ht="17.25" customHeight="1">
      <c r="A1740" s="220"/>
      <c r="B1740" s="213"/>
      <c r="C1740" s="214">
        <v>9.784535526747E12</v>
      </c>
      <c r="D1740" s="215" t="s">
        <v>2549</v>
      </c>
      <c r="E1740" s="216" t="s">
        <v>7229</v>
      </c>
      <c r="F1740" s="217" t="s">
        <v>7273</v>
      </c>
      <c r="G1740" s="218" t="s">
        <v>7273</v>
      </c>
      <c r="H1740" s="215" t="s">
        <v>3180</v>
      </c>
      <c r="I1740" s="215" t="s">
        <v>3181</v>
      </c>
      <c r="J1740" s="219" t="s">
        <v>915</v>
      </c>
      <c r="K1740" s="120">
        <v>44925.0</v>
      </c>
      <c r="L1740" s="120">
        <v>45204.0</v>
      </c>
      <c r="M1740" s="205"/>
    </row>
    <row r="1741" ht="17.25" customHeight="1">
      <c r="A1741" s="220"/>
      <c r="B1741" s="213"/>
      <c r="C1741" s="214">
        <v>9.784535524811E12</v>
      </c>
      <c r="D1741" s="215" t="s">
        <v>2549</v>
      </c>
      <c r="E1741" s="216" t="s">
        <v>7229</v>
      </c>
      <c r="F1741" s="217" t="s">
        <v>7475</v>
      </c>
      <c r="G1741" s="218" t="s">
        <v>7475</v>
      </c>
      <c r="H1741" s="215" t="s">
        <v>3062</v>
      </c>
      <c r="I1741" s="215" t="s">
        <v>3063</v>
      </c>
      <c r="J1741" s="219" t="s">
        <v>915</v>
      </c>
      <c r="K1741" s="120">
        <v>44104.0</v>
      </c>
      <c r="L1741" s="120">
        <v>45204.0</v>
      </c>
      <c r="M1741" s="205"/>
    </row>
    <row r="1742" ht="17.25" customHeight="1">
      <c r="A1742" s="220"/>
      <c r="B1742" s="213"/>
      <c r="C1742" s="214">
        <v>9.784535526877E12</v>
      </c>
      <c r="D1742" s="215" t="s">
        <v>2549</v>
      </c>
      <c r="E1742" s="216" t="s">
        <v>7229</v>
      </c>
      <c r="F1742" s="217" t="s">
        <v>7265</v>
      </c>
      <c r="G1742" s="218" t="s">
        <v>7274</v>
      </c>
      <c r="H1742" s="215" t="s">
        <v>3200</v>
      </c>
      <c r="I1742" s="215" t="s">
        <v>3201</v>
      </c>
      <c r="J1742" s="219" t="s">
        <v>915</v>
      </c>
      <c r="K1742" s="120">
        <v>44985.0</v>
      </c>
      <c r="L1742" s="120">
        <v>45204.0</v>
      </c>
      <c r="M1742" s="205"/>
    </row>
    <row r="1743" ht="17.25" customHeight="1">
      <c r="A1743" s="220"/>
      <c r="B1743" s="213"/>
      <c r="C1743" s="214">
        <v>9.784535526631E12</v>
      </c>
      <c r="D1743" s="215" t="s">
        <v>2549</v>
      </c>
      <c r="E1743" s="216" t="s">
        <v>7229</v>
      </c>
      <c r="F1743" s="217" t="s">
        <v>7265</v>
      </c>
      <c r="G1743" s="218" t="s">
        <v>7274</v>
      </c>
      <c r="H1743" s="215" t="s">
        <v>3235</v>
      </c>
      <c r="I1743" s="215" t="s">
        <v>3236</v>
      </c>
      <c r="J1743" s="219" t="s">
        <v>915</v>
      </c>
      <c r="K1743" s="120">
        <v>45112.0</v>
      </c>
      <c r="L1743" s="120">
        <v>45204.0</v>
      </c>
      <c r="M1743" s="205"/>
    </row>
    <row r="1744" ht="17.25" customHeight="1">
      <c r="A1744" s="220"/>
      <c r="B1744" s="213"/>
      <c r="C1744" s="214">
        <v>9.784535525764E12</v>
      </c>
      <c r="D1744" s="215" t="s">
        <v>2549</v>
      </c>
      <c r="E1744" s="216" t="s">
        <v>7229</v>
      </c>
      <c r="F1744" s="217" t="s">
        <v>7265</v>
      </c>
      <c r="G1744" s="218" t="s">
        <v>7274</v>
      </c>
      <c r="H1744" s="215" t="s">
        <v>3112</v>
      </c>
      <c r="I1744" s="215" t="s">
        <v>3065</v>
      </c>
      <c r="J1744" s="219" t="s">
        <v>915</v>
      </c>
      <c r="K1744" s="120">
        <v>44454.0</v>
      </c>
      <c r="L1744" s="120">
        <v>45204.0</v>
      </c>
      <c r="M1744" s="205"/>
    </row>
    <row r="1745" ht="17.25" customHeight="1">
      <c r="A1745" s="220"/>
      <c r="B1745" s="213"/>
      <c r="C1745" s="214">
        <v>9.78453552532E12</v>
      </c>
      <c r="D1745" s="215" t="s">
        <v>2549</v>
      </c>
      <c r="E1745" s="216" t="s">
        <v>7229</v>
      </c>
      <c r="F1745" s="217" t="s">
        <v>7265</v>
      </c>
      <c r="G1745" s="218" t="s">
        <v>7274</v>
      </c>
      <c r="H1745" s="215" t="s">
        <v>3086</v>
      </c>
      <c r="I1745" s="215" t="s">
        <v>3087</v>
      </c>
      <c r="J1745" s="219" t="s">
        <v>915</v>
      </c>
      <c r="K1745" s="120">
        <v>44275.0</v>
      </c>
      <c r="L1745" s="120">
        <v>45204.0</v>
      </c>
      <c r="M1745" s="205"/>
    </row>
    <row r="1746" ht="17.25" customHeight="1">
      <c r="A1746" s="220"/>
      <c r="B1746" s="213"/>
      <c r="C1746" s="214">
        <v>9.784535518339E12</v>
      </c>
      <c r="D1746" s="215" t="s">
        <v>2549</v>
      </c>
      <c r="E1746" s="216" t="s">
        <v>7229</v>
      </c>
      <c r="F1746" s="217" t="s">
        <v>7265</v>
      </c>
      <c r="G1746" s="218" t="s">
        <v>7274</v>
      </c>
      <c r="H1746" s="215" t="s">
        <v>2938</v>
      </c>
      <c r="I1746" s="215" t="s">
        <v>2939</v>
      </c>
      <c r="J1746" s="219" t="s">
        <v>915</v>
      </c>
      <c r="K1746" s="120">
        <v>40816.0</v>
      </c>
      <c r="L1746" s="120">
        <v>45204.0</v>
      </c>
      <c r="M1746" s="205"/>
    </row>
    <row r="1747" ht="17.25" customHeight="1">
      <c r="A1747" s="220"/>
      <c r="B1747" s="213"/>
      <c r="C1747" s="214">
        <v>9.784535526143E12</v>
      </c>
      <c r="D1747" s="215" t="s">
        <v>2549</v>
      </c>
      <c r="E1747" s="216" t="s">
        <v>7229</v>
      </c>
      <c r="F1747" s="217" t="s">
        <v>7248</v>
      </c>
      <c r="G1747" s="218" t="s">
        <v>7476</v>
      </c>
      <c r="H1747" s="215" t="s">
        <v>3128</v>
      </c>
      <c r="I1747" s="215" t="s">
        <v>3129</v>
      </c>
      <c r="J1747" s="219" t="s">
        <v>915</v>
      </c>
      <c r="K1747" s="120">
        <v>44612.0</v>
      </c>
      <c r="L1747" s="120">
        <v>45204.0</v>
      </c>
      <c r="M1747" s="205"/>
    </row>
    <row r="1748" ht="17.25" customHeight="1">
      <c r="A1748" s="220"/>
      <c r="B1748" s="213"/>
      <c r="C1748" s="214">
        <v>9.784535526655E12</v>
      </c>
      <c r="D1748" s="215" t="s">
        <v>2549</v>
      </c>
      <c r="E1748" s="216" t="s">
        <v>7229</v>
      </c>
      <c r="F1748" s="217" t="s">
        <v>7245</v>
      </c>
      <c r="G1748" s="218" t="s">
        <v>7477</v>
      </c>
      <c r="H1748" s="215" t="s">
        <v>3196</v>
      </c>
      <c r="I1748" s="215" t="s">
        <v>3197</v>
      </c>
      <c r="J1748" s="219" t="s">
        <v>915</v>
      </c>
      <c r="K1748" s="120">
        <v>44982.0</v>
      </c>
      <c r="L1748" s="120">
        <v>45204.0</v>
      </c>
      <c r="M1748" s="205"/>
    </row>
    <row r="1749" ht="17.25" customHeight="1">
      <c r="A1749" s="220"/>
      <c r="B1749" s="213"/>
      <c r="C1749" s="214">
        <v>9.784535523999E12</v>
      </c>
      <c r="D1749" s="215" t="s">
        <v>2549</v>
      </c>
      <c r="E1749" s="216" t="s">
        <v>7229</v>
      </c>
      <c r="F1749" s="217" t="s">
        <v>7245</v>
      </c>
      <c r="G1749" s="218" t="s">
        <v>7245</v>
      </c>
      <c r="H1749" s="215" t="s">
        <v>3024</v>
      </c>
      <c r="I1749" s="215" t="s">
        <v>3025</v>
      </c>
      <c r="J1749" s="219" t="s">
        <v>915</v>
      </c>
      <c r="K1749" s="120">
        <v>43605.0</v>
      </c>
      <c r="L1749" s="120">
        <v>45204.0</v>
      </c>
      <c r="M1749" s="205"/>
    </row>
    <row r="1750" ht="17.25" customHeight="1">
      <c r="A1750" s="220"/>
      <c r="B1750" s="213"/>
      <c r="C1750" s="214">
        <v>9.78453552123E12</v>
      </c>
      <c r="D1750" s="215" t="s">
        <v>2549</v>
      </c>
      <c r="E1750" s="216" t="s">
        <v>7229</v>
      </c>
      <c r="F1750" s="217" t="s">
        <v>7245</v>
      </c>
      <c r="G1750" s="218" t="s">
        <v>7245</v>
      </c>
      <c r="H1750" s="215" t="s">
        <v>2946</v>
      </c>
      <c r="I1750" s="215" t="s">
        <v>2947</v>
      </c>
      <c r="J1750" s="219" t="s">
        <v>915</v>
      </c>
      <c r="K1750" s="120">
        <v>42170.0</v>
      </c>
      <c r="L1750" s="120">
        <v>45204.0</v>
      </c>
      <c r="M1750" s="205"/>
    </row>
    <row r="1751" ht="17.25" customHeight="1">
      <c r="A1751" s="220"/>
      <c r="B1751" s="213"/>
      <c r="C1751" s="214">
        <v>9.784535984752E12</v>
      </c>
      <c r="D1751" s="215" t="s">
        <v>2549</v>
      </c>
      <c r="E1751" s="216" t="s">
        <v>7229</v>
      </c>
      <c r="F1751" s="217" t="s">
        <v>7276</v>
      </c>
      <c r="G1751" s="218" t="s">
        <v>7277</v>
      </c>
      <c r="H1751" s="215" t="s">
        <v>3046</v>
      </c>
      <c r="I1751" s="215" t="s">
        <v>3047</v>
      </c>
      <c r="J1751" s="219" t="s">
        <v>915</v>
      </c>
      <c r="K1751" s="120">
        <v>43910.0</v>
      </c>
      <c r="L1751" s="120">
        <v>45204.0</v>
      </c>
      <c r="M1751" s="205"/>
    </row>
    <row r="1752" ht="17.25" customHeight="1">
      <c r="A1752" s="220"/>
      <c r="B1752" s="213"/>
      <c r="C1752" s="214">
        <v>9.784535521759E12</v>
      </c>
      <c r="D1752" s="215" t="s">
        <v>2549</v>
      </c>
      <c r="E1752" s="216" t="s">
        <v>7229</v>
      </c>
      <c r="F1752" s="217" t="s">
        <v>7276</v>
      </c>
      <c r="G1752" s="218" t="s">
        <v>7277</v>
      </c>
      <c r="H1752" s="215" t="s">
        <v>2957</v>
      </c>
      <c r="I1752" s="215" t="s">
        <v>2958</v>
      </c>
      <c r="J1752" s="219" t="s">
        <v>915</v>
      </c>
      <c r="K1752" s="120">
        <v>42541.0</v>
      </c>
      <c r="L1752" s="120">
        <v>45204.0</v>
      </c>
      <c r="M1752" s="205"/>
    </row>
    <row r="1753" ht="17.25" customHeight="1">
      <c r="A1753" s="220"/>
      <c r="B1753" s="213"/>
      <c r="C1753" s="214">
        <v>9.784535522732E12</v>
      </c>
      <c r="D1753" s="215" t="s">
        <v>2549</v>
      </c>
      <c r="E1753" s="216" t="s">
        <v>7229</v>
      </c>
      <c r="F1753" s="217" t="s">
        <v>7276</v>
      </c>
      <c r="G1753" s="218" t="s">
        <v>7333</v>
      </c>
      <c r="H1753" s="215" t="s">
        <v>2972</v>
      </c>
      <c r="I1753" s="215" t="s">
        <v>2973</v>
      </c>
      <c r="J1753" s="219" t="s">
        <v>915</v>
      </c>
      <c r="K1753" s="120">
        <v>42911.0</v>
      </c>
      <c r="L1753" s="120">
        <v>45204.0</v>
      </c>
      <c r="M1753" s="205"/>
    </row>
    <row r="1754" ht="17.25" customHeight="1">
      <c r="A1754" s="220"/>
      <c r="B1754" s="213"/>
      <c r="C1754" s="214">
        <v>9.784535806986E12</v>
      </c>
      <c r="D1754" s="215" t="s">
        <v>2549</v>
      </c>
      <c r="E1754" s="216" t="s">
        <v>7229</v>
      </c>
      <c r="F1754" s="217" t="s">
        <v>7276</v>
      </c>
      <c r="G1754" s="218" t="s">
        <v>7279</v>
      </c>
      <c r="H1754" s="215" t="s">
        <v>3204</v>
      </c>
      <c r="I1754" s="215" t="s">
        <v>3017</v>
      </c>
      <c r="J1754" s="219" t="s">
        <v>915</v>
      </c>
      <c r="K1754" s="120">
        <v>44995.0</v>
      </c>
      <c r="L1754" s="120">
        <v>45204.0</v>
      </c>
      <c r="M1754" s="205"/>
    </row>
    <row r="1755" ht="17.25" customHeight="1">
      <c r="A1755" s="220"/>
      <c r="B1755" s="213"/>
      <c r="C1755" s="214">
        <v>9.784535540378E12</v>
      </c>
      <c r="D1755" s="215" t="s">
        <v>2549</v>
      </c>
      <c r="E1755" s="216" t="s">
        <v>7229</v>
      </c>
      <c r="F1755" s="217" t="s">
        <v>7276</v>
      </c>
      <c r="G1755" s="218" t="s">
        <v>7279</v>
      </c>
      <c r="H1755" s="215" t="s">
        <v>3171</v>
      </c>
      <c r="I1755" s="215" t="s">
        <v>3172</v>
      </c>
      <c r="J1755" s="219" t="s">
        <v>915</v>
      </c>
      <c r="K1755" s="120">
        <v>44844.0</v>
      </c>
      <c r="L1755" s="120">
        <v>45204.0</v>
      </c>
      <c r="M1755" s="205"/>
    </row>
    <row r="1756" ht="17.25" customHeight="1">
      <c r="A1756" s="220"/>
      <c r="B1756" s="213"/>
      <c r="C1756" s="214">
        <v>9.784535806856E12</v>
      </c>
      <c r="D1756" s="215" t="s">
        <v>2549</v>
      </c>
      <c r="E1756" s="216" t="s">
        <v>7229</v>
      </c>
      <c r="F1756" s="217" t="s">
        <v>7276</v>
      </c>
      <c r="G1756" s="218" t="s">
        <v>7279</v>
      </c>
      <c r="H1756" s="215" t="s">
        <v>3016</v>
      </c>
      <c r="I1756" s="215" t="s">
        <v>3017</v>
      </c>
      <c r="J1756" s="219" t="s">
        <v>915</v>
      </c>
      <c r="K1756" s="120">
        <v>43506.0</v>
      </c>
      <c r="L1756" s="120">
        <v>45204.0</v>
      </c>
      <c r="M1756" s="205"/>
    </row>
    <row r="1757" ht="17.25" customHeight="1">
      <c r="A1757" s="220"/>
      <c r="B1757" s="213"/>
      <c r="C1757" s="214">
        <v>9.784535526389E12</v>
      </c>
      <c r="D1757" s="215" t="s">
        <v>2549</v>
      </c>
      <c r="E1757" s="216" t="s">
        <v>7229</v>
      </c>
      <c r="F1757" s="217" t="s">
        <v>7280</v>
      </c>
      <c r="G1757" s="218" t="s">
        <v>7361</v>
      </c>
      <c r="H1757" s="215" t="s">
        <v>3138</v>
      </c>
      <c r="I1757" s="215" t="s">
        <v>2952</v>
      </c>
      <c r="J1757" s="219" t="s">
        <v>915</v>
      </c>
      <c r="K1757" s="120">
        <v>44645.0</v>
      </c>
      <c r="L1757" s="120">
        <v>45204.0</v>
      </c>
      <c r="M1757" s="205"/>
    </row>
    <row r="1758" ht="17.25" customHeight="1">
      <c r="A1758" s="220"/>
      <c r="B1758" s="213"/>
      <c r="C1758" s="214">
        <v>9.784535525542E12</v>
      </c>
      <c r="D1758" s="215" t="s">
        <v>2549</v>
      </c>
      <c r="E1758" s="216" t="s">
        <v>7229</v>
      </c>
      <c r="F1758" s="217" t="s">
        <v>7280</v>
      </c>
      <c r="G1758" s="218" t="s">
        <v>7361</v>
      </c>
      <c r="H1758" s="215" t="s">
        <v>3091</v>
      </c>
      <c r="I1758" s="215" t="s">
        <v>3092</v>
      </c>
      <c r="J1758" s="219" t="s">
        <v>915</v>
      </c>
      <c r="K1758" s="120">
        <v>44286.0</v>
      </c>
      <c r="L1758" s="120">
        <v>45204.0</v>
      </c>
      <c r="M1758" s="205"/>
    </row>
    <row r="1759" ht="17.25" customHeight="1">
      <c r="A1759" s="220"/>
      <c r="B1759" s="213"/>
      <c r="C1759" s="214">
        <v>9.784535524125E12</v>
      </c>
      <c r="D1759" s="215" t="s">
        <v>2549</v>
      </c>
      <c r="E1759" s="216" t="s">
        <v>7229</v>
      </c>
      <c r="F1759" s="217" t="s">
        <v>7280</v>
      </c>
      <c r="G1759" s="218" t="s">
        <v>7361</v>
      </c>
      <c r="H1759" s="215" t="s">
        <v>3033</v>
      </c>
      <c r="I1759" s="215" t="s">
        <v>3034</v>
      </c>
      <c r="J1759" s="219" t="s">
        <v>915</v>
      </c>
      <c r="K1759" s="120">
        <v>43728.0</v>
      </c>
      <c r="L1759" s="120">
        <v>45204.0</v>
      </c>
      <c r="M1759" s="205"/>
    </row>
    <row r="1760" ht="17.25" customHeight="1">
      <c r="A1760" s="220"/>
      <c r="B1760" s="213"/>
      <c r="C1760" s="214">
        <v>9.784535522572E12</v>
      </c>
      <c r="D1760" s="215" t="s">
        <v>2549</v>
      </c>
      <c r="E1760" s="216" t="s">
        <v>7229</v>
      </c>
      <c r="F1760" s="217" t="s">
        <v>7280</v>
      </c>
      <c r="G1760" s="218" t="s">
        <v>7361</v>
      </c>
      <c r="H1760" s="215" t="s">
        <v>2967</v>
      </c>
      <c r="I1760" s="215" t="s">
        <v>2952</v>
      </c>
      <c r="J1760" s="219" t="s">
        <v>915</v>
      </c>
      <c r="K1760" s="120">
        <v>42819.0</v>
      </c>
      <c r="L1760" s="120">
        <v>45204.0</v>
      </c>
      <c r="M1760" s="205"/>
    </row>
    <row r="1761" ht="17.25" customHeight="1">
      <c r="A1761" s="220"/>
      <c r="B1761" s="213"/>
      <c r="C1761" s="214">
        <v>9.784535525405E12</v>
      </c>
      <c r="D1761" s="215" t="s">
        <v>2549</v>
      </c>
      <c r="E1761" s="216" t="s">
        <v>7229</v>
      </c>
      <c r="F1761" s="217" t="s">
        <v>7280</v>
      </c>
      <c r="G1761" s="218" t="s">
        <v>2951</v>
      </c>
      <c r="H1761" s="215" t="s">
        <v>3085</v>
      </c>
      <c r="I1761" s="215" t="s">
        <v>2952</v>
      </c>
      <c r="J1761" s="219" t="s">
        <v>915</v>
      </c>
      <c r="K1761" s="120">
        <v>44275.0</v>
      </c>
      <c r="L1761" s="120">
        <v>45204.0</v>
      </c>
      <c r="M1761" s="205"/>
    </row>
    <row r="1762" ht="17.25" customHeight="1">
      <c r="A1762" s="220"/>
      <c r="B1762" s="213"/>
      <c r="C1762" s="214">
        <v>9.784535521735E12</v>
      </c>
      <c r="D1762" s="215" t="s">
        <v>2549</v>
      </c>
      <c r="E1762" s="216" t="s">
        <v>7229</v>
      </c>
      <c r="F1762" s="217" t="s">
        <v>7280</v>
      </c>
      <c r="G1762" s="218" t="s">
        <v>2951</v>
      </c>
      <c r="H1762" s="215" t="s">
        <v>2951</v>
      </c>
      <c r="I1762" s="215" t="s">
        <v>2952</v>
      </c>
      <c r="J1762" s="219" t="s">
        <v>915</v>
      </c>
      <c r="K1762" s="120">
        <v>42449.0</v>
      </c>
      <c r="L1762" s="120">
        <v>45204.0</v>
      </c>
      <c r="M1762" s="205"/>
    </row>
    <row r="1763" ht="17.25" customHeight="1">
      <c r="A1763" s="220"/>
      <c r="B1763" s="213"/>
      <c r="C1763" s="214">
        <v>9.784535525641E12</v>
      </c>
      <c r="D1763" s="215" t="s">
        <v>2549</v>
      </c>
      <c r="E1763" s="216" t="s">
        <v>7229</v>
      </c>
      <c r="F1763" s="217" t="s">
        <v>7280</v>
      </c>
      <c r="G1763" s="218" t="s">
        <v>7280</v>
      </c>
      <c r="H1763" s="215" t="s">
        <v>3137</v>
      </c>
      <c r="I1763" s="215" t="s">
        <v>2954</v>
      </c>
      <c r="J1763" s="219" t="s">
        <v>915</v>
      </c>
      <c r="K1763" s="120">
        <v>44620.0</v>
      </c>
      <c r="L1763" s="120">
        <v>45204.0</v>
      </c>
      <c r="M1763" s="205"/>
    </row>
    <row r="1764" ht="17.25" customHeight="1">
      <c r="A1764" s="220"/>
      <c r="B1764" s="213"/>
      <c r="C1764" s="214">
        <v>9.784535806917E12</v>
      </c>
      <c r="D1764" s="215" t="s">
        <v>2549</v>
      </c>
      <c r="E1764" s="216" t="s">
        <v>7229</v>
      </c>
      <c r="F1764" s="217" t="s">
        <v>7280</v>
      </c>
      <c r="G1764" s="218" t="s">
        <v>7280</v>
      </c>
      <c r="H1764" s="215" t="s">
        <v>3068</v>
      </c>
      <c r="I1764" s="215" t="s">
        <v>3069</v>
      </c>
      <c r="J1764" s="219" t="s">
        <v>915</v>
      </c>
      <c r="K1764" s="120">
        <v>44104.0</v>
      </c>
      <c r="L1764" s="120">
        <v>45204.0</v>
      </c>
      <c r="M1764" s="205"/>
    </row>
    <row r="1765" ht="17.25" customHeight="1">
      <c r="A1765" s="220"/>
      <c r="B1765" s="213"/>
      <c r="C1765" s="214">
        <v>9.7845358069E12</v>
      </c>
      <c r="D1765" s="215" t="s">
        <v>2549</v>
      </c>
      <c r="E1765" s="216" t="s">
        <v>7229</v>
      </c>
      <c r="F1765" s="217" t="s">
        <v>7280</v>
      </c>
      <c r="G1765" s="218" t="s">
        <v>7280</v>
      </c>
      <c r="H1765" s="215" t="s">
        <v>3070</v>
      </c>
      <c r="I1765" s="215" t="s">
        <v>3071</v>
      </c>
      <c r="J1765" s="219" t="s">
        <v>915</v>
      </c>
      <c r="K1765" s="120">
        <v>44104.0</v>
      </c>
      <c r="L1765" s="120">
        <v>45204.0</v>
      </c>
      <c r="M1765" s="205"/>
    </row>
    <row r="1766" ht="17.25" customHeight="1">
      <c r="A1766" s="220"/>
      <c r="B1766" s="213"/>
      <c r="C1766" s="214">
        <v>9.784535521421E12</v>
      </c>
      <c r="D1766" s="215" t="s">
        <v>2549</v>
      </c>
      <c r="E1766" s="216" t="s">
        <v>7229</v>
      </c>
      <c r="F1766" s="217" t="s">
        <v>7280</v>
      </c>
      <c r="G1766" s="218" t="s">
        <v>7280</v>
      </c>
      <c r="H1766" s="215" t="s">
        <v>2953</v>
      </c>
      <c r="I1766" s="215" t="s">
        <v>2954</v>
      </c>
      <c r="J1766" s="219" t="s">
        <v>915</v>
      </c>
      <c r="K1766" s="120">
        <v>42460.0</v>
      </c>
      <c r="L1766" s="120">
        <v>45204.0</v>
      </c>
      <c r="M1766" s="205"/>
    </row>
    <row r="1767" ht="17.25" customHeight="1">
      <c r="A1767" s="220"/>
      <c r="B1767" s="213"/>
      <c r="C1767" s="214">
        <v>9.784535527256E12</v>
      </c>
      <c r="D1767" s="215" t="s">
        <v>2549</v>
      </c>
      <c r="E1767" s="216" t="s">
        <v>7229</v>
      </c>
      <c r="F1767" s="217" t="s">
        <v>7245</v>
      </c>
      <c r="G1767" s="218" t="s">
        <v>3144</v>
      </c>
      <c r="H1767" s="215" t="s">
        <v>3213</v>
      </c>
      <c r="I1767" s="215" t="s">
        <v>3214</v>
      </c>
      <c r="J1767" s="219" t="s">
        <v>915</v>
      </c>
      <c r="K1767" s="120">
        <v>45015.0</v>
      </c>
      <c r="L1767" s="120">
        <v>45204.0</v>
      </c>
      <c r="M1767" s="205"/>
    </row>
    <row r="1768" ht="17.25" customHeight="1">
      <c r="A1768" s="220"/>
      <c r="B1768" s="213"/>
      <c r="C1768" s="214">
        <v>9.784535806979E12</v>
      </c>
      <c r="D1768" s="215" t="s">
        <v>2549</v>
      </c>
      <c r="E1768" s="216" t="s">
        <v>7229</v>
      </c>
      <c r="F1768" s="217" t="s">
        <v>7245</v>
      </c>
      <c r="G1768" s="218" t="s">
        <v>3144</v>
      </c>
      <c r="H1768" s="215" t="s">
        <v>3144</v>
      </c>
      <c r="I1768" s="215" t="s">
        <v>3145</v>
      </c>
      <c r="J1768" s="219" t="s">
        <v>915</v>
      </c>
      <c r="K1768" s="120">
        <v>44651.0</v>
      </c>
      <c r="L1768" s="120">
        <v>45204.0</v>
      </c>
      <c r="M1768" s="205"/>
    </row>
    <row r="1769" ht="17.25" customHeight="1">
      <c r="A1769" s="220"/>
      <c r="B1769" s="213"/>
      <c r="C1769" s="214">
        <v>9.784535526266E12</v>
      </c>
      <c r="D1769" s="215" t="s">
        <v>2549</v>
      </c>
      <c r="E1769" s="216" t="s">
        <v>7229</v>
      </c>
      <c r="F1769" s="217" t="s">
        <v>7245</v>
      </c>
      <c r="G1769" s="218" t="s">
        <v>3144</v>
      </c>
      <c r="H1769" s="215" t="s">
        <v>3130</v>
      </c>
      <c r="I1769" s="215" t="s">
        <v>3131</v>
      </c>
      <c r="J1769" s="219" t="s">
        <v>915</v>
      </c>
      <c r="K1769" s="120">
        <v>44617.0</v>
      </c>
      <c r="L1769" s="120">
        <v>45204.0</v>
      </c>
      <c r="M1769" s="205"/>
    </row>
    <row r="1770" ht="17.25" customHeight="1">
      <c r="A1770" s="220"/>
      <c r="B1770" s="213"/>
      <c r="C1770" s="214">
        <v>9.784535525658E12</v>
      </c>
      <c r="D1770" s="215" t="s">
        <v>2549</v>
      </c>
      <c r="E1770" s="216" t="s">
        <v>7229</v>
      </c>
      <c r="F1770" s="217" t="s">
        <v>7245</v>
      </c>
      <c r="G1770" s="218" t="s">
        <v>3144</v>
      </c>
      <c r="H1770" s="215" t="s">
        <v>3113</v>
      </c>
      <c r="I1770" s="215" t="s">
        <v>3114</v>
      </c>
      <c r="J1770" s="219" t="s">
        <v>915</v>
      </c>
      <c r="K1770" s="120">
        <v>44469.0</v>
      </c>
      <c r="L1770" s="120">
        <v>45204.0</v>
      </c>
      <c r="M1770" s="205"/>
    </row>
    <row r="1771" ht="17.25" customHeight="1">
      <c r="A1771" s="220"/>
      <c r="B1771" s="213"/>
      <c r="C1771" s="214">
        <v>9.784535524903E12</v>
      </c>
      <c r="D1771" s="215" t="s">
        <v>2549</v>
      </c>
      <c r="E1771" s="216" t="s">
        <v>7229</v>
      </c>
      <c r="F1771" s="217" t="s">
        <v>7245</v>
      </c>
      <c r="G1771" s="218" t="s">
        <v>3144</v>
      </c>
      <c r="H1771" s="215" t="s">
        <v>3095</v>
      </c>
      <c r="I1771" s="215" t="s">
        <v>3096</v>
      </c>
      <c r="J1771" s="219" t="s">
        <v>915</v>
      </c>
      <c r="K1771" s="120">
        <v>44316.0</v>
      </c>
      <c r="L1771" s="120">
        <v>45204.0</v>
      </c>
      <c r="M1771" s="205"/>
    </row>
    <row r="1772" ht="17.25" customHeight="1">
      <c r="A1772" s="220"/>
      <c r="B1772" s="213"/>
      <c r="C1772" s="214">
        <v>9.7845355242E12</v>
      </c>
      <c r="D1772" s="215" t="s">
        <v>2549</v>
      </c>
      <c r="E1772" s="216" t="s">
        <v>7229</v>
      </c>
      <c r="F1772" s="217" t="s">
        <v>7245</v>
      </c>
      <c r="G1772" s="218" t="s">
        <v>3144</v>
      </c>
      <c r="H1772" s="215" t="s">
        <v>3094</v>
      </c>
      <c r="I1772" s="215" t="s">
        <v>3056</v>
      </c>
      <c r="J1772" s="219" t="s">
        <v>915</v>
      </c>
      <c r="K1772" s="120">
        <v>44287.0</v>
      </c>
      <c r="L1772" s="120">
        <v>45204.0</v>
      </c>
      <c r="M1772" s="205"/>
    </row>
    <row r="1773" ht="17.25" customHeight="1">
      <c r="A1773" s="220"/>
      <c r="B1773" s="213"/>
      <c r="C1773" s="214">
        <v>9.784535524194E12</v>
      </c>
      <c r="D1773" s="215" t="s">
        <v>2549</v>
      </c>
      <c r="E1773" s="216" t="s">
        <v>7229</v>
      </c>
      <c r="F1773" s="217" t="s">
        <v>7245</v>
      </c>
      <c r="G1773" s="218" t="s">
        <v>3144</v>
      </c>
      <c r="H1773" s="215" t="s">
        <v>3055</v>
      </c>
      <c r="I1773" s="215" t="s">
        <v>3056</v>
      </c>
      <c r="J1773" s="219" t="s">
        <v>915</v>
      </c>
      <c r="K1773" s="120">
        <v>44007.0</v>
      </c>
      <c r="L1773" s="120">
        <v>45204.0</v>
      </c>
      <c r="M1773" s="205"/>
    </row>
    <row r="1774" ht="17.25" customHeight="1">
      <c r="A1774" s="220"/>
      <c r="B1774" s="213"/>
      <c r="C1774" s="214">
        <v>9.784535524378E12</v>
      </c>
      <c r="D1774" s="215" t="s">
        <v>2549</v>
      </c>
      <c r="E1774" s="216" t="s">
        <v>7229</v>
      </c>
      <c r="F1774" s="217" t="s">
        <v>7245</v>
      </c>
      <c r="G1774" s="218" t="s">
        <v>3144</v>
      </c>
      <c r="H1774" s="215" t="s">
        <v>3037</v>
      </c>
      <c r="I1774" s="215" t="s">
        <v>3038</v>
      </c>
      <c r="J1774" s="219" t="s">
        <v>915</v>
      </c>
      <c r="K1774" s="120">
        <v>43743.0</v>
      </c>
      <c r="L1774" s="120">
        <v>45204.0</v>
      </c>
      <c r="M1774" s="205"/>
    </row>
    <row r="1775" ht="17.25" customHeight="1">
      <c r="A1775" s="220"/>
      <c r="B1775" s="213"/>
      <c r="C1775" s="214">
        <v>9.784535524248E12</v>
      </c>
      <c r="D1775" s="215" t="s">
        <v>2549</v>
      </c>
      <c r="E1775" s="216" t="s">
        <v>7229</v>
      </c>
      <c r="F1775" s="217" t="s">
        <v>7245</v>
      </c>
      <c r="G1775" s="218" t="s">
        <v>3144</v>
      </c>
      <c r="H1775" s="215" t="s">
        <v>3026</v>
      </c>
      <c r="I1775" s="215" t="s">
        <v>3027</v>
      </c>
      <c r="J1775" s="219" t="s">
        <v>915</v>
      </c>
      <c r="K1775" s="120">
        <v>43666.0</v>
      </c>
      <c r="L1775" s="120">
        <v>45204.0</v>
      </c>
      <c r="M1775" s="205"/>
    </row>
    <row r="1776" ht="17.25" customHeight="1">
      <c r="A1776" s="220"/>
      <c r="B1776" s="213"/>
      <c r="C1776" s="214">
        <v>9.784535522718E12</v>
      </c>
      <c r="D1776" s="215" t="s">
        <v>2549</v>
      </c>
      <c r="E1776" s="216" t="s">
        <v>7229</v>
      </c>
      <c r="F1776" s="217" t="s">
        <v>7245</v>
      </c>
      <c r="G1776" s="218" t="s">
        <v>3144</v>
      </c>
      <c r="H1776" s="215" t="s">
        <v>3010</v>
      </c>
      <c r="I1776" s="215" t="s">
        <v>3011</v>
      </c>
      <c r="J1776" s="219" t="s">
        <v>915</v>
      </c>
      <c r="K1776" s="120">
        <v>43424.0</v>
      </c>
      <c r="L1776" s="120">
        <v>45204.0</v>
      </c>
      <c r="M1776" s="205"/>
    </row>
    <row r="1777" ht="17.25" customHeight="1">
      <c r="A1777" s="220"/>
      <c r="B1777" s="213"/>
      <c r="C1777" s="214">
        <v>9.784535522039E12</v>
      </c>
      <c r="D1777" s="215" t="s">
        <v>2549</v>
      </c>
      <c r="E1777" s="216" t="s">
        <v>7229</v>
      </c>
      <c r="F1777" s="217" t="s">
        <v>7245</v>
      </c>
      <c r="G1777" s="218" t="s">
        <v>3144</v>
      </c>
      <c r="H1777" s="215" t="s">
        <v>2977</v>
      </c>
      <c r="I1777" s="215" t="s">
        <v>2978</v>
      </c>
      <c r="J1777" s="219" t="s">
        <v>915</v>
      </c>
      <c r="K1777" s="120">
        <v>43003.0</v>
      </c>
      <c r="L1777" s="120">
        <v>45204.0</v>
      </c>
      <c r="M1777" s="205"/>
    </row>
    <row r="1778" ht="17.25" customHeight="1">
      <c r="A1778" s="220"/>
      <c r="B1778" s="213"/>
      <c r="C1778" s="214">
        <v>9.784535522183E12</v>
      </c>
      <c r="D1778" s="215" t="s">
        <v>2549</v>
      </c>
      <c r="E1778" s="216" t="s">
        <v>7229</v>
      </c>
      <c r="F1778" s="217" t="s">
        <v>7245</v>
      </c>
      <c r="G1778" s="218" t="s">
        <v>3144</v>
      </c>
      <c r="H1778" s="215" t="s">
        <v>2968</v>
      </c>
      <c r="I1778" s="215" t="s">
        <v>2969</v>
      </c>
      <c r="J1778" s="219" t="s">
        <v>915</v>
      </c>
      <c r="K1778" s="120">
        <v>42819.0</v>
      </c>
      <c r="L1778" s="120">
        <v>45204.0</v>
      </c>
      <c r="M1778" s="205"/>
    </row>
    <row r="1779" ht="17.25" customHeight="1">
      <c r="A1779" s="220"/>
      <c r="B1779" s="213"/>
      <c r="C1779" s="214">
        <v>9.784535521636E12</v>
      </c>
      <c r="D1779" s="215" t="s">
        <v>2549</v>
      </c>
      <c r="E1779" s="216" t="s">
        <v>7229</v>
      </c>
      <c r="F1779" s="217" t="s">
        <v>7245</v>
      </c>
      <c r="G1779" s="218" t="s">
        <v>3144</v>
      </c>
      <c r="H1779" s="215" t="s">
        <v>2961</v>
      </c>
      <c r="I1779" s="215" t="s">
        <v>2950</v>
      </c>
      <c r="J1779" s="219" t="s">
        <v>915</v>
      </c>
      <c r="K1779" s="120">
        <v>42581.0</v>
      </c>
      <c r="L1779" s="120">
        <v>45204.0</v>
      </c>
      <c r="M1779" s="205"/>
    </row>
    <row r="1780" ht="17.25" customHeight="1">
      <c r="A1780" s="220"/>
      <c r="B1780" s="213"/>
      <c r="C1780" s="214">
        <v>9.784535520356E12</v>
      </c>
      <c r="D1780" s="215" t="s">
        <v>2549</v>
      </c>
      <c r="E1780" s="216" t="s">
        <v>7229</v>
      </c>
      <c r="F1780" s="217" t="s">
        <v>7245</v>
      </c>
      <c r="G1780" s="218" t="s">
        <v>3144</v>
      </c>
      <c r="H1780" s="215" t="s">
        <v>2940</v>
      </c>
      <c r="I1780" s="215" t="s">
        <v>2941</v>
      </c>
      <c r="J1780" s="219" t="s">
        <v>915</v>
      </c>
      <c r="K1780" s="120">
        <v>41805.0</v>
      </c>
      <c r="L1780" s="120">
        <v>45204.0</v>
      </c>
      <c r="M1780" s="205"/>
    </row>
    <row r="1781" ht="17.25" customHeight="1">
      <c r="A1781" s="220"/>
      <c r="B1781" s="213"/>
      <c r="C1781" s="214">
        <v>9.784535523807E12</v>
      </c>
      <c r="D1781" s="215" t="s">
        <v>2549</v>
      </c>
      <c r="E1781" s="216" t="s">
        <v>7229</v>
      </c>
      <c r="F1781" s="217" t="s">
        <v>7329</v>
      </c>
      <c r="G1781" s="218" t="s">
        <v>7329</v>
      </c>
      <c r="H1781" s="215" t="s">
        <v>3040</v>
      </c>
      <c r="I1781" s="215" t="s">
        <v>3041</v>
      </c>
      <c r="J1781" s="219" t="s">
        <v>915</v>
      </c>
      <c r="K1781" s="120">
        <v>43819.0</v>
      </c>
      <c r="L1781" s="120">
        <v>45204.0</v>
      </c>
      <c r="M1781" s="205"/>
    </row>
    <row r="1782" ht="17.25" customHeight="1">
      <c r="A1782" s="220"/>
      <c r="B1782" s="213"/>
      <c r="C1782" s="214">
        <v>9.78453552079E12</v>
      </c>
      <c r="D1782" s="215" t="s">
        <v>2549</v>
      </c>
      <c r="E1782" s="216" t="s">
        <v>7229</v>
      </c>
      <c r="F1782" s="217" t="s">
        <v>7329</v>
      </c>
      <c r="G1782" s="218" t="s">
        <v>7329</v>
      </c>
      <c r="H1782" s="215" t="s">
        <v>2942</v>
      </c>
      <c r="I1782" s="215" t="s">
        <v>2943</v>
      </c>
      <c r="J1782" s="219" t="s">
        <v>915</v>
      </c>
      <c r="K1782" s="120">
        <v>42093.0</v>
      </c>
      <c r="L1782" s="120">
        <v>45204.0</v>
      </c>
      <c r="M1782" s="205"/>
    </row>
    <row r="1783" ht="17.25" customHeight="1">
      <c r="A1783" s="220"/>
      <c r="B1783" s="213"/>
      <c r="C1783" s="214">
        <v>9.784535527126E12</v>
      </c>
      <c r="D1783" s="215" t="s">
        <v>2549</v>
      </c>
      <c r="E1783" s="216" t="s">
        <v>7229</v>
      </c>
      <c r="F1783" s="217" t="s">
        <v>4590</v>
      </c>
      <c r="G1783" s="218" t="s">
        <v>7281</v>
      </c>
      <c r="H1783" s="215" t="s">
        <v>3224</v>
      </c>
      <c r="I1783" s="215" t="s">
        <v>2580</v>
      </c>
      <c r="J1783" s="219" t="s">
        <v>915</v>
      </c>
      <c r="K1783" s="120">
        <v>45046.0</v>
      </c>
      <c r="L1783" s="120">
        <v>45204.0</v>
      </c>
      <c r="M1783" s="205"/>
    </row>
    <row r="1784" ht="17.25" customHeight="1">
      <c r="A1784" s="220"/>
      <c r="B1784" s="213"/>
      <c r="C1784" s="214">
        <v>9.784535524293E12</v>
      </c>
      <c r="D1784" s="215" t="s">
        <v>2549</v>
      </c>
      <c r="E1784" s="216" t="s">
        <v>7229</v>
      </c>
      <c r="F1784" s="217" t="s">
        <v>4590</v>
      </c>
      <c r="G1784" s="218" t="s">
        <v>7281</v>
      </c>
      <c r="H1784" s="215" t="s">
        <v>3049</v>
      </c>
      <c r="I1784" s="215" t="s">
        <v>3050</v>
      </c>
      <c r="J1784" s="219" t="s">
        <v>915</v>
      </c>
      <c r="K1784" s="120">
        <v>43915.0</v>
      </c>
      <c r="L1784" s="120">
        <v>45204.0</v>
      </c>
      <c r="M1784" s="205"/>
    </row>
    <row r="1785" ht="17.25" customHeight="1">
      <c r="A1785" s="220"/>
      <c r="B1785" s="213"/>
      <c r="C1785" s="214">
        <v>9.784535524309E12</v>
      </c>
      <c r="D1785" s="215" t="s">
        <v>2549</v>
      </c>
      <c r="E1785" s="216" t="s">
        <v>7229</v>
      </c>
      <c r="F1785" s="217" t="s">
        <v>4590</v>
      </c>
      <c r="G1785" s="218" t="s">
        <v>7281</v>
      </c>
      <c r="H1785" s="215" t="s">
        <v>3051</v>
      </c>
      <c r="I1785" s="215" t="s">
        <v>3050</v>
      </c>
      <c r="J1785" s="219" t="s">
        <v>915</v>
      </c>
      <c r="K1785" s="120">
        <v>43915.0</v>
      </c>
      <c r="L1785" s="120">
        <v>45204.0</v>
      </c>
      <c r="M1785" s="205"/>
    </row>
    <row r="1786" ht="17.25" customHeight="1">
      <c r="A1786" s="220"/>
      <c r="B1786" s="213"/>
      <c r="C1786" s="214">
        <v>9.784384048971E12</v>
      </c>
      <c r="D1786" s="215" t="s">
        <v>2751</v>
      </c>
      <c r="E1786" s="216" t="s">
        <v>7229</v>
      </c>
      <c r="F1786" s="217" t="s">
        <v>4590</v>
      </c>
      <c r="G1786" s="218" t="s">
        <v>7282</v>
      </c>
      <c r="H1786" s="215" t="s">
        <v>2930</v>
      </c>
      <c r="I1786" s="215" t="s">
        <v>2879</v>
      </c>
      <c r="J1786" s="219" t="s">
        <v>19</v>
      </c>
      <c r="K1786" s="120">
        <v>44803.0</v>
      </c>
      <c r="L1786" s="120">
        <v>45204.0</v>
      </c>
      <c r="M1786" s="205"/>
    </row>
    <row r="1787" ht="17.25" customHeight="1">
      <c r="A1787" s="220"/>
      <c r="B1787" s="213"/>
      <c r="C1787" s="214">
        <v>9.784535806863E12</v>
      </c>
      <c r="D1787" s="215" t="s">
        <v>2549</v>
      </c>
      <c r="E1787" s="216" t="s">
        <v>7229</v>
      </c>
      <c r="F1787" s="217" t="s">
        <v>7249</v>
      </c>
      <c r="G1787" s="218" t="s">
        <v>402</v>
      </c>
      <c r="H1787" s="215" t="s">
        <v>402</v>
      </c>
      <c r="I1787" s="215" t="s">
        <v>3109</v>
      </c>
      <c r="J1787" s="219" t="s">
        <v>915</v>
      </c>
      <c r="K1787" s="120">
        <v>44372.0</v>
      </c>
      <c r="L1787" s="120">
        <v>45204.0</v>
      </c>
      <c r="M1787" s="205"/>
    </row>
    <row r="1788" ht="17.25" customHeight="1">
      <c r="A1788" s="220"/>
      <c r="B1788" s="213"/>
      <c r="C1788" s="214">
        <v>9.784535523388E12</v>
      </c>
      <c r="D1788" s="215" t="s">
        <v>2549</v>
      </c>
      <c r="E1788" s="216" t="s">
        <v>7229</v>
      </c>
      <c r="F1788" s="217" t="s">
        <v>7249</v>
      </c>
      <c r="G1788" s="218" t="s">
        <v>402</v>
      </c>
      <c r="H1788" s="215" t="s">
        <v>2989</v>
      </c>
      <c r="I1788" s="215" t="s">
        <v>2990</v>
      </c>
      <c r="J1788" s="219" t="s">
        <v>915</v>
      </c>
      <c r="K1788" s="120">
        <v>43159.0</v>
      </c>
      <c r="L1788" s="120">
        <v>45204.0</v>
      </c>
      <c r="M1788" s="205"/>
    </row>
    <row r="1789" ht="17.25" customHeight="1">
      <c r="A1789" s="220"/>
      <c r="B1789" s="213"/>
      <c r="C1789" s="214">
        <v>9.784535524491E12</v>
      </c>
      <c r="D1789" s="215" t="s">
        <v>2549</v>
      </c>
      <c r="E1789" s="216" t="s">
        <v>7229</v>
      </c>
      <c r="F1789" s="217" t="s">
        <v>7249</v>
      </c>
      <c r="G1789" s="218" t="s">
        <v>402</v>
      </c>
      <c r="H1789" s="215" t="s">
        <v>3039</v>
      </c>
      <c r="I1789" s="215" t="s">
        <v>2950</v>
      </c>
      <c r="J1789" s="219" t="s">
        <v>915</v>
      </c>
      <c r="K1789" s="120">
        <v>43743.0</v>
      </c>
      <c r="L1789" s="120">
        <v>45204.0</v>
      </c>
      <c r="M1789" s="205"/>
    </row>
    <row r="1790" ht="17.25" customHeight="1">
      <c r="A1790" s="220"/>
      <c r="B1790" s="213"/>
      <c r="C1790" s="214">
        <v>9.784535806955E12</v>
      </c>
      <c r="D1790" s="215" t="s">
        <v>2549</v>
      </c>
      <c r="E1790" s="216" t="s">
        <v>7229</v>
      </c>
      <c r="F1790" s="217" t="s">
        <v>4590</v>
      </c>
      <c r="G1790" s="218" t="s">
        <v>7373</v>
      </c>
      <c r="H1790" s="215" t="s">
        <v>3107</v>
      </c>
      <c r="I1790" s="215" t="s">
        <v>3108</v>
      </c>
      <c r="J1790" s="219" t="s">
        <v>915</v>
      </c>
      <c r="K1790" s="120">
        <v>44372.0</v>
      </c>
      <c r="L1790" s="120">
        <v>45204.0</v>
      </c>
      <c r="M1790" s="205"/>
    </row>
    <row r="1791" ht="17.25" customHeight="1">
      <c r="A1791" s="220"/>
      <c r="B1791" s="213"/>
      <c r="C1791" s="214">
        <v>9.784535526549E12</v>
      </c>
      <c r="D1791" s="215" t="s">
        <v>2549</v>
      </c>
      <c r="E1791" s="216" t="s">
        <v>7229</v>
      </c>
      <c r="F1791" s="217" t="s">
        <v>7362</v>
      </c>
      <c r="G1791" s="218" t="s">
        <v>7362</v>
      </c>
      <c r="H1791" s="215" t="s">
        <v>3164</v>
      </c>
      <c r="I1791" s="215" t="s">
        <v>2564</v>
      </c>
      <c r="J1791" s="219" t="s">
        <v>915</v>
      </c>
      <c r="K1791" s="120">
        <v>44834.0</v>
      </c>
      <c r="L1791" s="120">
        <v>45204.0</v>
      </c>
      <c r="M1791" s="205"/>
    </row>
    <row r="1792" ht="17.25" customHeight="1">
      <c r="A1792" s="220"/>
      <c r="B1792" s="213"/>
      <c r="C1792" s="214">
        <v>9.784535524958E12</v>
      </c>
      <c r="D1792" s="215" t="s">
        <v>2549</v>
      </c>
      <c r="E1792" s="216" t="s">
        <v>7229</v>
      </c>
      <c r="F1792" s="217" t="s">
        <v>7362</v>
      </c>
      <c r="G1792" s="218" t="s">
        <v>7362</v>
      </c>
      <c r="H1792" s="215" t="s">
        <v>3052</v>
      </c>
      <c r="I1792" s="215" t="s">
        <v>3053</v>
      </c>
      <c r="J1792" s="219" t="s">
        <v>915</v>
      </c>
      <c r="K1792" s="120">
        <v>43922.0</v>
      </c>
      <c r="L1792" s="120">
        <v>45204.0</v>
      </c>
      <c r="M1792" s="205"/>
    </row>
    <row r="1793" ht="17.25" customHeight="1">
      <c r="A1793" s="220"/>
      <c r="B1793" s="213"/>
      <c r="C1793" s="214">
        <v>9.784535522763E12</v>
      </c>
      <c r="D1793" s="215" t="s">
        <v>2549</v>
      </c>
      <c r="E1793" s="216" t="s">
        <v>7229</v>
      </c>
      <c r="F1793" s="217" t="s">
        <v>7362</v>
      </c>
      <c r="G1793" s="218" t="s">
        <v>7362</v>
      </c>
      <c r="H1793" s="215" t="s">
        <v>2986</v>
      </c>
      <c r="I1793" s="215" t="s">
        <v>2987</v>
      </c>
      <c r="J1793" s="219" t="s">
        <v>915</v>
      </c>
      <c r="K1793" s="120">
        <v>43156.0</v>
      </c>
      <c r="L1793" s="120">
        <v>45204.0</v>
      </c>
      <c r="M1793" s="205"/>
    </row>
    <row r="1794" ht="17.25" customHeight="1">
      <c r="A1794" s="220"/>
      <c r="B1794" s="213"/>
      <c r="C1794" s="214">
        <v>9.784535004054E12</v>
      </c>
      <c r="D1794" s="215" t="s">
        <v>2549</v>
      </c>
      <c r="E1794" s="216" t="s">
        <v>7229</v>
      </c>
      <c r="F1794" s="217" t="s">
        <v>7362</v>
      </c>
      <c r="G1794" s="218" t="s">
        <v>7362</v>
      </c>
      <c r="H1794" s="215" t="s">
        <v>2936</v>
      </c>
      <c r="I1794" s="215" t="s">
        <v>2935</v>
      </c>
      <c r="J1794" s="219" t="s">
        <v>915</v>
      </c>
      <c r="K1794" s="120">
        <v>27605.0</v>
      </c>
      <c r="L1794" s="120">
        <v>45204.0</v>
      </c>
      <c r="M1794" s="205"/>
    </row>
    <row r="1795" ht="17.25" customHeight="1">
      <c r="A1795" s="220"/>
      <c r="B1795" s="213"/>
      <c r="C1795" s="214">
        <v>9.784535004047E12</v>
      </c>
      <c r="D1795" s="215" t="s">
        <v>2549</v>
      </c>
      <c r="E1795" s="216" t="s">
        <v>7229</v>
      </c>
      <c r="F1795" s="217" t="s">
        <v>7362</v>
      </c>
      <c r="G1795" s="218" t="s">
        <v>7362</v>
      </c>
      <c r="H1795" s="215" t="s">
        <v>2934</v>
      </c>
      <c r="I1795" s="215" t="s">
        <v>2935</v>
      </c>
      <c r="J1795" s="219" t="s">
        <v>915</v>
      </c>
      <c r="K1795" s="120">
        <v>27534.0</v>
      </c>
      <c r="L1795" s="120">
        <v>45204.0</v>
      </c>
      <c r="M1795" s="205"/>
    </row>
    <row r="1796" ht="17.25" customHeight="1">
      <c r="A1796" s="220"/>
      <c r="B1796" s="213"/>
      <c r="C1796" s="214">
        <v>9.784535525184E12</v>
      </c>
      <c r="D1796" s="215" t="s">
        <v>2549</v>
      </c>
      <c r="E1796" s="216" t="s">
        <v>7292</v>
      </c>
      <c r="F1796" s="217" t="s">
        <v>7478</v>
      </c>
      <c r="G1796" s="218" t="s">
        <v>7479</v>
      </c>
      <c r="H1796" s="215" t="s">
        <v>3064</v>
      </c>
      <c r="I1796" s="215" t="s">
        <v>3065</v>
      </c>
      <c r="J1796" s="219" t="s">
        <v>915</v>
      </c>
      <c r="K1796" s="120">
        <v>44104.0</v>
      </c>
      <c r="L1796" s="120">
        <v>45204.0</v>
      </c>
      <c r="M1796" s="205"/>
    </row>
    <row r="1797" ht="17.25" customHeight="1">
      <c r="A1797" s="220"/>
      <c r="B1797" s="213"/>
      <c r="C1797" s="214">
        <v>9.784535526341E12</v>
      </c>
      <c r="D1797" s="215" t="s">
        <v>2549</v>
      </c>
      <c r="E1797" s="216" t="s">
        <v>7292</v>
      </c>
      <c r="F1797" s="217" t="s">
        <v>7480</v>
      </c>
      <c r="G1797" s="218" t="s">
        <v>7481</v>
      </c>
      <c r="H1797" s="215" t="s">
        <v>3126</v>
      </c>
      <c r="I1797" s="215" t="s">
        <v>3127</v>
      </c>
      <c r="J1797" s="219" t="s">
        <v>915</v>
      </c>
      <c r="K1797" s="120">
        <v>44591.0</v>
      </c>
      <c r="L1797" s="120">
        <v>45204.0</v>
      </c>
      <c r="M1797" s="205"/>
    </row>
    <row r="1798" ht="17.25" customHeight="1">
      <c r="A1798" s="220"/>
      <c r="B1798" s="213"/>
      <c r="C1798" s="214">
        <v>9.784535525245E12</v>
      </c>
      <c r="D1798" s="215" t="s">
        <v>2549</v>
      </c>
      <c r="E1798" s="216" t="s">
        <v>7292</v>
      </c>
      <c r="F1798" s="217" t="s">
        <v>7482</v>
      </c>
      <c r="G1798" s="218" t="s">
        <v>7483</v>
      </c>
      <c r="H1798" s="215" t="s">
        <v>3089</v>
      </c>
      <c r="I1798" s="215" t="s">
        <v>3090</v>
      </c>
      <c r="J1798" s="219" t="s">
        <v>915</v>
      </c>
      <c r="K1798" s="120">
        <v>44286.0</v>
      </c>
      <c r="L1798" s="120">
        <v>45204.0</v>
      </c>
      <c r="M1798" s="205"/>
    </row>
    <row r="1799" ht="17.25" customHeight="1">
      <c r="A1799" s="220"/>
      <c r="B1799" s="213"/>
      <c r="C1799" s="214">
        <v>9.784535527263E12</v>
      </c>
      <c r="D1799" s="215" t="s">
        <v>2549</v>
      </c>
      <c r="E1799" s="216" t="s">
        <v>7295</v>
      </c>
      <c r="F1799" s="217" t="s">
        <v>7484</v>
      </c>
      <c r="G1799" s="218" t="s">
        <v>7484</v>
      </c>
      <c r="H1799" s="215" t="s">
        <v>3192</v>
      </c>
      <c r="I1799" s="215" t="s">
        <v>3193</v>
      </c>
      <c r="J1799" s="219" t="s">
        <v>915</v>
      </c>
      <c r="K1799" s="120">
        <v>44981.0</v>
      </c>
      <c r="L1799" s="120">
        <v>45204.0</v>
      </c>
      <c r="M1799" s="205"/>
    </row>
    <row r="1800" ht="17.25" customHeight="1">
      <c r="A1800" s="220"/>
      <c r="B1800" s="213"/>
      <c r="C1800" s="214">
        <v>9.784535587779E12</v>
      </c>
      <c r="D1800" s="215" t="s">
        <v>2549</v>
      </c>
      <c r="E1800" s="216" t="s">
        <v>7295</v>
      </c>
      <c r="F1800" s="217" t="s">
        <v>7484</v>
      </c>
      <c r="G1800" s="218" t="s">
        <v>7484</v>
      </c>
      <c r="H1800" s="215" t="s">
        <v>3169</v>
      </c>
      <c r="I1800" s="215" t="s">
        <v>3170</v>
      </c>
      <c r="J1800" s="219" t="s">
        <v>915</v>
      </c>
      <c r="K1800" s="120">
        <v>44835.0</v>
      </c>
      <c r="L1800" s="120">
        <v>45204.0</v>
      </c>
      <c r="M1800" s="205"/>
    </row>
    <row r="1801" ht="17.25" customHeight="1">
      <c r="A1801" s="220"/>
      <c r="B1801" s="213"/>
      <c r="C1801" s="214">
        <v>9.784535526952E12</v>
      </c>
      <c r="D1801" s="215" t="s">
        <v>2549</v>
      </c>
      <c r="E1801" s="216" t="s">
        <v>7295</v>
      </c>
      <c r="F1801" s="217" t="s">
        <v>7296</v>
      </c>
      <c r="G1801" s="218" t="s">
        <v>7428</v>
      </c>
      <c r="H1801" s="215" t="s">
        <v>3175</v>
      </c>
      <c r="I1801" s="215" t="s">
        <v>3176</v>
      </c>
      <c r="J1801" s="219" t="s">
        <v>915</v>
      </c>
      <c r="K1801" s="120">
        <v>44905.0</v>
      </c>
      <c r="L1801" s="120">
        <v>45204.0</v>
      </c>
      <c r="M1801" s="205"/>
    </row>
    <row r="1802" ht="17.25" customHeight="1">
      <c r="A1802" s="220"/>
      <c r="B1802" s="213"/>
      <c r="C1802" s="214">
        <v>9.784535526891E12</v>
      </c>
      <c r="D1802" s="215" t="s">
        <v>2549</v>
      </c>
      <c r="E1802" s="216" t="s">
        <v>7295</v>
      </c>
      <c r="F1802" s="217" t="s">
        <v>7485</v>
      </c>
      <c r="G1802" s="218" t="s">
        <v>7428</v>
      </c>
      <c r="H1802" s="215" t="s">
        <v>3184</v>
      </c>
      <c r="I1802" s="215" t="s">
        <v>3185</v>
      </c>
      <c r="J1802" s="219" t="s">
        <v>915</v>
      </c>
      <c r="K1802" s="120">
        <v>44962.0</v>
      </c>
      <c r="L1802" s="120">
        <v>45204.0</v>
      </c>
      <c r="M1802" s="205"/>
    </row>
    <row r="1803" ht="17.25" customHeight="1">
      <c r="A1803" s="220"/>
      <c r="B1803" s="213"/>
      <c r="C1803" s="214">
        <v>9.784535525627E12</v>
      </c>
      <c r="D1803" s="215" t="s">
        <v>2549</v>
      </c>
      <c r="E1803" s="216" t="s">
        <v>7295</v>
      </c>
      <c r="F1803" s="217" t="s">
        <v>7486</v>
      </c>
      <c r="G1803" s="218" t="s">
        <v>7428</v>
      </c>
      <c r="H1803" s="215" t="s">
        <v>3105</v>
      </c>
      <c r="I1803" s="215" t="s">
        <v>3106</v>
      </c>
      <c r="J1803" s="219" t="s">
        <v>915</v>
      </c>
      <c r="K1803" s="120">
        <v>44367.0</v>
      </c>
      <c r="L1803" s="120">
        <v>45204.0</v>
      </c>
      <c r="M1803" s="205"/>
    </row>
    <row r="1804" ht="17.25" customHeight="1">
      <c r="A1804" s="220"/>
      <c r="B1804" s="213"/>
      <c r="C1804" s="214">
        <v>9.784384048988E12</v>
      </c>
      <c r="D1804" s="215" t="s">
        <v>2751</v>
      </c>
      <c r="E1804" s="216" t="s">
        <v>7295</v>
      </c>
      <c r="F1804" s="217" t="s">
        <v>7415</v>
      </c>
      <c r="G1804" s="218" t="s">
        <v>7420</v>
      </c>
      <c r="H1804" s="215" t="s">
        <v>2929</v>
      </c>
      <c r="I1804" s="215" t="s">
        <v>2762</v>
      </c>
      <c r="J1804" s="219" t="s">
        <v>19</v>
      </c>
      <c r="K1804" s="120">
        <v>44803.0</v>
      </c>
      <c r="L1804" s="120">
        <v>45204.0</v>
      </c>
      <c r="M1804" s="205"/>
    </row>
    <row r="1805" ht="17.25" customHeight="1">
      <c r="A1805" s="220"/>
      <c r="B1805" s="213"/>
      <c r="C1805" s="214">
        <v>9.784535526662E12</v>
      </c>
      <c r="D1805" s="215" t="s">
        <v>2549</v>
      </c>
      <c r="E1805" s="216" t="s">
        <v>7295</v>
      </c>
      <c r="F1805" s="217" t="s">
        <v>7487</v>
      </c>
      <c r="G1805" s="218" t="s">
        <v>7487</v>
      </c>
      <c r="H1805" s="215" t="s">
        <v>3188</v>
      </c>
      <c r="I1805" s="215" t="s">
        <v>3189</v>
      </c>
      <c r="J1805" s="219" t="s">
        <v>915</v>
      </c>
      <c r="K1805" s="120">
        <v>44967.0</v>
      </c>
      <c r="L1805" s="120">
        <v>45204.0</v>
      </c>
      <c r="M1805" s="205"/>
    </row>
    <row r="1806" ht="17.25" customHeight="1">
      <c r="A1806" s="220"/>
      <c r="B1806" s="213"/>
      <c r="C1806" s="214">
        <v>9.784535559837E12</v>
      </c>
      <c r="D1806" s="215" t="s">
        <v>2549</v>
      </c>
      <c r="E1806" s="216" t="s">
        <v>7295</v>
      </c>
      <c r="F1806" s="217" t="s">
        <v>7340</v>
      </c>
      <c r="G1806" s="218" t="s">
        <v>7340</v>
      </c>
      <c r="H1806" s="215" t="s">
        <v>3078</v>
      </c>
      <c r="I1806" s="215" t="s">
        <v>3079</v>
      </c>
      <c r="J1806" s="219" t="s">
        <v>915</v>
      </c>
      <c r="K1806" s="120">
        <v>44216.0</v>
      </c>
      <c r="L1806" s="120">
        <v>45204.0</v>
      </c>
      <c r="M1806" s="205"/>
    </row>
    <row r="1807" ht="17.25" customHeight="1">
      <c r="A1807" s="220"/>
      <c r="B1807" s="213"/>
      <c r="C1807" s="214">
        <v>9.784535559806E12</v>
      </c>
      <c r="D1807" s="215" t="s">
        <v>2549</v>
      </c>
      <c r="E1807" s="216" t="s">
        <v>7295</v>
      </c>
      <c r="F1807" s="217" t="s">
        <v>7340</v>
      </c>
      <c r="G1807" s="218" t="s">
        <v>7340</v>
      </c>
      <c r="H1807" s="215" t="s">
        <v>3072</v>
      </c>
      <c r="I1807" s="215" t="s">
        <v>3073</v>
      </c>
      <c r="J1807" s="219" t="s">
        <v>915</v>
      </c>
      <c r="K1807" s="120">
        <v>44185.0</v>
      </c>
      <c r="L1807" s="120">
        <v>45204.0</v>
      </c>
      <c r="M1807" s="205"/>
    </row>
    <row r="1808" ht="17.25" customHeight="1">
      <c r="A1808" s="220"/>
      <c r="B1808" s="213"/>
      <c r="C1808" s="214">
        <v>9.784535523852E12</v>
      </c>
      <c r="D1808" s="215" t="s">
        <v>2549</v>
      </c>
      <c r="E1808" s="217" t="s">
        <v>7298</v>
      </c>
      <c r="F1808" s="217" t="s">
        <v>7349</v>
      </c>
      <c r="G1808" s="218" t="s">
        <v>7488</v>
      </c>
      <c r="H1808" s="215" t="s">
        <v>3186</v>
      </c>
      <c r="I1808" s="215" t="s">
        <v>3187</v>
      </c>
      <c r="J1808" s="219" t="s">
        <v>915</v>
      </c>
      <c r="K1808" s="120">
        <v>44967.0</v>
      </c>
      <c r="L1808" s="120">
        <v>45204.0</v>
      </c>
      <c r="M1808" s="205"/>
    </row>
    <row r="1809" ht="17.25" customHeight="1">
      <c r="A1809" s="220"/>
      <c r="B1809" s="213"/>
      <c r="C1809" s="214">
        <v>9.784535523838E12</v>
      </c>
      <c r="D1809" s="215" t="s">
        <v>2549</v>
      </c>
      <c r="E1809" s="217" t="s">
        <v>7298</v>
      </c>
      <c r="F1809" s="217" t="s">
        <v>7349</v>
      </c>
      <c r="G1809" s="218" t="s">
        <v>7488</v>
      </c>
      <c r="H1809" s="215" t="s">
        <v>3019</v>
      </c>
      <c r="I1809" s="215" t="s">
        <v>2997</v>
      </c>
      <c r="J1809" s="219" t="s">
        <v>915</v>
      </c>
      <c r="K1809" s="120">
        <v>43549.0</v>
      </c>
      <c r="L1809" s="120">
        <v>45204.0</v>
      </c>
      <c r="M1809" s="205"/>
    </row>
    <row r="1810" ht="17.25" customHeight="1">
      <c r="A1810" s="220"/>
      <c r="B1810" s="213"/>
      <c r="C1810" s="214">
        <v>9.784535522404E12</v>
      </c>
      <c r="D1810" s="215" t="s">
        <v>2549</v>
      </c>
      <c r="E1810" s="217" t="s">
        <v>7298</v>
      </c>
      <c r="F1810" s="217" t="s">
        <v>7349</v>
      </c>
      <c r="G1810" s="218" t="s">
        <v>7488</v>
      </c>
      <c r="H1810" s="215" t="s">
        <v>2996</v>
      </c>
      <c r="I1810" s="215" t="s">
        <v>2997</v>
      </c>
      <c r="J1810" s="219" t="s">
        <v>915</v>
      </c>
      <c r="K1810" s="120">
        <v>43200.0</v>
      </c>
      <c r="L1810" s="120">
        <v>45204.0</v>
      </c>
      <c r="M1810" s="205"/>
    </row>
    <row r="1811" ht="17.25" customHeight="1">
      <c r="A1811" s="220"/>
      <c r="B1811" s="213"/>
      <c r="C1811" s="214">
        <v>9.784535526884E12</v>
      </c>
      <c r="D1811" s="215" t="s">
        <v>2549</v>
      </c>
      <c r="E1811" s="217" t="s">
        <v>7298</v>
      </c>
      <c r="F1811" s="217" t="s">
        <v>7349</v>
      </c>
      <c r="G1811" s="218" t="s">
        <v>7350</v>
      </c>
      <c r="H1811" s="215" t="s">
        <v>3222</v>
      </c>
      <c r="I1811" s="215" t="s">
        <v>2997</v>
      </c>
      <c r="J1811" s="219" t="s">
        <v>915</v>
      </c>
      <c r="K1811" s="120">
        <v>45031.0</v>
      </c>
      <c r="L1811" s="120">
        <v>45204.0</v>
      </c>
      <c r="M1811" s="205"/>
    </row>
    <row r="1812" ht="17.25" customHeight="1">
      <c r="A1812" s="220"/>
      <c r="B1812" s="213"/>
      <c r="C1812" s="214">
        <v>9.78453552376E12</v>
      </c>
      <c r="D1812" s="215" t="s">
        <v>2549</v>
      </c>
      <c r="E1812" s="216" t="s">
        <v>7301</v>
      </c>
      <c r="F1812" s="217" t="s">
        <v>7437</v>
      </c>
      <c r="G1812" s="218" t="s">
        <v>7376</v>
      </c>
      <c r="H1812" s="215" t="s">
        <v>3002</v>
      </c>
      <c r="I1812" s="215" t="s">
        <v>3003</v>
      </c>
      <c r="J1812" s="219" t="s">
        <v>915</v>
      </c>
      <c r="K1812" s="120">
        <v>43358.0</v>
      </c>
      <c r="L1812" s="120">
        <v>45204.0</v>
      </c>
      <c r="M1812" s="205"/>
    </row>
    <row r="1813" ht="17.25" customHeight="1">
      <c r="A1813" s="220"/>
      <c r="B1813" s="213"/>
      <c r="C1813" s="214">
        <v>9.784384048995E12</v>
      </c>
      <c r="D1813" s="215" t="s">
        <v>2751</v>
      </c>
      <c r="E1813" s="216" t="s">
        <v>7301</v>
      </c>
      <c r="F1813" s="217" t="s">
        <v>7437</v>
      </c>
      <c r="G1813" s="218" t="s">
        <v>7437</v>
      </c>
      <c r="H1813" s="215" t="s">
        <v>2931</v>
      </c>
      <c r="I1813" s="215" t="s">
        <v>2753</v>
      </c>
      <c r="J1813" s="219" t="s">
        <v>19</v>
      </c>
      <c r="K1813" s="120">
        <v>44834.0</v>
      </c>
      <c r="L1813" s="120">
        <v>45204.0</v>
      </c>
      <c r="M1813" s="205"/>
    </row>
    <row r="1814" ht="17.25" customHeight="1">
      <c r="A1814" s="220"/>
      <c r="B1814" s="213"/>
      <c r="C1814" s="214">
        <v>9.78453552686E12</v>
      </c>
      <c r="D1814" s="215" t="s">
        <v>2549</v>
      </c>
      <c r="E1814" s="216" t="s">
        <v>7489</v>
      </c>
      <c r="F1814" s="216" t="s">
        <v>7490</v>
      </c>
      <c r="G1814" s="218" t="s">
        <v>7491</v>
      </c>
      <c r="H1814" s="215" t="s">
        <v>3211</v>
      </c>
      <c r="I1814" s="215" t="s">
        <v>3212</v>
      </c>
      <c r="J1814" s="219" t="s">
        <v>915</v>
      </c>
      <c r="K1814" s="120">
        <v>45015.0</v>
      </c>
      <c r="L1814" s="120">
        <v>45204.0</v>
      </c>
      <c r="M1814" s="205"/>
    </row>
    <row r="1815" ht="17.25" customHeight="1">
      <c r="A1815" s="220"/>
      <c r="B1815" s="213"/>
      <c r="C1815" s="214">
        <v>9.784535524866E12</v>
      </c>
      <c r="D1815" s="215" t="s">
        <v>2549</v>
      </c>
      <c r="E1815" s="216" t="s">
        <v>7326</v>
      </c>
      <c r="F1815" s="217" t="s">
        <v>7327</v>
      </c>
      <c r="G1815" s="218" t="s">
        <v>7481</v>
      </c>
      <c r="H1815" s="215" t="s">
        <v>3166</v>
      </c>
      <c r="I1815" s="215" t="s">
        <v>3167</v>
      </c>
      <c r="J1815" s="219" t="s">
        <v>915</v>
      </c>
      <c r="K1815" s="120">
        <v>44834.0</v>
      </c>
      <c r="L1815" s="120">
        <v>45204.0</v>
      </c>
      <c r="M1815" s="205"/>
    </row>
    <row r="1816" ht="17.25" customHeight="1">
      <c r="A1816" s="220"/>
      <c r="B1816" s="213"/>
      <c r="C1816" s="214">
        <v>9.784535527355E12</v>
      </c>
      <c r="D1816" s="215" t="s">
        <v>2549</v>
      </c>
      <c r="E1816" s="216" t="s">
        <v>7337</v>
      </c>
      <c r="F1816" s="216" t="s">
        <v>7338</v>
      </c>
      <c r="G1816" s="218" t="s">
        <v>7492</v>
      </c>
      <c r="H1816" s="215" t="s">
        <v>3207</v>
      </c>
      <c r="I1816" s="215" t="s">
        <v>3208</v>
      </c>
      <c r="J1816" s="219" t="s">
        <v>915</v>
      </c>
      <c r="K1816" s="120">
        <v>45015.0</v>
      </c>
      <c r="L1816" s="120">
        <v>45204.0</v>
      </c>
      <c r="M1816" s="222"/>
      <c r="N1816" s="228"/>
    </row>
    <row r="1817" ht="17.25" customHeight="1">
      <c r="A1817" s="220"/>
      <c r="B1817" s="213"/>
      <c r="C1817" s="214">
        <v>9.784535005297E12</v>
      </c>
      <c r="D1817" s="215" t="s">
        <v>2549</v>
      </c>
      <c r="E1817" s="216" t="s">
        <v>7337</v>
      </c>
      <c r="F1817" s="216" t="s">
        <v>7338</v>
      </c>
      <c r="G1817" s="218" t="s">
        <v>7492</v>
      </c>
      <c r="H1817" s="215" t="s">
        <v>3182</v>
      </c>
      <c r="I1817" s="215" t="s">
        <v>2598</v>
      </c>
      <c r="J1817" s="219" t="s">
        <v>915</v>
      </c>
      <c r="K1817" s="120">
        <v>44925.0</v>
      </c>
      <c r="L1817" s="120">
        <v>45204.0</v>
      </c>
      <c r="M1817" s="222"/>
      <c r="N1817" s="228"/>
    </row>
    <row r="1818" ht="17.25" customHeight="1">
      <c r="A1818" s="200"/>
      <c r="B1818" s="213"/>
      <c r="C1818" s="214">
        <v>9.784535587588E12</v>
      </c>
      <c r="D1818" s="215" t="s">
        <v>2549</v>
      </c>
      <c r="E1818" s="217" t="s">
        <v>7493</v>
      </c>
      <c r="F1818" s="217" t="s">
        <v>7494</v>
      </c>
      <c r="G1818" s="218" t="s">
        <v>7495</v>
      </c>
      <c r="H1818" s="215" t="s">
        <v>3268</v>
      </c>
      <c r="I1818" s="215" t="s">
        <v>3269</v>
      </c>
      <c r="J1818" s="219" t="s">
        <v>915</v>
      </c>
      <c r="K1818" s="120">
        <v>44296.0</v>
      </c>
      <c r="L1818" s="120">
        <v>45205.0</v>
      </c>
      <c r="M1818" s="205"/>
    </row>
    <row r="1819" ht="17.25" customHeight="1">
      <c r="A1819" s="220"/>
      <c r="B1819" s="213"/>
      <c r="C1819" s="214">
        <v>9.78453552615E12</v>
      </c>
      <c r="D1819" s="215" t="s">
        <v>2549</v>
      </c>
      <c r="E1819" s="216" t="s">
        <v>7229</v>
      </c>
      <c r="F1819" s="217" t="s">
        <v>7245</v>
      </c>
      <c r="G1819" s="218" t="s">
        <v>7246</v>
      </c>
      <c r="H1819" s="215" t="s">
        <v>3302</v>
      </c>
      <c r="I1819" s="215" t="s">
        <v>3303</v>
      </c>
      <c r="J1819" s="219" t="s">
        <v>915</v>
      </c>
      <c r="K1819" s="120">
        <v>44635.0</v>
      </c>
      <c r="L1819" s="120">
        <v>45205.0</v>
      </c>
      <c r="M1819" s="205"/>
    </row>
    <row r="1820" ht="17.25" customHeight="1">
      <c r="A1820" s="220"/>
      <c r="B1820" s="213"/>
      <c r="C1820" s="214">
        <v>9.784535519725E12</v>
      </c>
      <c r="D1820" s="215" t="s">
        <v>2549</v>
      </c>
      <c r="E1820" s="216" t="s">
        <v>7229</v>
      </c>
      <c r="F1820" s="217" t="s">
        <v>7245</v>
      </c>
      <c r="G1820" s="218" t="s">
        <v>7246</v>
      </c>
      <c r="H1820" s="215" t="s">
        <v>3237</v>
      </c>
      <c r="I1820" s="215" t="s">
        <v>3238</v>
      </c>
      <c r="J1820" s="219" t="s">
        <v>915</v>
      </c>
      <c r="K1820" s="120">
        <v>42060.0</v>
      </c>
      <c r="L1820" s="120">
        <v>45205.0</v>
      </c>
      <c r="M1820" s="205"/>
    </row>
    <row r="1821" ht="17.25" customHeight="1">
      <c r="A1821" s="220"/>
      <c r="B1821" s="213"/>
      <c r="C1821" s="214">
        <v>9.784535526303E12</v>
      </c>
      <c r="D1821" s="215" t="s">
        <v>2549</v>
      </c>
      <c r="E1821" s="216" t="s">
        <v>7229</v>
      </c>
      <c r="F1821" s="217" t="s">
        <v>7245</v>
      </c>
      <c r="G1821" s="218" t="s">
        <v>7247</v>
      </c>
      <c r="H1821" s="215" t="s">
        <v>3318</v>
      </c>
      <c r="I1821" s="215" t="s">
        <v>3319</v>
      </c>
      <c r="J1821" s="219" t="s">
        <v>915</v>
      </c>
      <c r="K1821" s="120">
        <v>44814.0</v>
      </c>
      <c r="L1821" s="120">
        <v>45205.0</v>
      </c>
      <c r="M1821" s="205"/>
    </row>
    <row r="1822" ht="17.25" customHeight="1">
      <c r="A1822" s="220"/>
      <c r="B1822" s="213"/>
      <c r="C1822" s="214">
        <v>9.784535540118E12</v>
      </c>
      <c r="D1822" s="215" t="s">
        <v>2549</v>
      </c>
      <c r="E1822" s="216" t="s">
        <v>7229</v>
      </c>
      <c r="F1822" s="217" t="s">
        <v>7248</v>
      </c>
      <c r="G1822" s="218" t="s">
        <v>7328</v>
      </c>
      <c r="H1822" s="215" t="s">
        <v>3308</v>
      </c>
      <c r="I1822" s="215" t="s">
        <v>3309</v>
      </c>
      <c r="J1822" s="219" t="s">
        <v>915</v>
      </c>
      <c r="K1822" s="120">
        <v>44651.0</v>
      </c>
      <c r="L1822" s="120">
        <v>45205.0</v>
      </c>
      <c r="M1822" s="205"/>
    </row>
    <row r="1823" ht="17.25" customHeight="1">
      <c r="A1823" s="220"/>
      <c r="B1823" s="213"/>
      <c r="C1823" s="214">
        <v>9.784535526532E12</v>
      </c>
      <c r="D1823" s="215" t="s">
        <v>2549</v>
      </c>
      <c r="E1823" s="216" t="s">
        <v>7229</v>
      </c>
      <c r="F1823" s="217" t="s">
        <v>7248</v>
      </c>
      <c r="G1823" s="218" t="s">
        <v>7248</v>
      </c>
      <c r="H1823" s="215" t="s">
        <v>3333</v>
      </c>
      <c r="I1823" s="215" t="s">
        <v>3334</v>
      </c>
      <c r="J1823" s="219" t="s">
        <v>915</v>
      </c>
      <c r="K1823" s="120">
        <v>45015.0</v>
      </c>
      <c r="L1823" s="120">
        <v>45205.0</v>
      </c>
      <c r="M1823" s="205"/>
    </row>
    <row r="1824" ht="17.25" customHeight="1">
      <c r="A1824" s="220"/>
      <c r="B1824" s="213"/>
      <c r="C1824" s="214">
        <v>9.784535527041E12</v>
      </c>
      <c r="D1824" s="215" t="s">
        <v>2549</v>
      </c>
      <c r="E1824" s="216" t="s">
        <v>7229</v>
      </c>
      <c r="F1824" s="217" t="s">
        <v>7248</v>
      </c>
      <c r="G1824" s="218" t="s">
        <v>7248</v>
      </c>
      <c r="H1824" s="215" t="s">
        <v>3331</v>
      </c>
      <c r="I1824" s="215" t="s">
        <v>3332</v>
      </c>
      <c r="J1824" s="219" t="s">
        <v>915</v>
      </c>
      <c r="K1824" s="120">
        <v>45010.0</v>
      </c>
      <c r="L1824" s="120">
        <v>45205.0</v>
      </c>
      <c r="M1824" s="205"/>
    </row>
    <row r="1825" ht="17.25" customHeight="1">
      <c r="A1825" s="220"/>
      <c r="B1825" s="213"/>
      <c r="C1825" s="214">
        <v>9.784535525122E12</v>
      </c>
      <c r="D1825" s="215" t="s">
        <v>2549</v>
      </c>
      <c r="E1825" s="216" t="s">
        <v>7229</v>
      </c>
      <c r="F1825" s="217" t="s">
        <v>7248</v>
      </c>
      <c r="G1825" s="218" t="s">
        <v>7248</v>
      </c>
      <c r="H1825" s="215" t="s">
        <v>3279</v>
      </c>
      <c r="I1825" s="215" t="s">
        <v>3243</v>
      </c>
      <c r="J1825" s="219" t="s">
        <v>915</v>
      </c>
      <c r="K1825" s="120">
        <v>44423.0</v>
      </c>
      <c r="L1825" s="120">
        <v>45205.0</v>
      </c>
      <c r="M1825" s="205"/>
    </row>
    <row r="1826" ht="17.25" customHeight="1">
      <c r="A1826" s="220"/>
      <c r="B1826" s="213"/>
      <c r="C1826" s="214">
        <v>9.78453552194E12</v>
      </c>
      <c r="D1826" s="215" t="s">
        <v>2549</v>
      </c>
      <c r="E1826" s="216" t="s">
        <v>7229</v>
      </c>
      <c r="F1826" s="217" t="s">
        <v>7248</v>
      </c>
      <c r="G1826" s="218" t="s">
        <v>7248</v>
      </c>
      <c r="H1826" s="215" t="s">
        <v>3242</v>
      </c>
      <c r="I1826" s="215" t="s">
        <v>3243</v>
      </c>
      <c r="J1826" s="219" t="s">
        <v>915</v>
      </c>
      <c r="K1826" s="120">
        <v>42694.0</v>
      </c>
      <c r="L1826" s="120">
        <v>45205.0</v>
      </c>
      <c r="M1826" s="205"/>
    </row>
    <row r="1827" ht="17.25" customHeight="1">
      <c r="A1827" s="220"/>
      <c r="B1827" s="213"/>
      <c r="C1827" s="214">
        <v>9.784535525153E12</v>
      </c>
      <c r="D1827" s="215" t="s">
        <v>2549</v>
      </c>
      <c r="E1827" s="216" t="s">
        <v>7229</v>
      </c>
      <c r="F1827" s="217" t="s">
        <v>7329</v>
      </c>
      <c r="G1827" s="218" t="s">
        <v>7330</v>
      </c>
      <c r="H1827" s="215" t="s">
        <v>3261</v>
      </c>
      <c r="I1827" s="215" t="s">
        <v>3262</v>
      </c>
      <c r="J1827" s="219" t="s">
        <v>915</v>
      </c>
      <c r="K1827" s="120">
        <v>44226.0</v>
      </c>
      <c r="L1827" s="120">
        <v>45205.0</v>
      </c>
      <c r="M1827" s="205"/>
    </row>
    <row r="1828" ht="17.25" customHeight="1">
      <c r="A1828" s="220"/>
      <c r="B1828" s="213"/>
      <c r="C1828" s="214">
        <v>9.784535526426E12</v>
      </c>
      <c r="D1828" s="215" t="s">
        <v>2549</v>
      </c>
      <c r="E1828" s="216" t="s">
        <v>7229</v>
      </c>
      <c r="F1828" s="217" t="s">
        <v>7329</v>
      </c>
      <c r="G1828" s="218" t="s">
        <v>7407</v>
      </c>
      <c r="H1828" s="215" t="s">
        <v>3305</v>
      </c>
      <c r="I1828" s="215" t="s">
        <v>3306</v>
      </c>
      <c r="J1828" s="219" t="s">
        <v>915</v>
      </c>
      <c r="K1828" s="120">
        <v>44650.0</v>
      </c>
      <c r="L1828" s="120">
        <v>45205.0</v>
      </c>
      <c r="M1828" s="205"/>
    </row>
    <row r="1829" ht="17.25" customHeight="1">
      <c r="A1829" s="220"/>
      <c r="B1829" s="213"/>
      <c r="C1829" s="214">
        <v>9.784535523197E12</v>
      </c>
      <c r="D1829" s="215" t="s">
        <v>2549</v>
      </c>
      <c r="E1829" s="216" t="s">
        <v>7229</v>
      </c>
      <c r="F1829" s="217" t="s">
        <v>7280</v>
      </c>
      <c r="G1829" s="218" t="s">
        <v>7429</v>
      </c>
      <c r="H1829" s="215" t="s">
        <v>3246</v>
      </c>
      <c r="I1829" s="215" t="s">
        <v>2557</v>
      </c>
      <c r="J1829" s="219" t="s">
        <v>915</v>
      </c>
      <c r="K1829" s="120">
        <v>43434.0</v>
      </c>
      <c r="L1829" s="120">
        <v>45205.0</v>
      </c>
      <c r="M1829" s="205"/>
    </row>
    <row r="1830" ht="17.25" customHeight="1">
      <c r="A1830" s="220"/>
      <c r="B1830" s="213"/>
      <c r="C1830" s="214">
        <v>9.784535526211E12</v>
      </c>
      <c r="D1830" s="215" t="s">
        <v>2549</v>
      </c>
      <c r="E1830" s="216" t="s">
        <v>7229</v>
      </c>
      <c r="F1830" s="217" t="s">
        <v>4590</v>
      </c>
      <c r="G1830" s="218" t="s">
        <v>7255</v>
      </c>
      <c r="H1830" s="215" t="s">
        <v>3322</v>
      </c>
      <c r="I1830" s="215" t="s">
        <v>2580</v>
      </c>
      <c r="J1830" s="219" t="s">
        <v>915</v>
      </c>
      <c r="K1830" s="120">
        <v>44844.0</v>
      </c>
      <c r="L1830" s="120">
        <v>45205.0</v>
      </c>
      <c r="M1830" s="205"/>
    </row>
    <row r="1831" ht="17.25" customHeight="1">
      <c r="A1831" s="220"/>
      <c r="B1831" s="213"/>
      <c r="C1831" s="214">
        <v>9.78453552631E12</v>
      </c>
      <c r="D1831" s="215" t="s">
        <v>2549</v>
      </c>
      <c r="E1831" s="216" t="s">
        <v>7229</v>
      </c>
      <c r="F1831" s="217" t="s">
        <v>4590</v>
      </c>
      <c r="G1831" s="218" t="s">
        <v>7255</v>
      </c>
      <c r="H1831" s="215" t="s">
        <v>3312</v>
      </c>
      <c r="I1831" s="215" t="s">
        <v>3313</v>
      </c>
      <c r="J1831" s="219" t="s">
        <v>915</v>
      </c>
      <c r="K1831" s="120">
        <v>44681.0</v>
      </c>
      <c r="L1831" s="120">
        <v>45205.0</v>
      </c>
      <c r="M1831" s="205"/>
    </row>
    <row r="1832" ht="17.25" customHeight="1">
      <c r="A1832" s="220"/>
      <c r="B1832" s="213"/>
      <c r="C1832" s="214">
        <v>9.784535525221E12</v>
      </c>
      <c r="D1832" s="215" t="s">
        <v>2549</v>
      </c>
      <c r="E1832" s="216" t="s">
        <v>7229</v>
      </c>
      <c r="F1832" s="217" t="s">
        <v>4590</v>
      </c>
      <c r="G1832" s="218" t="s">
        <v>7255</v>
      </c>
      <c r="H1832" s="215" t="s">
        <v>3307</v>
      </c>
      <c r="I1832" s="215" t="s">
        <v>393</v>
      </c>
      <c r="J1832" s="219" t="s">
        <v>915</v>
      </c>
      <c r="K1832" s="120">
        <v>44651.0</v>
      </c>
      <c r="L1832" s="120">
        <v>45205.0</v>
      </c>
      <c r="M1832" s="205"/>
    </row>
    <row r="1833" ht="17.25" customHeight="1">
      <c r="A1833" s="220"/>
      <c r="B1833" s="213"/>
      <c r="C1833" s="214">
        <v>9.784535526235E12</v>
      </c>
      <c r="D1833" s="215" t="s">
        <v>2549</v>
      </c>
      <c r="E1833" s="216" t="s">
        <v>7229</v>
      </c>
      <c r="F1833" s="217" t="s">
        <v>4590</v>
      </c>
      <c r="G1833" s="218" t="s">
        <v>7255</v>
      </c>
      <c r="H1833" s="215" t="s">
        <v>3297</v>
      </c>
      <c r="I1833" s="215" t="s">
        <v>2586</v>
      </c>
      <c r="J1833" s="219" t="s">
        <v>915</v>
      </c>
      <c r="K1833" s="120">
        <v>44586.0</v>
      </c>
      <c r="L1833" s="120">
        <v>45205.0</v>
      </c>
      <c r="M1833" s="205"/>
    </row>
    <row r="1834" ht="17.25" customHeight="1">
      <c r="A1834" s="220"/>
      <c r="B1834" s="213"/>
      <c r="C1834" s="214">
        <v>9.784535526358E12</v>
      </c>
      <c r="D1834" s="215" t="s">
        <v>2549</v>
      </c>
      <c r="E1834" s="216" t="s">
        <v>7229</v>
      </c>
      <c r="F1834" s="217" t="s">
        <v>7230</v>
      </c>
      <c r="G1834" s="218" t="s">
        <v>7256</v>
      </c>
      <c r="H1834" s="215" t="s">
        <v>3298</v>
      </c>
      <c r="I1834" s="215" t="s">
        <v>3299</v>
      </c>
      <c r="J1834" s="219" t="s">
        <v>915</v>
      </c>
      <c r="K1834" s="120">
        <v>44620.0</v>
      </c>
      <c r="L1834" s="120">
        <v>45205.0</v>
      </c>
      <c r="M1834" s="205"/>
    </row>
    <row r="1835" ht="17.25" customHeight="1">
      <c r="A1835" s="220"/>
      <c r="B1835" s="213"/>
      <c r="C1835" s="214">
        <v>9.784535526044E12</v>
      </c>
      <c r="D1835" s="215" t="s">
        <v>2549</v>
      </c>
      <c r="E1835" s="216" t="s">
        <v>7229</v>
      </c>
      <c r="F1835" s="217" t="s">
        <v>7259</v>
      </c>
      <c r="G1835" s="218" t="s">
        <v>7259</v>
      </c>
      <c r="H1835" s="215" t="s">
        <v>3300</v>
      </c>
      <c r="I1835" s="215" t="s">
        <v>3301</v>
      </c>
      <c r="J1835" s="219" t="s">
        <v>915</v>
      </c>
      <c r="K1835" s="120">
        <v>44620.0</v>
      </c>
      <c r="L1835" s="120">
        <v>45205.0</v>
      </c>
      <c r="M1835" s="205"/>
    </row>
    <row r="1836" ht="17.25" customHeight="1">
      <c r="A1836" s="220"/>
      <c r="B1836" s="213"/>
      <c r="C1836" s="214">
        <v>9.784535525047E12</v>
      </c>
      <c r="D1836" s="215" t="s">
        <v>2549</v>
      </c>
      <c r="E1836" s="216" t="s">
        <v>7229</v>
      </c>
      <c r="F1836" s="217" t="s">
        <v>7259</v>
      </c>
      <c r="G1836" s="218" t="s">
        <v>7259</v>
      </c>
      <c r="H1836" s="215" t="s">
        <v>3259</v>
      </c>
      <c r="I1836" s="215" t="s">
        <v>3260</v>
      </c>
      <c r="J1836" s="219" t="s">
        <v>915</v>
      </c>
      <c r="K1836" s="120">
        <v>44221.0</v>
      </c>
      <c r="L1836" s="120">
        <v>45205.0</v>
      </c>
      <c r="M1836" s="205"/>
    </row>
    <row r="1837" ht="17.25" customHeight="1">
      <c r="A1837" s="220"/>
      <c r="B1837" s="213"/>
      <c r="C1837" s="214">
        <v>9.784535527409E12</v>
      </c>
      <c r="D1837" s="215" t="s">
        <v>2549</v>
      </c>
      <c r="E1837" s="216" t="s">
        <v>7229</v>
      </c>
      <c r="F1837" s="217" t="s">
        <v>4590</v>
      </c>
      <c r="G1837" s="218" t="s">
        <v>4590</v>
      </c>
      <c r="H1837" s="215" t="s">
        <v>3341</v>
      </c>
      <c r="I1837" s="215" t="s">
        <v>3342</v>
      </c>
      <c r="J1837" s="219" t="s">
        <v>915</v>
      </c>
      <c r="K1837" s="120">
        <v>45056.0</v>
      </c>
      <c r="L1837" s="120">
        <v>45205.0</v>
      </c>
      <c r="M1837" s="205"/>
    </row>
    <row r="1838" ht="17.25" customHeight="1">
      <c r="A1838" s="220"/>
      <c r="B1838" s="213"/>
      <c r="C1838" s="214">
        <v>9.78453552673E12</v>
      </c>
      <c r="D1838" s="215" t="s">
        <v>2549</v>
      </c>
      <c r="E1838" s="216" t="s">
        <v>7229</v>
      </c>
      <c r="F1838" s="217" t="s">
        <v>4590</v>
      </c>
      <c r="G1838" s="218" t="s">
        <v>4590</v>
      </c>
      <c r="H1838" s="215" t="s">
        <v>3339</v>
      </c>
      <c r="I1838" s="215" t="s">
        <v>3340</v>
      </c>
      <c r="J1838" s="219" t="s">
        <v>915</v>
      </c>
      <c r="K1838" s="120">
        <v>45016.0</v>
      </c>
      <c r="L1838" s="120">
        <v>45205.0</v>
      </c>
      <c r="M1838" s="205"/>
    </row>
    <row r="1839" ht="17.25" customHeight="1">
      <c r="A1839" s="220"/>
      <c r="B1839" s="213"/>
      <c r="C1839" s="214">
        <v>9.784535525832E12</v>
      </c>
      <c r="D1839" s="215" t="s">
        <v>2549</v>
      </c>
      <c r="E1839" s="216" t="s">
        <v>7229</v>
      </c>
      <c r="F1839" s="217" t="s">
        <v>7245</v>
      </c>
      <c r="G1839" s="218" t="s">
        <v>7261</v>
      </c>
      <c r="H1839" s="215" t="s">
        <v>3291</v>
      </c>
      <c r="I1839" s="215" t="s">
        <v>3292</v>
      </c>
      <c r="J1839" s="219" t="s">
        <v>915</v>
      </c>
      <c r="K1839" s="120">
        <v>44553.0</v>
      </c>
      <c r="L1839" s="120">
        <v>45205.0</v>
      </c>
      <c r="M1839" s="205"/>
    </row>
    <row r="1840" ht="17.25" customHeight="1">
      <c r="A1840" s="220"/>
      <c r="B1840" s="213"/>
      <c r="C1840" s="214">
        <v>9.784535525962E12</v>
      </c>
      <c r="D1840" s="215" t="s">
        <v>2549</v>
      </c>
      <c r="E1840" s="216" t="s">
        <v>7229</v>
      </c>
      <c r="F1840" s="217" t="s">
        <v>7245</v>
      </c>
      <c r="G1840" s="218" t="s">
        <v>7261</v>
      </c>
      <c r="H1840" s="215" t="s">
        <v>3289</v>
      </c>
      <c r="I1840" s="215" t="s">
        <v>3290</v>
      </c>
      <c r="J1840" s="219" t="s">
        <v>915</v>
      </c>
      <c r="K1840" s="120">
        <v>44469.0</v>
      </c>
      <c r="L1840" s="120">
        <v>45205.0</v>
      </c>
      <c r="M1840" s="205"/>
    </row>
    <row r="1841" ht="17.25" customHeight="1">
      <c r="A1841" s="220"/>
      <c r="B1841" s="213"/>
      <c r="C1841" s="214">
        <v>9.784535524361E12</v>
      </c>
      <c r="D1841" s="215" t="s">
        <v>2549</v>
      </c>
      <c r="E1841" s="216" t="s">
        <v>7229</v>
      </c>
      <c r="F1841" s="217" t="s">
        <v>7245</v>
      </c>
      <c r="G1841" s="218" t="s">
        <v>7261</v>
      </c>
      <c r="H1841" s="215" t="s">
        <v>3285</v>
      </c>
      <c r="I1841" s="215" t="s">
        <v>3286</v>
      </c>
      <c r="J1841" s="219" t="s">
        <v>915</v>
      </c>
      <c r="K1841" s="120">
        <v>44467.0</v>
      </c>
      <c r="L1841" s="120">
        <v>45205.0</v>
      </c>
      <c r="M1841" s="205"/>
    </row>
    <row r="1842" ht="17.25" customHeight="1">
      <c r="A1842" s="220"/>
      <c r="B1842" s="213"/>
      <c r="C1842" s="214">
        <v>9.784535524682E12</v>
      </c>
      <c r="D1842" s="215" t="s">
        <v>2549</v>
      </c>
      <c r="E1842" s="216" t="s">
        <v>7229</v>
      </c>
      <c r="F1842" s="217" t="s">
        <v>7245</v>
      </c>
      <c r="G1842" s="218" t="s">
        <v>7261</v>
      </c>
      <c r="H1842" s="215" t="s">
        <v>3253</v>
      </c>
      <c r="I1842" s="215" t="s">
        <v>3254</v>
      </c>
      <c r="J1842" s="219" t="s">
        <v>915</v>
      </c>
      <c r="K1842" s="120">
        <v>43971.0</v>
      </c>
      <c r="L1842" s="120">
        <v>45205.0</v>
      </c>
      <c r="M1842" s="205"/>
    </row>
    <row r="1843" ht="17.25" customHeight="1">
      <c r="A1843" s="220"/>
      <c r="B1843" s="213"/>
      <c r="C1843" s="214">
        <v>9.784535526853E12</v>
      </c>
      <c r="D1843" s="215" t="s">
        <v>2549</v>
      </c>
      <c r="E1843" s="216" t="s">
        <v>7229</v>
      </c>
      <c r="F1843" s="217" t="s">
        <v>7259</v>
      </c>
      <c r="G1843" s="218" t="s">
        <v>7496</v>
      </c>
      <c r="H1843" s="215" t="s">
        <v>3323</v>
      </c>
      <c r="I1843" s="215" t="s">
        <v>3324</v>
      </c>
      <c r="J1843" s="219" t="s">
        <v>915</v>
      </c>
      <c r="K1843" s="120">
        <v>44895.0</v>
      </c>
      <c r="L1843" s="120">
        <v>45205.0</v>
      </c>
      <c r="M1843" s="205"/>
    </row>
    <row r="1844" ht="17.25" customHeight="1">
      <c r="A1844" s="220"/>
      <c r="B1844" s="213"/>
      <c r="C1844" s="214">
        <v>9.784535520608E12</v>
      </c>
      <c r="D1844" s="215" t="s">
        <v>2549</v>
      </c>
      <c r="E1844" s="216" t="s">
        <v>7229</v>
      </c>
      <c r="F1844" s="217" t="s">
        <v>7265</v>
      </c>
      <c r="G1844" s="218" t="s">
        <v>7467</v>
      </c>
      <c r="H1844" s="215" t="s">
        <v>3241</v>
      </c>
      <c r="I1844" s="215" t="s">
        <v>3059</v>
      </c>
      <c r="J1844" s="219" t="s">
        <v>915</v>
      </c>
      <c r="K1844" s="120">
        <v>42480.0</v>
      </c>
      <c r="L1844" s="120">
        <v>45205.0</v>
      </c>
      <c r="M1844" s="205"/>
    </row>
    <row r="1845" ht="17.25" customHeight="1">
      <c r="A1845" s="220"/>
      <c r="B1845" s="213"/>
      <c r="C1845" s="214">
        <v>9.784535403536E12</v>
      </c>
      <c r="D1845" s="215" t="s">
        <v>2549</v>
      </c>
      <c r="E1845" s="216" t="s">
        <v>7229</v>
      </c>
      <c r="F1845" s="217" t="s">
        <v>7468</v>
      </c>
      <c r="G1845" s="218" t="s">
        <v>7428</v>
      </c>
      <c r="H1845" s="215" t="s">
        <v>3249</v>
      </c>
      <c r="I1845" s="215" t="s">
        <v>3250</v>
      </c>
      <c r="J1845" s="219" t="s">
        <v>915</v>
      </c>
      <c r="K1845" s="120">
        <v>43748.0</v>
      </c>
      <c r="L1845" s="120">
        <v>45205.0</v>
      </c>
      <c r="M1845" s="205"/>
    </row>
    <row r="1846" ht="17.25" customHeight="1">
      <c r="A1846" s="220"/>
      <c r="B1846" s="213"/>
      <c r="C1846" s="214">
        <v>9.784535526846E12</v>
      </c>
      <c r="D1846" s="215" t="s">
        <v>2549</v>
      </c>
      <c r="E1846" s="216" t="s">
        <v>7229</v>
      </c>
      <c r="F1846" s="217" t="s">
        <v>7331</v>
      </c>
      <c r="G1846" s="218" t="s">
        <v>7331</v>
      </c>
      <c r="H1846" s="215" t="s">
        <v>3337</v>
      </c>
      <c r="I1846" s="215" t="s">
        <v>3338</v>
      </c>
      <c r="J1846" s="219" t="s">
        <v>915</v>
      </c>
      <c r="K1846" s="120">
        <v>45015.0</v>
      </c>
      <c r="L1846" s="120">
        <v>45205.0</v>
      </c>
      <c r="M1846" s="205"/>
    </row>
    <row r="1847" ht="17.25" customHeight="1">
      <c r="A1847" s="220"/>
      <c r="B1847" s="213"/>
      <c r="C1847" s="214">
        <v>9.784535526013E12</v>
      </c>
      <c r="D1847" s="215" t="s">
        <v>2549</v>
      </c>
      <c r="E1847" s="216" t="s">
        <v>7229</v>
      </c>
      <c r="F1847" s="217" t="s">
        <v>7497</v>
      </c>
      <c r="G1847" s="218" t="s">
        <v>7497</v>
      </c>
      <c r="H1847" s="215" t="s">
        <v>3293</v>
      </c>
      <c r="I1847" s="215" t="s">
        <v>3294</v>
      </c>
      <c r="J1847" s="219" t="s">
        <v>915</v>
      </c>
      <c r="K1847" s="120">
        <v>44555.0</v>
      </c>
      <c r="L1847" s="120">
        <v>45205.0</v>
      </c>
      <c r="M1847" s="205"/>
    </row>
    <row r="1848" ht="17.25" customHeight="1">
      <c r="A1848" s="220"/>
      <c r="B1848" s="213"/>
      <c r="C1848" s="214">
        <v>9.784535525665E12</v>
      </c>
      <c r="D1848" s="215" t="s">
        <v>2549</v>
      </c>
      <c r="E1848" s="216" t="s">
        <v>7229</v>
      </c>
      <c r="F1848" s="217" t="s">
        <v>4590</v>
      </c>
      <c r="G1848" s="218" t="s">
        <v>7264</v>
      </c>
      <c r="H1848" s="215" t="s">
        <v>3280</v>
      </c>
      <c r="I1848" s="215" t="s">
        <v>3281</v>
      </c>
      <c r="J1848" s="219" t="s">
        <v>915</v>
      </c>
      <c r="K1848" s="120">
        <v>44439.0</v>
      </c>
      <c r="L1848" s="120">
        <v>45205.0</v>
      </c>
      <c r="M1848" s="205"/>
    </row>
    <row r="1849" ht="17.25" customHeight="1">
      <c r="A1849" s="220"/>
      <c r="B1849" s="213"/>
      <c r="C1849" s="214">
        <v>9.784535526914E12</v>
      </c>
      <c r="D1849" s="215" t="s">
        <v>2549</v>
      </c>
      <c r="E1849" s="216" t="s">
        <v>7229</v>
      </c>
      <c r="F1849" s="217" t="s">
        <v>7265</v>
      </c>
      <c r="G1849" s="218" t="s">
        <v>7265</v>
      </c>
      <c r="H1849" s="215" t="s">
        <v>3329</v>
      </c>
      <c r="I1849" s="215" t="s">
        <v>3330</v>
      </c>
      <c r="J1849" s="219" t="s">
        <v>915</v>
      </c>
      <c r="K1849" s="120">
        <v>44985.0</v>
      </c>
      <c r="L1849" s="120">
        <v>45205.0</v>
      </c>
      <c r="M1849" s="205"/>
    </row>
    <row r="1850" ht="17.25" customHeight="1">
      <c r="A1850" s="220"/>
      <c r="B1850" s="213"/>
      <c r="C1850" s="214">
        <v>9.7845355266E12</v>
      </c>
      <c r="D1850" s="215" t="s">
        <v>2549</v>
      </c>
      <c r="E1850" s="216" t="s">
        <v>7229</v>
      </c>
      <c r="F1850" s="217" t="s">
        <v>7245</v>
      </c>
      <c r="G1850" s="218" t="s">
        <v>7498</v>
      </c>
      <c r="H1850" s="215" t="s">
        <v>3316</v>
      </c>
      <c r="I1850" s="215" t="s">
        <v>3317</v>
      </c>
      <c r="J1850" s="219" t="s">
        <v>915</v>
      </c>
      <c r="K1850" s="120">
        <v>44772.0</v>
      </c>
      <c r="L1850" s="120">
        <v>45205.0</v>
      </c>
      <c r="M1850" s="205"/>
    </row>
    <row r="1851" ht="17.25" customHeight="1">
      <c r="A1851" s="220"/>
      <c r="B1851" s="213"/>
      <c r="C1851" s="214">
        <v>9.784535523302E12</v>
      </c>
      <c r="D1851" s="215" t="s">
        <v>2549</v>
      </c>
      <c r="E1851" s="216" t="s">
        <v>7229</v>
      </c>
      <c r="F1851" s="217" t="s">
        <v>7245</v>
      </c>
      <c r="G1851" s="218" t="s">
        <v>7266</v>
      </c>
      <c r="H1851" s="215" t="s">
        <v>3245</v>
      </c>
      <c r="I1851" s="215" t="s">
        <v>3098</v>
      </c>
      <c r="J1851" s="219" t="s">
        <v>915</v>
      </c>
      <c r="K1851" s="120">
        <v>43266.0</v>
      </c>
      <c r="L1851" s="120">
        <v>45205.0</v>
      </c>
      <c r="M1851" s="205"/>
    </row>
    <row r="1852" ht="17.25" customHeight="1">
      <c r="A1852" s="220"/>
      <c r="B1852" s="213"/>
      <c r="C1852" s="214">
        <v>9.784535525702E12</v>
      </c>
      <c r="D1852" s="215" t="s">
        <v>2549</v>
      </c>
      <c r="E1852" s="216" t="s">
        <v>7229</v>
      </c>
      <c r="F1852" s="217" t="s">
        <v>7245</v>
      </c>
      <c r="G1852" s="218" t="s">
        <v>7357</v>
      </c>
      <c r="H1852" s="215" t="s">
        <v>3327</v>
      </c>
      <c r="I1852" s="215" t="s">
        <v>3328</v>
      </c>
      <c r="J1852" s="219" t="s">
        <v>915</v>
      </c>
      <c r="K1852" s="120">
        <v>44936.0</v>
      </c>
      <c r="L1852" s="120">
        <v>45205.0</v>
      </c>
      <c r="M1852" s="205"/>
    </row>
    <row r="1853" ht="17.25" customHeight="1">
      <c r="A1853" s="220"/>
      <c r="B1853" s="213"/>
      <c r="C1853" s="214">
        <v>9.784535525498E12</v>
      </c>
      <c r="D1853" s="215" t="s">
        <v>2549</v>
      </c>
      <c r="E1853" s="216" t="s">
        <v>7229</v>
      </c>
      <c r="F1853" s="217" t="s">
        <v>7230</v>
      </c>
      <c r="G1853" s="218" t="s">
        <v>7370</v>
      </c>
      <c r="H1853" s="215" t="s">
        <v>3263</v>
      </c>
      <c r="I1853" s="215" t="s">
        <v>3264</v>
      </c>
      <c r="J1853" s="219" t="s">
        <v>915</v>
      </c>
      <c r="K1853" s="120">
        <v>44285.0</v>
      </c>
      <c r="L1853" s="120">
        <v>45205.0</v>
      </c>
      <c r="M1853" s="205"/>
    </row>
    <row r="1854" ht="17.25" customHeight="1">
      <c r="A1854" s="220"/>
      <c r="B1854" s="213"/>
      <c r="C1854" s="214">
        <v>9.784535524927E12</v>
      </c>
      <c r="D1854" s="215" t="s">
        <v>2549</v>
      </c>
      <c r="E1854" s="216" t="s">
        <v>7229</v>
      </c>
      <c r="F1854" s="217" t="s">
        <v>7239</v>
      </c>
      <c r="G1854" s="218" t="s">
        <v>7499</v>
      </c>
      <c r="H1854" s="215" t="s">
        <v>3278</v>
      </c>
      <c r="I1854" s="215" t="s">
        <v>3273</v>
      </c>
      <c r="J1854" s="219" t="s">
        <v>915</v>
      </c>
      <c r="K1854" s="120">
        <v>44397.0</v>
      </c>
      <c r="L1854" s="120">
        <v>45205.0</v>
      </c>
      <c r="M1854" s="205"/>
    </row>
    <row r="1855" ht="17.25" customHeight="1">
      <c r="A1855" s="220"/>
      <c r="B1855" s="213"/>
      <c r="C1855" s="214">
        <v>9.784535524934E12</v>
      </c>
      <c r="D1855" s="215" t="s">
        <v>2549</v>
      </c>
      <c r="E1855" s="216" t="s">
        <v>7229</v>
      </c>
      <c r="F1855" s="217" t="s">
        <v>7239</v>
      </c>
      <c r="G1855" s="218" t="s">
        <v>7499</v>
      </c>
      <c r="H1855" s="215" t="s">
        <v>3272</v>
      </c>
      <c r="I1855" s="215" t="s">
        <v>3273</v>
      </c>
      <c r="J1855" s="219" t="s">
        <v>915</v>
      </c>
      <c r="K1855" s="120">
        <v>44319.0</v>
      </c>
      <c r="L1855" s="120">
        <v>45205.0</v>
      </c>
      <c r="M1855" s="205"/>
    </row>
    <row r="1856" ht="17.25" customHeight="1">
      <c r="A1856" s="220"/>
      <c r="B1856" s="213"/>
      <c r="C1856" s="214">
        <v>9.784535526761E12</v>
      </c>
      <c r="D1856" s="215" t="s">
        <v>2549</v>
      </c>
      <c r="E1856" s="216" t="s">
        <v>7229</v>
      </c>
      <c r="F1856" s="217" t="s">
        <v>7265</v>
      </c>
      <c r="G1856" s="218" t="s">
        <v>7274</v>
      </c>
      <c r="H1856" s="215" t="s">
        <v>3325</v>
      </c>
      <c r="I1856" s="215" t="s">
        <v>3326</v>
      </c>
      <c r="J1856" s="219" t="s">
        <v>915</v>
      </c>
      <c r="K1856" s="120">
        <v>44905.0</v>
      </c>
      <c r="L1856" s="120">
        <v>45205.0</v>
      </c>
      <c r="M1856" s="205"/>
    </row>
    <row r="1857" ht="17.25" customHeight="1">
      <c r="A1857" s="220"/>
      <c r="B1857" s="213"/>
      <c r="C1857" s="214">
        <v>9.784535525696E12</v>
      </c>
      <c r="D1857" s="215" t="s">
        <v>2549</v>
      </c>
      <c r="E1857" s="216" t="s">
        <v>7229</v>
      </c>
      <c r="F1857" s="217" t="s">
        <v>7245</v>
      </c>
      <c r="G1857" s="218" t="s">
        <v>7245</v>
      </c>
      <c r="H1857" s="215" t="s">
        <v>3287</v>
      </c>
      <c r="I1857" s="215" t="s">
        <v>3288</v>
      </c>
      <c r="J1857" s="219" t="s">
        <v>915</v>
      </c>
      <c r="K1857" s="120">
        <v>44469.0</v>
      </c>
      <c r="L1857" s="120">
        <v>45205.0</v>
      </c>
      <c r="M1857" s="205"/>
    </row>
    <row r="1858" ht="17.25" customHeight="1">
      <c r="A1858" s="220"/>
      <c r="B1858" s="213"/>
      <c r="C1858" s="214">
        <v>9.784535524545E12</v>
      </c>
      <c r="D1858" s="215" t="s">
        <v>2549</v>
      </c>
      <c r="E1858" s="216" t="s">
        <v>7229</v>
      </c>
      <c r="F1858" s="217" t="s">
        <v>7280</v>
      </c>
      <c r="G1858" s="218" t="s">
        <v>7361</v>
      </c>
      <c r="H1858" s="215" t="s">
        <v>3247</v>
      </c>
      <c r="I1858" s="215" t="s">
        <v>3248</v>
      </c>
      <c r="J1858" s="219" t="s">
        <v>915</v>
      </c>
      <c r="K1858" s="120">
        <v>43738.0</v>
      </c>
      <c r="L1858" s="120">
        <v>45205.0</v>
      </c>
      <c r="M1858" s="205"/>
    </row>
    <row r="1859" ht="17.25" customHeight="1">
      <c r="A1859" s="220"/>
      <c r="B1859" s="213"/>
      <c r="C1859" s="214">
        <v>9.784535525825E12</v>
      </c>
      <c r="D1859" s="215" t="s">
        <v>2549</v>
      </c>
      <c r="E1859" s="216" t="s">
        <v>7229</v>
      </c>
      <c r="F1859" s="217" t="s">
        <v>7280</v>
      </c>
      <c r="G1859" s="218" t="s">
        <v>2951</v>
      </c>
      <c r="H1859" s="215" t="s">
        <v>3282</v>
      </c>
      <c r="I1859" s="215" t="s">
        <v>3248</v>
      </c>
      <c r="J1859" s="219" t="s">
        <v>915</v>
      </c>
      <c r="K1859" s="120">
        <v>44459.0</v>
      </c>
      <c r="L1859" s="120">
        <v>45205.0</v>
      </c>
      <c r="M1859" s="205"/>
    </row>
    <row r="1860" ht="17.25" customHeight="1">
      <c r="A1860" s="220"/>
      <c r="B1860" s="213"/>
      <c r="C1860" s="214">
        <v>9.784535524712E12</v>
      </c>
      <c r="D1860" s="215" t="s">
        <v>2549</v>
      </c>
      <c r="E1860" s="216" t="s">
        <v>7229</v>
      </c>
      <c r="F1860" s="217" t="s">
        <v>7280</v>
      </c>
      <c r="G1860" s="218" t="s">
        <v>7280</v>
      </c>
      <c r="H1860" s="215" t="s">
        <v>3251</v>
      </c>
      <c r="I1860" s="215" t="s">
        <v>3252</v>
      </c>
      <c r="J1860" s="219" t="s">
        <v>915</v>
      </c>
      <c r="K1860" s="120">
        <v>43890.0</v>
      </c>
      <c r="L1860" s="120">
        <v>45205.0</v>
      </c>
      <c r="M1860" s="205"/>
    </row>
    <row r="1861" ht="17.25" customHeight="1">
      <c r="A1861" s="220"/>
      <c r="B1861" s="213"/>
      <c r="C1861" s="214">
        <v>9.784535523425E12</v>
      </c>
      <c r="D1861" s="215" t="s">
        <v>2549</v>
      </c>
      <c r="E1861" s="216" t="s">
        <v>7229</v>
      </c>
      <c r="F1861" s="217" t="s">
        <v>7280</v>
      </c>
      <c r="G1861" s="218" t="s">
        <v>7280</v>
      </c>
      <c r="H1861" s="215" t="s">
        <v>3244</v>
      </c>
      <c r="I1861" s="215" t="s">
        <v>2950</v>
      </c>
      <c r="J1861" s="219" t="s">
        <v>915</v>
      </c>
      <c r="K1861" s="120">
        <v>43094.0</v>
      </c>
      <c r="L1861" s="120">
        <v>45205.0</v>
      </c>
      <c r="M1861" s="205"/>
    </row>
    <row r="1862" ht="17.25" customHeight="1">
      <c r="A1862" s="220"/>
      <c r="B1862" s="213"/>
      <c r="C1862" s="214">
        <v>9.784535525252E12</v>
      </c>
      <c r="D1862" s="215" t="s">
        <v>2549</v>
      </c>
      <c r="E1862" s="216" t="s">
        <v>7229</v>
      </c>
      <c r="F1862" s="217" t="s">
        <v>7245</v>
      </c>
      <c r="G1862" s="218" t="s">
        <v>3144</v>
      </c>
      <c r="H1862" s="215" t="s">
        <v>3314</v>
      </c>
      <c r="I1862" s="215" t="s">
        <v>3315</v>
      </c>
      <c r="J1862" s="219" t="s">
        <v>915</v>
      </c>
      <c r="K1862" s="120">
        <v>44716.0</v>
      </c>
      <c r="L1862" s="120">
        <v>45205.0</v>
      </c>
      <c r="M1862" s="205"/>
    </row>
    <row r="1863" ht="17.25" customHeight="1">
      <c r="A1863" s="220"/>
      <c r="B1863" s="213"/>
      <c r="C1863" s="214">
        <v>9.78453552574E12</v>
      </c>
      <c r="D1863" s="215" t="s">
        <v>2549</v>
      </c>
      <c r="E1863" s="216" t="s">
        <v>7229</v>
      </c>
      <c r="F1863" s="217" t="s">
        <v>7245</v>
      </c>
      <c r="G1863" s="218" t="s">
        <v>3144</v>
      </c>
      <c r="H1863" s="215" t="s">
        <v>3310</v>
      </c>
      <c r="I1863" s="215" t="s">
        <v>3311</v>
      </c>
      <c r="J1863" s="219" t="s">
        <v>915</v>
      </c>
      <c r="K1863" s="120">
        <v>44671.0</v>
      </c>
      <c r="L1863" s="120">
        <v>45205.0</v>
      </c>
      <c r="M1863" s="205"/>
    </row>
    <row r="1864" ht="17.25" customHeight="1">
      <c r="A1864" s="220"/>
      <c r="B1864" s="213"/>
      <c r="C1864" s="214">
        <v>9.784535521155E12</v>
      </c>
      <c r="D1864" s="215" t="s">
        <v>2549</v>
      </c>
      <c r="E1864" s="216" t="s">
        <v>7229</v>
      </c>
      <c r="F1864" s="217" t="s">
        <v>7245</v>
      </c>
      <c r="G1864" s="218" t="s">
        <v>3144</v>
      </c>
      <c r="H1864" s="215" t="s">
        <v>3239</v>
      </c>
      <c r="I1864" s="215" t="s">
        <v>3240</v>
      </c>
      <c r="J1864" s="219" t="s">
        <v>915</v>
      </c>
      <c r="K1864" s="120">
        <v>42267.0</v>
      </c>
      <c r="L1864" s="120">
        <v>45205.0</v>
      </c>
      <c r="M1864" s="205"/>
    </row>
    <row r="1865" ht="17.25" customHeight="1">
      <c r="A1865" s="220"/>
      <c r="B1865" s="213"/>
      <c r="C1865" s="214">
        <v>9.784535525528E12</v>
      </c>
      <c r="D1865" s="215" t="s">
        <v>2549</v>
      </c>
      <c r="E1865" s="216" t="s">
        <v>7229</v>
      </c>
      <c r="F1865" s="217" t="s">
        <v>7276</v>
      </c>
      <c r="G1865" s="218" t="s">
        <v>7340</v>
      </c>
      <c r="H1865" s="215" t="s">
        <v>3270</v>
      </c>
      <c r="I1865" s="215" t="s">
        <v>3271</v>
      </c>
      <c r="J1865" s="219" t="s">
        <v>915</v>
      </c>
      <c r="K1865" s="120">
        <v>44316.0</v>
      </c>
      <c r="L1865" s="120">
        <v>45205.0</v>
      </c>
      <c r="M1865" s="205"/>
    </row>
    <row r="1866" ht="17.25" customHeight="1">
      <c r="A1866" s="220"/>
      <c r="B1866" s="213"/>
      <c r="C1866" s="214">
        <v>9.784535525771E12</v>
      </c>
      <c r="D1866" s="215" t="s">
        <v>2549</v>
      </c>
      <c r="E1866" s="216" t="s">
        <v>7229</v>
      </c>
      <c r="F1866" s="217" t="s">
        <v>4590</v>
      </c>
      <c r="G1866" s="218" t="s">
        <v>7281</v>
      </c>
      <c r="H1866" s="215" t="s">
        <v>3283</v>
      </c>
      <c r="I1866" s="215" t="s">
        <v>3284</v>
      </c>
      <c r="J1866" s="219" t="s">
        <v>915</v>
      </c>
      <c r="K1866" s="120">
        <v>44464.0</v>
      </c>
      <c r="L1866" s="120">
        <v>45205.0</v>
      </c>
      <c r="M1866" s="205"/>
    </row>
    <row r="1867" ht="17.25" customHeight="1">
      <c r="A1867" s="220"/>
      <c r="B1867" s="213"/>
      <c r="C1867" s="214">
        <v>9.784535525108E12</v>
      </c>
      <c r="D1867" s="215" t="s">
        <v>2549</v>
      </c>
      <c r="E1867" s="216" t="s">
        <v>7229</v>
      </c>
      <c r="F1867" s="217" t="s">
        <v>4590</v>
      </c>
      <c r="G1867" s="218" t="s">
        <v>7281</v>
      </c>
      <c r="H1867" s="215" t="s">
        <v>3255</v>
      </c>
      <c r="I1867" s="215" t="s">
        <v>3256</v>
      </c>
      <c r="J1867" s="219" t="s">
        <v>915</v>
      </c>
      <c r="K1867" s="120">
        <v>44145.0</v>
      </c>
      <c r="L1867" s="120">
        <v>45205.0</v>
      </c>
      <c r="M1867" s="205"/>
    </row>
    <row r="1868" ht="17.25" customHeight="1">
      <c r="A1868" s="220"/>
      <c r="B1868" s="213"/>
      <c r="C1868" s="214">
        <v>9.784535527324E12</v>
      </c>
      <c r="D1868" s="215" t="s">
        <v>2549</v>
      </c>
      <c r="E1868" s="216" t="s">
        <v>7229</v>
      </c>
      <c r="F1868" s="217" t="s">
        <v>7362</v>
      </c>
      <c r="G1868" s="218" t="s">
        <v>7362</v>
      </c>
      <c r="H1868" s="215" t="s">
        <v>3335</v>
      </c>
      <c r="I1868" s="215" t="s">
        <v>3336</v>
      </c>
      <c r="J1868" s="219" t="s">
        <v>915</v>
      </c>
      <c r="K1868" s="120">
        <v>45015.0</v>
      </c>
      <c r="L1868" s="120">
        <v>45205.0</v>
      </c>
      <c r="M1868" s="205"/>
    </row>
    <row r="1869" ht="17.25" customHeight="1">
      <c r="A1869" s="220"/>
      <c r="B1869" s="213"/>
      <c r="C1869" s="214">
        <v>9.784535526617E12</v>
      </c>
      <c r="D1869" s="215" t="s">
        <v>2549</v>
      </c>
      <c r="E1869" s="216" t="s">
        <v>7292</v>
      </c>
      <c r="F1869" s="217" t="s">
        <v>7428</v>
      </c>
      <c r="G1869" s="218" t="s">
        <v>7500</v>
      </c>
      <c r="H1869" s="215" t="s">
        <v>3320</v>
      </c>
      <c r="I1869" s="215" t="s">
        <v>3321</v>
      </c>
      <c r="J1869" s="219" t="s">
        <v>915</v>
      </c>
      <c r="K1869" s="120">
        <v>44834.0</v>
      </c>
      <c r="L1869" s="120">
        <v>45205.0</v>
      </c>
      <c r="M1869" s="205"/>
    </row>
    <row r="1870" ht="17.25" customHeight="1">
      <c r="A1870" s="220"/>
      <c r="B1870" s="213"/>
      <c r="C1870" s="214">
        <v>9.78453552558E12</v>
      </c>
      <c r="D1870" s="215" t="s">
        <v>2549</v>
      </c>
      <c r="E1870" s="216" t="s">
        <v>7292</v>
      </c>
      <c r="F1870" s="217" t="s">
        <v>7501</v>
      </c>
      <c r="G1870" s="218" t="s">
        <v>7502</v>
      </c>
      <c r="H1870" s="215" t="s">
        <v>3274</v>
      </c>
      <c r="I1870" s="215" t="s">
        <v>3275</v>
      </c>
      <c r="J1870" s="219" t="s">
        <v>915</v>
      </c>
      <c r="K1870" s="120">
        <v>44392.0</v>
      </c>
      <c r="L1870" s="120">
        <v>45205.0</v>
      </c>
      <c r="M1870" s="205"/>
    </row>
    <row r="1871" ht="17.25" customHeight="1">
      <c r="A1871" s="220"/>
      <c r="B1871" s="213"/>
      <c r="C1871" s="214">
        <v>9.784535525689E12</v>
      </c>
      <c r="D1871" s="215" t="s">
        <v>2549</v>
      </c>
      <c r="E1871" s="216" t="s">
        <v>7292</v>
      </c>
      <c r="F1871" s="217" t="s">
        <v>7503</v>
      </c>
      <c r="G1871" s="227" t="s">
        <v>7504</v>
      </c>
      <c r="H1871" s="215" t="s">
        <v>3276</v>
      </c>
      <c r="I1871" s="215" t="s">
        <v>3277</v>
      </c>
      <c r="J1871" s="219" t="s">
        <v>915</v>
      </c>
      <c r="K1871" s="120">
        <v>44397.0</v>
      </c>
      <c r="L1871" s="120">
        <v>45205.0</v>
      </c>
      <c r="M1871" s="205"/>
    </row>
    <row r="1872" ht="17.25" customHeight="1">
      <c r="A1872" s="220"/>
      <c r="B1872" s="213"/>
      <c r="C1872" s="214">
        <v>9.784535540026E12</v>
      </c>
      <c r="D1872" s="215" t="s">
        <v>2549</v>
      </c>
      <c r="E1872" s="216" t="s">
        <v>7301</v>
      </c>
      <c r="F1872" s="217" t="s">
        <v>7505</v>
      </c>
      <c r="G1872" s="218" t="s">
        <v>7506</v>
      </c>
      <c r="H1872" s="215" t="s">
        <v>3265</v>
      </c>
      <c r="I1872" s="215" t="s">
        <v>3266</v>
      </c>
      <c r="J1872" s="219" t="s">
        <v>915</v>
      </c>
      <c r="K1872" s="120">
        <v>44285.0</v>
      </c>
      <c r="L1872" s="120">
        <v>45205.0</v>
      </c>
      <c r="M1872" s="205"/>
    </row>
    <row r="1873" ht="17.25" customHeight="1">
      <c r="A1873" s="220"/>
      <c r="B1873" s="213"/>
      <c r="C1873" s="214">
        <v>9.784535526488E12</v>
      </c>
      <c r="D1873" s="215" t="s">
        <v>2549</v>
      </c>
      <c r="E1873" s="216" t="s">
        <v>7337</v>
      </c>
      <c r="F1873" s="216" t="s">
        <v>7338</v>
      </c>
      <c r="G1873" s="218" t="s">
        <v>7492</v>
      </c>
      <c r="H1873" s="215" t="s">
        <v>3304</v>
      </c>
      <c r="I1873" s="215" t="s">
        <v>3208</v>
      </c>
      <c r="J1873" s="219" t="s">
        <v>915</v>
      </c>
      <c r="K1873" s="120">
        <v>44650.0</v>
      </c>
      <c r="L1873" s="120">
        <v>45205.0</v>
      </c>
      <c r="M1873" s="222"/>
      <c r="N1873" s="228"/>
    </row>
    <row r="1874" ht="17.25" customHeight="1">
      <c r="A1874" s="220"/>
      <c r="B1874" s="213"/>
      <c r="C1874" s="214">
        <v>9.78453500528E12</v>
      </c>
      <c r="D1874" s="215" t="s">
        <v>2549</v>
      </c>
      <c r="E1874" s="216" t="s">
        <v>7337</v>
      </c>
      <c r="F1874" s="216" t="s">
        <v>7338</v>
      </c>
      <c r="G1874" s="218" t="s">
        <v>7492</v>
      </c>
      <c r="H1874" s="215" t="s">
        <v>3295</v>
      </c>
      <c r="I1874" s="215" t="s">
        <v>3296</v>
      </c>
      <c r="J1874" s="219" t="s">
        <v>915</v>
      </c>
      <c r="K1874" s="120">
        <v>44561.0</v>
      </c>
      <c r="L1874" s="120">
        <v>45205.0</v>
      </c>
      <c r="M1874" s="222"/>
      <c r="N1874" s="228"/>
    </row>
    <row r="1875" ht="17.25" customHeight="1">
      <c r="A1875" s="220"/>
      <c r="B1875" s="213"/>
      <c r="C1875" s="214">
        <v>9.784535525535E12</v>
      </c>
      <c r="D1875" s="215" t="s">
        <v>2549</v>
      </c>
      <c r="E1875" s="216" t="s">
        <v>7337</v>
      </c>
      <c r="F1875" s="216" t="s">
        <v>7338</v>
      </c>
      <c r="G1875" s="218" t="s">
        <v>7492</v>
      </c>
      <c r="H1875" s="215" t="s">
        <v>3267</v>
      </c>
      <c r="I1875" s="215" t="s">
        <v>3208</v>
      </c>
      <c r="J1875" s="219" t="s">
        <v>915</v>
      </c>
      <c r="K1875" s="120">
        <v>44285.0</v>
      </c>
      <c r="L1875" s="120">
        <v>45205.0</v>
      </c>
      <c r="M1875" s="222"/>
      <c r="N1875" s="228"/>
    </row>
    <row r="1876" ht="17.25" customHeight="1">
      <c r="A1876" s="220"/>
      <c r="B1876" s="213"/>
      <c r="C1876" s="214">
        <v>9.784535005273E12</v>
      </c>
      <c r="D1876" s="215" t="s">
        <v>2549</v>
      </c>
      <c r="E1876" s="216" t="s">
        <v>7337</v>
      </c>
      <c r="F1876" s="216" t="s">
        <v>7338</v>
      </c>
      <c r="G1876" s="218" t="s">
        <v>7492</v>
      </c>
      <c r="H1876" s="215" t="s">
        <v>3257</v>
      </c>
      <c r="I1876" s="215" t="s">
        <v>3258</v>
      </c>
      <c r="J1876" s="219" t="s">
        <v>915</v>
      </c>
      <c r="K1876" s="120">
        <v>44195.0</v>
      </c>
      <c r="L1876" s="120">
        <v>45205.0</v>
      </c>
      <c r="M1876" s="222"/>
      <c r="N1876" s="228"/>
    </row>
    <row r="1877" ht="17.25" customHeight="1">
      <c r="A1877" s="220"/>
      <c r="B1877" s="213"/>
      <c r="C1877" s="214">
        <v>9.784539728956E12</v>
      </c>
      <c r="D1877" s="215" t="s">
        <v>3343</v>
      </c>
      <c r="E1877" s="216" t="s">
        <v>7229</v>
      </c>
      <c r="F1877" s="217" t="s">
        <v>7236</v>
      </c>
      <c r="G1877" s="218" t="s">
        <v>7368</v>
      </c>
      <c r="H1877" s="215" t="s">
        <v>3371</v>
      </c>
      <c r="I1877" s="215" t="s">
        <v>3372</v>
      </c>
      <c r="J1877" s="219" t="s">
        <v>19</v>
      </c>
      <c r="K1877" s="120">
        <v>44713.0</v>
      </c>
      <c r="L1877" s="120">
        <v>45217.0</v>
      </c>
      <c r="M1877" s="205"/>
    </row>
    <row r="1878" ht="17.25" customHeight="1">
      <c r="A1878" s="220"/>
      <c r="B1878" s="213"/>
      <c r="C1878" s="214">
        <v>9.784539729359E12</v>
      </c>
      <c r="D1878" s="215" t="s">
        <v>3343</v>
      </c>
      <c r="E1878" s="216" t="s">
        <v>7229</v>
      </c>
      <c r="F1878" s="217" t="s">
        <v>4590</v>
      </c>
      <c r="G1878" s="227" t="s">
        <v>7251</v>
      </c>
      <c r="H1878" s="215" t="s">
        <v>3377</v>
      </c>
      <c r="I1878" s="215" t="s">
        <v>3378</v>
      </c>
      <c r="J1878" s="219" t="s">
        <v>19</v>
      </c>
      <c r="K1878" s="120">
        <v>44905.0</v>
      </c>
      <c r="L1878" s="120">
        <v>45217.0</v>
      </c>
      <c r="M1878" s="205"/>
    </row>
    <row r="1879" ht="17.25" customHeight="1">
      <c r="A1879" s="220"/>
      <c r="B1879" s="213"/>
      <c r="C1879" s="214">
        <v>9.784539728222E12</v>
      </c>
      <c r="D1879" s="215" t="s">
        <v>3343</v>
      </c>
      <c r="E1879" s="216" t="s">
        <v>7229</v>
      </c>
      <c r="F1879" s="217" t="s">
        <v>4590</v>
      </c>
      <c r="G1879" s="227" t="s">
        <v>7251</v>
      </c>
      <c r="H1879" s="215" t="s">
        <v>3364</v>
      </c>
      <c r="I1879" s="215" t="s">
        <v>3365</v>
      </c>
      <c r="J1879" s="219" t="s">
        <v>19</v>
      </c>
      <c r="K1879" s="120">
        <v>44311.0</v>
      </c>
      <c r="L1879" s="120">
        <v>45217.0</v>
      </c>
      <c r="M1879" s="205"/>
    </row>
    <row r="1880" ht="17.25" customHeight="1">
      <c r="A1880" s="220"/>
      <c r="B1880" s="213"/>
      <c r="C1880" s="214">
        <v>9.784539727973E12</v>
      </c>
      <c r="D1880" s="215" t="s">
        <v>3343</v>
      </c>
      <c r="E1880" s="216" t="s">
        <v>7229</v>
      </c>
      <c r="F1880" s="217" t="s">
        <v>4590</v>
      </c>
      <c r="G1880" s="218" t="s">
        <v>7251</v>
      </c>
      <c r="H1880" s="215" t="s">
        <v>3360</v>
      </c>
      <c r="I1880" s="215" t="s">
        <v>3361</v>
      </c>
      <c r="J1880" s="219" t="s">
        <v>19</v>
      </c>
      <c r="K1880" s="120">
        <v>44216.0</v>
      </c>
      <c r="L1880" s="120">
        <v>45217.0</v>
      </c>
      <c r="M1880" s="205"/>
    </row>
    <row r="1881" ht="17.25" customHeight="1">
      <c r="A1881" s="220"/>
      <c r="B1881" s="213"/>
      <c r="C1881" s="214">
        <v>9.784539726624E12</v>
      </c>
      <c r="D1881" s="215" t="s">
        <v>3343</v>
      </c>
      <c r="E1881" s="216" t="s">
        <v>7229</v>
      </c>
      <c r="F1881" s="217" t="s">
        <v>4590</v>
      </c>
      <c r="G1881" s="218" t="s">
        <v>7252</v>
      </c>
      <c r="H1881" s="215" t="s">
        <v>3346</v>
      </c>
      <c r="I1881" s="215" t="s">
        <v>3347</v>
      </c>
      <c r="J1881" s="219" t="s">
        <v>19</v>
      </c>
      <c r="K1881" s="120">
        <v>43565.0</v>
      </c>
      <c r="L1881" s="120">
        <v>45217.0</v>
      </c>
      <c r="M1881" s="205"/>
    </row>
    <row r="1882" ht="17.25" customHeight="1">
      <c r="A1882" s="220"/>
      <c r="B1882" s="213"/>
      <c r="C1882" s="214">
        <v>9.78453972798E12</v>
      </c>
      <c r="D1882" s="215" t="s">
        <v>3343</v>
      </c>
      <c r="E1882" s="216" t="s">
        <v>7229</v>
      </c>
      <c r="F1882" s="217" t="s">
        <v>7249</v>
      </c>
      <c r="G1882" s="218" t="s">
        <v>7262</v>
      </c>
      <c r="H1882" s="215" t="s">
        <v>3356</v>
      </c>
      <c r="I1882" s="215" t="s">
        <v>3357</v>
      </c>
      <c r="J1882" s="219" t="s">
        <v>19</v>
      </c>
      <c r="K1882" s="120">
        <v>44201.0</v>
      </c>
      <c r="L1882" s="120">
        <v>45217.0</v>
      </c>
      <c r="M1882" s="205"/>
    </row>
    <row r="1883" ht="17.25" customHeight="1">
      <c r="A1883" s="220"/>
      <c r="B1883" s="213"/>
      <c r="C1883" s="214">
        <v>9.784539727522E12</v>
      </c>
      <c r="D1883" s="215" t="s">
        <v>3343</v>
      </c>
      <c r="E1883" s="216" t="s">
        <v>7229</v>
      </c>
      <c r="F1883" s="217" t="s">
        <v>7245</v>
      </c>
      <c r="G1883" s="218" t="s">
        <v>7357</v>
      </c>
      <c r="H1883" s="215" t="s">
        <v>3350</v>
      </c>
      <c r="I1883" s="215" t="s">
        <v>3351</v>
      </c>
      <c r="J1883" s="219" t="s">
        <v>19</v>
      </c>
      <c r="K1883" s="120">
        <v>43983.0</v>
      </c>
      <c r="L1883" s="120">
        <v>45217.0</v>
      </c>
      <c r="M1883" s="205"/>
    </row>
    <row r="1884" ht="17.25" customHeight="1">
      <c r="A1884" s="220"/>
      <c r="B1884" s="213"/>
      <c r="C1884" s="214">
        <v>9.784539728154E12</v>
      </c>
      <c r="D1884" s="215" t="s">
        <v>3343</v>
      </c>
      <c r="E1884" s="216" t="s">
        <v>7229</v>
      </c>
      <c r="F1884" s="217" t="s">
        <v>7230</v>
      </c>
      <c r="G1884" s="218" t="s">
        <v>7370</v>
      </c>
      <c r="H1884" s="215" t="s">
        <v>3362</v>
      </c>
      <c r="I1884" s="215" t="s">
        <v>3363</v>
      </c>
      <c r="J1884" s="219" t="s">
        <v>19</v>
      </c>
      <c r="K1884" s="120">
        <v>44237.0</v>
      </c>
      <c r="L1884" s="120">
        <v>45217.0</v>
      </c>
      <c r="M1884" s="205"/>
    </row>
    <row r="1885" ht="17.25" customHeight="1">
      <c r="A1885" s="220"/>
      <c r="B1885" s="213"/>
      <c r="C1885" s="214">
        <v>9.784539727942E12</v>
      </c>
      <c r="D1885" s="215" t="s">
        <v>3343</v>
      </c>
      <c r="E1885" s="216" t="s">
        <v>7229</v>
      </c>
      <c r="F1885" s="217" t="s">
        <v>7276</v>
      </c>
      <c r="G1885" s="218" t="s">
        <v>7343</v>
      </c>
      <c r="H1885" s="215" t="s">
        <v>3358</v>
      </c>
      <c r="I1885" s="215" t="s">
        <v>3359</v>
      </c>
      <c r="J1885" s="219" t="s">
        <v>19</v>
      </c>
      <c r="K1885" s="120">
        <v>44206.0</v>
      </c>
      <c r="L1885" s="120">
        <v>45217.0</v>
      </c>
      <c r="M1885" s="205"/>
    </row>
    <row r="1886" ht="17.25" customHeight="1">
      <c r="A1886" s="220"/>
      <c r="B1886" s="213"/>
      <c r="C1886" s="214">
        <v>9.784539726778E12</v>
      </c>
      <c r="D1886" s="215" t="s">
        <v>3343</v>
      </c>
      <c r="E1886" s="216" t="s">
        <v>7229</v>
      </c>
      <c r="F1886" s="217" t="s">
        <v>7276</v>
      </c>
      <c r="G1886" s="218" t="s">
        <v>7507</v>
      </c>
      <c r="H1886" s="215" t="s">
        <v>3348</v>
      </c>
      <c r="I1886" s="215" t="s">
        <v>3349</v>
      </c>
      <c r="J1886" s="219" t="s">
        <v>19</v>
      </c>
      <c r="K1886" s="120">
        <v>43636.0</v>
      </c>
      <c r="L1886" s="120">
        <v>45217.0</v>
      </c>
      <c r="M1886" s="205"/>
    </row>
    <row r="1887" ht="17.25" customHeight="1">
      <c r="A1887" s="220"/>
      <c r="B1887" s="213"/>
      <c r="C1887" s="214">
        <v>9.784539729106E12</v>
      </c>
      <c r="D1887" s="215" t="s">
        <v>3343</v>
      </c>
      <c r="E1887" s="216" t="s">
        <v>7229</v>
      </c>
      <c r="F1887" s="217" t="s">
        <v>7276</v>
      </c>
      <c r="G1887" s="218" t="s">
        <v>7279</v>
      </c>
      <c r="H1887" s="215" t="s">
        <v>3373</v>
      </c>
      <c r="I1887" s="215" t="s">
        <v>3374</v>
      </c>
      <c r="J1887" s="219" t="s">
        <v>19</v>
      </c>
      <c r="K1887" s="120">
        <v>44743.0</v>
      </c>
      <c r="L1887" s="120">
        <v>45217.0</v>
      </c>
      <c r="M1887" s="205"/>
    </row>
    <row r="1888" ht="17.25" customHeight="1">
      <c r="A1888" s="220"/>
      <c r="B1888" s="213"/>
      <c r="C1888" s="214">
        <v>9.784539727881E12</v>
      </c>
      <c r="D1888" s="215" t="s">
        <v>3343</v>
      </c>
      <c r="E1888" s="216" t="s">
        <v>7229</v>
      </c>
      <c r="F1888" s="217" t="s">
        <v>7245</v>
      </c>
      <c r="G1888" s="218" t="s">
        <v>3144</v>
      </c>
      <c r="H1888" s="215" t="s">
        <v>3352</v>
      </c>
      <c r="I1888" s="215" t="s">
        <v>3353</v>
      </c>
      <c r="J1888" s="219" t="s">
        <v>19</v>
      </c>
      <c r="K1888" s="120">
        <v>44124.0</v>
      </c>
      <c r="L1888" s="120">
        <v>45217.0</v>
      </c>
      <c r="M1888" s="205"/>
    </row>
    <row r="1889" ht="17.25" customHeight="1">
      <c r="A1889" s="220"/>
      <c r="B1889" s="213"/>
      <c r="C1889" s="214">
        <v>9.784539728062E12</v>
      </c>
      <c r="D1889" s="215" t="s">
        <v>3343</v>
      </c>
      <c r="E1889" s="216" t="s">
        <v>7229</v>
      </c>
      <c r="F1889" s="217" t="s">
        <v>7362</v>
      </c>
      <c r="G1889" s="218" t="s">
        <v>7362</v>
      </c>
      <c r="H1889" s="215" t="s">
        <v>3366</v>
      </c>
      <c r="I1889" s="215" t="s">
        <v>3367</v>
      </c>
      <c r="J1889" s="219" t="s">
        <v>19</v>
      </c>
      <c r="K1889" s="120">
        <v>44336.0</v>
      </c>
      <c r="L1889" s="120">
        <v>45217.0</v>
      </c>
      <c r="M1889" s="205"/>
    </row>
    <row r="1890" ht="17.25" customHeight="1">
      <c r="A1890" s="220"/>
      <c r="B1890" s="213"/>
      <c r="C1890" s="214">
        <v>9.784539729199E12</v>
      </c>
      <c r="D1890" s="215" t="s">
        <v>3343</v>
      </c>
      <c r="E1890" s="216" t="s">
        <v>7295</v>
      </c>
      <c r="F1890" s="217" t="s">
        <v>7452</v>
      </c>
      <c r="G1890" s="227" t="s">
        <v>7428</v>
      </c>
      <c r="H1890" s="215" t="s">
        <v>3375</v>
      </c>
      <c r="I1890" s="215" t="s">
        <v>3376</v>
      </c>
      <c r="J1890" s="219" t="s">
        <v>19</v>
      </c>
      <c r="K1890" s="120">
        <v>44762.0</v>
      </c>
      <c r="L1890" s="120">
        <v>45217.0</v>
      </c>
      <c r="M1890" s="205"/>
    </row>
    <row r="1891" ht="17.25" customHeight="1">
      <c r="A1891" s="220"/>
      <c r="B1891" s="213"/>
      <c r="C1891" s="214">
        <v>9.784539727928E12</v>
      </c>
      <c r="D1891" s="215" t="s">
        <v>3343</v>
      </c>
      <c r="E1891" s="217" t="s">
        <v>7298</v>
      </c>
      <c r="F1891" s="217" t="s">
        <v>7349</v>
      </c>
      <c r="G1891" s="218" t="s">
        <v>7508</v>
      </c>
      <c r="H1891" s="215" t="s">
        <v>3354</v>
      </c>
      <c r="I1891" s="215" t="s">
        <v>3355</v>
      </c>
      <c r="J1891" s="219" t="s">
        <v>19</v>
      </c>
      <c r="K1891" s="120">
        <v>44160.0</v>
      </c>
      <c r="L1891" s="120">
        <v>45217.0</v>
      </c>
      <c r="M1891" s="205"/>
    </row>
    <row r="1892" ht="17.25" customHeight="1">
      <c r="A1892" s="220"/>
      <c r="B1892" s="213"/>
      <c r="C1892" s="214">
        <v>9.784539728369E12</v>
      </c>
      <c r="D1892" s="215" t="s">
        <v>3343</v>
      </c>
      <c r="E1892" s="217" t="s">
        <v>7298</v>
      </c>
      <c r="F1892" s="217" t="s">
        <v>7509</v>
      </c>
      <c r="G1892" s="227" t="s">
        <v>7510</v>
      </c>
      <c r="H1892" s="215" t="s">
        <v>3368</v>
      </c>
      <c r="I1892" s="215" t="s">
        <v>3369</v>
      </c>
      <c r="J1892" s="219" t="s">
        <v>19</v>
      </c>
      <c r="K1892" s="120">
        <v>44367.0</v>
      </c>
      <c r="L1892" s="120">
        <v>45217.0</v>
      </c>
      <c r="M1892" s="205"/>
    </row>
    <row r="1893" ht="17.25" customHeight="1">
      <c r="A1893" s="220"/>
      <c r="B1893" s="213"/>
      <c r="C1893" s="214">
        <v>9.784539746882E12</v>
      </c>
      <c r="D1893" s="215" t="s">
        <v>3343</v>
      </c>
      <c r="E1893" s="216" t="s">
        <v>7301</v>
      </c>
      <c r="F1893" s="217" t="s">
        <v>7356</v>
      </c>
      <c r="G1893" s="218" t="s">
        <v>7428</v>
      </c>
      <c r="H1893" s="215" t="s">
        <v>3344</v>
      </c>
      <c r="I1893" s="215" t="s">
        <v>3345</v>
      </c>
      <c r="J1893" s="219" t="s">
        <v>19</v>
      </c>
      <c r="K1893" s="120">
        <v>35836.0</v>
      </c>
      <c r="L1893" s="120">
        <v>45217.0</v>
      </c>
      <c r="M1893" s="205"/>
    </row>
    <row r="1894" ht="17.25" customHeight="1">
      <c r="A1894" s="220"/>
      <c r="B1894" s="213"/>
      <c r="C1894" s="214">
        <v>9.784539728727E12</v>
      </c>
      <c r="D1894" s="215" t="s">
        <v>3343</v>
      </c>
      <c r="E1894" s="216" t="s">
        <v>7301</v>
      </c>
      <c r="F1894" s="217" t="s">
        <v>7459</v>
      </c>
      <c r="G1894" s="218" t="s">
        <v>7459</v>
      </c>
      <c r="H1894" s="215" t="s">
        <v>3370</v>
      </c>
      <c r="I1894" s="215" t="s">
        <v>2214</v>
      </c>
      <c r="J1894" s="219" t="s">
        <v>19</v>
      </c>
      <c r="K1894" s="120">
        <v>44560.0</v>
      </c>
      <c r="L1894" s="120">
        <v>45217.0</v>
      </c>
      <c r="M1894" s="205"/>
    </row>
    <row r="1895" ht="17.25" customHeight="1">
      <c r="A1895" s="200"/>
      <c r="B1895" s="213"/>
      <c r="C1895" s="214">
        <v>9.784474028838E12</v>
      </c>
      <c r="D1895" s="215" t="s">
        <v>1935</v>
      </c>
      <c r="E1895" s="216" t="s">
        <v>7229</v>
      </c>
      <c r="F1895" s="217" t="s">
        <v>7237</v>
      </c>
      <c r="G1895" s="218" t="s">
        <v>7511</v>
      </c>
      <c r="H1895" s="215" t="s">
        <v>3381</v>
      </c>
      <c r="I1895" s="215" t="s">
        <v>3382</v>
      </c>
      <c r="J1895" s="219" t="s">
        <v>915</v>
      </c>
      <c r="K1895" s="120">
        <v>41320.0</v>
      </c>
      <c r="L1895" s="120">
        <v>45226.0</v>
      </c>
      <c r="M1895" s="205"/>
    </row>
    <row r="1896" ht="17.25" customHeight="1">
      <c r="A1896" s="200"/>
      <c r="B1896" s="213"/>
      <c r="C1896" s="214">
        <v>9.784474067615E12</v>
      </c>
      <c r="D1896" s="215" t="s">
        <v>1935</v>
      </c>
      <c r="E1896" s="216" t="s">
        <v>7229</v>
      </c>
      <c r="F1896" s="217" t="s">
        <v>7345</v>
      </c>
      <c r="G1896" s="218" t="s">
        <v>7234</v>
      </c>
      <c r="H1896" s="215" t="s">
        <v>3404</v>
      </c>
      <c r="I1896" s="215" t="s">
        <v>3405</v>
      </c>
      <c r="J1896" s="219" t="s">
        <v>915</v>
      </c>
      <c r="K1896" s="120">
        <v>43671.0</v>
      </c>
      <c r="L1896" s="120">
        <v>45226.0</v>
      </c>
      <c r="M1896" s="205"/>
    </row>
    <row r="1897" ht="17.25" customHeight="1">
      <c r="A1897" s="200"/>
      <c r="B1897" s="213"/>
      <c r="C1897" s="214">
        <v>9.784785726799E12</v>
      </c>
      <c r="D1897" s="215" t="s">
        <v>16</v>
      </c>
      <c r="E1897" s="216" t="s">
        <v>7229</v>
      </c>
      <c r="F1897" s="217" t="s">
        <v>7230</v>
      </c>
      <c r="G1897" s="218" t="s">
        <v>7231</v>
      </c>
      <c r="H1897" s="215" t="s">
        <v>3380</v>
      </c>
      <c r="I1897" s="215" t="s">
        <v>18</v>
      </c>
      <c r="J1897" s="219" t="s">
        <v>19</v>
      </c>
      <c r="K1897" s="120">
        <v>43454.0</v>
      </c>
      <c r="L1897" s="120">
        <v>45226.0</v>
      </c>
      <c r="M1897" s="205"/>
    </row>
    <row r="1898" ht="17.25" customHeight="1">
      <c r="A1898" s="200"/>
      <c r="B1898" s="213"/>
      <c r="C1898" s="214">
        <v>9.784785722074E12</v>
      </c>
      <c r="D1898" s="215" t="s">
        <v>16</v>
      </c>
      <c r="E1898" s="216" t="s">
        <v>7229</v>
      </c>
      <c r="F1898" s="217" t="s">
        <v>7230</v>
      </c>
      <c r="G1898" s="218" t="s">
        <v>7231</v>
      </c>
      <c r="H1898" s="215" t="s">
        <v>3379</v>
      </c>
      <c r="I1898" s="215" t="s">
        <v>18</v>
      </c>
      <c r="J1898" s="219" t="s">
        <v>19</v>
      </c>
      <c r="K1898" s="120">
        <v>41908.0</v>
      </c>
      <c r="L1898" s="120">
        <v>45226.0</v>
      </c>
      <c r="M1898" s="205"/>
    </row>
    <row r="1899" ht="17.25" customHeight="1">
      <c r="A1899" s="220"/>
      <c r="B1899" s="213"/>
      <c r="C1899" s="214">
        <v>9.784474067677E12</v>
      </c>
      <c r="D1899" s="215" t="s">
        <v>1935</v>
      </c>
      <c r="E1899" s="216" t="s">
        <v>7229</v>
      </c>
      <c r="F1899" s="217" t="s">
        <v>7259</v>
      </c>
      <c r="G1899" s="218" t="s">
        <v>7259</v>
      </c>
      <c r="H1899" s="215" t="s">
        <v>3407</v>
      </c>
      <c r="I1899" s="215" t="s">
        <v>2185</v>
      </c>
      <c r="J1899" s="219" t="s">
        <v>915</v>
      </c>
      <c r="K1899" s="120">
        <v>43763.0</v>
      </c>
      <c r="L1899" s="120">
        <v>45226.0</v>
      </c>
      <c r="M1899" s="205"/>
    </row>
    <row r="1900" ht="17.25" customHeight="1">
      <c r="A1900" s="220"/>
      <c r="B1900" s="213"/>
      <c r="C1900" s="214">
        <v>9.784474064355E12</v>
      </c>
      <c r="D1900" s="215" t="s">
        <v>1935</v>
      </c>
      <c r="E1900" s="216" t="s">
        <v>7229</v>
      </c>
      <c r="F1900" s="217" t="s">
        <v>7259</v>
      </c>
      <c r="G1900" s="218" t="s">
        <v>7259</v>
      </c>
      <c r="H1900" s="215" t="s">
        <v>3392</v>
      </c>
      <c r="I1900" s="215" t="s">
        <v>2185</v>
      </c>
      <c r="J1900" s="219" t="s">
        <v>915</v>
      </c>
      <c r="K1900" s="120">
        <v>43449.0</v>
      </c>
      <c r="L1900" s="120">
        <v>45226.0</v>
      </c>
      <c r="M1900" s="205"/>
    </row>
    <row r="1901" ht="17.25" customHeight="1">
      <c r="A1901" s="220"/>
      <c r="B1901" s="213"/>
      <c r="C1901" s="214">
        <v>9.784474028777E12</v>
      </c>
      <c r="D1901" s="215" t="s">
        <v>1935</v>
      </c>
      <c r="E1901" s="216" t="s">
        <v>7229</v>
      </c>
      <c r="F1901" s="217" t="s">
        <v>7237</v>
      </c>
      <c r="G1901" s="218" t="s">
        <v>7263</v>
      </c>
      <c r="H1901" s="215" t="s">
        <v>3383</v>
      </c>
      <c r="I1901" s="215" t="s">
        <v>3384</v>
      </c>
      <c r="J1901" s="219" t="s">
        <v>915</v>
      </c>
      <c r="K1901" s="120">
        <v>41343.0</v>
      </c>
      <c r="L1901" s="120">
        <v>45226.0</v>
      </c>
      <c r="M1901" s="205"/>
    </row>
    <row r="1902" ht="17.25" customHeight="1">
      <c r="A1902" s="220"/>
      <c r="B1902" s="213"/>
      <c r="C1902" s="214">
        <v>9.784474069077E12</v>
      </c>
      <c r="D1902" s="215" t="s">
        <v>1935</v>
      </c>
      <c r="E1902" s="216" t="s">
        <v>7229</v>
      </c>
      <c r="F1902" s="217" t="s">
        <v>7388</v>
      </c>
      <c r="G1902" s="218" t="s">
        <v>7388</v>
      </c>
      <c r="H1902" s="215" t="s">
        <v>3408</v>
      </c>
      <c r="I1902" s="215" t="s">
        <v>3409</v>
      </c>
      <c r="J1902" s="219" t="s">
        <v>915</v>
      </c>
      <c r="K1902" s="120">
        <v>43871.0</v>
      </c>
      <c r="L1902" s="120">
        <v>45226.0</v>
      </c>
      <c r="M1902" s="205"/>
    </row>
    <row r="1903" ht="17.25" customHeight="1">
      <c r="A1903" s="220"/>
      <c r="B1903" s="213"/>
      <c r="C1903" s="214">
        <v>9.784474066878E12</v>
      </c>
      <c r="D1903" s="215" t="s">
        <v>1935</v>
      </c>
      <c r="E1903" s="216" t="s">
        <v>7229</v>
      </c>
      <c r="F1903" s="217" t="s">
        <v>7273</v>
      </c>
      <c r="G1903" s="218" t="s">
        <v>7273</v>
      </c>
      <c r="H1903" s="215" t="s">
        <v>3406</v>
      </c>
      <c r="I1903" s="215" t="s">
        <v>2185</v>
      </c>
      <c r="J1903" s="219" t="s">
        <v>915</v>
      </c>
      <c r="K1903" s="120">
        <v>43687.0</v>
      </c>
      <c r="L1903" s="120">
        <v>45226.0</v>
      </c>
      <c r="M1903" s="205"/>
    </row>
    <row r="1904" ht="17.25" customHeight="1">
      <c r="A1904" s="220"/>
      <c r="B1904" s="213"/>
      <c r="C1904" s="214">
        <v>9.784474057739E12</v>
      </c>
      <c r="D1904" s="215" t="s">
        <v>1935</v>
      </c>
      <c r="E1904" s="216" t="s">
        <v>7295</v>
      </c>
      <c r="F1904" s="217" t="s">
        <v>7512</v>
      </c>
      <c r="G1904" s="218" t="s">
        <v>7410</v>
      </c>
      <c r="H1904" s="215" t="s">
        <v>3385</v>
      </c>
      <c r="I1904" s="215" t="s">
        <v>3386</v>
      </c>
      <c r="J1904" s="219" t="s">
        <v>915</v>
      </c>
      <c r="K1904" s="120">
        <v>42891.0</v>
      </c>
      <c r="L1904" s="120">
        <v>45226.0</v>
      </c>
      <c r="M1904" s="205"/>
    </row>
    <row r="1905" ht="17.25" customHeight="1">
      <c r="A1905" s="220"/>
      <c r="B1905" s="213"/>
      <c r="C1905" s="214">
        <v>9.784474058828E12</v>
      </c>
      <c r="D1905" s="215" t="s">
        <v>1935</v>
      </c>
      <c r="E1905" s="216" t="s">
        <v>7295</v>
      </c>
      <c r="F1905" s="216" t="s">
        <v>7415</v>
      </c>
      <c r="G1905" s="227" t="s">
        <v>7513</v>
      </c>
      <c r="H1905" s="215" t="s">
        <v>3387</v>
      </c>
      <c r="I1905" s="215" t="s">
        <v>3388</v>
      </c>
      <c r="J1905" s="219" t="s">
        <v>915</v>
      </c>
      <c r="K1905" s="120">
        <v>43079.0</v>
      </c>
      <c r="L1905" s="120">
        <v>45226.0</v>
      </c>
      <c r="M1905" s="205"/>
    </row>
    <row r="1906" ht="17.25" customHeight="1">
      <c r="A1906" s="220"/>
      <c r="B1906" s="213"/>
      <c r="C1906" s="214">
        <v>9.784474064218E12</v>
      </c>
      <c r="D1906" s="215" t="s">
        <v>1935</v>
      </c>
      <c r="E1906" s="216" t="s">
        <v>7301</v>
      </c>
      <c r="F1906" s="217" t="s">
        <v>7514</v>
      </c>
      <c r="G1906" s="218" t="s">
        <v>7307</v>
      </c>
      <c r="H1906" s="215" t="s">
        <v>3391</v>
      </c>
      <c r="I1906" s="215" t="s">
        <v>2185</v>
      </c>
      <c r="J1906" s="219" t="s">
        <v>915</v>
      </c>
      <c r="K1906" s="120">
        <v>43393.0</v>
      </c>
      <c r="L1906" s="120">
        <v>45226.0</v>
      </c>
      <c r="M1906" s="205"/>
    </row>
    <row r="1907" ht="17.25" customHeight="1">
      <c r="A1907" s="220"/>
      <c r="B1907" s="213"/>
      <c r="C1907" s="214">
        <v>9.784474066496E12</v>
      </c>
      <c r="D1907" s="215" t="s">
        <v>1935</v>
      </c>
      <c r="E1907" s="216" t="s">
        <v>7301</v>
      </c>
      <c r="F1907" s="217" t="s">
        <v>7311</v>
      </c>
      <c r="G1907" s="218" t="s">
        <v>7311</v>
      </c>
      <c r="H1907" s="215" t="s">
        <v>3403</v>
      </c>
      <c r="I1907" s="215" t="s">
        <v>3398</v>
      </c>
      <c r="J1907" s="219" t="s">
        <v>915</v>
      </c>
      <c r="K1907" s="120">
        <v>43600.0</v>
      </c>
      <c r="L1907" s="120">
        <v>45226.0</v>
      </c>
      <c r="M1907" s="205"/>
    </row>
    <row r="1908" ht="17.25" customHeight="1">
      <c r="A1908" s="220"/>
      <c r="B1908" s="213"/>
      <c r="C1908" s="214">
        <v>9.784474065833E12</v>
      </c>
      <c r="D1908" s="215" t="s">
        <v>1935</v>
      </c>
      <c r="E1908" s="216" t="s">
        <v>7301</v>
      </c>
      <c r="F1908" s="217" t="s">
        <v>7311</v>
      </c>
      <c r="G1908" s="218" t="s">
        <v>7311</v>
      </c>
      <c r="H1908" s="215" t="s">
        <v>3397</v>
      </c>
      <c r="I1908" s="215" t="s">
        <v>3398</v>
      </c>
      <c r="J1908" s="219" t="s">
        <v>915</v>
      </c>
      <c r="K1908" s="120">
        <v>43521.0</v>
      </c>
      <c r="L1908" s="120">
        <v>45226.0</v>
      </c>
      <c r="M1908" s="205"/>
    </row>
    <row r="1909" ht="17.25" customHeight="1">
      <c r="A1909" s="220"/>
      <c r="B1909" s="213"/>
      <c r="C1909" s="214">
        <v>9.784474065017E12</v>
      </c>
      <c r="D1909" s="215" t="s">
        <v>1935</v>
      </c>
      <c r="E1909" s="216" t="s">
        <v>7301</v>
      </c>
      <c r="F1909" s="217" t="s">
        <v>7311</v>
      </c>
      <c r="G1909" s="218" t="s">
        <v>7311</v>
      </c>
      <c r="H1909" s="215" t="s">
        <v>3395</v>
      </c>
      <c r="I1909" s="215" t="s">
        <v>3396</v>
      </c>
      <c r="J1909" s="219" t="s">
        <v>915</v>
      </c>
      <c r="K1909" s="120">
        <v>43516.0</v>
      </c>
      <c r="L1909" s="120">
        <v>45226.0</v>
      </c>
      <c r="M1909" s="205"/>
    </row>
    <row r="1910" ht="17.25" customHeight="1">
      <c r="A1910" s="220"/>
      <c r="B1910" s="213"/>
      <c r="C1910" s="214">
        <v>9.784474064287E12</v>
      </c>
      <c r="D1910" s="215" t="s">
        <v>1935</v>
      </c>
      <c r="E1910" s="216" t="s">
        <v>7301</v>
      </c>
      <c r="F1910" s="217" t="s">
        <v>7311</v>
      </c>
      <c r="G1910" s="218" t="s">
        <v>7311</v>
      </c>
      <c r="H1910" s="215" t="s">
        <v>3393</v>
      </c>
      <c r="I1910" s="215" t="s">
        <v>3394</v>
      </c>
      <c r="J1910" s="219" t="s">
        <v>915</v>
      </c>
      <c r="K1910" s="120">
        <v>43459.0</v>
      </c>
      <c r="L1910" s="120">
        <v>45226.0</v>
      </c>
      <c r="M1910" s="205"/>
    </row>
    <row r="1911" ht="17.25" customHeight="1">
      <c r="A1911" s="220"/>
      <c r="B1911" s="213"/>
      <c r="C1911" s="214">
        <v>9.784474065338E12</v>
      </c>
      <c r="D1911" s="215" t="s">
        <v>1935</v>
      </c>
      <c r="E1911" s="216" t="s">
        <v>7301</v>
      </c>
      <c r="F1911" s="217" t="s">
        <v>7437</v>
      </c>
      <c r="G1911" s="227" t="s">
        <v>7515</v>
      </c>
      <c r="H1911" s="215" t="s">
        <v>3399</v>
      </c>
      <c r="I1911" s="215" t="s">
        <v>3400</v>
      </c>
      <c r="J1911" s="219" t="s">
        <v>915</v>
      </c>
      <c r="K1911" s="120">
        <v>43534.0</v>
      </c>
      <c r="L1911" s="120">
        <v>45226.0</v>
      </c>
      <c r="M1911" s="205"/>
    </row>
    <row r="1912" ht="17.25" customHeight="1">
      <c r="A1912" s="220"/>
      <c r="B1912" s="213"/>
      <c r="C1912" s="214">
        <v>9.784474065E12</v>
      </c>
      <c r="D1912" s="215" t="s">
        <v>1935</v>
      </c>
      <c r="E1912" s="216" t="s">
        <v>7301</v>
      </c>
      <c r="F1912" s="216" t="s">
        <v>7443</v>
      </c>
      <c r="G1912" s="218" t="s">
        <v>7325</v>
      </c>
      <c r="H1912" s="215" t="s">
        <v>3401</v>
      </c>
      <c r="I1912" s="215" t="s">
        <v>3402</v>
      </c>
      <c r="J1912" s="219" t="s">
        <v>915</v>
      </c>
      <c r="K1912" s="120">
        <v>43534.0</v>
      </c>
      <c r="L1912" s="120">
        <v>45226.0</v>
      </c>
      <c r="M1912" s="205"/>
    </row>
    <row r="1913" ht="17.25" customHeight="1">
      <c r="A1913" s="220"/>
      <c r="B1913" s="213"/>
      <c r="C1913" s="214">
        <v>9.78447405916E12</v>
      </c>
      <c r="D1913" s="215" t="s">
        <v>1935</v>
      </c>
      <c r="E1913" s="216" t="s">
        <v>7301</v>
      </c>
      <c r="F1913" s="217" t="s">
        <v>7443</v>
      </c>
      <c r="G1913" s="218" t="s">
        <v>7325</v>
      </c>
      <c r="H1913" s="215" t="s">
        <v>3389</v>
      </c>
      <c r="I1913" s="215" t="s">
        <v>3390</v>
      </c>
      <c r="J1913" s="219" t="s">
        <v>915</v>
      </c>
      <c r="K1913" s="120">
        <v>43179.0</v>
      </c>
      <c r="L1913" s="120">
        <v>45226.0</v>
      </c>
      <c r="M1913" s="205"/>
    </row>
    <row r="1914" ht="17.25" customHeight="1">
      <c r="A1914" s="200"/>
      <c r="B1914" s="213"/>
      <c r="C1914" s="214">
        <v>9.784897613895E12</v>
      </c>
      <c r="D1914" s="215" t="s">
        <v>2018</v>
      </c>
      <c r="E1914" s="216" t="s">
        <v>7229</v>
      </c>
      <c r="F1914" s="217" t="s">
        <v>7230</v>
      </c>
      <c r="G1914" s="218" t="s">
        <v>7238</v>
      </c>
      <c r="H1914" s="215" t="s">
        <v>3412</v>
      </c>
      <c r="I1914" s="215" t="s">
        <v>2018</v>
      </c>
      <c r="J1914" s="219" t="s">
        <v>19</v>
      </c>
      <c r="K1914" s="120">
        <v>40991.0</v>
      </c>
      <c r="L1914" s="120">
        <v>45238.0</v>
      </c>
      <c r="M1914" s="205"/>
    </row>
    <row r="1915" ht="17.25" customHeight="1">
      <c r="A1915" s="220"/>
      <c r="B1915" s="213"/>
      <c r="C1915" s="214">
        <v>9.784897616889E12</v>
      </c>
      <c r="D1915" s="215" t="s">
        <v>2018</v>
      </c>
      <c r="E1915" s="216" t="s">
        <v>7229</v>
      </c>
      <c r="F1915" s="217" t="s">
        <v>7276</v>
      </c>
      <c r="G1915" s="218" t="s">
        <v>7516</v>
      </c>
      <c r="H1915" s="215" t="s">
        <v>3418</v>
      </c>
      <c r="I1915" s="215" t="s">
        <v>2018</v>
      </c>
      <c r="J1915" s="219" t="s">
        <v>19</v>
      </c>
      <c r="K1915" s="120">
        <v>43159.0</v>
      </c>
      <c r="L1915" s="120">
        <v>45238.0</v>
      </c>
      <c r="M1915" s="205"/>
    </row>
    <row r="1916" ht="17.25" customHeight="1">
      <c r="A1916" s="220"/>
      <c r="B1916" s="213"/>
      <c r="C1916" s="214">
        <v>9.784897619248E12</v>
      </c>
      <c r="D1916" s="215" t="s">
        <v>2018</v>
      </c>
      <c r="E1916" s="216" t="s">
        <v>7229</v>
      </c>
      <c r="F1916" s="217" t="s">
        <v>7276</v>
      </c>
      <c r="G1916" s="227" t="s">
        <v>7517</v>
      </c>
      <c r="H1916" s="215" t="s">
        <v>3457</v>
      </c>
      <c r="I1916" s="215" t="s">
        <v>2018</v>
      </c>
      <c r="J1916" s="219" t="s">
        <v>19</v>
      </c>
      <c r="K1916" s="120">
        <v>45015.0</v>
      </c>
      <c r="L1916" s="120">
        <v>45238.0</v>
      </c>
      <c r="M1916" s="205"/>
    </row>
    <row r="1917" ht="17.25" customHeight="1">
      <c r="A1917" s="220"/>
      <c r="B1917" s="213"/>
      <c r="C1917" s="214">
        <v>9.784897618739E12</v>
      </c>
      <c r="D1917" s="215" t="s">
        <v>2018</v>
      </c>
      <c r="E1917" s="216" t="s">
        <v>7229</v>
      </c>
      <c r="F1917" s="217" t="s">
        <v>7230</v>
      </c>
      <c r="G1917" s="218" t="s">
        <v>7370</v>
      </c>
      <c r="H1917" s="215" t="s">
        <v>3446</v>
      </c>
      <c r="I1917" s="215" t="s">
        <v>3447</v>
      </c>
      <c r="J1917" s="219" t="s">
        <v>19</v>
      </c>
      <c r="K1917" s="120">
        <v>44501.0</v>
      </c>
      <c r="L1917" s="120">
        <v>45238.0</v>
      </c>
      <c r="M1917" s="205"/>
    </row>
    <row r="1918" ht="17.25" customHeight="1">
      <c r="A1918" s="220"/>
      <c r="B1918" s="213"/>
      <c r="C1918" s="214">
        <v>9.784897618135E12</v>
      </c>
      <c r="D1918" s="215" t="s">
        <v>2018</v>
      </c>
      <c r="E1918" s="216" t="s">
        <v>7229</v>
      </c>
      <c r="F1918" s="217" t="s">
        <v>7230</v>
      </c>
      <c r="G1918" s="218" t="s">
        <v>7267</v>
      </c>
      <c r="H1918" s="215" t="s">
        <v>3434</v>
      </c>
      <c r="I1918" s="215" t="s">
        <v>3435</v>
      </c>
      <c r="J1918" s="219" t="s">
        <v>19</v>
      </c>
      <c r="K1918" s="120">
        <v>43993.0</v>
      </c>
      <c r="L1918" s="120">
        <v>45238.0</v>
      </c>
      <c r="M1918" s="205"/>
    </row>
    <row r="1919" ht="17.25" customHeight="1">
      <c r="A1919" s="220"/>
      <c r="B1919" s="213"/>
      <c r="C1919" s="214">
        <v>9.784897617756E12</v>
      </c>
      <c r="D1919" s="215" t="s">
        <v>2018</v>
      </c>
      <c r="E1919" s="216" t="s">
        <v>7229</v>
      </c>
      <c r="F1919" s="217" t="s">
        <v>7276</v>
      </c>
      <c r="G1919" s="227" t="s">
        <v>7518</v>
      </c>
      <c r="H1919" s="215" t="s">
        <v>3428</v>
      </c>
      <c r="I1919" s="215" t="s">
        <v>3429</v>
      </c>
      <c r="J1919" s="219" t="s">
        <v>19</v>
      </c>
      <c r="K1919" s="120">
        <v>43697.0</v>
      </c>
      <c r="L1919" s="120">
        <v>45238.0</v>
      </c>
      <c r="M1919" s="205"/>
    </row>
    <row r="1920" ht="17.25" customHeight="1">
      <c r="A1920" s="220"/>
      <c r="B1920" s="213"/>
      <c r="C1920" s="214">
        <v>9.784897616162E12</v>
      </c>
      <c r="D1920" s="215" t="s">
        <v>2018</v>
      </c>
      <c r="E1920" s="216" t="s">
        <v>7229</v>
      </c>
      <c r="F1920" s="217" t="s">
        <v>7276</v>
      </c>
      <c r="G1920" s="218" t="s">
        <v>2584</v>
      </c>
      <c r="H1920" s="215" t="s">
        <v>3414</v>
      </c>
      <c r="I1920" s="215" t="s">
        <v>3415</v>
      </c>
      <c r="J1920" s="219" t="s">
        <v>19</v>
      </c>
      <c r="K1920" s="120">
        <v>42608.0</v>
      </c>
      <c r="L1920" s="120">
        <v>45238.0</v>
      </c>
      <c r="M1920" s="205"/>
    </row>
    <row r="1921" ht="17.25" customHeight="1">
      <c r="A1921" s="220"/>
      <c r="B1921" s="213"/>
      <c r="C1921" s="214">
        <v>9.78489761511E12</v>
      </c>
      <c r="D1921" s="215" t="s">
        <v>2018</v>
      </c>
      <c r="E1921" s="216" t="s">
        <v>7229</v>
      </c>
      <c r="F1921" s="217" t="s">
        <v>7276</v>
      </c>
      <c r="G1921" s="218" t="s">
        <v>2584</v>
      </c>
      <c r="H1921" s="215" t="s">
        <v>3413</v>
      </c>
      <c r="I1921" s="215" t="s">
        <v>2111</v>
      </c>
      <c r="J1921" s="219" t="s">
        <v>19</v>
      </c>
      <c r="K1921" s="120">
        <v>41788.0</v>
      </c>
      <c r="L1921" s="120">
        <v>45238.0</v>
      </c>
      <c r="M1921" s="205"/>
    </row>
    <row r="1922" ht="17.25" customHeight="1">
      <c r="A1922" s="220"/>
      <c r="B1922" s="213"/>
      <c r="C1922" s="214">
        <v>9.784897619286E12</v>
      </c>
      <c r="D1922" s="215" t="s">
        <v>2018</v>
      </c>
      <c r="E1922" s="216" t="s">
        <v>7229</v>
      </c>
      <c r="F1922" s="217" t="s">
        <v>7276</v>
      </c>
      <c r="G1922" s="218" t="s">
        <v>7279</v>
      </c>
      <c r="H1922" s="215" t="s">
        <v>3458</v>
      </c>
      <c r="I1922" s="215" t="s">
        <v>3459</v>
      </c>
      <c r="J1922" s="219" t="s">
        <v>19</v>
      </c>
      <c r="K1922" s="120">
        <v>45041.0</v>
      </c>
      <c r="L1922" s="120">
        <v>45238.0</v>
      </c>
      <c r="M1922" s="205"/>
    </row>
    <row r="1923" ht="17.25" customHeight="1">
      <c r="A1923" s="220"/>
      <c r="B1923" s="213"/>
      <c r="C1923" s="214">
        <v>9.784897618159E12</v>
      </c>
      <c r="D1923" s="215" t="s">
        <v>2018</v>
      </c>
      <c r="E1923" s="216" t="s">
        <v>7229</v>
      </c>
      <c r="F1923" s="217" t="s">
        <v>7276</v>
      </c>
      <c r="G1923" s="218" t="s">
        <v>7279</v>
      </c>
      <c r="H1923" s="215" t="s">
        <v>3436</v>
      </c>
      <c r="I1923" s="215" t="s">
        <v>3427</v>
      </c>
      <c r="J1923" s="219" t="s">
        <v>19</v>
      </c>
      <c r="K1923" s="120">
        <v>44004.0</v>
      </c>
      <c r="L1923" s="120">
        <v>45238.0</v>
      </c>
      <c r="M1923" s="205"/>
    </row>
    <row r="1924" ht="17.25" customHeight="1">
      <c r="A1924" s="220"/>
      <c r="B1924" s="213"/>
      <c r="C1924" s="214">
        <v>9.784897617732E12</v>
      </c>
      <c r="D1924" s="215" t="s">
        <v>2018</v>
      </c>
      <c r="E1924" s="216" t="s">
        <v>7229</v>
      </c>
      <c r="F1924" s="217" t="s">
        <v>7276</v>
      </c>
      <c r="G1924" s="218" t="s">
        <v>7279</v>
      </c>
      <c r="H1924" s="215" t="s">
        <v>3426</v>
      </c>
      <c r="I1924" s="215" t="s">
        <v>3427</v>
      </c>
      <c r="J1924" s="219" t="s">
        <v>19</v>
      </c>
      <c r="K1924" s="120">
        <v>43682.0</v>
      </c>
      <c r="L1924" s="120">
        <v>45238.0</v>
      </c>
      <c r="M1924" s="205"/>
    </row>
    <row r="1925" ht="17.25" customHeight="1">
      <c r="A1925" s="220"/>
      <c r="B1925" s="213"/>
      <c r="C1925" s="214">
        <v>9.784897617213E12</v>
      </c>
      <c r="D1925" s="215" t="s">
        <v>2018</v>
      </c>
      <c r="E1925" s="216" t="s">
        <v>7229</v>
      </c>
      <c r="F1925" s="217" t="s">
        <v>7276</v>
      </c>
      <c r="G1925" s="218" t="s">
        <v>7279</v>
      </c>
      <c r="H1925" s="215" t="s">
        <v>3422</v>
      </c>
      <c r="I1925" s="215" t="s">
        <v>3423</v>
      </c>
      <c r="J1925" s="219" t="s">
        <v>19</v>
      </c>
      <c r="K1925" s="120">
        <v>43395.0</v>
      </c>
      <c r="L1925" s="120">
        <v>45238.0</v>
      </c>
      <c r="M1925" s="205"/>
    </row>
    <row r="1926" ht="17.25" customHeight="1">
      <c r="A1926" s="220"/>
      <c r="B1926" s="213"/>
      <c r="C1926" s="214">
        <v>9.784897618784E12</v>
      </c>
      <c r="D1926" s="215" t="s">
        <v>2018</v>
      </c>
      <c r="E1926" s="216" t="s">
        <v>7229</v>
      </c>
      <c r="F1926" s="217" t="s">
        <v>7276</v>
      </c>
      <c r="G1926" s="218" t="s">
        <v>7519</v>
      </c>
      <c r="H1926" s="215" t="s">
        <v>3448</v>
      </c>
      <c r="I1926" s="215" t="s">
        <v>3449</v>
      </c>
      <c r="J1926" s="219" t="s">
        <v>19</v>
      </c>
      <c r="K1926" s="120">
        <v>44585.0</v>
      </c>
      <c r="L1926" s="120">
        <v>45238.0</v>
      </c>
      <c r="M1926" s="205"/>
    </row>
    <row r="1927" ht="17.25" customHeight="1">
      <c r="A1927" s="220"/>
      <c r="B1927" s="213"/>
      <c r="C1927" s="214">
        <v>9.784897616476E12</v>
      </c>
      <c r="D1927" s="215" t="s">
        <v>2018</v>
      </c>
      <c r="E1927" s="216" t="s">
        <v>7295</v>
      </c>
      <c r="F1927" s="216" t="s">
        <v>7512</v>
      </c>
      <c r="G1927" s="227" t="s">
        <v>7410</v>
      </c>
      <c r="H1927" s="215" t="s">
        <v>3416</v>
      </c>
      <c r="I1927" s="215" t="s">
        <v>3417</v>
      </c>
      <c r="J1927" s="219" t="s">
        <v>19</v>
      </c>
      <c r="K1927" s="120">
        <v>42789.0</v>
      </c>
      <c r="L1927" s="120">
        <v>45238.0</v>
      </c>
      <c r="M1927" s="205"/>
    </row>
    <row r="1928" ht="17.25" customHeight="1">
      <c r="A1928" s="220"/>
      <c r="B1928" s="213"/>
      <c r="C1928" s="214">
        <v>9.784897618289E12</v>
      </c>
      <c r="D1928" s="215" t="s">
        <v>2018</v>
      </c>
      <c r="E1928" s="216" t="s">
        <v>7295</v>
      </c>
      <c r="F1928" s="217" t="s">
        <v>7415</v>
      </c>
      <c r="G1928" s="218" t="s">
        <v>7420</v>
      </c>
      <c r="H1928" s="215" t="s">
        <v>3437</v>
      </c>
      <c r="I1928" s="215" t="s">
        <v>3438</v>
      </c>
      <c r="J1928" s="219" t="s">
        <v>19</v>
      </c>
      <c r="K1928" s="120">
        <v>44075.0</v>
      </c>
      <c r="L1928" s="120">
        <v>45238.0</v>
      </c>
      <c r="M1928" s="205"/>
    </row>
    <row r="1929" ht="17.25" customHeight="1">
      <c r="A1929" s="220"/>
      <c r="B1929" s="213"/>
      <c r="C1929" s="214">
        <v>9.78489761904E12</v>
      </c>
      <c r="D1929" s="215" t="s">
        <v>2018</v>
      </c>
      <c r="E1929" s="216" t="s">
        <v>7295</v>
      </c>
      <c r="F1929" s="217" t="s">
        <v>7520</v>
      </c>
      <c r="G1929" s="227" t="s">
        <v>7521</v>
      </c>
      <c r="H1929" s="215" t="s">
        <v>3452</v>
      </c>
      <c r="I1929" s="215" t="s">
        <v>3453</v>
      </c>
      <c r="J1929" s="219" t="s">
        <v>19</v>
      </c>
      <c r="K1929" s="120">
        <v>44839.0</v>
      </c>
      <c r="L1929" s="120">
        <v>45238.0</v>
      </c>
      <c r="M1929" s="205"/>
    </row>
    <row r="1930" ht="17.25" customHeight="1">
      <c r="A1930" s="220"/>
      <c r="B1930" s="213"/>
      <c r="C1930" s="214">
        <v>9.784897619064E12</v>
      </c>
      <c r="D1930" s="215" t="s">
        <v>2018</v>
      </c>
      <c r="E1930" s="216" t="s">
        <v>7295</v>
      </c>
      <c r="F1930" s="216" t="s">
        <v>7415</v>
      </c>
      <c r="G1930" s="227" t="s">
        <v>7522</v>
      </c>
      <c r="H1930" s="215" t="s">
        <v>3454</v>
      </c>
      <c r="I1930" s="215" t="s">
        <v>3421</v>
      </c>
      <c r="J1930" s="219" t="s">
        <v>19</v>
      </c>
      <c r="K1930" s="120">
        <v>44895.0</v>
      </c>
      <c r="L1930" s="120">
        <v>45238.0</v>
      </c>
      <c r="M1930" s="205"/>
    </row>
    <row r="1931" ht="17.25" customHeight="1">
      <c r="A1931" s="220"/>
      <c r="B1931" s="213"/>
      <c r="C1931" s="214">
        <v>9.784897619262E12</v>
      </c>
      <c r="D1931" s="215" t="s">
        <v>2018</v>
      </c>
      <c r="E1931" s="216" t="s">
        <v>7295</v>
      </c>
      <c r="F1931" s="217" t="s">
        <v>7415</v>
      </c>
      <c r="G1931" s="218" t="s">
        <v>7522</v>
      </c>
      <c r="H1931" s="215" t="s">
        <v>3456</v>
      </c>
      <c r="I1931" s="215" t="s">
        <v>2018</v>
      </c>
      <c r="J1931" s="219" t="s">
        <v>19</v>
      </c>
      <c r="K1931" s="120">
        <v>45015.0</v>
      </c>
      <c r="L1931" s="120">
        <v>45238.0</v>
      </c>
      <c r="M1931" s="205"/>
    </row>
    <row r="1932" ht="17.25" customHeight="1">
      <c r="A1932" s="220"/>
      <c r="B1932" s="213"/>
      <c r="C1932" s="214">
        <v>9.784897617077E12</v>
      </c>
      <c r="D1932" s="215" t="s">
        <v>2018</v>
      </c>
      <c r="E1932" s="216" t="s">
        <v>7295</v>
      </c>
      <c r="F1932" s="217" t="s">
        <v>7415</v>
      </c>
      <c r="G1932" s="218" t="s">
        <v>7522</v>
      </c>
      <c r="H1932" s="215" t="s">
        <v>3420</v>
      </c>
      <c r="I1932" s="215" t="s">
        <v>3421</v>
      </c>
      <c r="J1932" s="219" t="s">
        <v>19</v>
      </c>
      <c r="K1932" s="120">
        <v>43283.0</v>
      </c>
      <c r="L1932" s="120">
        <v>45238.0</v>
      </c>
      <c r="M1932" s="205"/>
    </row>
    <row r="1933" ht="17.25" customHeight="1">
      <c r="A1933" s="220"/>
      <c r="B1933" s="213"/>
      <c r="C1933" s="214">
        <v>9.784897616995E12</v>
      </c>
      <c r="D1933" s="215" t="s">
        <v>2018</v>
      </c>
      <c r="E1933" s="216" t="s">
        <v>7295</v>
      </c>
      <c r="F1933" s="217" t="s">
        <v>7415</v>
      </c>
      <c r="G1933" s="218" t="s">
        <v>7522</v>
      </c>
      <c r="H1933" s="215" t="s">
        <v>3419</v>
      </c>
      <c r="I1933" s="215" t="s">
        <v>2018</v>
      </c>
      <c r="J1933" s="219" t="s">
        <v>19</v>
      </c>
      <c r="K1933" s="120">
        <v>43208.0</v>
      </c>
      <c r="L1933" s="120">
        <v>45238.0</v>
      </c>
      <c r="M1933" s="205"/>
    </row>
    <row r="1934" ht="17.25" customHeight="1">
      <c r="A1934" s="220"/>
      <c r="B1934" s="213"/>
      <c r="C1934" s="214">
        <v>9.784897619224E12</v>
      </c>
      <c r="D1934" s="215" t="s">
        <v>2018</v>
      </c>
      <c r="E1934" s="216" t="s">
        <v>7295</v>
      </c>
      <c r="F1934" s="217" t="s">
        <v>7415</v>
      </c>
      <c r="G1934" s="218" t="s">
        <v>7523</v>
      </c>
      <c r="H1934" s="215" t="s">
        <v>3455</v>
      </c>
      <c r="I1934" s="215" t="s">
        <v>2018</v>
      </c>
      <c r="J1934" s="219" t="s">
        <v>19</v>
      </c>
      <c r="K1934" s="120">
        <v>45008.0</v>
      </c>
      <c r="L1934" s="120">
        <v>45238.0</v>
      </c>
      <c r="M1934" s="205"/>
    </row>
    <row r="1935" ht="17.25" customHeight="1">
      <c r="A1935" s="220"/>
      <c r="B1935" s="213"/>
      <c r="C1935" s="214">
        <v>9.784897618944E12</v>
      </c>
      <c r="D1935" s="215" t="s">
        <v>2018</v>
      </c>
      <c r="E1935" s="216" t="s">
        <v>7301</v>
      </c>
      <c r="F1935" s="217" t="s">
        <v>7443</v>
      </c>
      <c r="G1935" s="218" t="s">
        <v>7399</v>
      </c>
      <c r="H1935" s="215" t="s">
        <v>3450</v>
      </c>
      <c r="I1935" s="215" t="s">
        <v>3451</v>
      </c>
      <c r="J1935" s="219" t="s">
        <v>19</v>
      </c>
      <c r="K1935" s="120">
        <v>44618.0</v>
      </c>
      <c r="L1935" s="120">
        <v>45238.0</v>
      </c>
      <c r="M1935" s="205"/>
    </row>
    <row r="1936" ht="17.25" customHeight="1">
      <c r="A1936" s="220"/>
      <c r="B1936" s="213"/>
      <c r="C1936" s="214">
        <v>9.78489761847E12</v>
      </c>
      <c r="D1936" s="215" t="s">
        <v>2018</v>
      </c>
      <c r="E1936" s="216" t="s">
        <v>7301</v>
      </c>
      <c r="F1936" s="217" t="s">
        <v>7443</v>
      </c>
      <c r="G1936" s="218" t="s">
        <v>7399</v>
      </c>
      <c r="H1936" s="215" t="s">
        <v>3442</v>
      </c>
      <c r="I1936" s="215" t="s">
        <v>3443</v>
      </c>
      <c r="J1936" s="219" t="s">
        <v>19</v>
      </c>
      <c r="K1936" s="120">
        <v>44236.0</v>
      </c>
      <c r="L1936" s="120">
        <v>45238.0</v>
      </c>
      <c r="M1936" s="205"/>
    </row>
    <row r="1937" ht="17.25" customHeight="1">
      <c r="A1937" s="220"/>
      <c r="B1937" s="213"/>
      <c r="C1937" s="214">
        <v>9.784897618425E12</v>
      </c>
      <c r="D1937" s="215" t="s">
        <v>2018</v>
      </c>
      <c r="E1937" s="216" t="s">
        <v>7301</v>
      </c>
      <c r="F1937" s="217" t="s">
        <v>7443</v>
      </c>
      <c r="G1937" s="218" t="s">
        <v>7399</v>
      </c>
      <c r="H1937" s="215" t="s">
        <v>3440</v>
      </c>
      <c r="I1937" s="215" t="s">
        <v>3441</v>
      </c>
      <c r="J1937" s="219" t="s">
        <v>19</v>
      </c>
      <c r="K1937" s="120">
        <v>44190.0</v>
      </c>
      <c r="L1937" s="120">
        <v>45238.0</v>
      </c>
      <c r="M1937" s="205"/>
    </row>
    <row r="1938" ht="17.25" customHeight="1">
      <c r="A1938" s="220"/>
      <c r="B1938" s="213"/>
      <c r="C1938" s="214">
        <v>9.784897617909E12</v>
      </c>
      <c r="D1938" s="215" t="s">
        <v>2018</v>
      </c>
      <c r="E1938" s="216" t="s">
        <v>7301</v>
      </c>
      <c r="F1938" s="216" t="s">
        <v>7443</v>
      </c>
      <c r="G1938" s="218" t="s">
        <v>7524</v>
      </c>
      <c r="H1938" s="215" t="s">
        <v>3430</v>
      </c>
      <c r="I1938" s="215" t="s">
        <v>3431</v>
      </c>
      <c r="J1938" s="219" t="s">
        <v>19</v>
      </c>
      <c r="K1938" s="120">
        <v>43808.0</v>
      </c>
      <c r="L1938" s="120">
        <v>45238.0</v>
      </c>
      <c r="M1938" s="205"/>
    </row>
    <row r="1939" ht="17.25" customHeight="1">
      <c r="A1939" s="220"/>
      <c r="B1939" s="213"/>
      <c r="C1939" s="214">
        <v>9.784897613628E12</v>
      </c>
      <c r="D1939" s="215" t="s">
        <v>2018</v>
      </c>
      <c r="E1939" s="216" t="s">
        <v>7301</v>
      </c>
      <c r="F1939" s="217" t="s">
        <v>7355</v>
      </c>
      <c r="G1939" s="218" t="s">
        <v>7428</v>
      </c>
      <c r="H1939" s="215" t="s">
        <v>3410</v>
      </c>
      <c r="I1939" s="215" t="s">
        <v>3411</v>
      </c>
      <c r="J1939" s="219" t="s">
        <v>19</v>
      </c>
      <c r="K1939" s="120">
        <v>40227.0</v>
      </c>
      <c r="L1939" s="120">
        <v>45238.0</v>
      </c>
      <c r="M1939" s="205"/>
    </row>
    <row r="1940" ht="17.25" customHeight="1">
      <c r="A1940" s="220"/>
      <c r="B1940" s="213"/>
      <c r="C1940" s="214">
        <v>9.784897617282E12</v>
      </c>
      <c r="D1940" s="215" t="s">
        <v>2018</v>
      </c>
      <c r="E1940" s="216" t="s">
        <v>7301</v>
      </c>
      <c r="F1940" s="216" t="s">
        <v>7459</v>
      </c>
      <c r="G1940" s="218" t="s">
        <v>7336</v>
      </c>
      <c r="H1940" s="215" t="s">
        <v>3424</v>
      </c>
      <c r="I1940" s="215" t="s">
        <v>3425</v>
      </c>
      <c r="J1940" s="219" t="s">
        <v>19</v>
      </c>
      <c r="K1940" s="120">
        <v>43431.0</v>
      </c>
      <c r="L1940" s="120">
        <v>45238.0</v>
      </c>
      <c r="M1940" s="205"/>
    </row>
    <row r="1941" ht="17.25" customHeight="1">
      <c r="A1941" s="220"/>
      <c r="B1941" s="213"/>
      <c r="C1941" s="214">
        <v>9.784897618593E12</v>
      </c>
      <c r="D1941" s="215" t="s">
        <v>2018</v>
      </c>
      <c r="E1941" s="216" t="s">
        <v>7301</v>
      </c>
      <c r="F1941" s="217" t="s">
        <v>7443</v>
      </c>
      <c r="G1941" s="218" t="s">
        <v>7487</v>
      </c>
      <c r="H1941" s="215" t="s">
        <v>3444</v>
      </c>
      <c r="I1941" s="215" t="s">
        <v>3445</v>
      </c>
      <c r="J1941" s="219" t="s">
        <v>19</v>
      </c>
      <c r="K1941" s="120">
        <v>44341.0</v>
      </c>
      <c r="L1941" s="120">
        <v>45238.0</v>
      </c>
      <c r="M1941" s="205"/>
    </row>
    <row r="1942" ht="17.25" customHeight="1">
      <c r="A1942" s="220"/>
      <c r="B1942" s="213"/>
      <c r="C1942" s="214">
        <v>9.784897617923E12</v>
      </c>
      <c r="D1942" s="215" t="s">
        <v>2018</v>
      </c>
      <c r="E1942" s="216" t="s">
        <v>7301</v>
      </c>
      <c r="F1942" s="216" t="s">
        <v>7443</v>
      </c>
      <c r="G1942" s="218" t="s">
        <v>7525</v>
      </c>
      <c r="H1942" s="215" t="s">
        <v>3432</v>
      </c>
      <c r="I1942" s="215" t="s">
        <v>3433</v>
      </c>
      <c r="J1942" s="219" t="s">
        <v>19</v>
      </c>
      <c r="K1942" s="120">
        <v>43823.0</v>
      </c>
      <c r="L1942" s="120">
        <v>45238.0</v>
      </c>
      <c r="M1942" s="205"/>
    </row>
    <row r="1943" ht="17.25" customHeight="1">
      <c r="A1943" s="220"/>
      <c r="B1943" s="213"/>
      <c r="C1943" s="214">
        <v>9.784897618401E12</v>
      </c>
      <c r="D1943" s="215" t="s">
        <v>2018</v>
      </c>
      <c r="E1943" s="216" t="s">
        <v>7301</v>
      </c>
      <c r="F1943" s="217" t="s">
        <v>7443</v>
      </c>
      <c r="G1943" s="218" t="s">
        <v>7325</v>
      </c>
      <c r="H1943" s="215" t="s">
        <v>3439</v>
      </c>
      <c r="I1943" s="215" t="s">
        <v>2214</v>
      </c>
      <c r="J1943" s="219" t="s">
        <v>19</v>
      </c>
      <c r="K1943" s="120">
        <v>44189.0</v>
      </c>
      <c r="L1943" s="120">
        <v>45238.0</v>
      </c>
      <c r="M1943" s="205"/>
    </row>
    <row r="1944" ht="17.25" customHeight="1">
      <c r="A1944" s="200"/>
      <c r="B1944" s="213"/>
      <c r="C1944" s="214">
        <v>9.784539728406E12</v>
      </c>
      <c r="D1944" s="215" t="s">
        <v>3343</v>
      </c>
      <c r="E1944" s="216" t="s">
        <v>7229</v>
      </c>
      <c r="F1944" s="217" t="s">
        <v>7276</v>
      </c>
      <c r="G1944" s="218" t="s">
        <v>7450</v>
      </c>
      <c r="H1944" s="215" t="s">
        <v>3468</v>
      </c>
      <c r="I1944" s="215" t="s">
        <v>3464</v>
      </c>
      <c r="J1944" s="219" t="s">
        <v>19</v>
      </c>
      <c r="K1944" s="120">
        <v>44367.0</v>
      </c>
      <c r="L1944" s="120">
        <v>45239.0</v>
      </c>
      <c r="M1944" s="205"/>
    </row>
    <row r="1945" ht="17.25" customHeight="1">
      <c r="A1945" s="220"/>
      <c r="B1945" s="213"/>
      <c r="C1945" s="214">
        <v>9.784539726228E12</v>
      </c>
      <c r="D1945" s="215" t="s">
        <v>3343</v>
      </c>
      <c r="E1945" s="216" t="s">
        <v>7229</v>
      </c>
      <c r="F1945" s="217" t="s">
        <v>7276</v>
      </c>
      <c r="G1945" s="218" t="s">
        <v>7343</v>
      </c>
      <c r="H1945" s="215" t="s">
        <v>3463</v>
      </c>
      <c r="I1945" s="215" t="s">
        <v>3464</v>
      </c>
      <c r="J1945" s="219" t="s">
        <v>19</v>
      </c>
      <c r="K1945" s="120">
        <v>43332.0</v>
      </c>
      <c r="L1945" s="120">
        <v>45239.0</v>
      </c>
      <c r="M1945" s="205"/>
    </row>
    <row r="1946" ht="17.25" customHeight="1">
      <c r="A1946" s="220"/>
      <c r="B1946" s="213"/>
      <c r="C1946" s="214">
        <v>9.784539727799E12</v>
      </c>
      <c r="D1946" s="215" t="s">
        <v>3343</v>
      </c>
      <c r="E1946" s="216" t="s">
        <v>7229</v>
      </c>
      <c r="F1946" s="217" t="s">
        <v>7276</v>
      </c>
      <c r="G1946" s="218" t="s">
        <v>7333</v>
      </c>
      <c r="H1946" s="215" t="s">
        <v>3466</v>
      </c>
      <c r="I1946" s="215" t="s">
        <v>3464</v>
      </c>
      <c r="J1946" s="219" t="s">
        <v>19</v>
      </c>
      <c r="K1946" s="120">
        <v>44094.0</v>
      </c>
      <c r="L1946" s="120">
        <v>45239.0</v>
      </c>
      <c r="M1946" s="205"/>
    </row>
    <row r="1947" ht="17.25" customHeight="1">
      <c r="A1947" s="220"/>
      <c r="B1947" s="213"/>
      <c r="C1947" s="214">
        <v>9.784539727805E12</v>
      </c>
      <c r="D1947" s="215" t="s">
        <v>3343</v>
      </c>
      <c r="E1947" s="216" t="s">
        <v>7229</v>
      </c>
      <c r="F1947" s="217" t="s">
        <v>7276</v>
      </c>
      <c r="G1947" s="218" t="s">
        <v>7333</v>
      </c>
      <c r="H1947" s="215" t="s">
        <v>3467</v>
      </c>
      <c r="I1947" s="215" t="s">
        <v>3464</v>
      </c>
      <c r="J1947" s="219" t="s">
        <v>19</v>
      </c>
      <c r="K1947" s="120">
        <v>44094.0</v>
      </c>
      <c r="L1947" s="120">
        <v>45239.0</v>
      </c>
      <c r="M1947" s="205"/>
    </row>
    <row r="1948" ht="17.25" customHeight="1">
      <c r="A1948" s="220"/>
      <c r="B1948" s="213"/>
      <c r="C1948" s="214">
        <v>9.784539727652E12</v>
      </c>
      <c r="D1948" s="215" t="s">
        <v>3343</v>
      </c>
      <c r="E1948" s="216" t="s">
        <v>7229</v>
      </c>
      <c r="F1948" s="217" t="s">
        <v>7276</v>
      </c>
      <c r="G1948" s="218" t="s">
        <v>7278</v>
      </c>
      <c r="H1948" s="215" t="s">
        <v>3465</v>
      </c>
      <c r="I1948" s="215" t="s">
        <v>3464</v>
      </c>
      <c r="J1948" s="219" t="s">
        <v>19</v>
      </c>
      <c r="K1948" s="120">
        <v>44002.0</v>
      </c>
      <c r="L1948" s="120">
        <v>45239.0</v>
      </c>
      <c r="M1948" s="205"/>
    </row>
    <row r="1949" ht="17.25" customHeight="1">
      <c r="A1949" s="220"/>
      <c r="B1949" s="213"/>
      <c r="C1949" s="214" t="s">
        <v>3469</v>
      </c>
      <c r="D1949" s="215" t="s">
        <v>2133</v>
      </c>
      <c r="E1949" s="216" t="s">
        <v>7337</v>
      </c>
      <c r="F1949" s="217" t="s">
        <v>7338</v>
      </c>
      <c r="G1949" s="227" t="s">
        <v>7442</v>
      </c>
      <c r="H1949" s="215" t="s">
        <v>3470</v>
      </c>
      <c r="I1949" s="215" t="s">
        <v>3471</v>
      </c>
      <c r="J1949" s="219" t="s">
        <v>19</v>
      </c>
      <c r="K1949" s="120">
        <v>45209.0</v>
      </c>
      <c r="L1949" s="120">
        <v>45239.0</v>
      </c>
      <c r="M1949" s="222"/>
      <c r="N1949" s="228"/>
    </row>
    <row r="1950" ht="17.25" customHeight="1">
      <c r="A1950" s="220"/>
      <c r="B1950" s="213"/>
      <c r="C1950" s="214" t="s">
        <v>3460</v>
      </c>
      <c r="D1950" s="215" t="s">
        <v>1878</v>
      </c>
      <c r="E1950" s="216" t="s">
        <v>7337</v>
      </c>
      <c r="F1950" s="217" t="s">
        <v>7338</v>
      </c>
      <c r="G1950" s="218" t="s">
        <v>7445</v>
      </c>
      <c r="H1950" s="215" t="s">
        <v>3461</v>
      </c>
      <c r="I1950" s="215" t="s">
        <v>3462</v>
      </c>
      <c r="J1950" s="219" t="s">
        <v>19</v>
      </c>
      <c r="K1950" s="120">
        <v>45209.0</v>
      </c>
      <c r="L1950" s="120">
        <v>45239.0</v>
      </c>
      <c r="M1950" s="222"/>
      <c r="N1950" s="228"/>
    </row>
    <row r="1951" ht="17.25" customHeight="1">
      <c r="A1951" s="220"/>
      <c r="B1951" s="213"/>
      <c r="C1951" s="214">
        <v>9.784502461316E12</v>
      </c>
      <c r="D1951" s="215" t="s">
        <v>848</v>
      </c>
      <c r="E1951" s="216" t="s">
        <v>7229</v>
      </c>
      <c r="F1951" s="217" t="s">
        <v>7230</v>
      </c>
      <c r="G1951" s="218" t="s">
        <v>7269</v>
      </c>
      <c r="H1951" s="215" t="s">
        <v>3476</v>
      </c>
      <c r="I1951" s="215" t="s">
        <v>3477</v>
      </c>
      <c r="J1951" s="219" t="s">
        <v>19</v>
      </c>
      <c r="K1951" s="120">
        <v>45112.0</v>
      </c>
      <c r="L1951" s="120">
        <v>45258.0</v>
      </c>
      <c r="M1951" s="205"/>
    </row>
    <row r="1952" ht="17.25" customHeight="1">
      <c r="A1952" s="220"/>
      <c r="B1952" s="213"/>
      <c r="C1952" s="214">
        <v>9.784502465116E12</v>
      </c>
      <c r="D1952" s="215" t="s">
        <v>848</v>
      </c>
      <c r="E1952" s="216" t="s">
        <v>7229</v>
      </c>
      <c r="F1952" s="217" t="s">
        <v>7276</v>
      </c>
      <c r="G1952" s="227" t="s">
        <v>7526</v>
      </c>
      <c r="H1952" s="215" t="s">
        <v>3478</v>
      </c>
      <c r="I1952" s="215" t="s">
        <v>3479</v>
      </c>
      <c r="J1952" s="219" t="s">
        <v>19</v>
      </c>
      <c r="K1952" s="120">
        <v>45148.0</v>
      </c>
      <c r="L1952" s="120">
        <v>45258.0</v>
      </c>
      <c r="M1952" s="205"/>
    </row>
    <row r="1953" ht="17.25" customHeight="1">
      <c r="A1953" s="220"/>
      <c r="B1953" s="213"/>
      <c r="C1953" s="214">
        <v>9.784502427916E12</v>
      </c>
      <c r="D1953" s="215" t="s">
        <v>848</v>
      </c>
      <c r="E1953" s="216" t="s">
        <v>7229</v>
      </c>
      <c r="F1953" s="217" t="s">
        <v>7276</v>
      </c>
      <c r="G1953" s="227" t="s">
        <v>7526</v>
      </c>
      <c r="H1953" s="215" t="s">
        <v>3474</v>
      </c>
      <c r="I1953" s="215" t="s">
        <v>3475</v>
      </c>
      <c r="J1953" s="219" t="s">
        <v>19</v>
      </c>
      <c r="K1953" s="120">
        <v>44732.0</v>
      </c>
      <c r="L1953" s="120">
        <v>45258.0</v>
      </c>
      <c r="M1953" s="205"/>
    </row>
    <row r="1954" ht="17.25" customHeight="1">
      <c r="A1954" s="220"/>
      <c r="B1954" s="213"/>
      <c r="C1954" s="214">
        <v>9.78450240911E12</v>
      </c>
      <c r="D1954" s="215" t="s">
        <v>848</v>
      </c>
      <c r="E1954" s="216" t="s">
        <v>7229</v>
      </c>
      <c r="F1954" s="217" t="s">
        <v>7276</v>
      </c>
      <c r="G1954" s="227" t="s">
        <v>7526</v>
      </c>
      <c r="H1954" s="215" t="s">
        <v>3472</v>
      </c>
      <c r="I1954" s="215" t="s">
        <v>3473</v>
      </c>
      <c r="J1954" s="219" t="s">
        <v>19</v>
      </c>
      <c r="K1954" s="120">
        <v>44602.0</v>
      </c>
      <c r="L1954" s="120">
        <v>45258.0</v>
      </c>
      <c r="M1954" s="205"/>
    </row>
    <row r="1955" ht="17.25" customHeight="1">
      <c r="A1955" s="200"/>
      <c r="B1955" s="213"/>
      <c r="C1955" s="214">
        <v>9.784817843159E12</v>
      </c>
      <c r="D1955" s="215" t="s">
        <v>543</v>
      </c>
      <c r="E1955" s="216" t="s">
        <v>7229</v>
      </c>
      <c r="F1955" s="216" t="s">
        <v>7237</v>
      </c>
      <c r="G1955" s="227" t="s">
        <v>7237</v>
      </c>
      <c r="H1955" s="215" t="s">
        <v>3499</v>
      </c>
      <c r="I1955" s="215" t="s">
        <v>592</v>
      </c>
      <c r="J1955" s="219" t="s">
        <v>19</v>
      </c>
      <c r="K1955" s="120">
        <v>42544.0</v>
      </c>
      <c r="L1955" s="120">
        <v>45260.0</v>
      </c>
      <c r="M1955" s="205"/>
    </row>
    <row r="1956" ht="17.25" customHeight="1">
      <c r="A1956" s="200"/>
      <c r="B1956" s="213"/>
      <c r="C1956" s="214">
        <v>9.784817846853E12</v>
      </c>
      <c r="D1956" s="215" t="s">
        <v>543</v>
      </c>
      <c r="E1956" s="216" t="s">
        <v>7229</v>
      </c>
      <c r="F1956" s="217" t="s">
        <v>7230</v>
      </c>
      <c r="G1956" s="218" t="s">
        <v>7238</v>
      </c>
      <c r="H1956" s="215" t="s">
        <v>3618</v>
      </c>
      <c r="I1956" s="215" t="s">
        <v>3594</v>
      </c>
      <c r="J1956" s="219" t="s">
        <v>19</v>
      </c>
      <c r="K1956" s="120">
        <v>44132.0</v>
      </c>
      <c r="L1956" s="120">
        <v>45260.0</v>
      </c>
      <c r="M1956" s="205"/>
    </row>
    <row r="1957" ht="17.25" customHeight="1">
      <c r="A1957" s="200"/>
      <c r="B1957" s="213"/>
      <c r="C1957" s="214">
        <v>9.784817845825E12</v>
      </c>
      <c r="D1957" s="215" t="s">
        <v>543</v>
      </c>
      <c r="E1957" s="216" t="s">
        <v>7229</v>
      </c>
      <c r="F1957" s="217" t="s">
        <v>7245</v>
      </c>
      <c r="G1957" s="218" t="s">
        <v>7439</v>
      </c>
      <c r="H1957" s="215" t="s">
        <v>3556</v>
      </c>
      <c r="I1957" s="215" t="s">
        <v>3557</v>
      </c>
      <c r="J1957" s="219" t="s">
        <v>19</v>
      </c>
      <c r="K1957" s="120">
        <v>43756.0</v>
      </c>
      <c r="L1957" s="120">
        <v>45260.0</v>
      </c>
      <c r="M1957" s="205"/>
    </row>
    <row r="1958" ht="17.25" customHeight="1">
      <c r="A1958" s="200"/>
      <c r="B1958" s="213"/>
      <c r="C1958" s="214">
        <v>9.784817842541E12</v>
      </c>
      <c r="D1958" s="215" t="s">
        <v>543</v>
      </c>
      <c r="E1958" s="216" t="s">
        <v>7229</v>
      </c>
      <c r="F1958" s="217" t="s">
        <v>7230</v>
      </c>
      <c r="G1958" s="218" t="s">
        <v>7231</v>
      </c>
      <c r="H1958" s="215" t="s">
        <v>3493</v>
      </c>
      <c r="I1958" s="215" t="s">
        <v>3494</v>
      </c>
      <c r="J1958" s="219" t="s">
        <v>19</v>
      </c>
      <c r="K1958" s="120">
        <v>42276.0</v>
      </c>
      <c r="L1958" s="120">
        <v>45260.0</v>
      </c>
      <c r="M1958" s="205"/>
    </row>
    <row r="1959" ht="17.25" customHeight="1">
      <c r="A1959" s="220"/>
      <c r="B1959" s="213"/>
      <c r="C1959" s="214">
        <v>9.784817845276E12</v>
      </c>
      <c r="D1959" s="215" t="s">
        <v>543</v>
      </c>
      <c r="E1959" s="216" t="s">
        <v>7229</v>
      </c>
      <c r="F1959" s="217" t="s">
        <v>4590</v>
      </c>
      <c r="G1959" s="227" t="s">
        <v>7387</v>
      </c>
      <c r="H1959" s="215" t="s">
        <v>3529</v>
      </c>
      <c r="I1959" s="215" t="s">
        <v>3530</v>
      </c>
      <c r="J1959" s="219" t="s">
        <v>19</v>
      </c>
      <c r="K1959" s="120">
        <v>43483.0</v>
      </c>
      <c r="L1959" s="120">
        <v>45260.0</v>
      </c>
      <c r="M1959" s="205"/>
    </row>
    <row r="1960" ht="17.25" customHeight="1">
      <c r="A1960" s="220"/>
      <c r="B1960" s="213"/>
      <c r="C1960" s="214">
        <v>9.784817845139E12</v>
      </c>
      <c r="D1960" s="215" t="s">
        <v>543</v>
      </c>
      <c r="E1960" s="216" t="s">
        <v>7229</v>
      </c>
      <c r="F1960" s="217" t="s">
        <v>4590</v>
      </c>
      <c r="G1960" s="227" t="s">
        <v>7387</v>
      </c>
      <c r="H1960" s="215" t="s">
        <v>3520</v>
      </c>
      <c r="I1960" s="215" t="s">
        <v>3521</v>
      </c>
      <c r="J1960" s="219" t="s">
        <v>19</v>
      </c>
      <c r="K1960" s="120">
        <v>43413.0</v>
      </c>
      <c r="L1960" s="120">
        <v>45260.0</v>
      </c>
      <c r="M1960" s="205"/>
    </row>
    <row r="1961" ht="17.25" customHeight="1">
      <c r="A1961" s="220"/>
      <c r="B1961" s="213"/>
      <c r="C1961" s="214">
        <v>9.784817840721E12</v>
      </c>
      <c r="D1961" s="215" t="s">
        <v>543</v>
      </c>
      <c r="E1961" s="216" t="s">
        <v>7229</v>
      </c>
      <c r="F1961" s="216" t="s">
        <v>4590</v>
      </c>
      <c r="G1961" s="218" t="s">
        <v>7387</v>
      </c>
      <c r="H1961" s="215" t="s">
        <v>3487</v>
      </c>
      <c r="I1961" s="215" t="s">
        <v>1161</v>
      </c>
      <c r="J1961" s="219" t="s">
        <v>19</v>
      </c>
      <c r="K1961" s="120">
        <v>41374.0</v>
      </c>
      <c r="L1961" s="120">
        <v>45260.0</v>
      </c>
      <c r="M1961" s="205"/>
    </row>
    <row r="1962" ht="17.25" customHeight="1">
      <c r="A1962" s="220"/>
      <c r="B1962" s="213"/>
      <c r="C1962" s="214">
        <v>9.784817847324E12</v>
      </c>
      <c r="D1962" s="215" t="s">
        <v>543</v>
      </c>
      <c r="E1962" s="216" t="s">
        <v>7229</v>
      </c>
      <c r="F1962" s="217" t="s">
        <v>4590</v>
      </c>
      <c r="G1962" s="218" t="s">
        <v>7387</v>
      </c>
      <c r="H1962" s="215" t="s">
        <v>3651</v>
      </c>
      <c r="I1962" s="215" t="s">
        <v>3652</v>
      </c>
      <c r="J1962" s="219" t="s">
        <v>19</v>
      </c>
      <c r="K1962" s="120">
        <v>44354.0</v>
      </c>
      <c r="L1962" s="120">
        <v>45260.0</v>
      </c>
      <c r="M1962" s="205"/>
    </row>
    <row r="1963" ht="17.25" customHeight="1">
      <c r="A1963" s="220"/>
      <c r="B1963" s="213"/>
      <c r="C1963" s="214">
        <v>9.78481784657E12</v>
      </c>
      <c r="D1963" s="215" t="s">
        <v>543</v>
      </c>
      <c r="E1963" s="216" t="s">
        <v>7229</v>
      </c>
      <c r="F1963" s="217" t="s">
        <v>4590</v>
      </c>
      <c r="G1963" s="218" t="s">
        <v>7387</v>
      </c>
      <c r="H1963" s="215" t="s">
        <v>3603</v>
      </c>
      <c r="I1963" s="215" t="s">
        <v>3604</v>
      </c>
      <c r="J1963" s="219" t="s">
        <v>19</v>
      </c>
      <c r="K1963" s="120">
        <v>44007.0</v>
      </c>
      <c r="L1963" s="120">
        <v>45260.0</v>
      </c>
      <c r="M1963" s="205"/>
    </row>
    <row r="1964" ht="17.25" customHeight="1">
      <c r="A1964" s="220"/>
      <c r="B1964" s="213"/>
      <c r="C1964" s="214">
        <v>9.784817846297E12</v>
      </c>
      <c r="D1964" s="215" t="s">
        <v>543</v>
      </c>
      <c r="E1964" s="216" t="s">
        <v>7229</v>
      </c>
      <c r="F1964" s="217" t="s">
        <v>4590</v>
      </c>
      <c r="G1964" s="218" t="s">
        <v>7387</v>
      </c>
      <c r="H1964" s="215" t="s">
        <v>3589</v>
      </c>
      <c r="I1964" s="215" t="s">
        <v>3590</v>
      </c>
      <c r="J1964" s="219" t="s">
        <v>19</v>
      </c>
      <c r="K1964" s="120">
        <v>43917.0</v>
      </c>
      <c r="L1964" s="120">
        <v>45260.0</v>
      </c>
      <c r="M1964" s="205"/>
    </row>
    <row r="1965" ht="17.25" customHeight="1">
      <c r="A1965" s="220"/>
      <c r="B1965" s="213"/>
      <c r="C1965" s="214">
        <v>9.784817843203E12</v>
      </c>
      <c r="D1965" s="215" t="s">
        <v>543</v>
      </c>
      <c r="E1965" s="216" t="s">
        <v>7229</v>
      </c>
      <c r="F1965" s="217" t="s">
        <v>4590</v>
      </c>
      <c r="G1965" s="218" t="s">
        <v>7387</v>
      </c>
      <c r="H1965" s="215" t="s">
        <v>3500</v>
      </c>
      <c r="I1965" s="215" t="s">
        <v>3501</v>
      </c>
      <c r="J1965" s="219" t="s">
        <v>19</v>
      </c>
      <c r="K1965" s="120">
        <v>42551.0</v>
      </c>
      <c r="L1965" s="120">
        <v>45260.0</v>
      </c>
      <c r="M1965" s="205"/>
    </row>
    <row r="1966" ht="17.25" customHeight="1">
      <c r="A1966" s="220"/>
      <c r="B1966" s="213"/>
      <c r="C1966" s="214">
        <v>9.784817846778E12</v>
      </c>
      <c r="D1966" s="215" t="s">
        <v>543</v>
      </c>
      <c r="E1966" s="216" t="s">
        <v>7229</v>
      </c>
      <c r="F1966" s="217" t="s">
        <v>4590</v>
      </c>
      <c r="G1966" s="218" t="s">
        <v>7387</v>
      </c>
      <c r="H1966" s="215" t="s">
        <v>3488</v>
      </c>
      <c r="I1966" s="215" t="s">
        <v>1161</v>
      </c>
      <c r="J1966" s="219" t="s">
        <v>19</v>
      </c>
      <c r="K1966" s="120">
        <v>41541.0</v>
      </c>
      <c r="L1966" s="120">
        <v>45260.0</v>
      </c>
      <c r="M1966" s="205"/>
    </row>
    <row r="1967" ht="17.25" customHeight="1">
      <c r="A1967" s="220"/>
      <c r="B1967" s="213"/>
      <c r="C1967" s="214">
        <v>9.784817846761E12</v>
      </c>
      <c r="D1967" s="215" t="s">
        <v>543</v>
      </c>
      <c r="E1967" s="216" t="s">
        <v>7229</v>
      </c>
      <c r="F1967" s="217" t="s">
        <v>7236</v>
      </c>
      <c r="G1967" s="218" t="s">
        <v>7368</v>
      </c>
      <c r="H1967" s="215" t="s">
        <v>3622</v>
      </c>
      <c r="I1967" s="215" t="s">
        <v>3623</v>
      </c>
      <c r="J1967" s="219" t="s">
        <v>19</v>
      </c>
      <c r="K1967" s="120">
        <v>44147.0</v>
      </c>
      <c r="L1967" s="120">
        <v>45260.0</v>
      </c>
      <c r="M1967" s="205"/>
    </row>
    <row r="1968" ht="17.25" customHeight="1">
      <c r="A1968" s="220"/>
      <c r="B1968" s="213"/>
      <c r="C1968" s="214">
        <v>9.784817845931E12</v>
      </c>
      <c r="D1968" s="215" t="s">
        <v>543</v>
      </c>
      <c r="E1968" s="216" t="s">
        <v>7229</v>
      </c>
      <c r="F1968" s="217" t="s">
        <v>7276</v>
      </c>
      <c r="G1968" s="218" t="s">
        <v>7369</v>
      </c>
      <c r="H1968" s="215" t="s">
        <v>3564</v>
      </c>
      <c r="I1968" s="215" t="s">
        <v>3565</v>
      </c>
      <c r="J1968" s="219" t="s">
        <v>19</v>
      </c>
      <c r="K1968" s="120">
        <v>43819.0</v>
      </c>
      <c r="L1968" s="120">
        <v>45260.0</v>
      </c>
      <c r="M1968" s="205"/>
    </row>
    <row r="1969" ht="17.25" customHeight="1">
      <c r="A1969" s="220"/>
      <c r="B1969" s="213"/>
      <c r="C1969" s="214">
        <v>9.784817846082E12</v>
      </c>
      <c r="D1969" s="215" t="s">
        <v>543</v>
      </c>
      <c r="E1969" s="216" t="s">
        <v>7229</v>
      </c>
      <c r="F1969" s="217" t="s">
        <v>7230</v>
      </c>
      <c r="G1969" s="218" t="s">
        <v>7230</v>
      </c>
      <c r="H1969" s="215" t="s">
        <v>3577</v>
      </c>
      <c r="I1969" s="215" t="s">
        <v>3578</v>
      </c>
      <c r="J1969" s="219" t="s">
        <v>19</v>
      </c>
      <c r="K1969" s="120">
        <v>43875.0</v>
      </c>
      <c r="L1969" s="120">
        <v>45260.0</v>
      </c>
      <c r="M1969" s="205"/>
    </row>
    <row r="1970" ht="17.25" customHeight="1">
      <c r="A1970" s="220"/>
      <c r="B1970" s="213"/>
      <c r="C1970" s="214">
        <v>9.784817845757E12</v>
      </c>
      <c r="D1970" s="215" t="s">
        <v>543</v>
      </c>
      <c r="E1970" s="216" t="s">
        <v>7229</v>
      </c>
      <c r="F1970" s="217" t="s">
        <v>7230</v>
      </c>
      <c r="G1970" s="218" t="s">
        <v>7230</v>
      </c>
      <c r="H1970" s="215" t="s">
        <v>3555</v>
      </c>
      <c r="I1970" s="215" t="s">
        <v>1435</v>
      </c>
      <c r="J1970" s="219" t="s">
        <v>19</v>
      </c>
      <c r="K1970" s="120">
        <v>43756.0</v>
      </c>
      <c r="L1970" s="120">
        <v>45260.0</v>
      </c>
      <c r="M1970" s="205"/>
    </row>
    <row r="1971" ht="17.25" customHeight="1">
      <c r="A1971" s="220"/>
      <c r="B1971" s="213"/>
      <c r="C1971" s="214">
        <v>9.78481784433E12</v>
      </c>
      <c r="D1971" s="215" t="s">
        <v>543</v>
      </c>
      <c r="E1971" s="216" t="s">
        <v>7229</v>
      </c>
      <c r="F1971" s="217" t="s">
        <v>7276</v>
      </c>
      <c r="G1971" s="218" t="s">
        <v>7451</v>
      </c>
      <c r="H1971" s="215" t="s">
        <v>3526</v>
      </c>
      <c r="I1971" s="215" t="s">
        <v>1110</v>
      </c>
      <c r="J1971" s="219" t="s">
        <v>19</v>
      </c>
      <c r="K1971" s="120">
        <v>43434.0</v>
      </c>
      <c r="L1971" s="120">
        <v>45260.0</v>
      </c>
      <c r="M1971" s="205"/>
    </row>
    <row r="1972" ht="17.25" customHeight="1">
      <c r="A1972" s="220"/>
      <c r="B1972" s="213"/>
      <c r="C1972" s="214">
        <v>9.784817846594E12</v>
      </c>
      <c r="D1972" s="215" t="s">
        <v>543</v>
      </c>
      <c r="E1972" s="216" t="s">
        <v>7229</v>
      </c>
      <c r="F1972" s="216" t="s">
        <v>4590</v>
      </c>
      <c r="G1972" s="218" t="s">
        <v>7251</v>
      </c>
      <c r="H1972" s="215" t="s">
        <v>3616</v>
      </c>
      <c r="I1972" s="215" t="s">
        <v>3617</v>
      </c>
      <c r="J1972" s="219" t="s">
        <v>19</v>
      </c>
      <c r="K1972" s="120">
        <v>44106.0</v>
      </c>
      <c r="L1972" s="120">
        <v>45260.0</v>
      </c>
      <c r="M1972" s="205"/>
    </row>
    <row r="1973" ht="17.25" customHeight="1">
      <c r="A1973" s="220"/>
      <c r="B1973" s="213"/>
      <c r="C1973" s="214">
        <v>9.784817846891E12</v>
      </c>
      <c r="D1973" s="215" t="s">
        <v>543</v>
      </c>
      <c r="E1973" s="216" t="s">
        <v>7229</v>
      </c>
      <c r="F1973" s="217" t="s">
        <v>4590</v>
      </c>
      <c r="G1973" s="218" t="s">
        <v>7251</v>
      </c>
      <c r="H1973" s="215" t="s">
        <v>3631</v>
      </c>
      <c r="I1973" s="215" t="s">
        <v>3632</v>
      </c>
      <c r="J1973" s="219" t="s">
        <v>19</v>
      </c>
      <c r="K1973" s="120">
        <v>44169.0</v>
      </c>
      <c r="L1973" s="120">
        <v>45260.0</v>
      </c>
      <c r="M1973" s="205"/>
    </row>
    <row r="1974" ht="17.25" customHeight="1">
      <c r="A1974" s="220"/>
      <c r="B1974" s="213"/>
      <c r="C1974" s="214">
        <v>9.784817846747E12</v>
      </c>
      <c r="D1974" s="215" t="s">
        <v>543</v>
      </c>
      <c r="E1974" s="216" t="s">
        <v>7229</v>
      </c>
      <c r="F1974" s="217" t="s">
        <v>4590</v>
      </c>
      <c r="G1974" s="218" t="s">
        <v>7251</v>
      </c>
      <c r="H1974" s="215" t="s">
        <v>3615</v>
      </c>
      <c r="I1974" s="215" t="s">
        <v>547</v>
      </c>
      <c r="J1974" s="219" t="s">
        <v>19</v>
      </c>
      <c r="K1974" s="120">
        <v>44085.0</v>
      </c>
      <c r="L1974" s="120">
        <v>45260.0</v>
      </c>
      <c r="M1974" s="205"/>
    </row>
    <row r="1975" ht="17.25" customHeight="1">
      <c r="A1975" s="220"/>
      <c r="B1975" s="213"/>
      <c r="C1975" s="214">
        <v>9.784817845955E12</v>
      </c>
      <c r="D1975" s="215" t="s">
        <v>543</v>
      </c>
      <c r="E1975" s="216" t="s">
        <v>7229</v>
      </c>
      <c r="F1975" s="217" t="s">
        <v>4590</v>
      </c>
      <c r="G1975" s="218" t="s">
        <v>7251</v>
      </c>
      <c r="H1975" s="215" t="s">
        <v>3562</v>
      </c>
      <c r="I1975" s="215" t="s">
        <v>3563</v>
      </c>
      <c r="J1975" s="219" t="s">
        <v>19</v>
      </c>
      <c r="K1975" s="120">
        <v>43819.0</v>
      </c>
      <c r="L1975" s="120">
        <v>45260.0</v>
      </c>
      <c r="M1975" s="205"/>
    </row>
    <row r="1976" ht="17.25" customHeight="1">
      <c r="A1976" s="220"/>
      <c r="B1976" s="213"/>
      <c r="C1976" s="214">
        <v>9.784817845658E12</v>
      </c>
      <c r="D1976" s="215" t="s">
        <v>543</v>
      </c>
      <c r="E1976" s="216" t="s">
        <v>7229</v>
      </c>
      <c r="F1976" s="217" t="s">
        <v>4590</v>
      </c>
      <c r="G1976" s="218" t="s">
        <v>7251</v>
      </c>
      <c r="H1976" s="215" t="s">
        <v>3551</v>
      </c>
      <c r="I1976" s="215" t="s">
        <v>1817</v>
      </c>
      <c r="J1976" s="219" t="s">
        <v>19</v>
      </c>
      <c r="K1976" s="120">
        <v>43707.0</v>
      </c>
      <c r="L1976" s="120">
        <v>45260.0</v>
      </c>
      <c r="M1976" s="205"/>
    </row>
    <row r="1977" ht="17.25" customHeight="1">
      <c r="A1977" s="220"/>
      <c r="B1977" s="213"/>
      <c r="C1977" s="214">
        <v>9.784817845689E12</v>
      </c>
      <c r="D1977" s="215" t="s">
        <v>543</v>
      </c>
      <c r="E1977" s="216" t="s">
        <v>7229</v>
      </c>
      <c r="F1977" s="217" t="s">
        <v>4590</v>
      </c>
      <c r="G1977" s="218" t="s">
        <v>7251</v>
      </c>
      <c r="H1977" s="215" t="s">
        <v>3547</v>
      </c>
      <c r="I1977" s="215" t="s">
        <v>547</v>
      </c>
      <c r="J1977" s="219" t="s">
        <v>19</v>
      </c>
      <c r="K1977" s="120">
        <v>43672.0</v>
      </c>
      <c r="L1977" s="120">
        <v>45260.0</v>
      </c>
      <c r="M1977" s="205"/>
    </row>
    <row r="1978" ht="17.25" customHeight="1">
      <c r="A1978" s="220"/>
      <c r="B1978" s="213"/>
      <c r="C1978" s="214">
        <v>9.784817845047E12</v>
      </c>
      <c r="D1978" s="215" t="s">
        <v>543</v>
      </c>
      <c r="E1978" s="216" t="s">
        <v>7229</v>
      </c>
      <c r="F1978" s="217" t="s">
        <v>4590</v>
      </c>
      <c r="G1978" s="218" t="s">
        <v>7251</v>
      </c>
      <c r="H1978" s="215" t="s">
        <v>3533</v>
      </c>
      <c r="I1978" s="215" t="s">
        <v>3534</v>
      </c>
      <c r="J1978" s="219" t="s">
        <v>19</v>
      </c>
      <c r="K1978" s="120">
        <v>43490.0</v>
      </c>
      <c r="L1978" s="120">
        <v>45260.0</v>
      </c>
      <c r="M1978" s="205"/>
    </row>
    <row r="1979" ht="17.25" customHeight="1">
      <c r="A1979" s="220"/>
      <c r="B1979" s="213"/>
      <c r="C1979" s="214">
        <v>9.7848178442E12</v>
      </c>
      <c r="D1979" s="215" t="s">
        <v>543</v>
      </c>
      <c r="E1979" s="216" t="s">
        <v>7229</v>
      </c>
      <c r="F1979" s="217" t="s">
        <v>4590</v>
      </c>
      <c r="G1979" s="218" t="s">
        <v>7251</v>
      </c>
      <c r="H1979" s="215" t="s">
        <v>3519</v>
      </c>
      <c r="I1979" s="215" t="s">
        <v>547</v>
      </c>
      <c r="J1979" s="219" t="s">
        <v>19</v>
      </c>
      <c r="K1979" s="120">
        <v>43405.0</v>
      </c>
      <c r="L1979" s="120">
        <v>45260.0</v>
      </c>
      <c r="M1979" s="205"/>
    </row>
    <row r="1980" ht="17.25" customHeight="1">
      <c r="A1980" s="220"/>
      <c r="B1980" s="213"/>
      <c r="C1980" s="214">
        <v>9.784817844507E12</v>
      </c>
      <c r="D1980" s="215" t="s">
        <v>543</v>
      </c>
      <c r="E1980" s="216" t="s">
        <v>7229</v>
      </c>
      <c r="F1980" s="217" t="s">
        <v>4590</v>
      </c>
      <c r="G1980" s="218" t="s">
        <v>7251</v>
      </c>
      <c r="H1980" s="215" t="s">
        <v>3512</v>
      </c>
      <c r="I1980" s="215" t="s">
        <v>1175</v>
      </c>
      <c r="J1980" s="219" t="s">
        <v>19</v>
      </c>
      <c r="K1980" s="120">
        <v>43187.0</v>
      </c>
      <c r="L1980" s="120">
        <v>45260.0</v>
      </c>
      <c r="M1980" s="205"/>
    </row>
    <row r="1981" ht="17.25" customHeight="1">
      <c r="A1981" s="220"/>
      <c r="B1981" s="213"/>
      <c r="C1981" s="214">
        <v>9.78481784347E12</v>
      </c>
      <c r="D1981" s="215" t="s">
        <v>543</v>
      </c>
      <c r="E1981" s="216" t="s">
        <v>7229</v>
      </c>
      <c r="F1981" s="217" t="s">
        <v>4590</v>
      </c>
      <c r="G1981" s="227" t="s">
        <v>7252</v>
      </c>
      <c r="H1981" s="215" t="s">
        <v>3522</v>
      </c>
      <c r="I1981" s="215" t="s">
        <v>3523</v>
      </c>
      <c r="J1981" s="219" t="s">
        <v>19</v>
      </c>
      <c r="K1981" s="120">
        <v>43430.0</v>
      </c>
      <c r="L1981" s="120">
        <v>45260.0</v>
      </c>
      <c r="M1981" s="205"/>
    </row>
    <row r="1982" ht="17.25" customHeight="1">
      <c r="A1982" s="220"/>
      <c r="B1982" s="213"/>
      <c r="C1982" s="214">
        <v>9.784817846358E12</v>
      </c>
      <c r="D1982" s="215" t="s">
        <v>543</v>
      </c>
      <c r="E1982" s="216" t="s">
        <v>7229</v>
      </c>
      <c r="F1982" s="217" t="s">
        <v>4590</v>
      </c>
      <c r="G1982" s="218" t="s">
        <v>7252</v>
      </c>
      <c r="H1982" s="215" t="s">
        <v>3586</v>
      </c>
      <c r="I1982" s="215" t="s">
        <v>1151</v>
      </c>
      <c r="J1982" s="219" t="s">
        <v>19</v>
      </c>
      <c r="K1982" s="120">
        <v>43908.0</v>
      </c>
      <c r="L1982" s="120">
        <v>45260.0</v>
      </c>
      <c r="M1982" s="205"/>
    </row>
    <row r="1983" ht="17.25" customHeight="1">
      <c r="A1983" s="220"/>
      <c r="B1983" s="213"/>
      <c r="C1983" s="214">
        <v>9.784817846044E12</v>
      </c>
      <c r="D1983" s="215" t="s">
        <v>543</v>
      </c>
      <c r="E1983" s="216" t="s">
        <v>7229</v>
      </c>
      <c r="F1983" s="217" t="s">
        <v>4590</v>
      </c>
      <c r="G1983" s="218" t="s">
        <v>7252</v>
      </c>
      <c r="H1983" s="215" t="s">
        <v>3574</v>
      </c>
      <c r="I1983" s="215" t="s">
        <v>1175</v>
      </c>
      <c r="J1983" s="219" t="s">
        <v>19</v>
      </c>
      <c r="K1983" s="120">
        <v>43847.0</v>
      </c>
      <c r="L1983" s="120">
        <v>45260.0</v>
      </c>
      <c r="M1983" s="205"/>
    </row>
    <row r="1984" ht="17.25" customHeight="1">
      <c r="A1984" s="220"/>
      <c r="B1984" s="213"/>
      <c r="C1984" s="214">
        <v>9.784817845993E12</v>
      </c>
      <c r="D1984" s="215" t="s">
        <v>543</v>
      </c>
      <c r="E1984" s="216" t="s">
        <v>7229</v>
      </c>
      <c r="F1984" s="217" t="s">
        <v>4590</v>
      </c>
      <c r="G1984" s="218" t="s">
        <v>7252</v>
      </c>
      <c r="H1984" s="215" t="s">
        <v>3575</v>
      </c>
      <c r="I1984" s="215" t="s">
        <v>3576</v>
      </c>
      <c r="J1984" s="219" t="s">
        <v>19</v>
      </c>
      <c r="K1984" s="120">
        <v>43847.0</v>
      </c>
      <c r="L1984" s="120">
        <v>45260.0</v>
      </c>
      <c r="M1984" s="205"/>
    </row>
    <row r="1985" ht="17.25" customHeight="1">
      <c r="A1985" s="220"/>
      <c r="B1985" s="213"/>
      <c r="C1985" s="214">
        <v>9.784817845467E12</v>
      </c>
      <c r="D1985" s="215" t="s">
        <v>543</v>
      </c>
      <c r="E1985" s="216" t="s">
        <v>7229</v>
      </c>
      <c r="F1985" s="217" t="s">
        <v>4590</v>
      </c>
      <c r="G1985" s="218" t="s">
        <v>7252</v>
      </c>
      <c r="H1985" s="215" t="s">
        <v>3538</v>
      </c>
      <c r="I1985" s="215" t="s">
        <v>3539</v>
      </c>
      <c r="J1985" s="219" t="s">
        <v>19</v>
      </c>
      <c r="K1985" s="120">
        <v>43551.0</v>
      </c>
      <c r="L1985" s="120">
        <v>45260.0</v>
      </c>
      <c r="M1985" s="205"/>
    </row>
    <row r="1986" ht="17.25" customHeight="1">
      <c r="A1986" s="220"/>
      <c r="B1986" s="213"/>
      <c r="C1986" s="214">
        <v>9.784817846716E12</v>
      </c>
      <c r="D1986" s="215" t="s">
        <v>543</v>
      </c>
      <c r="E1986" s="216" t="s">
        <v>7229</v>
      </c>
      <c r="F1986" s="217" t="s">
        <v>7230</v>
      </c>
      <c r="G1986" s="218" t="s">
        <v>7254</v>
      </c>
      <c r="H1986" s="215" t="s">
        <v>3609</v>
      </c>
      <c r="I1986" s="215" t="s">
        <v>3610</v>
      </c>
      <c r="J1986" s="219" t="s">
        <v>19</v>
      </c>
      <c r="K1986" s="120">
        <v>44069.0</v>
      </c>
      <c r="L1986" s="120">
        <v>45260.0</v>
      </c>
      <c r="M1986" s="205"/>
    </row>
    <row r="1987" ht="17.25" customHeight="1">
      <c r="A1987" s="220"/>
      <c r="B1987" s="213"/>
      <c r="C1987" s="214">
        <v>9.784817846457E12</v>
      </c>
      <c r="D1987" s="215" t="s">
        <v>543</v>
      </c>
      <c r="E1987" s="216" t="s">
        <v>7229</v>
      </c>
      <c r="F1987" s="217" t="s">
        <v>4590</v>
      </c>
      <c r="G1987" s="218" t="s">
        <v>7260</v>
      </c>
      <c r="H1987" s="215" t="s">
        <v>3593</v>
      </c>
      <c r="I1987" s="215" t="s">
        <v>3594</v>
      </c>
      <c r="J1987" s="219" t="s">
        <v>19</v>
      </c>
      <c r="K1987" s="120">
        <v>43948.0</v>
      </c>
      <c r="L1987" s="120">
        <v>45260.0</v>
      </c>
      <c r="M1987" s="205"/>
    </row>
    <row r="1988" ht="17.25" customHeight="1">
      <c r="A1988" s="220"/>
      <c r="B1988" s="213"/>
      <c r="C1988" s="214">
        <v>9.784817842787E12</v>
      </c>
      <c r="D1988" s="215" t="s">
        <v>543</v>
      </c>
      <c r="E1988" s="216" t="s">
        <v>7229</v>
      </c>
      <c r="F1988" s="217" t="s">
        <v>4590</v>
      </c>
      <c r="G1988" s="218" t="s">
        <v>7260</v>
      </c>
      <c r="H1988" s="215" t="s">
        <v>3495</v>
      </c>
      <c r="I1988" s="215" t="s">
        <v>621</v>
      </c>
      <c r="J1988" s="219" t="s">
        <v>19</v>
      </c>
      <c r="K1988" s="120">
        <v>42354.0</v>
      </c>
      <c r="L1988" s="120">
        <v>45260.0</v>
      </c>
      <c r="M1988" s="205"/>
    </row>
    <row r="1989" ht="17.25" customHeight="1">
      <c r="A1989" s="220"/>
      <c r="B1989" s="213"/>
      <c r="C1989" s="214">
        <v>9.784817840004E12</v>
      </c>
      <c r="D1989" s="215" t="s">
        <v>543</v>
      </c>
      <c r="E1989" s="216" t="s">
        <v>7229</v>
      </c>
      <c r="F1989" s="217" t="s">
        <v>4590</v>
      </c>
      <c r="G1989" s="218" t="s">
        <v>7260</v>
      </c>
      <c r="H1989" s="215" t="s">
        <v>3486</v>
      </c>
      <c r="I1989" s="215" t="s">
        <v>621</v>
      </c>
      <c r="J1989" s="219" t="s">
        <v>19</v>
      </c>
      <c r="K1989" s="120">
        <v>41107.0</v>
      </c>
      <c r="L1989" s="120">
        <v>45260.0</v>
      </c>
      <c r="M1989" s="205"/>
    </row>
    <row r="1990" ht="17.25" customHeight="1">
      <c r="A1990" s="220"/>
      <c r="B1990" s="213"/>
      <c r="C1990" s="214">
        <v>9.784817846839E12</v>
      </c>
      <c r="D1990" s="215" t="s">
        <v>543</v>
      </c>
      <c r="E1990" s="216" t="s">
        <v>7229</v>
      </c>
      <c r="F1990" s="217" t="s">
        <v>7245</v>
      </c>
      <c r="G1990" s="218" t="s">
        <v>7261</v>
      </c>
      <c r="H1990" s="215" t="s">
        <v>3638</v>
      </c>
      <c r="I1990" s="215" t="s">
        <v>1159</v>
      </c>
      <c r="J1990" s="219" t="s">
        <v>19</v>
      </c>
      <c r="K1990" s="120">
        <v>44218.0</v>
      </c>
      <c r="L1990" s="120">
        <v>45260.0</v>
      </c>
      <c r="M1990" s="205"/>
    </row>
    <row r="1991" ht="17.25" customHeight="1">
      <c r="A1991" s="220"/>
      <c r="B1991" s="213"/>
      <c r="C1991" s="214">
        <v>9.784817846556E12</v>
      </c>
      <c r="D1991" s="215" t="s">
        <v>543</v>
      </c>
      <c r="E1991" s="216" t="s">
        <v>7229</v>
      </c>
      <c r="F1991" s="217" t="s">
        <v>7245</v>
      </c>
      <c r="G1991" s="218" t="s">
        <v>7261</v>
      </c>
      <c r="H1991" s="215" t="s">
        <v>3599</v>
      </c>
      <c r="I1991" s="215" t="s">
        <v>588</v>
      </c>
      <c r="J1991" s="219" t="s">
        <v>19</v>
      </c>
      <c r="K1991" s="120">
        <v>43999.0</v>
      </c>
      <c r="L1991" s="120">
        <v>45260.0</v>
      </c>
      <c r="M1991" s="205"/>
    </row>
    <row r="1992" ht="17.25" customHeight="1">
      <c r="A1992" s="220"/>
      <c r="B1992" s="213"/>
      <c r="C1992" s="214">
        <v>9.78481784561E12</v>
      </c>
      <c r="D1992" s="215" t="s">
        <v>543</v>
      </c>
      <c r="E1992" s="216" t="s">
        <v>7229</v>
      </c>
      <c r="F1992" s="217" t="s">
        <v>7245</v>
      </c>
      <c r="G1992" s="218" t="s">
        <v>7261</v>
      </c>
      <c r="H1992" s="215" t="s">
        <v>3548</v>
      </c>
      <c r="I1992" s="215" t="s">
        <v>1159</v>
      </c>
      <c r="J1992" s="219" t="s">
        <v>19</v>
      </c>
      <c r="K1992" s="120">
        <v>43672.0</v>
      </c>
      <c r="L1992" s="120">
        <v>45260.0</v>
      </c>
      <c r="M1992" s="205"/>
    </row>
    <row r="1993" ht="17.25" customHeight="1">
      <c r="A1993" s="220"/>
      <c r="B1993" s="213"/>
      <c r="C1993" s="214">
        <v>9.784817845122E12</v>
      </c>
      <c r="D1993" s="215" t="s">
        <v>543</v>
      </c>
      <c r="E1993" s="216" t="s">
        <v>7229</v>
      </c>
      <c r="F1993" s="217" t="s">
        <v>7245</v>
      </c>
      <c r="G1993" s="218" t="s">
        <v>7261</v>
      </c>
      <c r="H1993" s="215" t="s">
        <v>3546</v>
      </c>
      <c r="I1993" s="215" t="s">
        <v>3481</v>
      </c>
      <c r="J1993" s="219" t="s">
        <v>19</v>
      </c>
      <c r="K1993" s="120">
        <v>43665.0</v>
      </c>
      <c r="L1993" s="120">
        <v>45260.0</v>
      </c>
      <c r="M1993" s="205"/>
    </row>
    <row r="1994" ht="17.25" customHeight="1">
      <c r="A1994" s="220"/>
      <c r="B1994" s="213"/>
      <c r="C1994" s="214">
        <v>9.784817844743E12</v>
      </c>
      <c r="D1994" s="215" t="s">
        <v>543</v>
      </c>
      <c r="E1994" s="216" t="s">
        <v>7229</v>
      </c>
      <c r="F1994" s="217" t="s">
        <v>7245</v>
      </c>
      <c r="G1994" s="218" t="s">
        <v>7261</v>
      </c>
      <c r="H1994" s="215" t="s">
        <v>3515</v>
      </c>
      <c r="I1994" s="215" t="s">
        <v>3516</v>
      </c>
      <c r="J1994" s="219" t="s">
        <v>19</v>
      </c>
      <c r="K1994" s="120">
        <v>43405.0</v>
      </c>
      <c r="L1994" s="120">
        <v>45260.0</v>
      </c>
      <c r="M1994" s="205"/>
    </row>
    <row r="1995" ht="17.25" customHeight="1">
      <c r="A1995" s="220"/>
      <c r="B1995" s="213"/>
      <c r="C1995" s="214">
        <v>9.784817847157E12</v>
      </c>
      <c r="D1995" s="215" t="s">
        <v>543</v>
      </c>
      <c r="E1995" s="216" t="s">
        <v>7229</v>
      </c>
      <c r="F1995" s="217" t="s">
        <v>7249</v>
      </c>
      <c r="G1995" s="218" t="s">
        <v>7262</v>
      </c>
      <c r="H1995" s="215" t="s">
        <v>3641</v>
      </c>
      <c r="I1995" s="215" t="s">
        <v>3642</v>
      </c>
      <c r="J1995" s="219" t="s">
        <v>19</v>
      </c>
      <c r="K1995" s="120">
        <v>44277.0</v>
      </c>
      <c r="L1995" s="120">
        <v>45260.0</v>
      </c>
      <c r="M1995" s="205"/>
    </row>
    <row r="1996" ht="17.25" customHeight="1">
      <c r="A1996" s="220"/>
      <c r="B1996" s="213"/>
      <c r="C1996" s="214">
        <v>9.784817846518E12</v>
      </c>
      <c r="D1996" s="215" t="s">
        <v>543</v>
      </c>
      <c r="E1996" s="216" t="s">
        <v>7229</v>
      </c>
      <c r="F1996" s="217" t="s">
        <v>4590</v>
      </c>
      <c r="G1996" s="218" t="s">
        <v>7264</v>
      </c>
      <c r="H1996" s="215" t="s">
        <v>3607</v>
      </c>
      <c r="I1996" s="215" t="s">
        <v>3608</v>
      </c>
      <c r="J1996" s="219" t="s">
        <v>19</v>
      </c>
      <c r="K1996" s="120">
        <v>44043.0</v>
      </c>
      <c r="L1996" s="120">
        <v>45260.0</v>
      </c>
      <c r="M1996" s="205"/>
    </row>
    <row r="1997" ht="17.25" customHeight="1">
      <c r="A1997" s="220"/>
      <c r="B1997" s="213"/>
      <c r="C1997" s="214">
        <v>9.784817846419E12</v>
      </c>
      <c r="D1997" s="215" t="s">
        <v>543</v>
      </c>
      <c r="E1997" s="216" t="s">
        <v>7229</v>
      </c>
      <c r="F1997" s="217" t="s">
        <v>4590</v>
      </c>
      <c r="G1997" s="218" t="s">
        <v>7264</v>
      </c>
      <c r="H1997" s="215" t="s">
        <v>3600</v>
      </c>
      <c r="I1997" s="215" t="s">
        <v>578</v>
      </c>
      <c r="J1997" s="219" t="s">
        <v>19</v>
      </c>
      <c r="K1997" s="120">
        <v>44001.0</v>
      </c>
      <c r="L1997" s="120">
        <v>45260.0</v>
      </c>
      <c r="M1997" s="205"/>
    </row>
    <row r="1998" ht="17.25" customHeight="1">
      <c r="A1998" s="220"/>
      <c r="B1998" s="213"/>
      <c r="C1998" s="214">
        <v>9.784817845443E12</v>
      </c>
      <c r="D1998" s="215" t="s">
        <v>543</v>
      </c>
      <c r="E1998" s="216" t="s">
        <v>7229</v>
      </c>
      <c r="F1998" s="217" t="s">
        <v>7245</v>
      </c>
      <c r="G1998" s="218" t="s">
        <v>7266</v>
      </c>
      <c r="H1998" s="215" t="s">
        <v>3636</v>
      </c>
      <c r="I1998" s="215" t="s">
        <v>3637</v>
      </c>
      <c r="J1998" s="219" t="s">
        <v>19</v>
      </c>
      <c r="K1998" s="120">
        <v>44176.0</v>
      </c>
      <c r="L1998" s="120">
        <v>45260.0</v>
      </c>
      <c r="M1998" s="205"/>
    </row>
    <row r="1999" ht="17.25" customHeight="1">
      <c r="A1999" s="220"/>
      <c r="B1999" s="213"/>
      <c r="C1999" s="214">
        <v>9.784817846273E12</v>
      </c>
      <c r="D1999" s="215" t="s">
        <v>543</v>
      </c>
      <c r="E1999" s="216" t="s">
        <v>7229</v>
      </c>
      <c r="F1999" s="217" t="s">
        <v>7245</v>
      </c>
      <c r="G1999" s="218" t="s">
        <v>7266</v>
      </c>
      <c r="H1999" s="215" t="s">
        <v>3583</v>
      </c>
      <c r="I1999" s="215" t="s">
        <v>1164</v>
      </c>
      <c r="J1999" s="219" t="s">
        <v>19</v>
      </c>
      <c r="K1999" s="120">
        <v>43896.0</v>
      </c>
      <c r="L1999" s="120">
        <v>45260.0</v>
      </c>
      <c r="M1999" s="205"/>
    </row>
    <row r="2000" ht="17.25" customHeight="1">
      <c r="A2000" s="220"/>
      <c r="B2000" s="213"/>
      <c r="C2000" s="214">
        <v>9.784817841148E12</v>
      </c>
      <c r="D2000" s="215" t="s">
        <v>543</v>
      </c>
      <c r="E2000" s="216" t="s">
        <v>7229</v>
      </c>
      <c r="F2000" s="217" t="s">
        <v>7245</v>
      </c>
      <c r="G2000" s="218" t="s">
        <v>7357</v>
      </c>
      <c r="H2000" s="215" t="s">
        <v>3489</v>
      </c>
      <c r="I2000" s="215" t="s">
        <v>3481</v>
      </c>
      <c r="J2000" s="219" t="s">
        <v>19</v>
      </c>
      <c r="K2000" s="120">
        <v>41547.0</v>
      </c>
      <c r="L2000" s="120">
        <v>45260.0</v>
      </c>
      <c r="M2000" s="205"/>
    </row>
    <row r="2001" ht="17.25" customHeight="1">
      <c r="A2001" s="220"/>
      <c r="B2001" s="213"/>
      <c r="C2001" s="214">
        <v>9.784817839398E12</v>
      </c>
      <c r="D2001" s="215" t="s">
        <v>543</v>
      </c>
      <c r="E2001" s="216" t="s">
        <v>7229</v>
      </c>
      <c r="F2001" s="217" t="s">
        <v>7245</v>
      </c>
      <c r="G2001" s="218" t="s">
        <v>7357</v>
      </c>
      <c r="H2001" s="215" t="s">
        <v>3482</v>
      </c>
      <c r="I2001" s="215" t="s">
        <v>3481</v>
      </c>
      <c r="J2001" s="219" t="s">
        <v>19</v>
      </c>
      <c r="K2001" s="120">
        <v>40756.0</v>
      </c>
      <c r="L2001" s="120">
        <v>45260.0</v>
      </c>
      <c r="M2001" s="205"/>
    </row>
    <row r="2002" ht="17.25" customHeight="1">
      <c r="A2002" s="220"/>
      <c r="B2002" s="213"/>
      <c r="C2002" s="214">
        <v>9.784817839381E12</v>
      </c>
      <c r="D2002" s="215" t="s">
        <v>543</v>
      </c>
      <c r="E2002" s="216" t="s">
        <v>7229</v>
      </c>
      <c r="F2002" s="217" t="s">
        <v>7245</v>
      </c>
      <c r="G2002" s="218" t="s">
        <v>7357</v>
      </c>
      <c r="H2002" s="215" t="s">
        <v>3483</v>
      </c>
      <c r="I2002" s="215" t="s">
        <v>3481</v>
      </c>
      <c r="J2002" s="219" t="s">
        <v>19</v>
      </c>
      <c r="K2002" s="120">
        <v>40756.0</v>
      </c>
      <c r="L2002" s="120">
        <v>45260.0</v>
      </c>
      <c r="M2002" s="205"/>
    </row>
    <row r="2003" ht="17.25" customHeight="1">
      <c r="A2003" s="220"/>
      <c r="B2003" s="213"/>
      <c r="C2003" s="214">
        <v>9.784817838568E12</v>
      </c>
      <c r="D2003" s="215" t="s">
        <v>543</v>
      </c>
      <c r="E2003" s="216" t="s">
        <v>7229</v>
      </c>
      <c r="F2003" s="217" t="s">
        <v>7245</v>
      </c>
      <c r="G2003" s="218" t="s">
        <v>7357</v>
      </c>
      <c r="H2003" s="215" t="s">
        <v>3480</v>
      </c>
      <c r="I2003" s="215" t="s">
        <v>3481</v>
      </c>
      <c r="J2003" s="219" t="s">
        <v>19</v>
      </c>
      <c r="K2003" s="120">
        <v>40227.0</v>
      </c>
      <c r="L2003" s="120">
        <v>45260.0</v>
      </c>
      <c r="M2003" s="205"/>
    </row>
    <row r="2004" ht="17.25" customHeight="1">
      <c r="A2004" s="220"/>
      <c r="B2004" s="213"/>
      <c r="C2004" s="214">
        <v>9.78481784631E12</v>
      </c>
      <c r="D2004" s="215" t="s">
        <v>543</v>
      </c>
      <c r="E2004" s="216" t="s">
        <v>7229</v>
      </c>
      <c r="F2004" s="217" t="s">
        <v>7230</v>
      </c>
      <c r="G2004" s="218" t="s">
        <v>7267</v>
      </c>
      <c r="H2004" s="215" t="s">
        <v>3595</v>
      </c>
      <c r="I2004" s="215" t="s">
        <v>3596</v>
      </c>
      <c r="J2004" s="219" t="s">
        <v>19</v>
      </c>
      <c r="K2004" s="120">
        <v>43966.0</v>
      </c>
      <c r="L2004" s="120">
        <v>45260.0</v>
      </c>
      <c r="M2004" s="205"/>
    </row>
    <row r="2005" ht="17.25" customHeight="1">
      <c r="A2005" s="220"/>
      <c r="B2005" s="213"/>
      <c r="C2005" s="214">
        <v>9.784817843494E12</v>
      </c>
      <c r="D2005" s="215" t="s">
        <v>543</v>
      </c>
      <c r="E2005" s="216" t="s">
        <v>7229</v>
      </c>
      <c r="F2005" s="217" t="s">
        <v>7230</v>
      </c>
      <c r="G2005" s="218" t="s">
        <v>7267</v>
      </c>
      <c r="H2005" s="215" t="s">
        <v>3504</v>
      </c>
      <c r="I2005" s="215" t="s">
        <v>3505</v>
      </c>
      <c r="J2005" s="219" t="s">
        <v>19</v>
      </c>
      <c r="K2005" s="120">
        <v>42704.0</v>
      </c>
      <c r="L2005" s="120">
        <v>45260.0</v>
      </c>
      <c r="M2005" s="205"/>
    </row>
    <row r="2006" ht="17.25" customHeight="1">
      <c r="A2006" s="220"/>
      <c r="B2006" s="213"/>
      <c r="C2006" s="214">
        <v>9.784817846921E12</v>
      </c>
      <c r="D2006" s="215" t="s">
        <v>543</v>
      </c>
      <c r="E2006" s="216" t="s">
        <v>7229</v>
      </c>
      <c r="F2006" s="217" t="s">
        <v>4590</v>
      </c>
      <c r="G2006" s="218" t="s">
        <v>7271</v>
      </c>
      <c r="H2006" s="215" t="s">
        <v>3626</v>
      </c>
      <c r="I2006" s="215" t="s">
        <v>3627</v>
      </c>
      <c r="J2006" s="219" t="s">
        <v>19</v>
      </c>
      <c r="K2006" s="120">
        <v>44160.0</v>
      </c>
      <c r="L2006" s="120">
        <v>45260.0</v>
      </c>
      <c r="M2006" s="205"/>
    </row>
    <row r="2007" ht="17.25" customHeight="1">
      <c r="A2007" s="220"/>
      <c r="B2007" s="213"/>
      <c r="C2007" s="214">
        <v>9.784817844392E12</v>
      </c>
      <c r="D2007" s="215" t="s">
        <v>543</v>
      </c>
      <c r="E2007" s="216" t="s">
        <v>7229</v>
      </c>
      <c r="F2007" s="216" t="s">
        <v>7272</v>
      </c>
      <c r="G2007" s="227" t="s">
        <v>7272</v>
      </c>
      <c r="H2007" s="215" t="s">
        <v>3524</v>
      </c>
      <c r="I2007" s="215" t="s">
        <v>3525</v>
      </c>
      <c r="J2007" s="219" t="s">
        <v>19</v>
      </c>
      <c r="K2007" s="120">
        <v>43434.0</v>
      </c>
      <c r="L2007" s="120">
        <v>45260.0</v>
      </c>
      <c r="M2007" s="205"/>
    </row>
    <row r="2008" ht="17.25" customHeight="1">
      <c r="A2008" s="220"/>
      <c r="B2008" s="213"/>
      <c r="C2008" s="214">
        <v>9.78481784417E12</v>
      </c>
      <c r="D2008" s="215" t="s">
        <v>543</v>
      </c>
      <c r="E2008" s="216" t="s">
        <v>7229</v>
      </c>
      <c r="F2008" s="217" t="s">
        <v>7272</v>
      </c>
      <c r="G2008" s="218" t="s">
        <v>7272</v>
      </c>
      <c r="H2008" s="215" t="s">
        <v>3527</v>
      </c>
      <c r="I2008" s="215" t="s">
        <v>3528</v>
      </c>
      <c r="J2008" s="219" t="s">
        <v>19</v>
      </c>
      <c r="K2008" s="120">
        <v>43434.0</v>
      </c>
      <c r="L2008" s="120">
        <v>45260.0</v>
      </c>
      <c r="M2008" s="205"/>
    </row>
    <row r="2009" ht="17.25" customHeight="1">
      <c r="A2009" s="220"/>
      <c r="B2009" s="213"/>
      <c r="C2009" s="214">
        <v>9.784817846198E12</v>
      </c>
      <c r="D2009" s="215" t="s">
        <v>543</v>
      </c>
      <c r="E2009" s="216" t="s">
        <v>7229</v>
      </c>
      <c r="F2009" s="217" t="s">
        <v>7273</v>
      </c>
      <c r="G2009" s="218" t="s">
        <v>7273</v>
      </c>
      <c r="H2009" s="215" t="s">
        <v>3584</v>
      </c>
      <c r="I2009" s="215" t="s">
        <v>3585</v>
      </c>
      <c r="J2009" s="219" t="s">
        <v>19</v>
      </c>
      <c r="K2009" s="120">
        <v>43896.0</v>
      </c>
      <c r="L2009" s="120">
        <v>45260.0</v>
      </c>
      <c r="M2009" s="205"/>
    </row>
    <row r="2010" ht="17.25" customHeight="1">
      <c r="A2010" s="220"/>
      <c r="B2010" s="213"/>
      <c r="C2010" s="214">
        <v>9.784817845856E12</v>
      </c>
      <c r="D2010" s="215" t="s">
        <v>543</v>
      </c>
      <c r="E2010" s="216" t="s">
        <v>7229</v>
      </c>
      <c r="F2010" s="217" t="s">
        <v>7273</v>
      </c>
      <c r="G2010" s="218" t="s">
        <v>7273</v>
      </c>
      <c r="H2010" s="215" t="s">
        <v>3558</v>
      </c>
      <c r="I2010" s="215" t="s">
        <v>3559</v>
      </c>
      <c r="J2010" s="219" t="s">
        <v>19</v>
      </c>
      <c r="K2010" s="120">
        <v>43784.0</v>
      </c>
      <c r="L2010" s="120">
        <v>45260.0</v>
      </c>
      <c r="M2010" s="205"/>
    </row>
    <row r="2011" ht="17.25" customHeight="1">
      <c r="A2011" s="220"/>
      <c r="B2011" s="213"/>
      <c r="C2011" s="214">
        <v>9.784817843524E12</v>
      </c>
      <c r="D2011" s="215" t="s">
        <v>543</v>
      </c>
      <c r="E2011" s="216" t="s">
        <v>7229</v>
      </c>
      <c r="F2011" s="217" t="s">
        <v>7273</v>
      </c>
      <c r="G2011" s="218" t="s">
        <v>7273</v>
      </c>
      <c r="H2011" s="215" t="s">
        <v>3535</v>
      </c>
      <c r="I2011" s="215" t="s">
        <v>3536</v>
      </c>
      <c r="J2011" s="219" t="s">
        <v>19</v>
      </c>
      <c r="K2011" s="120">
        <v>43546.0</v>
      </c>
      <c r="L2011" s="120">
        <v>45260.0</v>
      </c>
      <c r="M2011" s="205"/>
    </row>
    <row r="2012" ht="17.25" customHeight="1">
      <c r="A2012" s="220"/>
      <c r="B2012" s="213"/>
      <c r="C2012" s="214">
        <v>9.784817845436E12</v>
      </c>
      <c r="D2012" s="215" t="s">
        <v>543</v>
      </c>
      <c r="E2012" s="216" t="s">
        <v>7229</v>
      </c>
      <c r="F2012" s="217" t="s">
        <v>7248</v>
      </c>
      <c r="G2012" s="218" t="s">
        <v>7527</v>
      </c>
      <c r="H2012" s="215" t="s">
        <v>3537</v>
      </c>
      <c r="I2012" s="215" t="s">
        <v>3534</v>
      </c>
      <c r="J2012" s="219" t="s">
        <v>19</v>
      </c>
      <c r="K2012" s="120">
        <v>43549.0</v>
      </c>
      <c r="L2012" s="120">
        <v>45260.0</v>
      </c>
      <c r="M2012" s="205"/>
    </row>
    <row r="2013" ht="17.25" customHeight="1">
      <c r="A2013" s="220"/>
      <c r="B2013" s="213"/>
      <c r="C2013" s="214">
        <v>9.784817847249E12</v>
      </c>
      <c r="D2013" s="215" t="s">
        <v>543</v>
      </c>
      <c r="E2013" s="216" t="s">
        <v>7229</v>
      </c>
      <c r="F2013" s="217" t="s">
        <v>7230</v>
      </c>
      <c r="G2013" s="218" t="s">
        <v>7275</v>
      </c>
      <c r="H2013" s="215" t="s">
        <v>3647</v>
      </c>
      <c r="I2013" s="215" t="s">
        <v>3648</v>
      </c>
      <c r="J2013" s="219" t="s">
        <v>19</v>
      </c>
      <c r="K2013" s="120">
        <v>44314.0</v>
      </c>
      <c r="L2013" s="120">
        <v>45260.0</v>
      </c>
      <c r="M2013" s="205"/>
    </row>
    <row r="2014" ht="17.25" customHeight="1">
      <c r="A2014" s="220"/>
      <c r="B2014" s="213"/>
      <c r="C2014" s="214">
        <v>9.784817846402E12</v>
      </c>
      <c r="D2014" s="215" t="s">
        <v>543</v>
      </c>
      <c r="E2014" s="216" t="s">
        <v>7229</v>
      </c>
      <c r="F2014" s="217" t="s">
        <v>7276</v>
      </c>
      <c r="G2014" s="218" t="s">
        <v>7333</v>
      </c>
      <c r="H2014" s="215" t="s">
        <v>3597</v>
      </c>
      <c r="I2014" s="215" t="s">
        <v>3598</v>
      </c>
      <c r="J2014" s="219" t="s">
        <v>19</v>
      </c>
      <c r="K2014" s="120">
        <v>43994.0</v>
      </c>
      <c r="L2014" s="120">
        <v>45260.0</v>
      </c>
      <c r="M2014" s="205"/>
    </row>
    <row r="2015" ht="17.25" customHeight="1">
      <c r="A2015" s="220"/>
      <c r="B2015" s="213"/>
      <c r="C2015" s="214">
        <v>9.784817845719E12</v>
      </c>
      <c r="D2015" s="215" t="s">
        <v>543</v>
      </c>
      <c r="E2015" s="216" t="s">
        <v>7229</v>
      </c>
      <c r="F2015" s="217" t="s">
        <v>7276</v>
      </c>
      <c r="G2015" s="218" t="s">
        <v>7278</v>
      </c>
      <c r="H2015" s="215" t="s">
        <v>3633</v>
      </c>
      <c r="I2015" s="215" t="s">
        <v>3634</v>
      </c>
      <c r="J2015" s="219" t="s">
        <v>19</v>
      </c>
      <c r="K2015" s="120">
        <v>44176.0</v>
      </c>
      <c r="L2015" s="120">
        <v>45260.0</v>
      </c>
      <c r="M2015" s="205"/>
    </row>
    <row r="2016" ht="17.25" customHeight="1">
      <c r="A2016" s="220"/>
      <c r="B2016" s="213"/>
      <c r="C2016" s="214">
        <v>9.78481784615E12</v>
      </c>
      <c r="D2016" s="215" t="s">
        <v>543</v>
      </c>
      <c r="E2016" s="216" t="s">
        <v>7229</v>
      </c>
      <c r="F2016" s="217" t="s">
        <v>7276</v>
      </c>
      <c r="G2016" s="218" t="s">
        <v>7279</v>
      </c>
      <c r="H2016" s="215" t="s">
        <v>3568</v>
      </c>
      <c r="I2016" s="215" t="s">
        <v>3569</v>
      </c>
      <c r="J2016" s="219" t="s">
        <v>19</v>
      </c>
      <c r="K2016" s="120">
        <v>43838.0</v>
      </c>
      <c r="L2016" s="120">
        <v>45260.0</v>
      </c>
      <c r="M2016" s="205"/>
    </row>
    <row r="2017" ht="17.25" customHeight="1">
      <c r="A2017" s="220"/>
      <c r="B2017" s="213"/>
      <c r="C2017" s="214">
        <v>9.784817844224E12</v>
      </c>
      <c r="D2017" s="215" t="s">
        <v>543</v>
      </c>
      <c r="E2017" s="216" t="s">
        <v>7229</v>
      </c>
      <c r="F2017" s="217" t="s">
        <v>7276</v>
      </c>
      <c r="G2017" s="218" t="s">
        <v>7279</v>
      </c>
      <c r="H2017" s="215" t="s">
        <v>3510</v>
      </c>
      <c r="I2017" s="215" t="s">
        <v>3511</v>
      </c>
      <c r="J2017" s="219" t="s">
        <v>19</v>
      </c>
      <c r="K2017" s="120">
        <v>43007.0</v>
      </c>
      <c r="L2017" s="120">
        <v>45260.0</v>
      </c>
      <c r="M2017" s="205"/>
    </row>
    <row r="2018" ht="17.25" customHeight="1">
      <c r="A2018" s="220"/>
      <c r="B2018" s="213"/>
      <c r="C2018" s="214">
        <v>9.784817846143E12</v>
      </c>
      <c r="D2018" s="215" t="s">
        <v>543</v>
      </c>
      <c r="E2018" s="216" t="s">
        <v>7229</v>
      </c>
      <c r="F2018" s="217" t="s">
        <v>7245</v>
      </c>
      <c r="G2018" s="218" t="s">
        <v>3144</v>
      </c>
      <c r="H2018" s="215" t="s">
        <v>3570</v>
      </c>
      <c r="I2018" s="215" t="s">
        <v>3571</v>
      </c>
      <c r="J2018" s="219" t="s">
        <v>19</v>
      </c>
      <c r="K2018" s="120">
        <v>43838.0</v>
      </c>
      <c r="L2018" s="120">
        <v>45260.0</v>
      </c>
      <c r="M2018" s="205"/>
    </row>
    <row r="2019" ht="17.25" customHeight="1">
      <c r="A2019" s="220"/>
      <c r="B2019" s="213"/>
      <c r="C2019" s="214">
        <v>9.784817846914E12</v>
      </c>
      <c r="D2019" s="215" t="s">
        <v>543</v>
      </c>
      <c r="E2019" s="216" t="s">
        <v>7229</v>
      </c>
      <c r="F2019" s="217" t="s">
        <v>7276</v>
      </c>
      <c r="G2019" s="218" t="s">
        <v>7528</v>
      </c>
      <c r="H2019" s="215" t="s">
        <v>3624</v>
      </c>
      <c r="I2019" s="215" t="s">
        <v>3625</v>
      </c>
      <c r="J2019" s="219" t="s">
        <v>19</v>
      </c>
      <c r="K2019" s="120">
        <v>44155.0</v>
      </c>
      <c r="L2019" s="120">
        <v>45260.0</v>
      </c>
      <c r="M2019" s="205"/>
    </row>
    <row r="2020" ht="17.25" customHeight="1">
      <c r="A2020" s="220"/>
      <c r="B2020" s="213"/>
      <c r="C2020" s="214">
        <v>9.784817846846E12</v>
      </c>
      <c r="D2020" s="215" t="s">
        <v>543</v>
      </c>
      <c r="E2020" s="216" t="s">
        <v>7229</v>
      </c>
      <c r="F2020" s="217" t="s">
        <v>4590</v>
      </c>
      <c r="G2020" s="218" t="s">
        <v>7281</v>
      </c>
      <c r="H2020" s="215" t="s">
        <v>3619</v>
      </c>
      <c r="I2020" s="215" t="s">
        <v>3543</v>
      </c>
      <c r="J2020" s="219" t="s">
        <v>19</v>
      </c>
      <c r="K2020" s="120">
        <v>44133.0</v>
      </c>
      <c r="L2020" s="120">
        <v>45260.0</v>
      </c>
      <c r="M2020" s="205"/>
    </row>
    <row r="2021" ht="17.25" customHeight="1">
      <c r="A2021" s="220"/>
      <c r="B2021" s="213"/>
      <c r="C2021" s="214">
        <v>9.784817845597E12</v>
      </c>
      <c r="D2021" s="215" t="s">
        <v>543</v>
      </c>
      <c r="E2021" s="216" t="s">
        <v>7229</v>
      </c>
      <c r="F2021" s="217" t="s">
        <v>4590</v>
      </c>
      <c r="G2021" s="218" t="s">
        <v>7281</v>
      </c>
      <c r="H2021" s="215" t="s">
        <v>3552</v>
      </c>
      <c r="I2021" s="215" t="s">
        <v>3553</v>
      </c>
      <c r="J2021" s="219" t="s">
        <v>19</v>
      </c>
      <c r="K2021" s="120">
        <v>43707.0</v>
      </c>
      <c r="L2021" s="120">
        <v>45260.0</v>
      </c>
      <c r="M2021" s="205"/>
    </row>
    <row r="2022" ht="17.25" customHeight="1">
      <c r="A2022" s="220"/>
      <c r="B2022" s="213"/>
      <c r="C2022" s="214">
        <v>9.784817843418E12</v>
      </c>
      <c r="D2022" s="215" t="s">
        <v>543</v>
      </c>
      <c r="E2022" s="216" t="s">
        <v>7229</v>
      </c>
      <c r="F2022" s="217" t="s">
        <v>4590</v>
      </c>
      <c r="G2022" s="218" t="s">
        <v>7281</v>
      </c>
      <c r="H2022" s="215" t="s">
        <v>3502</v>
      </c>
      <c r="I2022" s="215" t="s">
        <v>3503</v>
      </c>
      <c r="J2022" s="219" t="s">
        <v>19</v>
      </c>
      <c r="K2022" s="120">
        <v>42660.0</v>
      </c>
      <c r="L2022" s="120">
        <v>45260.0</v>
      </c>
      <c r="M2022" s="205"/>
    </row>
    <row r="2023" ht="17.25" customHeight="1">
      <c r="A2023" s="220"/>
      <c r="B2023" s="213"/>
      <c r="C2023" s="214">
        <v>9.784817843111E12</v>
      </c>
      <c r="D2023" s="215" t="s">
        <v>543</v>
      </c>
      <c r="E2023" s="216" t="s">
        <v>7229</v>
      </c>
      <c r="F2023" s="217" t="s">
        <v>4590</v>
      </c>
      <c r="G2023" s="218" t="s">
        <v>7282</v>
      </c>
      <c r="H2023" s="215" t="s">
        <v>3498</v>
      </c>
      <c r="I2023" s="215" t="s">
        <v>563</v>
      </c>
      <c r="J2023" s="219" t="s">
        <v>19</v>
      </c>
      <c r="K2023" s="120">
        <v>42534.0</v>
      </c>
      <c r="L2023" s="120">
        <v>45260.0</v>
      </c>
      <c r="M2023" s="205"/>
    </row>
    <row r="2024" ht="17.25" customHeight="1">
      <c r="A2024" s="220"/>
      <c r="B2024" s="213"/>
      <c r="C2024" s="214">
        <v>9.784817847386E12</v>
      </c>
      <c r="D2024" s="215" t="s">
        <v>543</v>
      </c>
      <c r="E2024" s="216" t="s">
        <v>7229</v>
      </c>
      <c r="F2024" s="217" t="s">
        <v>4590</v>
      </c>
      <c r="G2024" s="218" t="s">
        <v>7283</v>
      </c>
      <c r="H2024" s="215" t="s">
        <v>3653</v>
      </c>
      <c r="I2024" s="215" t="s">
        <v>3654</v>
      </c>
      <c r="J2024" s="219" t="s">
        <v>19</v>
      </c>
      <c r="K2024" s="120">
        <v>44362.0</v>
      </c>
      <c r="L2024" s="120">
        <v>45260.0</v>
      </c>
      <c r="M2024" s="205"/>
    </row>
    <row r="2025" ht="17.25" customHeight="1">
      <c r="A2025" s="220"/>
      <c r="B2025" s="213"/>
      <c r="C2025" s="214">
        <v>9.784817847089E12</v>
      </c>
      <c r="D2025" s="215" t="s">
        <v>543</v>
      </c>
      <c r="E2025" s="216" t="s">
        <v>7229</v>
      </c>
      <c r="F2025" s="217" t="s">
        <v>4590</v>
      </c>
      <c r="G2025" s="218" t="s">
        <v>7283</v>
      </c>
      <c r="H2025" s="215" t="s">
        <v>3649</v>
      </c>
      <c r="I2025" s="215" t="s">
        <v>586</v>
      </c>
      <c r="J2025" s="219" t="s">
        <v>19</v>
      </c>
      <c r="K2025" s="120">
        <v>44337.0</v>
      </c>
      <c r="L2025" s="120">
        <v>45260.0</v>
      </c>
      <c r="M2025" s="205"/>
    </row>
    <row r="2026" ht="17.25" customHeight="1">
      <c r="A2026" s="220"/>
      <c r="B2026" s="213"/>
      <c r="C2026" s="214">
        <v>9.78481784558E12</v>
      </c>
      <c r="D2026" s="215" t="s">
        <v>543</v>
      </c>
      <c r="E2026" s="216" t="s">
        <v>7229</v>
      </c>
      <c r="F2026" s="217" t="s">
        <v>4590</v>
      </c>
      <c r="G2026" s="218" t="s">
        <v>7283</v>
      </c>
      <c r="H2026" s="215" t="s">
        <v>3635</v>
      </c>
      <c r="I2026" s="215" t="s">
        <v>1179</v>
      </c>
      <c r="J2026" s="219" t="s">
        <v>19</v>
      </c>
      <c r="K2026" s="120">
        <v>44176.0</v>
      </c>
      <c r="L2026" s="120">
        <v>45260.0</v>
      </c>
      <c r="M2026" s="205"/>
    </row>
    <row r="2027" ht="17.25" customHeight="1">
      <c r="A2027" s="220"/>
      <c r="B2027" s="213"/>
      <c r="C2027" s="214">
        <v>9.784817845962E12</v>
      </c>
      <c r="D2027" s="215" t="s">
        <v>543</v>
      </c>
      <c r="E2027" s="216" t="s">
        <v>7229</v>
      </c>
      <c r="F2027" s="217" t="s">
        <v>4590</v>
      </c>
      <c r="G2027" s="218" t="s">
        <v>7283</v>
      </c>
      <c r="H2027" s="215" t="s">
        <v>3581</v>
      </c>
      <c r="I2027" s="215" t="s">
        <v>3582</v>
      </c>
      <c r="J2027" s="219" t="s">
        <v>19</v>
      </c>
      <c r="K2027" s="120">
        <v>43875.0</v>
      </c>
      <c r="L2027" s="120">
        <v>45260.0</v>
      </c>
      <c r="M2027" s="205"/>
    </row>
    <row r="2028" ht="17.25" customHeight="1">
      <c r="A2028" s="220"/>
      <c r="B2028" s="213"/>
      <c r="C2028" s="214">
        <v>9.784817841995E12</v>
      </c>
      <c r="D2028" s="215" t="s">
        <v>543</v>
      </c>
      <c r="E2028" s="216" t="s">
        <v>7229</v>
      </c>
      <c r="F2028" s="217" t="s">
        <v>4590</v>
      </c>
      <c r="G2028" s="227" t="s">
        <v>7529</v>
      </c>
      <c r="H2028" s="215" t="s">
        <v>3490</v>
      </c>
      <c r="I2028" s="215" t="s">
        <v>3491</v>
      </c>
      <c r="J2028" s="219" t="s">
        <v>19</v>
      </c>
      <c r="K2028" s="120">
        <v>41971.0</v>
      </c>
      <c r="L2028" s="120">
        <v>45260.0</v>
      </c>
      <c r="M2028" s="205"/>
    </row>
    <row r="2029" ht="17.25" customHeight="1">
      <c r="A2029" s="220"/>
      <c r="B2029" s="213"/>
      <c r="C2029" s="214">
        <v>9.784817845054E12</v>
      </c>
      <c r="D2029" s="215" t="s">
        <v>543</v>
      </c>
      <c r="E2029" s="216" t="s">
        <v>7229</v>
      </c>
      <c r="F2029" s="217" t="s">
        <v>4590</v>
      </c>
      <c r="G2029" s="218" t="s">
        <v>7529</v>
      </c>
      <c r="H2029" s="215" t="s">
        <v>3531</v>
      </c>
      <c r="I2029" s="215" t="s">
        <v>3532</v>
      </c>
      <c r="J2029" s="219" t="s">
        <v>19</v>
      </c>
      <c r="K2029" s="120">
        <v>43490.0</v>
      </c>
      <c r="L2029" s="120">
        <v>45260.0</v>
      </c>
      <c r="M2029" s="205"/>
    </row>
    <row r="2030" ht="17.25" customHeight="1">
      <c r="A2030" s="220"/>
      <c r="B2030" s="213"/>
      <c r="C2030" s="214">
        <v>9.784817847102E12</v>
      </c>
      <c r="D2030" s="215" t="s">
        <v>543</v>
      </c>
      <c r="E2030" s="216" t="s">
        <v>7229</v>
      </c>
      <c r="F2030" s="217" t="s">
        <v>7249</v>
      </c>
      <c r="G2030" s="218" t="s">
        <v>402</v>
      </c>
      <c r="H2030" s="215" t="s">
        <v>3639</v>
      </c>
      <c r="I2030" s="215" t="s">
        <v>3640</v>
      </c>
      <c r="J2030" s="219" t="s">
        <v>19</v>
      </c>
      <c r="K2030" s="120">
        <v>44263.0</v>
      </c>
      <c r="L2030" s="120">
        <v>45260.0</v>
      </c>
      <c r="M2030" s="205"/>
    </row>
    <row r="2031" ht="17.25" customHeight="1">
      <c r="A2031" s="220"/>
      <c r="B2031" s="213"/>
      <c r="C2031" s="214">
        <v>9.784817846303E12</v>
      </c>
      <c r="D2031" s="215" t="s">
        <v>543</v>
      </c>
      <c r="E2031" s="216" t="s">
        <v>7229</v>
      </c>
      <c r="F2031" s="217" t="s">
        <v>7249</v>
      </c>
      <c r="G2031" s="218" t="s">
        <v>402</v>
      </c>
      <c r="H2031" s="215" t="s">
        <v>3587</v>
      </c>
      <c r="I2031" s="215" t="s">
        <v>3588</v>
      </c>
      <c r="J2031" s="219" t="s">
        <v>19</v>
      </c>
      <c r="K2031" s="120">
        <v>43917.0</v>
      </c>
      <c r="L2031" s="120">
        <v>45260.0</v>
      </c>
      <c r="M2031" s="205"/>
    </row>
    <row r="2032" ht="17.25" customHeight="1">
      <c r="A2032" s="220"/>
      <c r="B2032" s="213"/>
      <c r="C2032" s="214">
        <v>9.784817843944E12</v>
      </c>
      <c r="D2032" s="215" t="s">
        <v>543</v>
      </c>
      <c r="E2032" s="216" t="s">
        <v>7229</v>
      </c>
      <c r="F2032" s="217" t="s">
        <v>7249</v>
      </c>
      <c r="G2032" s="218" t="s">
        <v>402</v>
      </c>
      <c r="H2032" s="215" t="s">
        <v>3508</v>
      </c>
      <c r="I2032" s="215" t="s">
        <v>3509</v>
      </c>
      <c r="J2032" s="219" t="s">
        <v>19</v>
      </c>
      <c r="K2032" s="120">
        <v>42884.0</v>
      </c>
      <c r="L2032" s="120">
        <v>45260.0</v>
      </c>
      <c r="M2032" s="205"/>
    </row>
    <row r="2033" ht="17.25" customHeight="1">
      <c r="A2033" s="220"/>
      <c r="B2033" s="213"/>
      <c r="C2033" s="214">
        <v>9.784817844033E12</v>
      </c>
      <c r="D2033" s="215" t="s">
        <v>543</v>
      </c>
      <c r="E2033" s="216" t="s">
        <v>7229</v>
      </c>
      <c r="F2033" s="217" t="s">
        <v>7245</v>
      </c>
      <c r="G2033" s="218" t="s">
        <v>7530</v>
      </c>
      <c r="H2033" s="215" t="s">
        <v>3517</v>
      </c>
      <c r="I2033" s="215" t="s">
        <v>3518</v>
      </c>
      <c r="J2033" s="219" t="s">
        <v>19</v>
      </c>
      <c r="K2033" s="120">
        <v>43405.0</v>
      </c>
      <c r="L2033" s="120">
        <v>45260.0</v>
      </c>
      <c r="M2033" s="205"/>
    </row>
    <row r="2034" ht="17.25" customHeight="1">
      <c r="A2034" s="220"/>
      <c r="B2034" s="213"/>
      <c r="C2034" s="214">
        <v>9.784817845559E12</v>
      </c>
      <c r="D2034" s="215" t="s">
        <v>543</v>
      </c>
      <c r="E2034" s="216" t="s">
        <v>7229</v>
      </c>
      <c r="F2034" s="217" t="s">
        <v>7362</v>
      </c>
      <c r="G2034" s="218" t="s">
        <v>7362</v>
      </c>
      <c r="H2034" s="215" t="s">
        <v>3540</v>
      </c>
      <c r="I2034" s="215" t="s">
        <v>3541</v>
      </c>
      <c r="J2034" s="219" t="s">
        <v>19</v>
      </c>
      <c r="K2034" s="120">
        <v>43578.0</v>
      </c>
      <c r="L2034" s="120">
        <v>45260.0</v>
      </c>
      <c r="M2034" s="205"/>
    </row>
    <row r="2035" ht="17.25" customHeight="1">
      <c r="A2035" s="220"/>
      <c r="B2035" s="213"/>
      <c r="C2035" s="214">
        <v>9.784817845818E12</v>
      </c>
      <c r="D2035" s="215" t="s">
        <v>543</v>
      </c>
      <c r="E2035" s="221" t="s">
        <v>7289</v>
      </c>
      <c r="F2035" s="217" t="s">
        <v>7531</v>
      </c>
      <c r="G2035" s="218" t="s">
        <v>7531</v>
      </c>
      <c r="H2035" s="215" t="s">
        <v>3554</v>
      </c>
      <c r="I2035" s="215" t="s">
        <v>3514</v>
      </c>
      <c r="J2035" s="219" t="s">
        <v>19</v>
      </c>
      <c r="K2035" s="120">
        <v>43749.0</v>
      </c>
      <c r="L2035" s="120">
        <v>45260.0</v>
      </c>
      <c r="M2035" s="205"/>
    </row>
    <row r="2036" ht="17.25" customHeight="1">
      <c r="A2036" s="220"/>
      <c r="B2036" s="213"/>
      <c r="C2036" s="214">
        <v>9.784817844941E12</v>
      </c>
      <c r="D2036" s="215" t="s">
        <v>543</v>
      </c>
      <c r="E2036" s="221" t="s">
        <v>7289</v>
      </c>
      <c r="F2036" s="217" t="s">
        <v>7531</v>
      </c>
      <c r="G2036" s="218" t="s">
        <v>7531</v>
      </c>
      <c r="H2036" s="215" t="s">
        <v>3513</v>
      </c>
      <c r="I2036" s="215" t="s">
        <v>3514</v>
      </c>
      <c r="J2036" s="219" t="s">
        <v>19</v>
      </c>
      <c r="K2036" s="120">
        <v>43405.0</v>
      </c>
      <c r="L2036" s="120">
        <v>45260.0</v>
      </c>
      <c r="M2036" s="205"/>
    </row>
    <row r="2037" ht="17.25" customHeight="1">
      <c r="A2037" s="220"/>
      <c r="B2037" s="213"/>
      <c r="C2037" s="214">
        <v>9.784817846709E12</v>
      </c>
      <c r="D2037" s="215" t="s">
        <v>543</v>
      </c>
      <c r="E2037" s="216" t="s">
        <v>7295</v>
      </c>
      <c r="F2037" s="217" t="s">
        <v>7512</v>
      </c>
      <c r="G2037" s="218" t="s">
        <v>7410</v>
      </c>
      <c r="H2037" s="215" t="s">
        <v>3611</v>
      </c>
      <c r="I2037" s="215" t="s">
        <v>3612</v>
      </c>
      <c r="J2037" s="219" t="s">
        <v>19</v>
      </c>
      <c r="K2037" s="120">
        <v>44074.0</v>
      </c>
      <c r="L2037" s="120">
        <v>45260.0</v>
      </c>
      <c r="M2037" s="205"/>
    </row>
    <row r="2038" ht="17.25" customHeight="1">
      <c r="A2038" s="220"/>
      <c r="B2038" s="213"/>
      <c r="C2038" s="214">
        <v>9.784817847287E12</v>
      </c>
      <c r="D2038" s="215" t="s">
        <v>543</v>
      </c>
      <c r="E2038" s="216" t="s">
        <v>7295</v>
      </c>
      <c r="F2038" s="216" t="s">
        <v>7451</v>
      </c>
      <c r="G2038" s="218" t="s">
        <v>7369</v>
      </c>
      <c r="H2038" s="215" t="s">
        <v>3650</v>
      </c>
      <c r="I2038" s="215" t="s">
        <v>3567</v>
      </c>
      <c r="J2038" s="219" t="s">
        <v>19</v>
      </c>
      <c r="K2038" s="120">
        <v>44342.0</v>
      </c>
      <c r="L2038" s="120">
        <v>45260.0</v>
      </c>
      <c r="M2038" s="205"/>
    </row>
    <row r="2039" ht="17.25" customHeight="1">
      <c r="A2039" s="220"/>
      <c r="B2039" s="213"/>
      <c r="C2039" s="214">
        <v>9.784817845917E12</v>
      </c>
      <c r="D2039" s="215" t="s">
        <v>543</v>
      </c>
      <c r="E2039" s="216" t="s">
        <v>7295</v>
      </c>
      <c r="F2039" s="217" t="s">
        <v>7451</v>
      </c>
      <c r="G2039" s="218" t="s">
        <v>7369</v>
      </c>
      <c r="H2039" s="215" t="s">
        <v>3566</v>
      </c>
      <c r="I2039" s="215" t="s">
        <v>3567</v>
      </c>
      <c r="J2039" s="219" t="s">
        <v>19</v>
      </c>
      <c r="K2039" s="120">
        <v>43819.0</v>
      </c>
      <c r="L2039" s="120">
        <v>45260.0</v>
      </c>
      <c r="M2039" s="205"/>
    </row>
    <row r="2040" ht="17.25" customHeight="1">
      <c r="A2040" s="220"/>
      <c r="B2040" s="213"/>
      <c r="C2040" s="214">
        <v>9.784817847225E12</v>
      </c>
      <c r="D2040" s="215" t="s">
        <v>543</v>
      </c>
      <c r="E2040" s="216" t="s">
        <v>7295</v>
      </c>
      <c r="F2040" s="217" t="s">
        <v>7451</v>
      </c>
      <c r="G2040" s="218" t="s">
        <v>7398</v>
      </c>
      <c r="H2040" s="215" t="s">
        <v>3645</v>
      </c>
      <c r="I2040" s="215" t="s">
        <v>3646</v>
      </c>
      <c r="J2040" s="219" t="s">
        <v>19</v>
      </c>
      <c r="K2040" s="120">
        <v>44312.0</v>
      </c>
      <c r="L2040" s="120">
        <v>45260.0</v>
      </c>
      <c r="M2040" s="205"/>
    </row>
    <row r="2041" ht="17.25" customHeight="1">
      <c r="A2041" s="220"/>
      <c r="B2041" s="213"/>
      <c r="C2041" s="214">
        <v>9.784817846495E12</v>
      </c>
      <c r="D2041" s="215" t="s">
        <v>543</v>
      </c>
      <c r="E2041" s="216" t="s">
        <v>7295</v>
      </c>
      <c r="F2041" s="217" t="s">
        <v>7452</v>
      </c>
      <c r="G2041" s="218" t="s">
        <v>7428</v>
      </c>
      <c r="H2041" s="215" t="s">
        <v>3601</v>
      </c>
      <c r="I2041" s="215" t="s">
        <v>3602</v>
      </c>
      <c r="J2041" s="219" t="s">
        <v>19</v>
      </c>
      <c r="K2041" s="120">
        <v>44005.0</v>
      </c>
      <c r="L2041" s="120">
        <v>45260.0</v>
      </c>
      <c r="M2041" s="205"/>
    </row>
    <row r="2042" ht="17.25" customHeight="1">
      <c r="A2042" s="220"/>
      <c r="B2042" s="213"/>
      <c r="C2042" s="214">
        <v>9.784817843692E12</v>
      </c>
      <c r="D2042" s="215" t="s">
        <v>543</v>
      </c>
      <c r="E2042" s="216" t="s">
        <v>7295</v>
      </c>
      <c r="F2042" s="217" t="s">
        <v>7451</v>
      </c>
      <c r="G2042" s="218" t="s">
        <v>7532</v>
      </c>
      <c r="H2042" s="215" t="s">
        <v>3506</v>
      </c>
      <c r="I2042" s="215" t="s">
        <v>3507</v>
      </c>
      <c r="J2042" s="219" t="s">
        <v>19</v>
      </c>
      <c r="K2042" s="120">
        <v>42774.0</v>
      </c>
      <c r="L2042" s="120">
        <v>45260.0</v>
      </c>
      <c r="M2042" s="205"/>
    </row>
    <row r="2043" ht="17.25" customHeight="1">
      <c r="A2043" s="220"/>
      <c r="B2043" s="213"/>
      <c r="C2043" s="214">
        <v>9.7848178459E12</v>
      </c>
      <c r="D2043" s="215" t="s">
        <v>543</v>
      </c>
      <c r="E2043" s="217" t="s">
        <v>7298</v>
      </c>
      <c r="F2043" s="217" t="s">
        <v>7456</v>
      </c>
      <c r="G2043" s="227" t="s">
        <v>7457</v>
      </c>
      <c r="H2043" s="215" t="s">
        <v>3560</v>
      </c>
      <c r="I2043" s="215" t="s">
        <v>3561</v>
      </c>
      <c r="J2043" s="219" t="s">
        <v>19</v>
      </c>
      <c r="K2043" s="120">
        <v>43805.0</v>
      </c>
      <c r="L2043" s="120">
        <v>45260.0</v>
      </c>
      <c r="M2043" s="205"/>
    </row>
    <row r="2044" ht="17.25" customHeight="1">
      <c r="A2044" s="220"/>
      <c r="B2044" s="213"/>
      <c r="C2044" s="214">
        <v>9.784817847188E12</v>
      </c>
      <c r="D2044" s="215" t="s">
        <v>543</v>
      </c>
      <c r="E2044" s="216" t="s">
        <v>7301</v>
      </c>
      <c r="F2044" s="217" t="s">
        <v>7443</v>
      </c>
      <c r="G2044" s="218" t="s">
        <v>7400</v>
      </c>
      <c r="H2044" s="215" t="s">
        <v>3643</v>
      </c>
      <c r="I2044" s="215" t="s">
        <v>3644</v>
      </c>
      <c r="J2044" s="219" t="s">
        <v>19</v>
      </c>
      <c r="K2044" s="120">
        <v>44280.0</v>
      </c>
      <c r="L2044" s="120">
        <v>45260.0</v>
      </c>
      <c r="M2044" s="205"/>
    </row>
    <row r="2045" ht="17.25" customHeight="1">
      <c r="A2045" s="220"/>
      <c r="B2045" s="213"/>
      <c r="C2045" s="214">
        <v>9.784817842015E12</v>
      </c>
      <c r="D2045" s="215" t="s">
        <v>543</v>
      </c>
      <c r="E2045" s="216" t="s">
        <v>7301</v>
      </c>
      <c r="F2045" s="217" t="s">
        <v>7514</v>
      </c>
      <c r="G2045" s="218" t="s">
        <v>7307</v>
      </c>
      <c r="H2045" s="215" t="s">
        <v>3492</v>
      </c>
      <c r="I2045" s="215" t="s">
        <v>1376</v>
      </c>
      <c r="J2045" s="219" t="s">
        <v>19</v>
      </c>
      <c r="K2045" s="120">
        <v>41984.0</v>
      </c>
      <c r="L2045" s="120">
        <v>45260.0</v>
      </c>
      <c r="M2045" s="205"/>
    </row>
    <row r="2046" ht="17.25" customHeight="1">
      <c r="A2046" s="220"/>
      <c r="B2046" s="213"/>
      <c r="C2046" s="214">
        <v>9.78481784574E12</v>
      </c>
      <c r="D2046" s="215" t="s">
        <v>543</v>
      </c>
      <c r="E2046" s="216" t="s">
        <v>7301</v>
      </c>
      <c r="F2046" s="217" t="s">
        <v>7427</v>
      </c>
      <c r="G2046" s="218" t="s">
        <v>7308</v>
      </c>
      <c r="H2046" s="215" t="s">
        <v>3549</v>
      </c>
      <c r="I2046" s="215" t="s">
        <v>3550</v>
      </c>
      <c r="J2046" s="219" t="s">
        <v>19</v>
      </c>
      <c r="K2046" s="120">
        <v>43679.0</v>
      </c>
      <c r="L2046" s="120">
        <v>45260.0</v>
      </c>
      <c r="M2046" s="205"/>
    </row>
    <row r="2047" ht="17.25" customHeight="1">
      <c r="A2047" s="220"/>
      <c r="B2047" s="213"/>
      <c r="C2047" s="214">
        <v>9.784817846686E12</v>
      </c>
      <c r="D2047" s="215" t="s">
        <v>543</v>
      </c>
      <c r="E2047" s="216" t="s">
        <v>7301</v>
      </c>
      <c r="F2047" s="217" t="s">
        <v>7385</v>
      </c>
      <c r="G2047" s="218" t="s">
        <v>7385</v>
      </c>
      <c r="H2047" s="215" t="s">
        <v>3620</v>
      </c>
      <c r="I2047" s="215" t="s">
        <v>3621</v>
      </c>
      <c r="J2047" s="219" t="s">
        <v>19</v>
      </c>
      <c r="K2047" s="120">
        <v>44141.0</v>
      </c>
      <c r="L2047" s="120">
        <v>45260.0</v>
      </c>
      <c r="M2047" s="205"/>
    </row>
    <row r="2048" ht="17.25" customHeight="1">
      <c r="A2048" s="220"/>
      <c r="B2048" s="213"/>
      <c r="C2048" s="214">
        <v>9.784817846051E12</v>
      </c>
      <c r="D2048" s="215" t="s">
        <v>543</v>
      </c>
      <c r="E2048" s="216" t="s">
        <v>7301</v>
      </c>
      <c r="F2048" s="217" t="s">
        <v>7533</v>
      </c>
      <c r="G2048" s="218" t="s">
        <v>7534</v>
      </c>
      <c r="H2048" s="215" t="s">
        <v>3572</v>
      </c>
      <c r="I2048" s="215" t="s">
        <v>3573</v>
      </c>
      <c r="J2048" s="219" t="s">
        <v>19</v>
      </c>
      <c r="K2048" s="120">
        <v>43847.0</v>
      </c>
      <c r="L2048" s="120">
        <v>45260.0</v>
      </c>
      <c r="M2048" s="205"/>
    </row>
    <row r="2049" ht="17.25" customHeight="1">
      <c r="A2049" s="220"/>
      <c r="B2049" s="213"/>
      <c r="C2049" s="214">
        <v>9.784817845566E12</v>
      </c>
      <c r="D2049" s="215" t="s">
        <v>543</v>
      </c>
      <c r="E2049" s="216" t="s">
        <v>7301</v>
      </c>
      <c r="F2049" s="217" t="s">
        <v>7311</v>
      </c>
      <c r="G2049" s="218" t="s">
        <v>7535</v>
      </c>
      <c r="H2049" s="215" t="s">
        <v>3544</v>
      </c>
      <c r="I2049" s="215" t="s">
        <v>3545</v>
      </c>
      <c r="J2049" s="219" t="s">
        <v>19</v>
      </c>
      <c r="K2049" s="120">
        <v>43644.0</v>
      </c>
      <c r="L2049" s="120">
        <v>45260.0</v>
      </c>
      <c r="M2049" s="205"/>
    </row>
    <row r="2050" ht="17.25" customHeight="1">
      <c r="A2050" s="220"/>
      <c r="B2050" s="213"/>
      <c r="C2050" s="214">
        <v>9.78481784673E12</v>
      </c>
      <c r="D2050" s="215" t="s">
        <v>543</v>
      </c>
      <c r="E2050" s="216" t="s">
        <v>7301</v>
      </c>
      <c r="F2050" s="217" t="s">
        <v>7427</v>
      </c>
      <c r="G2050" s="218" t="s">
        <v>7320</v>
      </c>
      <c r="H2050" s="215" t="s">
        <v>3613</v>
      </c>
      <c r="I2050" s="215" t="s">
        <v>3614</v>
      </c>
      <c r="J2050" s="219" t="s">
        <v>19</v>
      </c>
      <c r="K2050" s="120">
        <v>44084.0</v>
      </c>
      <c r="L2050" s="120">
        <v>45260.0</v>
      </c>
      <c r="M2050" s="205"/>
    </row>
    <row r="2051" ht="17.25" customHeight="1">
      <c r="A2051" s="220"/>
      <c r="B2051" s="213"/>
      <c r="C2051" s="214">
        <v>9.784817842824E12</v>
      </c>
      <c r="D2051" s="215" t="s">
        <v>543</v>
      </c>
      <c r="E2051" s="216" t="s">
        <v>7301</v>
      </c>
      <c r="F2051" s="217" t="s">
        <v>7427</v>
      </c>
      <c r="G2051" s="218" t="s">
        <v>7320</v>
      </c>
      <c r="H2051" s="215" t="s">
        <v>3496</v>
      </c>
      <c r="I2051" s="215" t="s">
        <v>3497</v>
      </c>
      <c r="J2051" s="219" t="s">
        <v>19</v>
      </c>
      <c r="K2051" s="120">
        <v>42398.0</v>
      </c>
      <c r="L2051" s="120">
        <v>45260.0</v>
      </c>
      <c r="M2051" s="205"/>
    </row>
    <row r="2052" ht="17.25" customHeight="1">
      <c r="A2052" s="220"/>
      <c r="B2052" s="213"/>
      <c r="C2052" s="214">
        <v>9.784817839534E12</v>
      </c>
      <c r="D2052" s="215" t="s">
        <v>543</v>
      </c>
      <c r="E2052" s="216" t="s">
        <v>7301</v>
      </c>
      <c r="F2052" s="216" t="s">
        <v>7443</v>
      </c>
      <c r="G2052" s="218" t="s">
        <v>7325</v>
      </c>
      <c r="H2052" s="215" t="s">
        <v>3484</v>
      </c>
      <c r="I2052" s="215" t="s">
        <v>3485</v>
      </c>
      <c r="J2052" s="219" t="s">
        <v>19</v>
      </c>
      <c r="K2052" s="120">
        <v>40816.0</v>
      </c>
      <c r="L2052" s="120">
        <v>45260.0</v>
      </c>
      <c r="M2052" s="205"/>
    </row>
    <row r="2053" ht="17.25" customHeight="1">
      <c r="A2053" s="220"/>
      <c r="B2053" s="213"/>
      <c r="C2053" s="214">
        <v>9.784817845528E12</v>
      </c>
      <c r="D2053" s="215" t="s">
        <v>543</v>
      </c>
      <c r="E2053" s="216" t="s">
        <v>7301</v>
      </c>
      <c r="F2053" s="217" t="s">
        <v>7443</v>
      </c>
      <c r="G2053" s="218" t="s">
        <v>7325</v>
      </c>
      <c r="H2053" s="215" t="s">
        <v>3628</v>
      </c>
      <c r="I2053" s="215" t="s">
        <v>3629</v>
      </c>
      <c r="J2053" s="219" t="s">
        <v>19</v>
      </c>
      <c r="K2053" s="120">
        <v>44162.0</v>
      </c>
      <c r="L2053" s="120">
        <v>45260.0</v>
      </c>
      <c r="M2053" s="205"/>
    </row>
    <row r="2054" ht="17.25" customHeight="1">
      <c r="A2054" s="220"/>
      <c r="B2054" s="213"/>
      <c r="C2054" s="214">
        <v>9.784817846068E12</v>
      </c>
      <c r="D2054" s="215" t="s">
        <v>543</v>
      </c>
      <c r="E2054" s="216" t="s">
        <v>7301</v>
      </c>
      <c r="F2054" s="217" t="s">
        <v>7443</v>
      </c>
      <c r="G2054" s="218" t="s">
        <v>7325</v>
      </c>
      <c r="H2054" s="215" t="s">
        <v>3579</v>
      </c>
      <c r="I2054" s="215" t="s">
        <v>3580</v>
      </c>
      <c r="J2054" s="219" t="s">
        <v>19</v>
      </c>
      <c r="K2054" s="120">
        <v>43875.0</v>
      </c>
      <c r="L2054" s="120">
        <v>45260.0</v>
      </c>
      <c r="M2054" s="205"/>
    </row>
    <row r="2055" ht="17.25" customHeight="1">
      <c r="A2055" s="220"/>
      <c r="B2055" s="213"/>
      <c r="C2055" s="214">
        <v>9.784817846396E12</v>
      </c>
      <c r="D2055" s="215" t="s">
        <v>543</v>
      </c>
      <c r="E2055" s="216" t="s">
        <v>7301</v>
      </c>
      <c r="F2055" s="217" t="s">
        <v>7459</v>
      </c>
      <c r="G2055" s="218" t="s">
        <v>7287</v>
      </c>
      <c r="H2055" s="215" t="s">
        <v>3591</v>
      </c>
      <c r="I2055" s="215" t="s">
        <v>3592</v>
      </c>
      <c r="J2055" s="219" t="s">
        <v>19</v>
      </c>
      <c r="K2055" s="120">
        <v>43938.0</v>
      </c>
      <c r="L2055" s="120">
        <v>45260.0</v>
      </c>
      <c r="M2055" s="205"/>
    </row>
    <row r="2056" ht="17.25" customHeight="1">
      <c r="A2056" s="220"/>
      <c r="B2056" s="213"/>
      <c r="C2056" s="214">
        <v>9.784817845429E12</v>
      </c>
      <c r="D2056" s="215" t="s">
        <v>543</v>
      </c>
      <c r="E2056" s="216" t="s">
        <v>7301</v>
      </c>
      <c r="F2056" s="217" t="s">
        <v>7459</v>
      </c>
      <c r="G2056" s="218" t="s">
        <v>7287</v>
      </c>
      <c r="H2056" s="215" t="s">
        <v>3542</v>
      </c>
      <c r="I2056" s="215" t="s">
        <v>3543</v>
      </c>
      <c r="J2056" s="219" t="s">
        <v>19</v>
      </c>
      <c r="K2056" s="120">
        <v>43637.0</v>
      </c>
      <c r="L2056" s="120">
        <v>45260.0</v>
      </c>
      <c r="M2056" s="205"/>
    </row>
    <row r="2057" ht="17.25" customHeight="1">
      <c r="A2057" s="220"/>
      <c r="B2057" s="213"/>
      <c r="C2057" s="214">
        <v>9.784817846907E12</v>
      </c>
      <c r="D2057" s="215" t="s">
        <v>543</v>
      </c>
      <c r="E2057" s="216" t="s">
        <v>7301</v>
      </c>
      <c r="F2057" s="217" t="s">
        <v>7459</v>
      </c>
      <c r="G2057" s="218" t="s">
        <v>7536</v>
      </c>
      <c r="H2057" s="215" t="s">
        <v>3630</v>
      </c>
      <c r="I2057" s="215" t="s">
        <v>423</v>
      </c>
      <c r="J2057" s="219" t="s">
        <v>19</v>
      </c>
      <c r="K2057" s="120">
        <v>44165.0</v>
      </c>
      <c r="L2057" s="120">
        <v>45260.0</v>
      </c>
      <c r="M2057" s="205"/>
    </row>
    <row r="2058" ht="17.25" customHeight="1">
      <c r="A2058" s="220"/>
      <c r="B2058" s="213"/>
      <c r="C2058" s="214">
        <v>9.784817846501E12</v>
      </c>
      <c r="D2058" s="215" t="s">
        <v>543</v>
      </c>
      <c r="E2058" s="216" t="s">
        <v>7326</v>
      </c>
      <c r="F2058" s="217" t="s">
        <v>7537</v>
      </c>
      <c r="G2058" s="218" t="s">
        <v>7538</v>
      </c>
      <c r="H2058" s="215" t="s">
        <v>3605</v>
      </c>
      <c r="I2058" s="215" t="s">
        <v>3606</v>
      </c>
      <c r="J2058" s="219" t="s">
        <v>19</v>
      </c>
      <c r="K2058" s="120">
        <v>44032.0</v>
      </c>
      <c r="L2058" s="120">
        <v>45260.0</v>
      </c>
      <c r="M2058" s="205"/>
    </row>
    <row r="2059" ht="17.25" customHeight="1">
      <c r="A2059" s="200"/>
      <c r="B2059" s="213"/>
      <c r="C2059" s="214">
        <v>9.784326404094E12</v>
      </c>
      <c r="D2059" s="215" t="s">
        <v>1414</v>
      </c>
      <c r="E2059" s="216" t="s">
        <v>7229</v>
      </c>
      <c r="F2059" s="217" t="s">
        <v>7230</v>
      </c>
      <c r="G2059" s="218" t="s">
        <v>7233</v>
      </c>
      <c r="H2059" s="215" t="s">
        <v>3743</v>
      </c>
      <c r="I2059" s="215" t="s">
        <v>1426</v>
      </c>
      <c r="J2059" s="219" t="s">
        <v>19</v>
      </c>
      <c r="K2059" s="120">
        <v>44854.0</v>
      </c>
      <c r="L2059" s="120">
        <v>45281.0</v>
      </c>
      <c r="M2059" s="205"/>
    </row>
    <row r="2060" ht="17.25" customHeight="1">
      <c r="A2060" s="200"/>
      <c r="B2060" s="213"/>
      <c r="C2060" s="214">
        <v>9.784384047929E12</v>
      </c>
      <c r="D2060" s="215" t="s">
        <v>2751</v>
      </c>
      <c r="E2060" s="216" t="s">
        <v>7229</v>
      </c>
      <c r="F2060" s="217" t="s">
        <v>7237</v>
      </c>
      <c r="G2060" s="218" t="s">
        <v>7237</v>
      </c>
      <c r="H2060" s="215" t="s">
        <v>3714</v>
      </c>
      <c r="I2060" s="215" t="s">
        <v>3668</v>
      </c>
      <c r="J2060" s="219" t="s">
        <v>19</v>
      </c>
      <c r="K2060" s="120">
        <v>43342.0</v>
      </c>
      <c r="L2060" s="120">
        <v>45281.0</v>
      </c>
      <c r="M2060" s="205"/>
    </row>
    <row r="2061" ht="17.25" customHeight="1">
      <c r="A2061" s="200"/>
      <c r="B2061" s="213"/>
      <c r="C2061" s="214">
        <v>9.78438404641E12</v>
      </c>
      <c r="D2061" s="215" t="s">
        <v>2751</v>
      </c>
      <c r="E2061" s="216" t="s">
        <v>7229</v>
      </c>
      <c r="F2061" s="217" t="s">
        <v>7237</v>
      </c>
      <c r="G2061" s="218" t="s">
        <v>7237</v>
      </c>
      <c r="H2061" s="215" t="s">
        <v>3669</v>
      </c>
      <c r="I2061" s="215" t="s">
        <v>2785</v>
      </c>
      <c r="J2061" s="219" t="s">
        <v>19</v>
      </c>
      <c r="K2061" s="120">
        <v>42104.0</v>
      </c>
      <c r="L2061" s="120">
        <v>45281.0</v>
      </c>
      <c r="M2061" s="205"/>
    </row>
    <row r="2062" ht="17.25" customHeight="1">
      <c r="A2062" s="200"/>
      <c r="B2062" s="213"/>
      <c r="C2062" s="214">
        <v>9.784785729318E12</v>
      </c>
      <c r="D2062" s="215" t="s">
        <v>16</v>
      </c>
      <c r="E2062" s="216" t="s">
        <v>7229</v>
      </c>
      <c r="F2062" s="217" t="s">
        <v>7237</v>
      </c>
      <c r="G2062" s="218" t="s">
        <v>7237</v>
      </c>
      <c r="H2062" s="215" t="s">
        <v>3759</v>
      </c>
      <c r="I2062" s="215" t="s">
        <v>3760</v>
      </c>
      <c r="J2062" s="219" t="s">
        <v>19</v>
      </c>
      <c r="K2062" s="120">
        <v>44650.0</v>
      </c>
      <c r="L2062" s="120">
        <v>45281.0</v>
      </c>
      <c r="M2062" s="205"/>
    </row>
    <row r="2063" ht="17.25" customHeight="1">
      <c r="A2063" s="200"/>
      <c r="B2063" s="213"/>
      <c r="C2063" s="214">
        <v>9.784384048001E12</v>
      </c>
      <c r="D2063" s="215" t="s">
        <v>2751</v>
      </c>
      <c r="E2063" s="216" t="s">
        <v>7229</v>
      </c>
      <c r="F2063" s="217" t="s">
        <v>7230</v>
      </c>
      <c r="G2063" s="218" t="s">
        <v>7231</v>
      </c>
      <c r="H2063" s="215" t="s">
        <v>3721</v>
      </c>
      <c r="I2063" s="215" t="s">
        <v>3658</v>
      </c>
      <c r="J2063" s="219" t="s">
        <v>19</v>
      </c>
      <c r="K2063" s="120">
        <v>43434.0</v>
      </c>
      <c r="L2063" s="120">
        <v>45281.0</v>
      </c>
      <c r="M2063" s="205"/>
    </row>
    <row r="2064" ht="17.25" customHeight="1">
      <c r="A2064" s="200"/>
      <c r="B2064" s="213"/>
      <c r="C2064" s="214">
        <v>9.784641138476E12</v>
      </c>
      <c r="D2064" s="215" t="s">
        <v>628</v>
      </c>
      <c r="E2064" s="216" t="s">
        <v>7229</v>
      </c>
      <c r="F2064" s="217" t="s">
        <v>7230</v>
      </c>
      <c r="G2064" s="218" t="s">
        <v>7231</v>
      </c>
      <c r="H2064" s="215" t="s">
        <v>1631</v>
      </c>
      <c r="I2064" s="215" t="s">
        <v>403</v>
      </c>
      <c r="J2064" s="219" t="s">
        <v>19</v>
      </c>
      <c r="K2064" s="120">
        <v>44170.0</v>
      </c>
      <c r="L2064" s="120">
        <v>45281.0</v>
      </c>
      <c r="M2064" s="205"/>
    </row>
    <row r="2065" ht="17.25" customHeight="1">
      <c r="A2065" s="200"/>
      <c r="B2065" s="213"/>
      <c r="C2065" s="214">
        <v>9.784785730406E12</v>
      </c>
      <c r="D2065" s="215" t="s">
        <v>16</v>
      </c>
      <c r="E2065" s="216" t="s">
        <v>7229</v>
      </c>
      <c r="F2065" s="217" t="s">
        <v>7230</v>
      </c>
      <c r="G2065" s="218" t="s">
        <v>7231</v>
      </c>
      <c r="H2065" s="215" t="s">
        <v>3769</v>
      </c>
      <c r="I2065" s="215" t="s">
        <v>170</v>
      </c>
      <c r="J2065" s="219" t="s">
        <v>19</v>
      </c>
      <c r="K2065" s="120">
        <v>45209.0</v>
      </c>
      <c r="L2065" s="120">
        <v>45281.0</v>
      </c>
      <c r="M2065" s="205"/>
    </row>
    <row r="2066" ht="17.25" customHeight="1">
      <c r="A2066" s="220"/>
      <c r="B2066" s="213"/>
      <c r="C2066" s="214">
        <v>9.784384046434E12</v>
      </c>
      <c r="D2066" s="215" t="s">
        <v>2751</v>
      </c>
      <c r="E2066" s="216" t="s">
        <v>7229</v>
      </c>
      <c r="F2066" s="217" t="s">
        <v>7245</v>
      </c>
      <c r="G2066" s="218" t="s">
        <v>7419</v>
      </c>
      <c r="H2066" s="215" t="s">
        <v>3672</v>
      </c>
      <c r="I2066" s="215" t="s">
        <v>3673</v>
      </c>
      <c r="J2066" s="219" t="s">
        <v>19</v>
      </c>
      <c r="K2066" s="120">
        <v>42134.0</v>
      </c>
      <c r="L2066" s="120">
        <v>45281.0</v>
      </c>
      <c r="M2066" s="205"/>
    </row>
    <row r="2067" ht="17.25" customHeight="1">
      <c r="A2067" s="220"/>
      <c r="B2067" s="213"/>
      <c r="C2067" s="214">
        <v>9.784384047899E12</v>
      </c>
      <c r="D2067" s="215" t="s">
        <v>2751</v>
      </c>
      <c r="E2067" s="216" t="s">
        <v>7229</v>
      </c>
      <c r="F2067" s="217" t="s">
        <v>7236</v>
      </c>
      <c r="G2067" s="218" t="s">
        <v>7447</v>
      </c>
      <c r="H2067" s="215" t="s">
        <v>3712</v>
      </c>
      <c r="I2067" s="215" t="s">
        <v>2785</v>
      </c>
      <c r="J2067" s="219" t="s">
        <v>19</v>
      </c>
      <c r="K2067" s="120">
        <v>43311.0</v>
      </c>
      <c r="L2067" s="120">
        <v>45281.0</v>
      </c>
      <c r="M2067" s="205"/>
    </row>
    <row r="2068" ht="17.25" customHeight="1">
      <c r="A2068" s="220"/>
      <c r="B2068" s="213"/>
      <c r="C2068" s="214">
        <v>9.784384047868E12</v>
      </c>
      <c r="D2068" s="215" t="s">
        <v>2751</v>
      </c>
      <c r="E2068" s="216" t="s">
        <v>7229</v>
      </c>
      <c r="F2068" s="217" t="s">
        <v>7236</v>
      </c>
      <c r="G2068" s="218" t="s">
        <v>7447</v>
      </c>
      <c r="H2068" s="215" t="s">
        <v>3707</v>
      </c>
      <c r="I2068" s="215" t="s">
        <v>2785</v>
      </c>
      <c r="J2068" s="219" t="s">
        <v>19</v>
      </c>
      <c r="K2068" s="120">
        <v>43250.0</v>
      </c>
      <c r="L2068" s="120">
        <v>45281.0</v>
      </c>
      <c r="M2068" s="205"/>
    </row>
    <row r="2069" ht="17.25" customHeight="1">
      <c r="A2069" s="220"/>
      <c r="B2069" s="213"/>
      <c r="C2069" s="214">
        <v>9.784641138186E12</v>
      </c>
      <c r="D2069" s="215" t="s">
        <v>628</v>
      </c>
      <c r="E2069" s="216" t="s">
        <v>7229</v>
      </c>
      <c r="F2069" s="217" t="s">
        <v>4590</v>
      </c>
      <c r="G2069" s="218" t="s">
        <v>7387</v>
      </c>
      <c r="H2069" s="215" t="s">
        <v>3882</v>
      </c>
      <c r="I2069" s="215" t="s">
        <v>3883</v>
      </c>
      <c r="J2069" s="219" t="s">
        <v>19</v>
      </c>
      <c r="K2069" s="120">
        <v>43814.0</v>
      </c>
      <c r="L2069" s="120">
        <v>45281.0</v>
      </c>
      <c r="M2069" s="205"/>
    </row>
    <row r="2070" ht="17.25" customHeight="1">
      <c r="A2070" s="220"/>
      <c r="B2070" s="213"/>
      <c r="C2070" s="214">
        <v>9.784384046502E12</v>
      </c>
      <c r="D2070" s="215" t="s">
        <v>2751</v>
      </c>
      <c r="E2070" s="216" t="s">
        <v>7229</v>
      </c>
      <c r="F2070" s="217" t="s">
        <v>7248</v>
      </c>
      <c r="G2070" s="218" t="s">
        <v>7248</v>
      </c>
      <c r="H2070" s="215" t="s">
        <v>3679</v>
      </c>
      <c r="I2070" s="215" t="s">
        <v>2879</v>
      </c>
      <c r="J2070" s="219" t="s">
        <v>19</v>
      </c>
      <c r="K2070" s="120">
        <v>42195.0</v>
      </c>
      <c r="L2070" s="120">
        <v>45281.0</v>
      </c>
      <c r="M2070" s="205"/>
    </row>
    <row r="2071" ht="17.25" customHeight="1">
      <c r="A2071" s="220"/>
      <c r="B2071" s="213"/>
      <c r="C2071" s="214">
        <v>9.784384047981E12</v>
      </c>
      <c r="D2071" s="215" t="s">
        <v>2751</v>
      </c>
      <c r="E2071" s="216" t="s">
        <v>7229</v>
      </c>
      <c r="F2071" s="217" t="s">
        <v>7331</v>
      </c>
      <c r="G2071" s="218" t="s">
        <v>7539</v>
      </c>
      <c r="H2071" s="215" t="s">
        <v>3718</v>
      </c>
      <c r="I2071" s="215" t="s">
        <v>1817</v>
      </c>
      <c r="J2071" s="219" t="s">
        <v>19</v>
      </c>
      <c r="K2071" s="120">
        <v>43403.0</v>
      </c>
      <c r="L2071" s="120">
        <v>45281.0</v>
      </c>
      <c r="M2071" s="205"/>
    </row>
    <row r="2072" ht="17.25" customHeight="1">
      <c r="A2072" s="220"/>
      <c r="B2072" s="213"/>
      <c r="C2072" s="214">
        <v>9.784641243316E12</v>
      </c>
      <c r="D2072" s="215" t="s">
        <v>628</v>
      </c>
      <c r="E2072" s="216" t="s">
        <v>7229</v>
      </c>
      <c r="F2072" s="217" t="s">
        <v>7331</v>
      </c>
      <c r="G2072" s="218" t="s">
        <v>7539</v>
      </c>
      <c r="H2072" s="215" t="s">
        <v>3884</v>
      </c>
      <c r="I2072" s="215" t="s">
        <v>3885</v>
      </c>
      <c r="J2072" s="219" t="s">
        <v>19</v>
      </c>
      <c r="K2072" s="120">
        <v>43817.0</v>
      </c>
      <c r="L2072" s="120">
        <v>45281.0</v>
      </c>
      <c r="M2072" s="205"/>
    </row>
    <row r="2073" ht="17.25" customHeight="1">
      <c r="A2073" s="220"/>
      <c r="B2073" s="213"/>
      <c r="C2073" s="214">
        <v>9.78464124333E12</v>
      </c>
      <c r="D2073" s="215" t="s">
        <v>628</v>
      </c>
      <c r="E2073" s="216" t="s">
        <v>7229</v>
      </c>
      <c r="F2073" s="217" t="s">
        <v>7331</v>
      </c>
      <c r="G2073" s="218" t="s">
        <v>7539</v>
      </c>
      <c r="H2073" s="215" t="s">
        <v>3896</v>
      </c>
      <c r="I2073" s="215" t="s">
        <v>669</v>
      </c>
      <c r="J2073" s="219" t="s">
        <v>19</v>
      </c>
      <c r="K2073" s="120">
        <v>44073.0</v>
      </c>
      <c r="L2073" s="120">
        <v>45281.0</v>
      </c>
      <c r="M2073" s="205"/>
    </row>
    <row r="2074" ht="17.25" customHeight="1">
      <c r="A2074" s="220"/>
      <c r="B2074" s="213"/>
      <c r="C2074" s="214">
        <v>9.784326404001E12</v>
      </c>
      <c r="D2074" s="215" t="s">
        <v>1414</v>
      </c>
      <c r="E2074" s="216" t="s">
        <v>7229</v>
      </c>
      <c r="F2074" s="217" t="s">
        <v>7331</v>
      </c>
      <c r="G2074" s="218" t="s">
        <v>7332</v>
      </c>
      <c r="H2074" s="215" t="s">
        <v>3739</v>
      </c>
      <c r="I2074" s="215" t="s">
        <v>3740</v>
      </c>
      <c r="J2074" s="219" t="s">
        <v>19</v>
      </c>
      <c r="K2074" s="120">
        <v>44581.0</v>
      </c>
      <c r="L2074" s="120">
        <v>45281.0</v>
      </c>
      <c r="M2074" s="205"/>
    </row>
    <row r="2075" ht="17.25" customHeight="1">
      <c r="A2075" s="220"/>
      <c r="B2075" s="213"/>
      <c r="C2075" s="214">
        <v>9.784326403929E12</v>
      </c>
      <c r="D2075" s="215" t="s">
        <v>1414</v>
      </c>
      <c r="E2075" s="216" t="s">
        <v>7229</v>
      </c>
      <c r="F2075" s="217" t="s">
        <v>7331</v>
      </c>
      <c r="G2075" s="218" t="s">
        <v>7332</v>
      </c>
      <c r="H2075" s="215" t="s">
        <v>3735</v>
      </c>
      <c r="I2075" s="215" t="s">
        <v>3736</v>
      </c>
      <c r="J2075" s="219" t="s">
        <v>19</v>
      </c>
      <c r="K2075" s="120">
        <v>44397.0</v>
      </c>
      <c r="L2075" s="120">
        <v>45281.0</v>
      </c>
      <c r="M2075" s="205"/>
    </row>
    <row r="2076" ht="17.25" customHeight="1">
      <c r="A2076" s="220"/>
      <c r="B2076" s="213"/>
      <c r="C2076" s="214">
        <v>9.784384047905E12</v>
      </c>
      <c r="D2076" s="215" t="s">
        <v>2751</v>
      </c>
      <c r="E2076" s="216" t="s">
        <v>7229</v>
      </c>
      <c r="F2076" s="217" t="s">
        <v>7236</v>
      </c>
      <c r="G2076" s="218" t="s">
        <v>7368</v>
      </c>
      <c r="H2076" s="215" t="s">
        <v>3711</v>
      </c>
      <c r="I2076" s="215" t="s">
        <v>2879</v>
      </c>
      <c r="J2076" s="219" t="s">
        <v>19</v>
      </c>
      <c r="K2076" s="120">
        <v>43311.0</v>
      </c>
      <c r="L2076" s="120">
        <v>45281.0</v>
      </c>
      <c r="M2076" s="205"/>
    </row>
    <row r="2077" ht="17.25" customHeight="1">
      <c r="A2077" s="220"/>
      <c r="B2077" s="213"/>
      <c r="C2077" s="214">
        <v>9.78464113807E12</v>
      </c>
      <c r="D2077" s="215" t="s">
        <v>628</v>
      </c>
      <c r="E2077" s="216" t="s">
        <v>7229</v>
      </c>
      <c r="F2077" s="216" t="s">
        <v>7249</v>
      </c>
      <c r="G2077" s="218" t="s">
        <v>7250</v>
      </c>
      <c r="H2077" s="215" t="s">
        <v>3869</v>
      </c>
      <c r="I2077" s="215" t="s">
        <v>287</v>
      </c>
      <c r="J2077" s="219" t="s">
        <v>19</v>
      </c>
      <c r="K2077" s="120">
        <v>43544.0</v>
      </c>
      <c r="L2077" s="120">
        <v>45281.0</v>
      </c>
      <c r="M2077" s="205"/>
    </row>
    <row r="2078" ht="17.25" customHeight="1">
      <c r="A2078" s="220"/>
      <c r="B2078" s="213"/>
      <c r="C2078" s="214">
        <v>9.78464114491E12</v>
      </c>
      <c r="D2078" s="215" t="s">
        <v>628</v>
      </c>
      <c r="E2078" s="216" t="s">
        <v>7229</v>
      </c>
      <c r="F2078" s="217" t="s">
        <v>7230</v>
      </c>
      <c r="G2078" s="218" t="s">
        <v>7230</v>
      </c>
      <c r="H2078" s="215" t="s">
        <v>3860</v>
      </c>
      <c r="I2078" s="215" t="s">
        <v>3861</v>
      </c>
      <c r="J2078" s="219" t="s">
        <v>19</v>
      </c>
      <c r="K2078" s="120">
        <v>42880.0</v>
      </c>
      <c r="L2078" s="120">
        <v>45281.0</v>
      </c>
      <c r="M2078" s="205"/>
    </row>
    <row r="2079" ht="17.25" customHeight="1">
      <c r="A2079" s="220"/>
      <c r="B2079" s="213"/>
      <c r="C2079" s="214">
        <v>9.784384047974E12</v>
      </c>
      <c r="D2079" s="215" t="s">
        <v>2751</v>
      </c>
      <c r="E2079" s="216" t="s">
        <v>7229</v>
      </c>
      <c r="F2079" s="217" t="s">
        <v>4590</v>
      </c>
      <c r="G2079" s="218" t="s">
        <v>7251</v>
      </c>
      <c r="H2079" s="215" t="s">
        <v>3719</v>
      </c>
      <c r="I2079" s="215" t="s">
        <v>2760</v>
      </c>
      <c r="J2079" s="219" t="s">
        <v>19</v>
      </c>
      <c r="K2079" s="120">
        <v>43403.0</v>
      </c>
      <c r="L2079" s="120">
        <v>45281.0</v>
      </c>
      <c r="M2079" s="205"/>
    </row>
    <row r="2080" ht="17.25" customHeight="1">
      <c r="A2080" s="220"/>
      <c r="B2080" s="213"/>
      <c r="C2080" s="214">
        <v>9.784384047943E12</v>
      </c>
      <c r="D2080" s="215" t="s">
        <v>2751</v>
      </c>
      <c r="E2080" s="216" t="s">
        <v>7229</v>
      </c>
      <c r="F2080" s="217" t="s">
        <v>4590</v>
      </c>
      <c r="G2080" s="218" t="s">
        <v>7251</v>
      </c>
      <c r="H2080" s="215" t="s">
        <v>3717</v>
      </c>
      <c r="I2080" s="215" t="s">
        <v>2760</v>
      </c>
      <c r="J2080" s="219" t="s">
        <v>19</v>
      </c>
      <c r="K2080" s="120">
        <v>43373.0</v>
      </c>
      <c r="L2080" s="120">
        <v>45281.0</v>
      </c>
      <c r="M2080" s="205"/>
    </row>
    <row r="2081" ht="17.25" customHeight="1">
      <c r="A2081" s="220"/>
      <c r="B2081" s="213"/>
      <c r="C2081" s="214">
        <v>9.784384046618E12</v>
      </c>
      <c r="D2081" s="215" t="s">
        <v>2751</v>
      </c>
      <c r="E2081" s="216" t="s">
        <v>7229</v>
      </c>
      <c r="F2081" s="217" t="s">
        <v>4590</v>
      </c>
      <c r="G2081" s="218" t="s">
        <v>7252</v>
      </c>
      <c r="H2081" s="215" t="s">
        <v>3693</v>
      </c>
      <c r="I2081" s="215" t="s">
        <v>2760</v>
      </c>
      <c r="J2081" s="219" t="s">
        <v>19</v>
      </c>
      <c r="K2081" s="120">
        <v>42318.0</v>
      </c>
      <c r="L2081" s="120">
        <v>45281.0</v>
      </c>
      <c r="M2081" s="205"/>
    </row>
    <row r="2082" ht="17.25" customHeight="1">
      <c r="A2082" s="220"/>
      <c r="B2082" s="213"/>
      <c r="C2082" s="214">
        <v>9.784785712037E12</v>
      </c>
      <c r="D2082" s="215" t="s">
        <v>16</v>
      </c>
      <c r="E2082" s="216" t="s">
        <v>7229</v>
      </c>
      <c r="F2082" s="217" t="s">
        <v>4590</v>
      </c>
      <c r="G2082" s="218" t="s">
        <v>7252</v>
      </c>
      <c r="H2082" s="215" t="s">
        <v>3753</v>
      </c>
      <c r="I2082" s="215" t="s">
        <v>1500</v>
      </c>
      <c r="J2082" s="219" t="s">
        <v>19</v>
      </c>
      <c r="K2082" s="120">
        <v>38379.0</v>
      </c>
      <c r="L2082" s="120">
        <v>45281.0</v>
      </c>
      <c r="M2082" s="205"/>
    </row>
    <row r="2083" ht="17.25" customHeight="1">
      <c r="A2083" s="220"/>
      <c r="B2083" s="213"/>
      <c r="C2083" s="214">
        <v>9.784326403868E12</v>
      </c>
      <c r="D2083" s="215" t="s">
        <v>1414</v>
      </c>
      <c r="E2083" s="216" t="s">
        <v>7229</v>
      </c>
      <c r="F2083" s="217" t="s">
        <v>7230</v>
      </c>
      <c r="G2083" s="218" t="s">
        <v>7253</v>
      </c>
      <c r="H2083" s="215" t="s">
        <v>3733</v>
      </c>
      <c r="I2083" s="215" t="s">
        <v>3734</v>
      </c>
      <c r="J2083" s="219" t="s">
        <v>19</v>
      </c>
      <c r="K2083" s="120">
        <v>44216.0</v>
      </c>
      <c r="L2083" s="120">
        <v>45281.0</v>
      </c>
      <c r="M2083" s="205"/>
    </row>
    <row r="2084" ht="17.25" customHeight="1">
      <c r="A2084" s="220"/>
      <c r="B2084" s="213"/>
      <c r="C2084" s="214">
        <v>9.784384047912E12</v>
      </c>
      <c r="D2084" s="215" t="s">
        <v>2751</v>
      </c>
      <c r="E2084" s="216" t="s">
        <v>7229</v>
      </c>
      <c r="F2084" s="217" t="s">
        <v>7230</v>
      </c>
      <c r="G2084" s="218" t="s">
        <v>7253</v>
      </c>
      <c r="H2084" s="215" t="s">
        <v>3715</v>
      </c>
      <c r="I2084" s="215" t="s">
        <v>1817</v>
      </c>
      <c r="J2084" s="219" t="s">
        <v>19</v>
      </c>
      <c r="K2084" s="120">
        <v>43342.0</v>
      </c>
      <c r="L2084" s="120">
        <v>45281.0</v>
      </c>
      <c r="M2084" s="205"/>
    </row>
    <row r="2085" ht="17.25" customHeight="1">
      <c r="A2085" s="220"/>
      <c r="B2085" s="213"/>
      <c r="C2085" s="214">
        <v>9.78432640407E12</v>
      </c>
      <c r="D2085" s="215" t="s">
        <v>1414</v>
      </c>
      <c r="E2085" s="216" t="s">
        <v>7229</v>
      </c>
      <c r="F2085" s="217" t="s">
        <v>7230</v>
      </c>
      <c r="G2085" s="218" t="s">
        <v>7254</v>
      </c>
      <c r="H2085" s="215" t="s">
        <v>3744</v>
      </c>
      <c r="I2085" s="215" t="s">
        <v>3745</v>
      </c>
      <c r="J2085" s="219" t="s">
        <v>19</v>
      </c>
      <c r="K2085" s="120">
        <v>44946.0</v>
      </c>
      <c r="L2085" s="120">
        <v>45281.0</v>
      </c>
      <c r="M2085" s="205"/>
    </row>
    <row r="2086" ht="17.25" customHeight="1">
      <c r="A2086" s="220"/>
      <c r="B2086" s="213"/>
      <c r="C2086" s="214">
        <v>9.784641138407E12</v>
      </c>
      <c r="D2086" s="215" t="s">
        <v>628</v>
      </c>
      <c r="E2086" s="216" t="s">
        <v>7229</v>
      </c>
      <c r="F2086" s="217" t="s">
        <v>7230</v>
      </c>
      <c r="G2086" s="218" t="s">
        <v>7254</v>
      </c>
      <c r="H2086" s="215" t="s">
        <v>3895</v>
      </c>
      <c r="I2086" s="215" t="s">
        <v>291</v>
      </c>
      <c r="J2086" s="219" t="s">
        <v>19</v>
      </c>
      <c r="K2086" s="120">
        <v>44012.0</v>
      </c>
      <c r="L2086" s="120">
        <v>45281.0</v>
      </c>
      <c r="M2086" s="205"/>
    </row>
    <row r="2087" ht="17.25" customHeight="1">
      <c r="A2087" s="220"/>
      <c r="B2087" s="213"/>
      <c r="C2087" s="214">
        <v>9.784326404179E12</v>
      </c>
      <c r="D2087" s="215" t="s">
        <v>1414</v>
      </c>
      <c r="E2087" s="216" t="s">
        <v>7229</v>
      </c>
      <c r="F2087" s="217" t="s">
        <v>4590</v>
      </c>
      <c r="G2087" s="218" t="s">
        <v>7255</v>
      </c>
      <c r="H2087" s="215" t="s">
        <v>3749</v>
      </c>
      <c r="I2087" s="215" t="s">
        <v>3750</v>
      </c>
      <c r="J2087" s="219" t="s">
        <v>19</v>
      </c>
      <c r="K2087" s="120">
        <v>44977.0</v>
      </c>
      <c r="L2087" s="120">
        <v>45281.0</v>
      </c>
      <c r="M2087" s="205"/>
    </row>
    <row r="2088" ht="17.25" customHeight="1">
      <c r="A2088" s="220"/>
      <c r="B2088" s="213"/>
      <c r="C2088" s="214">
        <v>9.784384047837E12</v>
      </c>
      <c r="D2088" s="215" t="s">
        <v>2751</v>
      </c>
      <c r="E2088" s="216" t="s">
        <v>7229</v>
      </c>
      <c r="F2088" s="217" t="s">
        <v>4590</v>
      </c>
      <c r="G2088" s="218" t="s">
        <v>7255</v>
      </c>
      <c r="H2088" s="215" t="s">
        <v>3706</v>
      </c>
      <c r="I2088" s="215" t="s">
        <v>2760</v>
      </c>
      <c r="J2088" s="219" t="s">
        <v>19</v>
      </c>
      <c r="K2088" s="120">
        <v>43220.0</v>
      </c>
      <c r="L2088" s="120">
        <v>45281.0</v>
      </c>
      <c r="M2088" s="205"/>
    </row>
    <row r="2089" ht="17.25" customHeight="1">
      <c r="A2089" s="220"/>
      <c r="B2089" s="213"/>
      <c r="C2089" s="214">
        <v>9.784326404209E12</v>
      </c>
      <c r="D2089" s="215" t="s">
        <v>1414</v>
      </c>
      <c r="E2089" s="216" t="s">
        <v>7229</v>
      </c>
      <c r="F2089" s="217" t="s">
        <v>7276</v>
      </c>
      <c r="G2089" s="218" t="s">
        <v>7334</v>
      </c>
      <c r="H2089" s="215" t="s">
        <v>3751</v>
      </c>
      <c r="I2089" s="215" t="s">
        <v>3752</v>
      </c>
      <c r="J2089" s="219" t="s">
        <v>19</v>
      </c>
      <c r="K2089" s="120">
        <v>45005.0</v>
      </c>
      <c r="L2089" s="120">
        <v>45281.0</v>
      </c>
      <c r="M2089" s="205"/>
    </row>
    <row r="2090" ht="17.25" customHeight="1">
      <c r="A2090" s="220"/>
      <c r="B2090" s="213"/>
      <c r="C2090" s="214">
        <v>9.784384046557E12</v>
      </c>
      <c r="D2090" s="215" t="s">
        <v>2751</v>
      </c>
      <c r="E2090" s="216" t="s">
        <v>7229</v>
      </c>
      <c r="F2090" s="217" t="s">
        <v>7248</v>
      </c>
      <c r="G2090" s="218" t="s">
        <v>7540</v>
      </c>
      <c r="H2090" s="215" t="s">
        <v>3686</v>
      </c>
      <c r="I2090" s="215" t="s">
        <v>3687</v>
      </c>
      <c r="J2090" s="219" t="s">
        <v>19</v>
      </c>
      <c r="K2090" s="120">
        <v>42257.0</v>
      </c>
      <c r="L2090" s="120">
        <v>45281.0</v>
      </c>
      <c r="M2090" s="205"/>
    </row>
    <row r="2091" ht="17.25" customHeight="1">
      <c r="A2091" s="220"/>
      <c r="B2091" s="213"/>
      <c r="C2091" s="214">
        <v>9.784641137189E12</v>
      </c>
      <c r="D2091" s="215" t="s">
        <v>628</v>
      </c>
      <c r="E2091" s="216" t="s">
        <v>7229</v>
      </c>
      <c r="F2091" s="217" t="s">
        <v>4590</v>
      </c>
      <c r="G2091" s="218" t="s">
        <v>4590</v>
      </c>
      <c r="H2091" s="215" t="s">
        <v>3850</v>
      </c>
      <c r="I2091" s="215" t="s">
        <v>3851</v>
      </c>
      <c r="J2091" s="219" t="s">
        <v>19</v>
      </c>
      <c r="K2091" s="120">
        <v>42274.0</v>
      </c>
      <c r="L2091" s="120">
        <v>45281.0</v>
      </c>
      <c r="M2091" s="205"/>
    </row>
    <row r="2092" ht="17.25" customHeight="1">
      <c r="A2092" s="220"/>
      <c r="B2092" s="213"/>
      <c r="C2092" s="214">
        <v>9.784326404193E12</v>
      </c>
      <c r="D2092" s="215" t="s">
        <v>1414</v>
      </c>
      <c r="E2092" s="216" t="s">
        <v>7229</v>
      </c>
      <c r="F2092" s="217" t="s">
        <v>4590</v>
      </c>
      <c r="G2092" s="218" t="s">
        <v>4590</v>
      </c>
      <c r="H2092" s="215" t="s">
        <v>3746</v>
      </c>
      <c r="I2092" s="215" t="s">
        <v>3747</v>
      </c>
      <c r="J2092" s="219" t="s">
        <v>19</v>
      </c>
      <c r="K2092" s="120">
        <v>44977.0</v>
      </c>
      <c r="L2092" s="120">
        <v>45281.0</v>
      </c>
      <c r="M2092" s="205"/>
    </row>
    <row r="2093" ht="17.25" customHeight="1">
      <c r="A2093" s="220"/>
      <c r="B2093" s="213"/>
      <c r="C2093" s="214">
        <v>9.784326404186E12</v>
      </c>
      <c r="D2093" s="215" t="s">
        <v>1414</v>
      </c>
      <c r="E2093" s="216" t="s">
        <v>7229</v>
      </c>
      <c r="F2093" s="217" t="s">
        <v>4590</v>
      </c>
      <c r="G2093" s="218" t="s">
        <v>4590</v>
      </c>
      <c r="H2093" s="215" t="s">
        <v>3748</v>
      </c>
      <c r="I2093" s="215" t="s">
        <v>3747</v>
      </c>
      <c r="J2093" s="219" t="s">
        <v>19</v>
      </c>
      <c r="K2093" s="120">
        <v>44977.0</v>
      </c>
      <c r="L2093" s="120">
        <v>45281.0</v>
      </c>
      <c r="M2093" s="205"/>
    </row>
    <row r="2094" ht="17.25" customHeight="1">
      <c r="A2094" s="220"/>
      <c r="B2094" s="213"/>
      <c r="C2094" s="214">
        <v>9.784641138339E12</v>
      </c>
      <c r="D2094" s="215" t="s">
        <v>628</v>
      </c>
      <c r="E2094" s="216" t="s">
        <v>7229</v>
      </c>
      <c r="F2094" s="217" t="s">
        <v>4590</v>
      </c>
      <c r="G2094" s="218" t="s">
        <v>4590</v>
      </c>
      <c r="H2094" s="215" t="s">
        <v>3894</v>
      </c>
      <c r="I2094" s="215" t="s">
        <v>393</v>
      </c>
      <c r="J2094" s="219" t="s">
        <v>19</v>
      </c>
      <c r="K2094" s="120">
        <v>43922.0</v>
      </c>
      <c r="L2094" s="120">
        <v>45281.0</v>
      </c>
      <c r="M2094" s="205"/>
    </row>
    <row r="2095" ht="17.25" customHeight="1">
      <c r="A2095" s="220"/>
      <c r="B2095" s="213"/>
      <c r="C2095" s="214">
        <v>9.784384047844E12</v>
      </c>
      <c r="D2095" s="215" t="s">
        <v>2751</v>
      </c>
      <c r="E2095" s="216" t="s">
        <v>7229</v>
      </c>
      <c r="F2095" s="217" t="s">
        <v>7245</v>
      </c>
      <c r="G2095" s="218" t="s">
        <v>7261</v>
      </c>
      <c r="H2095" s="215" t="s">
        <v>3705</v>
      </c>
      <c r="I2095" s="215" t="s">
        <v>2760</v>
      </c>
      <c r="J2095" s="219" t="s">
        <v>19</v>
      </c>
      <c r="K2095" s="120">
        <v>43220.0</v>
      </c>
      <c r="L2095" s="120">
        <v>45281.0</v>
      </c>
      <c r="M2095" s="205"/>
    </row>
    <row r="2096" ht="17.25" customHeight="1">
      <c r="A2096" s="220"/>
      <c r="B2096" s="213"/>
      <c r="C2096" s="214">
        <v>9.784641125704E12</v>
      </c>
      <c r="D2096" s="215" t="s">
        <v>628</v>
      </c>
      <c r="E2096" s="216" t="s">
        <v>7229</v>
      </c>
      <c r="F2096" s="217" t="s">
        <v>7245</v>
      </c>
      <c r="G2096" s="218" t="s">
        <v>7261</v>
      </c>
      <c r="H2096" s="215" t="s">
        <v>3844</v>
      </c>
      <c r="I2096" s="215" t="s">
        <v>3845</v>
      </c>
      <c r="J2096" s="219" t="s">
        <v>19</v>
      </c>
      <c r="K2096" s="120">
        <v>41815.0</v>
      </c>
      <c r="L2096" s="120">
        <v>45281.0</v>
      </c>
      <c r="M2096" s="205"/>
    </row>
    <row r="2097" ht="17.25" customHeight="1">
      <c r="A2097" s="220"/>
      <c r="B2097" s="213"/>
      <c r="C2097" s="214">
        <v>9.784641138063E12</v>
      </c>
      <c r="D2097" s="215" t="s">
        <v>628</v>
      </c>
      <c r="E2097" s="216" t="s">
        <v>7229</v>
      </c>
      <c r="F2097" s="217" t="s">
        <v>7245</v>
      </c>
      <c r="G2097" s="218" t="s">
        <v>7261</v>
      </c>
      <c r="H2097" s="215" t="s">
        <v>3872</v>
      </c>
      <c r="I2097" s="215" t="s">
        <v>3873</v>
      </c>
      <c r="J2097" s="219" t="s">
        <v>19</v>
      </c>
      <c r="K2097" s="120">
        <v>43626.0</v>
      </c>
      <c r="L2097" s="120">
        <v>45281.0</v>
      </c>
      <c r="M2097" s="205"/>
    </row>
    <row r="2098" ht="17.25" customHeight="1">
      <c r="A2098" s="220"/>
      <c r="B2098" s="213"/>
      <c r="C2098" s="214">
        <v>9.784641138414E12</v>
      </c>
      <c r="D2098" s="215" t="s">
        <v>628</v>
      </c>
      <c r="E2098" s="216" t="s">
        <v>7229</v>
      </c>
      <c r="F2098" s="217" t="s">
        <v>7245</v>
      </c>
      <c r="G2098" s="218" t="s">
        <v>7261</v>
      </c>
      <c r="H2098" s="215" t="s">
        <v>3897</v>
      </c>
      <c r="I2098" s="215" t="s">
        <v>3152</v>
      </c>
      <c r="J2098" s="219" t="s">
        <v>19</v>
      </c>
      <c r="K2098" s="120">
        <v>44104.0</v>
      </c>
      <c r="L2098" s="120">
        <v>45281.0</v>
      </c>
      <c r="M2098" s="205"/>
    </row>
    <row r="2099" ht="17.25" customHeight="1">
      <c r="A2099" s="220"/>
      <c r="B2099" s="213"/>
      <c r="C2099" s="214">
        <v>9.784641215061E12</v>
      </c>
      <c r="D2099" s="215" t="s">
        <v>628</v>
      </c>
      <c r="E2099" s="216" t="s">
        <v>7229</v>
      </c>
      <c r="F2099" s="217" t="s">
        <v>7245</v>
      </c>
      <c r="G2099" s="218" t="s">
        <v>7261</v>
      </c>
      <c r="H2099" s="215" t="s">
        <v>3846</v>
      </c>
      <c r="I2099" s="215" t="s">
        <v>3847</v>
      </c>
      <c r="J2099" s="219" t="s">
        <v>19</v>
      </c>
      <c r="K2099" s="120">
        <v>41958.0</v>
      </c>
      <c r="L2099" s="120">
        <v>45281.0</v>
      </c>
      <c r="M2099" s="205"/>
    </row>
    <row r="2100" ht="17.25" customHeight="1">
      <c r="A2100" s="220"/>
      <c r="B2100" s="213"/>
      <c r="C2100" s="214">
        <v>9.78438404654E12</v>
      </c>
      <c r="D2100" s="215" t="s">
        <v>2751</v>
      </c>
      <c r="E2100" s="216" t="s">
        <v>7229</v>
      </c>
      <c r="F2100" s="217" t="s">
        <v>7249</v>
      </c>
      <c r="G2100" s="218" t="s">
        <v>7262</v>
      </c>
      <c r="H2100" s="215" t="s">
        <v>3688</v>
      </c>
      <c r="I2100" s="215" t="s">
        <v>3689</v>
      </c>
      <c r="J2100" s="219" t="s">
        <v>19</v>
      </c>
      <c r="K2100" s="120">
        <v>42257.0</v>
      </c>
      <c r="L2100" s="120">
        <v>45281.0</v>
      </c>
      <c r="M2100" s="205"/>
    </row>
    <row r="2101" ht="17.25" customHeight="1">
      <c r="A2101" s="220"/>
      <c r="B2101" s="213"/>
      <c r="C2101" s="214">
        <v>9.784384046373E12</v>
      </c>
      <c r="D2101" s="215" t="s">
        <v>2751</v>
      </c>
      <c r="E2101" s="216" t="s">
        <v>7229</v>
      </c>
      <c r="F2101" s="217" t="s">
        <v>7249</v>
      </c>
      <c r="G2101" s="218" t="s">
        <v>7262</v>
      </c>
      <c r="H2101" s="215" t="s">
        <v>3665</v>
      </c>
      <c r="I2101" s="215" t="s">
        <v>3666</v>
      </c>
      <c r="J2101" s="219" t="s">
        <v>19</v>
      </c>
      <c r="K2101" s="120">
        <v>42073.0</v>
      </c>
      <c r="L2101" s="120">
        <v>45281.0</v>
      </c>
      <c r="M2101" s="205"/>
    </row>
    <row r="2102" ht="17.25" customHeight="1">
      <c r="A2102" s="220"/>
      <c r="B2102" s="213"/>
      <c r="C2102" s="214">
        <v>9.78464104687E12</v>
      </c>
      <c r="D2102" s="215" t="s">
        <v>628</v>
      </c>
      <c r="E2102" s="216" t="s">
        <v>7229</v>
      </c>
      <c r="F2102" s="217" t="s">
        <v>7475</v>
      </c>
      <c r="G2102" s="218" t="s">
        <v>7541</v>
      </c>
      <c r="H2102" s="215" t="s">
        <v>3899</v>
      </c>
      <c r="I2102" s="215" t="s">
        <v>3900</v>
      </c>
      <c r="J2102" s="219" t="s">
        <v>19</v>
      </c>
      <c r="K2102" s="120">
        <v>44190.0</v>
      </c>
      <c r="L2102" s="120">
        <v>45281.0</v>
      </c>
      <c r="M2102" s="205"/>
    </row>
    <row r="2103" ht="17.25" customHeight="1">
      <c r="A2103" s="220"/>
      <c r="B2103" s="213"/>
      <c r="C2103" s="214">
        <v>9.784641017979E12</v>
      </c>
      <c r="D2103" s="215" t="s">
        <v>628</v>
      </c>
      <c r="E2103" s="216" t="s">
        <v>7229</v>
      </c>
      <c r="F2103" s="217" t="s">
        <v>7265</v>
      </c>
      <c r="G2103" s="218" t="s">
        <v>7467</v>
      </c>
      <c r="H2103" s="215" t="s">
        <v>3854</v>
      </c>
      <c r="I2103" s="215" t="s">
        <v>3855</v>
      </c>
      <c r="J2103" s="219" t="s">
        <v>19</v>
      </c>
      <c r="K2103" s="120">
        <v>42765.0</v>
      </c>
      <c r="L2103" s="120">
        <v>45281.0</v>
      </c>
      <c r="M2103" s="205"/>
    </row>
    <row r="2104" ht="17.25" customHeight="1">
      <c r="A2104" s="220"/>
      <c r="B2104" s="213"/>
      <c r="C2104" s="214">
        <v>9.78432640382E12</v>
      </c>
      <c r="D2104" s="215" t="s">
        <v>1414</v>
      </c>
      <c r="E2104" s="216" t="s">
        <v>7229</v>
      </c>
      <c r="F2104" s="217" t="s">
        <v>7245</v>
      </c>
      <c r="G2104" s="218" t="s">
        <v>7266</v>
      </c>
      <c r="H2104" s="215" t="s">
        <v>3730</v>
      </c>
      <c r="I2104" s="215" t="s">
        <v>3731</v>
      </c>
      <c r="J2104" s="219" t="s">
        <v>19</v>
      </c>
      <c r="K2104" s="120">
        <v>44124.0</v>
      </c>
      <c r="L2104" s="120">
        <v>45281.0</v>
      </c>
      <c r="M2104" s="205"/>
    </row>
    <row r="2105" ht="17.25" customHeight="1">
      <c r="A2105" s="220"/>
      <c r="B2105" s="213"/>
      <c r="C2105" s="214">
        <v>9.784641137066E12</v>
      </c>
      <c r="D2105" s="215" t="s">
        <v>628</v>
      </c>
      <c r="E2105" s="216" t="s">
        <v>7229</v>
      </c>
      <c r="F2105" s="217" t="s">
        <v>7245</v>
      </c>
      <c r="G2105" s="218" t="s">
        <v>7266</v>
      </c>
      <c r="H2105" s="215" t="s">
        <v>3848</v>
      </c>
      <c r="I2105" s="215" t="s">
        <v>3849</v>
      </c>
      <c r="J2105" s="219" t="s">
        <v>19</v>
      </c>
      <c r="K2105" s="120">
        <v>41998.0</v>
      </c>
      <c r="L2105" s="120">
        <v>45281.0</v>
      </c>
      <c r="M2105" s="205"/>
    </row>
    <row r="2106" ht="17.25" customHeight="1">
      <c r="A2106" s="220"/>
      <c r="B2106" s="213"/>
      <c r="C2106" s="214">
        <v>9.784384047882E12</v>
      </c>
      <c r="D2106" s="215" t="s">
        <v>2751</v>
      </c>
      <c r="E2106" s="216" t="s">
        <v>7229</v>
      </c>
      <c r="F2106" s="217" t="s">
        <v>7230</v>
      </c>
      <c r="G2106" s="218" t="s">
        <v>7370</v>
      </c>
      <c r="H2106" s="215" t="s">
        <v>3709</v>
      </c>
      <c r="I2106" s="215" t="s">
        <v>2872</v>
      </c>
      <c r="J2106" s="219" t="s">
        <v>19</v>
      </c>
      <c r="K2106" s="120">
        <v>43281.0</v>
      </c>
      <c r="L2106" s="120">
        <v>45281.0</v>
      </c>
      <c r="M2106" s="205"/>
    </row>
    <row r="2107" ht="17.25" customHeight="1">
      <c r="A2107" s="220"/>
      <c r="B2107" s="213"/>
      <c r="C2107" s="214">
        <v>9.784641138247E12</v>
      </c>
      <c r="D2107" s="215" t="s">
        <v>628</v>
      </c>
      <c r="E2107" s="216" t="s">
        <v>7229</v>
      </c>
      <c r="F2107" s="217" t="s">
        <v>7230</v>
      </c>
      <c r="G2107" s="218" t="s">
        <v>7267</v>
      </c>
      <c r="H2107" s="215" t="s">
        <v>3888</v>
      </c>
      <c r="I2107" s="215" t="s">
        <v>3889</v>
      </c>
      <c r="J2107" s="219" t="s">
        <v>19</v>
      </c>
      <c r="K2107" s="120">
        <v>43829.0</v>
      </c>
      <c r="L2107" s="120">
        <v>45281.0</v>
      </c>
      <c r="M2107" s="205"/>
    </row>
    <row r="2108" ht="17.25" customHeight="1">
      <c r="A2108" s="220"/>
      <c r="B2108" s="213"/>
      <c r="C2108" s="214">
        <v>9.784326404056E12</v>
      </c>
      <c r="D2108" s="215" t="s">
        <v>1414</v>
      </c>
      <c r="E2108" s="216" t="s">
        <v>7229</v>
      </c>
      <c r="F2108" s="217" t="s">
        <v>7230</v>
      </c>
      <c r="G2108" s="218" t="s">
        <v>7268</v>
      </c>
      <c r="H2108" s="215" t="s">
        <v>3741</v>
      </c>
      <c r="I2108" s="215" t="s">
        <v>3742</v>
      </c>
      <c r="J2108" s="219" t="s">
        <v>19</v>
      </c>
      <c r="K2108" s="120">
        <v>44640.0</v>
      </c>
      <c r="L2108" s="120">
        <v>45281.0</v>
      </c>
      <c r="M2108" s="205"/>
    </row>
    <row r="2109" ht="17.25" customHeight="1">
      <c r="A2109" s="220"/>
      <c r="B2109" s="213"/>
      <c r="C2109" s="214">
        <v>9.784384046403E12</v>
      </c>
      <c r="D2109" s="215" t="s">
        <v>2751</v>
      </c>
      <c r="E2109" s="216" t="s">
        <v>7229</v>
      </c>
      <c r="F2109" s="217" t="s">
        <v>7230</v>
      </c>
      <c r="G2109" s="218" t="s">
        <v>7268</v>
      </c>
      <c r="H2109" s="215" t="s">
        <v>3670</v>
      </c>
      <c r="I2109" s="215" t="s">
        <v>2847</v>
      </c>
      <c r="J2109" s="219" t="s">
        <v>19</v>
      </c>
      <c r="K2109" s="120">
        <v>42104.0</v>
      </c>
      <c r="L2109" s="120">
        <v>45281.0</v>
      </c>
      <c r="M2109" s="205"/>
    </row>
    <row r="2110" ht="17.25" customHeight="1">
      <c r="A2110" s="220"/>
      <c r="B2110" s="213"/>
      <c r="C2110" s="214">
        <v>9.784641215047E12</v>
      </c>
      <c r="D2110" s="215" t="s">
        <v>628</v>
      </c>
      <c r="E2110" s="216" t="s">
        <v>7229</v>
      </c>
      <c r="F2110" s="217" t="s">
        <v>7230</v>
      </c>
      <c r="G2110" s="218" t="s">
        <v>7268</v>
      </c>
      <c r="H2110" s="215" t="s">
        <v>3842</v>
      </c>
      <c r="I2110" s="215" t="s">
        <v>3843</v>
      </c>
      <c r="J2110" s="219" t="s">
        <v>19</v>
      </c>
      <c r="K2110" s="120">
        <v>41754.0</v>
      </c>
      <c r="L2110" s="120">
        <v>45281.0</v>
      </c>
      <c r="M2110" s="205"/>
    </row>
    <row r="2111" ht="17.25" customHeight="1">
      <c r="A2111" s="220"/>
      <c r="B2111" s="213"/>
      <c r="C2111" s="214">
        <v>9.784641243439E12</v>
      </c>
      <c r="D2111" s="215" t="s">
        <v>628</v>
      </c>
      <c r="E2111" s="216" t="s">
        <v>7229</v>
      </c>
      <c r="F2111" s="217" t="s">
        <v>7230</v>
      </c>
      <c r="G2111" s="218" t="s">
        <v>7268</v>
      </c>
      <c r="H2111" s="215" t="s">
        <v>3901</v>
      </c>
      <c r="I2111" s="215" t="s">
        <v>3880</v>
      </c>
      <c r="J2111" s="219" t="s">
        <v>19</v>
      </c>
      <c r="K2111" s="120">
        <v>44190.0</v>
      </c>
      <c r="L2111" s="120">
        <v>45281.0</v>
      </c>
      <c r="M2111" s="205"/>
    </row>
    <row r="2112" ht="17.25" customHeight="1">
      <c r="A2112" s="220"/>
      <c r="B2112" s="213"/>
      <c r="C2112" s="214">
        <v>9.784641243453E12</v>
      </c>
      <c r="D2112" s="215" t="s">
        <v>628</v>
      </c>
      <c r="E2112" s="216" t="s">
        <v>7229</v>
      </c>
      <c r="F2112" s="217" t="s">
        <v>7230</v>
      </c>
      <c r="G2112" s="218" t="s">
        <v>7268</v>
      </c>
      <c r="H2112" s="215" t="s">
        <v>3898</v>
      </c>
      <c r="I2112" s="215" t="s">
        <v>3885</v>
      </c>
      <c r="J2112" s="219" t="s">
        <v>19</v>
      </c>
      <c r="K2112" s="120">
        <v>44183.0</v>
      </c>
      <c r="L2112" s="120">
        <v>45281.0</v>
      </c>
      <c r="M2112" s="205"/>
    </row>
    <row r="2113" ht="17.25" customHeight="1">
      <c r="A2113" s="220"/>
      <c r="B2113" s="213"/>
      <c r="C2113" s="214">
        <v>9.78438404782E12</v>
      </c>
      <c r="D2113" s="215" t="s">
        <v>2751</v>
      </c>
      <c r="E2113" s="216" t="s">
        <v>7229</v>
      </c>
      <c r="F2113" s="217" t="s">
        <v>7276</v>
      </c>
      <c r="G2113" s="218" t="s">
        <v>7518</v>
      </c>
      <c r="H2113" s="215" t="s">
        <v>3703</v>
      </c>
      <c r="I2113" s="215" t="s">
        <v>2762</v>
      </c>
      <c r="J2113" s="219" t="s">
        <v>19</v>
      </c>
      <c r="K2113" s="120">
        <v>43190.0</v>
      </c>
      <c r="L2113" s="120">
        <v>45281.0</v>
      </c>
      <c r="M2113" s="205"/>
    </row>
    <row r="2114" ht="17.25" customHeight="1">
      <c r="A2114" s="220"/>
      <c r="B2114" s="213"/>
      <c r="C2114" s="214">
        <v>9.784384047806E12</v>
      </c>
      <c r="D2114" s="215" t="s">
        <v>2751</v>
      </c>
      <c r="E2114" s="216" t="s">
        <v>7229</v>
      </c>
      <c r="F2114" s="217" t="s">
        <v>4590</v>
      </c>
      <c r="G2114" s="218" t="s">
        <v>7271</v>
      </c>
      <c r="H2114" s="215" t="s">
        <v>3701</v>
      </c>
      <c r="I2114" s="215" t="s">
        <v>2760</v>
      </c>
      <c r="J2114" s="219" t="s">
        <v>19</v>
      </c>
      <c r="K2114" s="120">
        <v>43159.0</v>
      </c>
      <c r="L2114" s="120">
        <v>45281.0</v>
      </c>
      <c r="M2114" s="205"/>
    </row>
    <row r="2115" ht="17.25" customHeight="1">
      <c r="A2115" s="220"/>
      <c r="B2115" s="213"/>
      <c r="C2115" s="214">
        <v>9.78438404779E12</v>
      </c>
      <c r="D2115" s="215" t="s">
        <v>2751</v>
      </c>
      <c r="E2115" s="216" t="s">
        <v>7229</v>
      </c>
      <c r="F2115" s="217" t="s">
        <v>4590</v>
      </c>
      <c r="G2115" s="218" t="s">
        <v>7271</v>
      </c>
      <c r="H2115" s="215" t="s">
        <v>3702</v>
      </c>
      <c r="I2115" s="215" t="s">
        <v>1817</v>
      </c>
      <c r="J2115" s="219" t="s">
        <v>19</v>
      </c>
      <c r="K2115" s="120">
        <v>43159.0</v>
      </c>
      <c r="L2115" s="120">
        <v>45281.0</v>
      </c>
      <c r="M2115" s="205"/>
    </row>
    <row r="2116" ht="17.25" customHeight="1">
      <c r="A2116" s="220"/>
      <c r="B2116" s="213"/>
      <c r="C2116" s="214">
        <v>9.784384047783E12</v>
      </c>
      <c r="D2116" s="215" t="s">
        <v>2751</v>
      </c>
      <c r="E2116" s="216" t="s">
        <v>7229</v>
      </c>
      <c r="F2116" s="217" t="s">
        <v>4590</v>
      </c>
      <c r="G2116" s="218" t="s">
        <v>7271</v>
      </c>
      <c r="H2116" s="215" t="s">
        <v>3699</v>
      </c>
      <c r="I2116" s="215" t="s">
        <v>2879</v>
      </c>
      <c r="J2116" s="219" t="s">
        <v>19</v>
      </c>
      <c r="K2116" s="120">
        <v>43130.0</v>
      </c>
      <c r="L2116" s="120">
        <v>45281.0</v>
      </c>
      <c r="M2116" s="205"/>
    </row>
    <row r="2117" ht="17.25" customHeight="1">
      <c r="A2117" s="220"/>
      <c r="B2117" s="213"/>
      <c r="C2117" s="214">
        <v>9.784384046298E12</v>
      </c>
      <c r="D2117" s="215" t="s">
        <v>2751</v>
      </c>
      <c r="E2117" s="216" t="s">
        <v>7229</v>
      </c>
      <c r="F2117" s="217" t="s">
        <v>4590</v>
      </c>
      <c r="G2117" s="218" t="s">
        <v>7271</v>
      </c>
      <c r="H2117" s="215" t="s">
        <v>3663</v>
      </c>
      <c r="I2117" s="215" t="s">
        <v>2785</v>
      </c>
      <c r="J2117" s="219" t="s">
        <v>19</v>
      </c>
      <c r="K2117" s="120">
        <v>42014.0</v>
      </c>
      <c r="L2117" s="120">
        <v>45281.0</v>
      </c>
      <c r="M2117" s="205"/>
    </row>
    <row r="2118" ht="17.25" customHeight="1">
      <c r="A2118" s="220"/>
      <c r="B2118" s="213"/>
      <c r="C2118" s="214">
        <v>9.784785730413E12</v>
      </c>
      <c r="D2118" s="215" t="s">
        <v>16</v>
      </c>
      <c r="E2118" s="216" t="s">
        <v>7229</v>
      </c>
      <c r="F2118" s="217" t="s">
        <v>4590</v>
      </c>
      <c r="G2118" s="218" t="s">
        <v>7271</v>
      </c>
      <c r="H2118" s="215" t="s">
        <v>3766</v>
      </c>
      <c r="I2118" s="215" t="s">
        <v>1054</v>
      </c>
      <c r="J2118" s="219" t="s">
        <v>19</v>
      </c>
      <c r="K2118" s="120">
        <v>45169.0</v>
      </c>
      <c r="L2118" s="120">
        <v>45281.0</v>
      </c>
      <c r="M2118" s="205"/>
    </row>
    <row r="2119" ht="17.25" customHeight="1">
      <c r="A2119" s="220"/>
      <c r="B2119" s="213"/>
      <c r="C2119" s="214">
        <v>9.784641018389E12</v>
      </c>
      <c r="D2119" s="215" t="s">
        <v>628</v>
      </c>
      <c r="E2119" s="216" t="s">
        <v>7229</v>
      </c>
      <c r="F2119" s="216" t="s">
        <v>7542</v>
      </c>
      <c r="G2119" s="227" t="s">
        <v>7542</v>
      </c>
      <c r="H2119" s="215" t="s">
        <v>3852</v>
      </c>
      <c r="I2119" s="215" t="s">
        <v>3853</v>
      </c>
      <c r="J2119" s="219" t="s">
        <v>19</v>
      </c>
      <c r="K2119" s="120">
        <v>42430.0</v>
      </c>
      <c r="L2119" s="120">
        <v>45281.0</v>
      </c>
      <c r="M2119" s="205"/>
    </row>
    <row r="2120" ht="17.25" customHeight="1">
      <c r="A2120" s="220"/>
      <c r="B2120" s="213"/>
      <c r="C2120" s="214">
        <v>9.784641046856E12</v>
      </c>
      <c r="D2120" s="215" t="s">
        <v>628</v>
      </c>
      <c r="E2120" s="216" t="s">
        <v>7229</v>
      </c>
      <c r="F2120" s="216" t="s">
        <v>7543</v>
      </c>
      <c r="G2120" s="227" t="s">
        <v>7543</v>
      </c>
      <c r="H2120" s="215" t="s">
        <v>3886</v>
      </c>
      <c r="I2120" s="215" t="s">
        <v>3887</v>
      </c>
      <c r="J2120" s="219" t="s">
        <v>19</v>
      </c>
      <c r="K2120" s="120">
        <v>43824.0</v>
      </c>
      <c r="L2120" s="120">
        <v>45281.0</v>
      </c>
      <c r="M2120" s="205"/>
    </row>
    <row r="2121" ht="17.25" customHeight="1">
      <c r="A2121" s="220"/>
      <c r="B2121" s="213"/>
      <c r="C2121" s="214">
        <v>9.784326403783E12</v>
      </c>
      <c r="D2121" s="215" t="s">
        <v>1414</v>
      </c>
      <c r="E2121" s="216" t="s">
        <v>7229</v>
      </c>
      <c r="F2121" s="217" t="s">
        <v>7248</v>
      </c>
      <c r="G2121" s="218" t="s">
        <v>7527</v>
      </c>
      <c r="H2121" s="215" t="s">
        <v>3729</v>
      </c>
      <c r="I2121" s="215" t="s">
        <v>1450</v>
      </c>
      <c r="J2121" s="219" t="s">
        <v>19</v>
      </c>
      <c r="K2121" s="120">
        <v>44002.0</v>
      </c>
      <c r="L2121" s="120">
        <v>45281.0</v>
      </c>
      <c r="M2121" s="205"/>
    </row>
    <row r="2122" ht="17.25" customHeight="1">
      <c r="A2122" s="220"/>
      <c r="B2122" s="213"/>
      <c r="C2122" s="214">
        <v>9.784384046564E12</v>
      </c>
      <c r="D2122" s="215" t="s">
        <v>2751</v>
      </c>
      <c r="E2122" s="216" t="s">
        <v>7229</v>
      </c>
      <c r="F2122" s="217" t="s">
        <v>7249</v>
      </c>
      <c r="G2122" s="218" t="s">
        <v>7249</v>
      </c>
      <c r="H2122" s="215" t="s">
        <v>3692</v>
      </c>
      <c r="I2122" s="215" t="s">
        <v>2760</v>
      </c>
      <c r="J2122" s="219" t="s">
        <v>19</v>
      </c>
      <c r="K2122" s="120">
        <v>42287.0</v>
      </c>
      <c r="L2122" s="120">
        <v>45281.0</v>
      </c>
      <c r="M2122" s="205"/>
    </row>
    <row r="2123" ht="17.25" customHeight="1">
      <c r="A2123" s="220"/>
      <c r="B2123" s="213"/>
      <c r="C2123" s="214">
        <v>9.784785730079E12</v>
      </c>
      <c r="D2123" s="215" t="s">
        <v>16</v>
      </c>
      <c r="E2123" s="216" t="s">
        <v>7229</v>
      </c>
      <c r="F2123" s="216" t="s">
        <v>7544</v>
      </c>
      <c r="G2123" s="227" t="s">
        <v>7544</v>
      </c>
      <c r="H2123" s="215" t="s">
        <v>3767</v>
      </c>
      <c r="I2123" s="215" t="s">
        <v>3768</v>
      </c>
      <c r="J2123" s="219" t="s">
        <v>19</v>
      </c>
      <c r="K2123" s="120">
        <v>45172.0</v>
      </c>
      <c r="L2123" s="120">
        <v>45281.0</v>
      </c>
      <c r="M2123" s="205"/>
    </row>
    <row r="2124" ht="17.25" customHeight="1">
      <c r="A2124" s="220"/>
      <c r="B2124" s="213"/>
      <c r="C2124" s="214">
        <v>9.78438404638E12</v>
      </c>
      <c r="D2124" s="215" t="s">
        <v>2751</v>
      </c>
      <c r="E2124" s="216" t="s">
        <v>7229</v>
      </c>
      <c r="F2124" s="217" t="s">
        <v>7276</v>
      </c>
      <c r="G2124" s="218" t="s">
        <v>7343</v>
      </c>
      <c r="H2124" s="215" t="s">
        <v>3664</v>
      </c>
      <c r="I2124" s="215" t="s">
        <v>2872</v>
      </c>
      <c r="J2124" s="219" t="s">
        <v>19</v>
      </c>
      <c r="K2124" s="120">
        <v>42073.0</v>
      </c>
      <c r="L2124" s="120">
        <v>45281.0</v>
      </c>
      <c r="M2124" s="205"/>
    </row>
    <row r="2125" ht="17.25" customHeight="1">
      <c r="A2125" s="220"/>
      <c r="B2125" s="213"/>
      <c r="C2125" s="214">
        <v>9.784384047776E12</v>
      </c>
      <c r="D2125" s="215" t="s">
        <v>2751</v>
      </c>
      <c r="E2125" s="216" t="s">
        <v>7229</v>
      </c>
      <c r="F2125" s="217" t="s">
        <v>7276</v>
      </c>
      <c r="G2125" s="218" t="s">
        <v>7278</v>
      </c>
      <c r="H2125" s="215" t="s">
        <v>3700</v>
      </c>
      <c r="I2125" s="215" t="s">
        <v>2762</v>
      </c>
      <c r="J2125" s="219" t="s">
        <v>19</v>
      </c>
      <c r="K2125" s="120">
        <v>43130.0</v>
      </c>
      <c r="L2125" s="120">
        <v>45281.0</v>
      </c>
      <c r="M2125" s="205"/>
    </row>
    <row r="2126" ht="17.25" customHeight="1">
      <c r="A2126" s="220"/>
      <c r="B2126" s="213"/>
      <c r="C2126" s="214">
        <v>9.784641243057E12</v>
      </c>
      <c r="D2126" s="215" t="s">
        <v>628</v>
      </c>
      <c r="E2126" s="216" t="s">
        <v>7229</v>
      </c>
      <c r="F2126" s="217" t="s">
        <v>7276</v>
      </c>
      <c r="G2126" s="218" t="s">
        <v>7278</v>
      </c>
      <c r="H2126" s="215" t="s">
        <v>3874</v>
      </c>
      <c r="I2126" s="215" t="s">
        <v>3875</v>
      </c>
      <c r="J2126" s="219" t="s">
        <v>19</v>
      </c>
      <c r="K2126" s="120">
        <v>43631.0</v>
      </c>
      <c r="L2126" s="120">
        <v>45281.0</v>
      </c>
      <c r="M2126" s="205"/>
    </row>
    <row r="2127" ht="17.25" customHeight="1">
      <c r="A2127" s="220"/>
      <c r="B2127" s="213"/>
      <c r="C2127" s="214">
        <v>9.78438404795E12</v>
      </c>
      <c r="D2127" s="215" t="s">
        <v>2751</v>
      </c>
      <c r="E2127" s="216" t="s">
        <v>7229</v>
      </c>
      <c r="F2127" s="217" t="s">
        <v>7276</v>
      </c>
      <c r="G2127" s="218" t="s">
        <v>7279</v>
      </c>
      <c r="H2127" s="215" t="s">
        <v>3716</v>
      </c>
      <c r="I2127" s="215" t="s">
        <v>2762</v>
      </c>
      <c r="J2127" s="219" t="s">
        <v>19</v>
      </c>
      <c r="K2127" s="120">
        <v>43373.0</v>
      </c>
      <c r="L2127" s="120">
        <v>45281.0</v>
      </c>
      <c r="M2127" s="205"/>
    </row>
    <row r="2128" ht="17.25" customHeight="1">
      <c r="A2128" s="220"/>
      <c r="B2128" s="213"/>
      <c r="C2128" s="214">
        <v>9.784384046601E12</v>
      </c>
      <c r="D2128" s="215" t="s">
        <v>2751</v>
      </c>
      <c r="E2128" s="216" t="s">
        <v>7229</v>
      </c>
      <c r="F2128" s="217" t="s">
        <v>7276</v>
      </c>
      <c r="G2128" s="218" t="s">
        <v>7279</v>
      </c>
      <c r="H2128" s="215" t="s">
        <v>3694</v>
      </c>
      <c r="I2128" s="215" t="s">
        <v>2879</v>
      </c>
      <c r="J2128" s="219" t="s">
        <v>19</v>
      </c>
      <c r="K2128" s="120">
        <v>42318.0</v>
      </c>
      <c r="L2128" s="120">
        <v>45281.0</v>
      </c>
      <c r="M2128" s="205"/>
    </row>
    <row r="2129" ht="17.25" customHeight="1">
      <c r="A2129" s="220"/>
      <c r="B2129" s="213"/>
      <c r="C2129" s="214">
        <v>9.784641243286E12</v>
      </c>
      <c r="D2129" s="215" t="s">
        <v>628</v>
      </c>
      <c r="E2129" s="216" t="s">
        <v>7229</v>
      </c>
      <c r="F2129" s="217" t="s">
        <v>7276</v>
      </c>
      <c r="G2129" s="218" t="s">
        <v>7279</v>
      </c>
      <c r="H2129" s="215" t="s">
        <v>3890</v>
      </c>
      <c r="I2129" s="215" t="s">
        <v>3891</v>
      </c>
      <c r="J2129" s="219" t="s">
        <v>19</v>
      </c>
      <c r="K2129" s="120">
        <v>43829.0</v>
      </c>
      <c r="L2129" s="120">
        <v>45281.0</v>
      </c>
      <c r="M2129" s="205"/>
    </row>
    <row r="2130" ht="17.25" customHeight="1">
      <c r="A2130" s="220"/>
      <c r="B2130" s="213"/>
      <c r="C2130" s="214">
        <v>9.784641139367E12</v>
      </c>
      <c r="D2130" s="215" t="s">
        <v>628</v>
      </c>
      <c r="E2130" s="216" t="s">
        <v>7229</v>
      </c>
      <c r="F2130" s="217" t="s">
        <v>7245</v>
      </c>
      <c r="G2130" s="227" t="s">
        <v>3144</v>
      </c>
      <c r="H2130" s="215" t="s">
        <v>3866</v>
      </c>
      <c r="I2130" s="215" t="s">
        <v>3867</v>
      </c>
      <c r="J2130" s="219" t="s">
        <v>19</v>
      </c>
      <c r="K2130" s="120">
        <v>43444.0</v>
      </c>
      <c r="L2130" s="120">
        <v>45281.0</v>
      </c>
      <c r="M2130" s="205"/>
    </row>
    <row r="2131" ht="17.25" customHeight="1">
      <c r="A2131" s="220"/>
      <c r="B2131" s="213"/>
      <c r="C2131" s="214">
        <v>9.784384047875E12</v>
      </c>
      <c r="D2131" s="215" t="s">
        <v>2751</v>
      </c>
      <c r="E2131" s="216" t="s">
        <v>7229</v>
      </c>
      <c r="F2131" s="217" t="s">
        <v>7245</v>
      </c>
      <c r="G2131" s="218" t="s">
        <v>3144</v>
      </c>
      <c r="H2131" s="215" t="s">
        <v>3710</v>
      </c>
      <c r="I2131" s="215" t="s">
        <v>2879</v>
      </c>
      <c r="J2131" s="219" t="s">
        <v>19</v>
      </c>
      <c r="K2131" s="120">
        <v>43281.0</v>
      </c>
      <c r="L2131" s="120">
        <v>45281.0</v>
      </c>
      <c r="M2131" s="205"/>
    </row>
    <row r="2132" ht="17.25" customHeight="1">
      <c r="A2132" s="220"/>
      <c r="B2132" s="213"/>
      <c r="C2132" s="214">
        <v>9.784326403837E12</v>
      </c>
      <c r="D2132" s="215" t="s">
        <v>1414</v>
      </c>
      <c r="E2132" s="216" t="s">
        <v>7229</v>
      </c>
      <c r="F2132" s="217" t="s">
        <v>7276</v>
      </c>
      <c r="G2132" s="218" t="s">
        <v>7340</v>
      </c>
      <c r="H2132" s="215" t="s">
        <v>3732</v>
      </c>
      <c r="I2132" s="215" t="s">
        <v>1426</v>
      </c>
      <c r="J2132" s="219" t="s">
        <v>19</v>
      </c>
      <c r="K2132" s="120">
        <v>44206.0</v>
      </c>
      <c r="L2132" s="120">
        <v>45281.0</v>
      </c>
      <c r="M2132" s="205"/>
    </row>
    <row r="2133" ht="17.25" customHeight="1">
      <c r="A2133" s="220"/>
      <c r="B2133" s="213"/>
      <c r="C2133" s="214">
        <v>9.784384047813E12</v>
      </c>
      <c r="D2133" s="215" t="s">
        <v>2751</v>
      </c>
      <c r="E2133" s="216" t="s">
        <v>7229</v>
      </c>
      <c r="F2133" s="217" t="s">
        <v>4590</v>
      </c>
      <c r="G2133" s="218" t="s">
        <v>7282</v>
      </c>
      <c r="H2133" s="215" t="s">
        <v>3704</v>
      </c>
      <c r="I2133" s="215" t="s">
        <v>3668</v>
      </c>
      <c r="J2133" s="219" t="s">
        <v>19</v>
      </c>
      <c r="K2133" s="120">
        <v>43190.0</v>
      </c>
      <c r="L2133" s="120">
        <v>45281.0</v>
      </c>
      <c r="M2133" s="205"/>
    </row>
    <row r="2134" ht="17.25" customHeight="1">
      <c r="A2134" s="220"/>
      <c r="B2134" s="213"/>
      <c r="C2134" s="214">
        <v>9.78432640395E12</v>
      </c>
      <c r="D2134" s="215" t="s">
        <v>1414</v>
      </c>
      <c r="E2134" s="216" t="s">
        <v>7229</v>
      </c>
      <c r="F2134" s="217" t="s">
        <v>7249</v>
      </c>
      <c r="G2134" s="218" t="s">
        <v>402</v>
      </c>
      <c r="H2134" s="215" t="s">
        <v>3737</v>
      </c>
      <c r="I2134" s="215" t="s">
        <v>3734</v>
      </c>
      <c r="J2134" s="219" t="s">
        <v>19</v>
      </c>
      <c r="K2134" s="120">
        <v>44428.0</v>
      </c>
      <c r="L2134" s="120">
        <v>45281.0</v>
      </c>
      <c r="M2134" s="205"/>
    </row>
    <row r="2135" ht="17.25" customHeight="1">
      <c r="A2135" s="220"/>
      <c r="B2135" s="213"/>
      <c r="C2135" s="214">
        <v>9.784384046441E12</v>
      </c>
      <c r="D2135" s="215" t="s">
        <v>2751</v>
      </c>
      <c r="E2135" s="216" t="s">
        <v>7229</v>
      </c>
      <c r="F2135" s="217" t="s">
        <v>7249</v>
      </c>
      <c r="G2135" s="218" t="s">
        <v>402</v>
      </c>
      <c r="H2135" s="215" t="s">
        <v>3671</v>
      </c>
      <c r="I2135" s="215" t="s">
        <v>3666</v>
      </c>
      <c r="J2135" s="219" t="s">
        <v>19</v>
      </c>
      <c r="K2135" s="120">
        <v>42134.0</v>
      </c>
      <c r="L2135" s="120">
        <v>45281.0</v>
      </c>
      <c r="M2135" s="205"/>
    </row>
    <row r="2136" ht="17.25" customHeight="1">
      <c r="A2136" s="220"/>
      <c r="B2136" s="213"/>
      <c r="C2136" s="214">
        <v>9.784384046359E12</v>
      </c>
      <c r="D2136" s="215" t="s">
        <v>2751</v>
      </c>
      <c r="E2136" s="216" t="s">
        <v>7229</v>
      </c>
      <c r="F2136" s="217" t="s">
        <v>7249</v>
      </c>
      <c r="G2136" s="218" t="s">
        <v>402</v>
      </c>
      <c r="H2136" s="215" t="s">
        <v>3655</v>
      </c>
      <c r="I2136" s="215" t="s">
        <v>3656</v>
      </c>
      <c r="J2136" s="219" t="s">
        <v>19</v>
      </c>
      <c r="K2136" s="120">
        <v>42014.0</v>
      </c>
      <c r="L2136" s="120">
        <v>45281.0</v>
      </c>
      <c r="M2136" s="205"/>
    </row>
    <row r="2137" ht="17.25" customHeight="1">
      <c r="A2137" s="220"/>
      <c r="B2137" s="213"/>
      <c r="C2137" s="214">
        <v>9.784384046304E12</v>
      </c>
      <c r="D2137" s="215" t="s">
        <v>2751</v>
      </c>
      <c r="E2137" s="216" t="s">
        <v>7229</v>
      </c>
      <c r="F2137" s="217" t="s">
        <v>7249</v>
      </c>
      <c r="G2137" s="218" t="s">
        <v>402</v>
      </c>
      <c r="H2137" s="215" t="s">
        <v>3661</v>
      </c>
      <c r="I2137" s="215" t="s">
        <v>3662</v>
      </c>
      <c r="J2137" s="219" t="s">
        <v>19</v>
      </c>
      <c r="K2137" s="120">
        <v>42014.0</v>
      </c>
      <c r="L2137" s="120">
        <v>45281.0</v>
      </c>
      <c r="M2137" s="205"/>
    </row>
    <row r="2138" ht="17.25" customHeight="1">
      <c r="A2138" s="220"/>
      <c r="B2138" s="213"/>
      <c r="C2138" s="214">
        <v>9.784641137462E12</v>
      </c>
      <c r="D2138" s="215" t="s">
        <v>628</v>
      </c>
      <c r="E2138" s="216" t="s">
        <v>7229</v>
      </c>
      <c r="F2138" s="217" t="s">
        <v>7249</v>
      </c>
      <c r="G2138" s="218" t="s">
        <v>402</v>
      </c>
      <c r="H2138" s="215" t="s">
        <v>3864</v>
      </c>
      <c r="I2138" s="215" t="s">
        <v>3865</v>
      </c>
      <c r="J2138" s="219" t="s">
        <v>19</v>
      </c>
      <c r="K2138" s="120">
        <v>43405.0</v>
      </c>
      <c r="L2138" s="120">
        <v>45281.0</v>
      </c>
      <c r="M2138" s="205"/>
    </row>
    <row r="2139" ht="17.25" customHeight="1">
      <c r="A2139" s="220"/>
      <c r="B2139" s="213"/>
      <c r="C2139" s="214">
        <v>9.784641138629E12</v>
      </c>
      <c r="D2139" s="215" t="s">
        <v>628</v>
      </c>
      <c r="E2139" s="216" t="s">
        <v>7229</v>
      </c>
      <c r="F2139" s="217" t="s">
        <v>7249</v>
      </c>
      <c r="G2139" s="218" t="s">
        <v>402</v>
      </c>
      <c r="H2139" s="215" t="s">
        <v>3902</v>
      </c>
      <c r="I2139" s="215" t="s">
        <v>3903</v>
      </c>
      <c r="J2139" s="219" t="s">
        <v>19</v>
      </c>
      <c r="K2139" s="120">
        <v>44247.0</v>
      </c>
      <c r="L2139" s="120">
        <v>45281.0</v>
      </c>
      <c r="M2139" s="205"/>
    </row>
    <row r="2140" ht="17.25" customHeight="1">
      <c r="A2140" s="220"/>
      <c r="B2140" s="213"/>
      <c r="C2140" s="214">
        <v>9.784785728441E12</v>
      </c>
      <c r="D2140" s="215" t="s">
        <v>16</v>
      </c>
      <c r="E2140" s="216" t="s">
        <v>7229</v>
      </c>
      <c r="F2140" s="217" t="s">
        <v>7249</v>
      </c>
      <c r="G2140" s="218" t="s">
        <v>402</v>
      </c>
      <c r="H2140" s="215" t="s">
        <v>3755</v>
      </c>
      <c r="I2140" s="215" t="s">
        <v>3756</v>
      </c>
      <c r="J2140" s="219" t="s">
        <v>19</v>
      </c>
      <c r="K2140" s="120">
        <v>44256.0</v>
      </c>
      <c r="L2140" s="120">
        <v>45281.0</v>
      </c>
      <c r="M2140" s="205"/>
    </row>
    <row r="2141" ht="17.25" customHeight="1">
      <c r="A2141" s="220"/>
      <c r="B2141" s="213"/>
      <c r="C2141" s="214">
        <v>9.784785723644E12</v>
      </c>
      <c r="D2141" s="215" t="s">
        <v>16</v>
      </c>
      <c r="E2141" s="216" t="s">
        <v>7229</v>
      </c>
      <c r="F2141" s="217" t="s">
        <v>7249</v>
      </c>
      <c r="G2141" s="218" t="s">
        <v>402</v>
      </c>
      <c r="H2141" s="215" t="s">
        <v>3754</v>
      </c>
      <c r="I2141" s="215" t="s">
        <v>1585</v>
      </c>
      <c r="J2141" s="219" t="s">
        <v>19</v>
      </c>
      <c r="K2141" s="120">
        <v>42355.0</v>
      </c>
      <c r="L2141" s="120">
        <v>45281.0</v>
      </c>
      <c r="M2141" s="205"/>
    </row>
    <row r="2142" ht="17.25" customHeight="1">
      <c r="A2142" s="220"/>
      <c r="B2142" s="213"/>
      <c r="C2142" s="214">
        <v>9.784785730086E12</v>
      </c>
      <c r="D2142" s="215" t="s">
        <v>16</v>
      </c>
      <c r="E2142" s="216" t="s">
        <v>7229</v>
      </c>
      <c r="F2142" s="217" t="s">
        <v>7249</v>
      </c>
      <c r="G2142" s="218" t="s">
        <v>402</v>
      </c>
      <c r="H2142" s="215" t="s">
        <v>3763</v>
      </c>
      <c r="I2142" s="215" t="s">
        <v>839</v>
      </c>
      <c r="J2142" s="219" t="s">
        <v>19</v>
      </c>
      <c r="K2142" s="120">
        <v>44977.0</v>
      </c>
      <c r="L2142" s="120">
        <v>45281.0</v>
      </c>
      <c r="M2142" s="205"/>
    </row>
    <row r="2143" ht="17.25" customHeight="1">
      <c r="A2143" s="220"/>
      <c r="B2143" s="213"/>
      <c r="C2143" s="214">
        <v>9.7846412432E12</v>
      </c>
      <c r="D2143" s="215" t="s">
        <v>628</v>
      </c>
      <c r="E2143" s="216" t="s">
        <v>7229</v>
      </c>
      <c r="F2143" s="217" t="s">
        <v>7230</v>
      </c>
      <c r="G2143" s="218" t="s">
        <v>7288</v>
      </c>
      <c r="H2143" s="215" t="s">
        <v>3879</v>
      </c>
      <c r="I2143" s="215" t="s">
        <v>3880</v>
      </c>
      <c r="J2143" s="219" t="s">
        <v>19</v>
      </c>
      <c r="K2143" s="120">
        <v>43723.0</v>
      </c>
      <c r="L2143" s="120">
        <v>45281.0</v>
      </c>
      <c r="M2143" s="205"/>
    </row>
    <row r="2144" ht="17.25" customHeight="1">
      <c r="A2144" s="220"/>
      <c r="B2144" s="213"/>
      <c r="C2144" s="214">
        <v>9.784641048201E12</v>
      </c>
      <c r="D2144" s="215" t="s">
        <v>628</v>
      </c>
      <c r="E2144" s="216" t="s">
        <v>7229</v>
      </c>
      <c r="F2144" s="217" t="s">
        <v>7545</v>
      </c>
      <c r="G2144" s="218" t="s">
        <v>7545</v>
      </c>
      <c r="H2144" s="215" t="s">
        <v>3862</v>
      </c>
      <c r="I2144" s="215" t="s">
        <v>3863</v>
      </c>
      <c r="J2144" s="219" t="s">
        <v>19</v>
      </c>
      <c r="K2144" s="120">
        <v>43230.0</v>
      </c>
      <c r="L2144" s="120">
        <v>45281.0</v>
      </c>
      <c r="M2144" s="205"/>
    </row>
    <row r="2145" ht="17.25" customHeight="1">
      <c r="A2145" s="220"/>
      <c r="B2145" s="213"/>
      <c r="C2145" s="214">
        <v>9.784384047851E12</v>
      </c>
      <c r="D2145" s="215" t="s">
        <v>2751</v>
      </c>
      <c r="E2145" s="216" t="s">
        <v>7295</v>
      </c>
      <c r="F2145" s="217" t="s">
        <v>7451</v>
      </c>
      <c r="G2145" s="218" t="s">
        <v>7428</v>
      </c>
      <c r="H2145" s="215" t="s">
        <v>3708</v>
      </c>
      <c r="I2145" s="215" t="s">
        <v>2755</v>
      </c>
      <c r="J2145" s="219" t="s">
        <v>19</v>
      </c>
      <c r="K2145" s="120">
        <v>43250.0</v>
      </c>
      <c r="L2145" s="120">
        <v>45281.0</v>
      </c>
      <c r="M2145" s="205"/>
    </row>
    <row r="2146" ht="17.25" customHeight="1">
      <c r="A2146" s="220"/>
      <c r="B2146" s="213"/>
      <c r="C2146" s="214">
        <v>9.784384046632E12</v>
      </c>
      <c r="D2146" s="215" t="s">
        <v>2751</v>
      </c>
      <c r="E2146" s="216" t="s">
        <v>7295</v>
      </c>
      <c r="F2146" s="216" t="s">
        <v>7296</v>
      </c>
      <c r="G2146" s="218" t="s">
        <v>7428</v>
      </c>
      <c r="H2146" s="215" t="s">
        <v>3697</v>
      </c>
      <c r="I2146" s="215" t="s">
        <v>2755</v>
      </c>
      <c r="J2146" s="219" t="s">
        <v>19</v>
      </c>
      <c r="K2146" s="120">
        <v>42348.0</v>
      </c>
      <c r="L2146" s="120">
        <v>45281.0</v>
      </c>
      <c r="M2146" s="205"/>
    </row>
    <row r="2147" ht="17.25" customHeight="1">
      <c r="A2147" s="220"/>
      <c r="B2147" s="213"/>
      <c r="C2147" s="214">
        <v>9.784641137691E12</v>
      </c>
      <c r="D2147" s="215" t="s">
        <v>628</v>
      </c>
      <c r="E2147" s="216" t="s">
        <v>7295</v>
      </c>
      <c r="F2147" s="217" t="s">
        <v>7453</v>
      </c>
      <c r="G2147" s="218" t="s">
        <v>7428</v>
      </c>
      <c r="H2147" s="215" t="s">
        <v>3858</v>
      </c>
      <c r="I2147" s="215" t="s">
        <v>3859</v>
      </c>
      <c r="J2147" s="219" t="s">
        <v>19</v>
      </c>
      <c r="K2147" s="120">
        <v>42865.0</v>
      </c>
      <c r="L2147" s="120">
        <v>45281.0</v>
      </c>
      <c r="M2147" s="205"/>
    </row>
    <row r="2148" ht="17.25" customHeight="1">
      <c r="A2148" s="220"/>
      <c r="B2148" s="213"/>
      <c r="C2148" s="214">
        <v>9.784384047936E12</v>
      </c>
      <c r="D2148" s="215" t="s">
        <v>2751</v>
      </c>
      <c r="E2148" s="216" t="s">
        <v>7295</v>
      </c>
      <c r="F2148" s="217" t="s">
        <v>7415</v>
      </c>
      <c r="G2148" s="218" t="s">
        <v>7420</v>
      </c>
      <c r="H2148" s="215" t="s">
        <v>3713</v>
      </c>
      <c r="I2148" s="215" t="s">
        <v>2872</v>
      </c>
      <c r="J2148" s="219" t="s">
        <v>19</v>
      </c>
      <c r="K2148" s="120">
        <v>43342.0</v>
      </c>
      <c r="L2148" s="120">
        <v>45281.0</v>
      </c>
      <c r="M2148" s="205"/>
    </row>
    <row r="2149" ht="17.25" customHeight="1">
      <c r="A2149" s="220"/>
      <c r="B2149" s="213"/>
      <c r="C2149" s="214">
        <v>9.784384047967E12</v>
      </c>
      <c r="D2149" s="215" t="s">
        <v>2751</v>
      </c>
      <c r="E2149" s="216" t="s">
        <v>7295</v>
      </c>
      <c r="F2149" s="217" t="s">
        <v>7415</v>
      </c>
      <c r="G2149" s="218" t="s">
        <v>7343</v>
      </c>
      <c r="H2149" s="215" t="s">
        <v>3720</v>
      </c>
      <c r="I2149" s="215" t="s">
        <v>2762</v>
      </c>
      <c r="J2149" s="219" t="s">
        <v>19</v>
      </c>
      <c r="K2149" s="120">
        <v>43403.0</v>
      </c>
      <c r="L2149" s="120">
        <v>45281.0</v>
      </c>
      <c r="M2149" s="205"/>
    </row>
    <row r="2150" ht="17.25" customHeight="1">
      <c r="A2150" s="220"/>
      <c r="B2150" s="213"/>
      <c r="C2150" s="214">
        <v>9.784384046465E12</v>
      </c>
      <c r="D2150" s="215" t="s">
        <v>2751</v>
      </c>
      <c r="E2150" s="217" t="s">
        <v>7298</v>
      </c>
      <c r="F2150" s="217" t="s">
        <v>7456</v>
      </c>
      <c r="G2150" s="227" t="s">
        <v>7457</v>
      </c>
      <c r="H2150" s="215" t="s">
        <v>3676</v>
      </c>
      <c r="I2150" s="215" t="s">
        <v>1817</v>
      </c>
      <c r="J2150" s="219" t="s">
        <v>19</v>
      </c>
      <c r="K2150" s="120">
        <v>42165.0</v>
      </c>
      <c r="L2150" s="120">
        <v>45281.0</v>
      </c>
      <c r="M2150" s="205"/>
    </row>
    <row r="2151" ht="17.25" customHeight="1">
      <c r="A2151" s="220"/>
      <c r="B2151" s="213"/>
      <c r="C2151" s="214">
        <v>9.784384046458E12</v>
      </c>
      <c r="D2151" s="215" t="s">
        <v>2751</v>
      </c>
      <c r="E2151" s="217" t="s">
        <v>7298</v>
      </c>
      <c r="F2151" s="217" t="s">
        <v>7456</v>
      </c>
      <c r="G2151" s="227" t="s">
        <v>7457</v>
      </c>
      <c r="H2151" s="215" t="s">
        <v>3677</v>
      </c>
      <c r="I2151" s="215" t="s">
        <v>3678</v>
      </c>
      <c r="J2151" s="219" t="s">
        <v>19</v>
      </c>
      <c r="K2151" s="120">
        <v>42165.0</v>
      </c>
      <c r="L2151" s="120">
        <v>45281.0</v>
      </c>
      <c r="M2151" s="205"/>
    </row>
    <row r="2152" ht="17.25" customHeight="1">
      <c r="A2152" s="220"/>
      <c r="B2152" s="213"/>
      <c r="C2152" s="214">
        <v>9.784384046427E12</v>
      </c>
      <c r="D2152" s="215" t="s">
        <v>2751</v>
      </c>
      <c r="E2152" s="217" t="s">
        <v>7298</v>
      </c>
      <c r="F2152" s="217" t="s">
        <v>7456</v>
      </c>
      <c r="G2152" s="227" t="s">
        <v>7457</v>
      </c>
      <c r="H2152" s="215" t="s">
        <v>3674</v>
      </c>
      <c r="I2152" s="215" t="s">
        <v>3675</v>
      </c>
      <c r="J2152" s="219" t="s">
        <v>19</v>
      </c>
      <c r="K2152" s="120">
        <v>42134.0</v>
      </c>
      <c r="L2152" s="120">
        <v>45281.0</v>
      </c>
      <c r="M2152" s="205"/>
    </row>
    <row r="2153" ht="17.25" customHeight="1">
      <c r="A2153" s="220"/>
      <c r="B2153" s="213"/>
      <c r="C2153" s="214">
        <v>9.784384046342E12</v>
      </c>
      <c r="D2153" s="215" t="s">
        <v>2751</v>
      </c>
      <c r="E2153" s="217" t="s">
        <v>7298</v>
      </c>
      <c r="F2153" s="217" t="s">
        <v>7456</v>
      </c>
      <c r="G2153" s="227" t="s">
        <v>7457</v>
      </c>
      <c r="H2153" s="215" t="s">
        <v>3657</v>
      </c>
      <c r="I2153" s="215" t="s">
        <v>3658</v>
      </c>
      <c r="J2153" s="219" t="s">
        <v>19</v>
      </c>
      <c r="K2153" s="120">
        <v>42014.0</v>
      </c>
      <c r="L2153" s="120">
        <v>45281.0</v>
      </c>
      <c r="M2153" s="205"/>
    </row>
    <row r="2154" ht="17.25" customHeight="1">
      <c r="A2154" s="220"/>
      <c r="B2154" s="213"/>
      <c r="C2154" s="214">
        <v>9.784384046496E12</v>
      </c>
      <c r="D2154" s="215" t="s">
        <v>2751</v>
      </c>
      <c r="E2154" s="216" t="s">
        <v>7301</v>
      </c>
      <c r="F2154" s="217" t="s">
        <v>7443</v>
      </c>
      <c r="G2154" s="218" t="s">
        <v>7400</v>
      </c>
      <c r="H2154" s="215" t="s">
        <v>3680</v>
      </c>
      <c r="I2154" s="215" t="s">
        <v>2872</v>
      </c>
      <c r="J2154" s="219" t="s">
        <v>19</v>
      </c>
      <c r="K2154" s="120">
        <v>42195.0</v>
      </c>
      <c r="L2154" s="120">
        <v>45281.0</v>
      </c>
      <c r="M2154" s="205"/>
    </row>
    <row r="2155" ht="17.25" customHeight="1">
      <c r="A2155" s="220"/>
      <c r="B2155" s="213"/>
      <c r="C2155" s="214">
        <v>9.784384048025E12</v>
      </c>
      <c r="D2155" s="215" t="s">
        <v>2751</v>
      </c>
      <c r="E2155" s="216" t="s">
        <v>7301</v>
      </c>
      <c r="F2155" s="217" t="s">
        <v>7356</v>
      </c>
      <c r="G2155" s="218" t="s">
        <v>7376</v>
      </c>
      <c r="H2155" s="215" t="s">
        <v>3724</v>
      </c>
      <c r="I2155" s="215" t="s">
        <v>1817</v>
      </c>
      <c r="J2155" s="219" t="s">
        <v>19</v>
      </c>
      <c r="K2155" s="120">
        <v>43464.0</v>
      </c>
      <c r="L2155" s="120">
        <v>45281.0</v>
      </c>
      <c r="M2155" s="205"/>
    </row>
    <row r="2156" ht="17.25" customHeight="1">
      <c r="A2156" s="220"/>
      <c r="B2156" s="213"/>
      <c r="C2156" s="214">
        <v>9.784785729776E12</v>
      </c>
      <c r="D2156" s="215" t="s">
        <v>16</v>
      </c>
      <c r="E2156" s="216" t="s">
        <v>7301</v>
      </c>
      <c r="F2156" s="217" t="s">
        <v>7437</v>
      </c>
      <c r="G2156" s="218" t="s">
        <v>7437</v>
      </c>
      <c r="H2156" s="215" t="s">
        <v>3761</v>
      </c>
      <c r="I2156" s="215" t="s">
        <v>3762</v>
      </c>
      <c r="J2156" s="219" t="s">
        <v>19</v>
      </c>
      <c r="K2156" s="120">
        <v>44758.0</v>
      </c>
      <c r="L2156" s="120">
        <v>45281.0</v>
      </c>
      <c r="M2156" s="205"/>
    </row>
    <row r="2157" ht="17.25" customHeight="1">
      <c r="A2157" s="220"/>
      <c r="B2157" s="213"/>
      <c r="C2157" s="214">
        <v>9.784384046366E12</v>
      </c>
      <c r="D2157" s="215" t="s">
        <v>2751</v>
      </c>
      <c r="E2157" s="216" t="s">
        <v>7301</v>
      </c>
      <c r="F2157" s="216" t="s">
        <v>7311</v>
      </c>
      <c r="G2157" s="227" t="s">
        <v>7311</v>
      </c>
      <c r="H2157" s="215" t="s">
        <v>3667</v>
      </c>
      <c r="I2157" s="215" t="s">
        <v>3668</v>
      </c>
      <c r="J2157" s="219" t="s">
        <v>19</v>
      </c>
      <c r="K2157" s="120">
        <v>42073.0</v>
      </c>
      <c r="L2157" s="120">
        <v>45281.0</v>
      </c>
      <c r="M2157" s="205"/>
    </row>
    <row r="2158" ht="17.25" customHeight="1">
      <c r="A2158" s="220"/>
      <c r="B2158" s="213"/>
      <c r="C2158" s="214">
        <v>9.784384046571E12</v>
      </c>
      <c r="D2158" s="215" t="s">
        <v>2751</v>
      </c>
      <c r="E2158" s="216" t="s">
        <v>7301</v>
      </c>
      <c r="F2158" s="217" t="s">
        <v>7437</v>
      </c>
      <c r="G2158" s="227" t="s">
        <v>7546</v>
      </c>
      <c r="H2158" s="215" t="s">
        <v>3691</v>
      </c>
      <c r="I2158" s="215" t="s">
        <v>3682</v>
      </c>
      <c r="J2158" s="219" t="s">
        <v>19</v>
      </c>
      <c r="K2158" s="120">
        <v>42287.0</v>
      </c>
      <c r="L2158" s="120">
        <v>45281.0</v>
      </c>
      <c r="M2158" s="205"/>
    </row>
    <row r="2159" ht="17.25" customHeight="1">
      <c r="A2159" s="220"/>
      <c r="B2159" s="213"/>
      <c r="C2159" s="214">
        <v>9.784384046533E12</v>
      </c>
      <c r="D2159" s="215" t="s">
        <v>2751</v>
      </c>
      <c r="E2159" s="216" t="s">
        <v>7301</v>
      </c>
      <c r="F2159" s="216" t="s">
        <v>7311</v>
      </c>
      <c r="G2159" s="218" t="s">
        <v>7314</v>
      </c>
      <c r="H2159" s="215" t="s">
        <v>3690</v>
      </c>
      <c r="I2159" s="215" t="s">
        <v>3662</v>
      </c>
      <c r="J2159" s="219" t="s">
        <v>19</v>
      </c>
      <c r="K2159" s="120">
        <v>42257.0</v>
      </c>
      <c r="L2159" s="120">
        <v>45281.0</v>
      </c>
      <c r="M2159" s="205"/>
    </row>
    <row r="2160" ht="17.25" customHeight="1">
      <c r="A2160" s="220"/>
      <c r="B2160" s="213"/>
      <c r="C2160" s="214">
        <v>9.784326403967E12</v>
      </c>
      <c r="D2160" s="215" t="s">
        <v>1414</v>
      </c>
      <c r="E2160" s="216" t="s">
        <v>7301</v>
      </c>
      <c r="F2160" s="217" t="s">
        <v>7311</v>
      </c>
      <c r="G2160" s="218" t="s">
        <v>7314</v>
      </c>
      <c r="H2160" s="215" t="s">
        <v>3738</v>
      </c>
      <c r="I2160" s="215" t="s">
        <v>3728</v>
      </c>
      <c r="J2160" s="219" t="s">
        <v>19</v>
      </c>
      <c r="K2160" s="120">
        <v>44459.0</v>
      </c>
      <c r="L2160" s="120">
        <v>45281.0</v>
      </c>
      <c r="M2160" s="205"/>
    </row>
    <row r="2161" ht="17.25" customHeight="1">
      <c r="A2161" s="220"/>
      <c r="B2161" s="213"/>
      <c r="C2161" s="214">
        <v>9.784326403752E12</v>
      </c>
      <c r="D2161" s="215" t="s">
        <v>1414</v>
      </c>
      <c r="E2161" s="216" t="s">
        <v>7301</v>
      </c>
      <c r="F2161" s="217" t="s">
        <v>7311</v>
      </c>
      <c r="G2161" s="218" t="s">
        <v>7314</v>
      </c>
      <c r="H2161" s="215" t="s">
        <v>3727</v>
      </c>
      <c r="I2161" s="215" t="s">
        <v>3728</v>
      </c>
      <c r="J2161" s="219" t="s">
        <v>19</v>
      </c>
      <c r="K2161" s="120">
        <v>43910.0</v>
      </c>
      <c r="L2161" s="120">
        <v>45281.0</v>
      </c>
      <c r="M2161" s="205"/>
    </row>
    <row r="2162" ht="17.25" customHeight="1">
      <c r="A2162" s="220"/>
      <c r="B2162" s="213"/>
      <c r="C2162" s="214">
        <v>9.784384046526E12</v>
      </c>
      <c r="D2162" s="215" t="s">
        <v>2751</v>
      </c>
      <c r="E2162" s="216" t="s">
        <v>7301</v>
      </c>
      <c r="F2162" s="217" t="s">
        <v>7437</v>
      </c>
      <c r="G2162" s="218" t="s">
        <v>7379</v>
      </c>
      <c r="H2162" s="215" t="s">
        <v>3683</v>
      </c>
      <c r="I2162" s="215" t="s">
        <v>3682</v>
      </c>
      <c r="J2162" s="219" t="s">
        <v>19</v>
      </c>
      <c r="K2162" s="120">
        <v>42226.0</v>
      </c>
      <c r="L2162" s="120">
        <v>45281.0</v>
      </c>
      <c r="M2162" s="205"/>
    </row>
    <row r="2163" ht="17.25" customHeight="1">
      <c r="A2163" s="220"/>
      <c r="B2163" s="213"/>
      <c r="C2163" s="214">
        <v>9.784384046489E12</v>
      </c>
      <c r="D2163" s="215" t="s">
        <v>2751</v>
      </c>
      <c r="E2163" s="216" t="s">
        <v>7301</v>
      </c>
      <c r="F2163" s="217" t="s">
        <v>7547</v>
      </c>
      <c r="G2163" s="218" t="s">
        <v>7548</v>
      </c>
      <c r="H2163" s="215" t="s">
        <v>3681</v>
      </c>
      <c r="I2163" s="215" t="s">
        <v>3682</v>
      </c>
      <c r="J2163" s="219" t="s">
        <v>19</v>
      </c>
      <c r="K2163" s="120">
        <v>42195.0</v>
      </c>
      <c r="L2163" s="120">
        <v>45281.0</v>
      </c>
      <c r="M2163" s="205"/>
    </row>
    <row r="2164" ht="17.25" customHeight="1">
      <c r="A2164" s="220"/>
      <c r="B2164" s="213"/>
      <c r="C2164" s="214">
        <v>9.784384047998E12</v>
      </c>
      <c r="D2164" s="215" t="s">
        <v>2751</v>
      </c>
      <c r="E2164" s="216" t="s">
        <v>7301</v>
      </c>
      <c r="F2164" s="217" t="s">
        <v>7437</v>
      </c>
      <c r="G2164" s="218" t="s">
        <v>7323</v>
      </c>
      <c r="H2164" s="215" t="s">
        <v>3722</v>
      </c>
      <c r="I2164" s="215" t="s">
        <v>3723</v>
      </c>
      <c r="J2164" s="219" t="s">
        <v>19</v>
      </c>
      <c r="K2164" s="120">
        <v>43434.0</v>
      </c>
      <c r="L2164" s="120">
        <v>45281.0</v>
      </c>
      <c r="M2164" s="205"/>
    </row>
    <row r="2165" ht="17.25" customHeight="1">
      <c r="A2165" s="220"/>
      <c r="B2165" s="213"/>
      <c r="C2165" s="214">
        <v>9.784384046625E12</v>
      </c>
      <c r="D2165" s="215" t="s">
        <v>2751</v>
      </c>
      <c r="E2165" s="216" t="s">
        <v>7301</v>
      </c>
      <c r="F2165" s="217" t="s">
        <v>7309</v>
      </c>
      <c r="G2165" s="227" t="s">
        <v>7309</v>
      </c>
      <c r="H2165" s="215" t="s">
        <v>3698</v>
      </c>
      <c r="I2165" s="215" t="s">
        <v>3682</v>
      </c>
      <c r="J2165" s="219" t="s">
        <v>19</v>
      </c>
      <c r="K2165" s="120">
        <v>42348.0</v>
      </c>
      <c r="L2165" s="120">
        <v>45281.0</v>
      </c>
      <c r="M2165" s="205"/>
    </row>
    <row r="2166" ht="17.25" customHeight="1">
      <c r="A2166" s="220"/>
      <c r="B2166" s="213"/>
      <c r="C2166" s="214">
        <v>9.784384046519E12</v>
      </c>
      <c r="D2166" s="215" t="s">
        <v>2751</v>
      </c>
      <c r="E2166" s="216" t="s">
        <v>7301</v>
      </c>
      <c r="F2166" s="217" t="s">
        <v>7309</v>
      </c>
      <c r="G2166" s="218" t="s">
        <v>7309</v>
      </c>
      <c r="H2166" s="215" t="s">
        <v>3684</v>
      </c>
      <c r="I2166" s="215" t="s">
        <v>3685</v>
      </c>
      <c r="J2166" s="219" t="s">
        <v>19</v>
      </c>
      <c r="K2166" s="120">
        <v>42226.0</v>
      </c>
      <c r="L2166" s="120">
        <v>45281.0</v>
      </c>
      <c r="M2166" s="205"/>
    </row>
    <row r="2167" ht="17.25" customHeight="1">
      <c r="A2167" s="220"/>
      <c r="B2167" s="213"/>
      <c r="C2167" s="214">
        <v>9.784785729127E12</v>
      </c>
      <c r="D2167" s="215" t="s">
        <v>16</v>
      </c>
      <c r="E2167" s="216" t="s">
        <v>7301</v>
      </c>
      <c r="F2167" s="217" t="s">
        <v>7309</v>
      </c>
      <c r="G2167" s="218" t="s">
        <v>7309</v>
      </c>
      <c r="H2167" s="215" t="s">
        <v>3757</v>
      </c>
      <c r="I2167" s="215" t="s">
        <v>3758</v>
      </c>
      <c r="J2167" s="219" t="s">
        <v>19</v>
      </c>
      <c r="K2167" s="120">
        <v>44546.0</v>
      </c>
      <c r="L2167" s="120">
        <v>45281.0</v>
      </c>
      <c r="M2167" s="205"/>
    </row>
    <row r="2168" ht="17.25" customHeight="1">
      <c r="A2168" s="220"/>
      <c r="B2168" s="213"/>
      <c r="C2168" s="214">
        <v>9.784785730352E12</v>
      </c>
      <c r="D2168" s="215" t="s">
        <v>16</v>
      </c>
      <c r="E2168" s="216" t="s">
        <v>7301</v>
      </c>
      <c r="F2168" s="217" t="s">
        <v>7309</v>
      </c>
      <c r="G2168" s="218" t="s">
        <v>7309</v>
      </c>
      <c r="H2168" s="215" t="s">
        <v>3764</v>
      </c>
      <c r="I2168" s="215" t="s">
        <v>3765</v>
      </c>
      <c r="J2168" s="219" t="s">
        <v>19</v>
      </c>
      <c r="K2168" s="120">
        <v>45119.0</v>
      </c>
      <c r="L2168" s="120">
        <v>45281.0</v>
      </c>
      <c r="M2168" s="205"/>
    </row>
    <row r="2169" ht="17.25" customHeight="1">
      <c r="A2169" s="220"/>
      <c r="B2169" s="213"/>
      <c r="C2169" s="214">
        <v>9.784384046595E12</v>
      </c>
      <c r="D2169" s="215" t="s">
        <v>2751</v>
      </c>
      <c r="E2169" s="216" t="s">
        <v>7301</v>
      </c>
      <c r="F2169" s="217" t="s">
        <v>7443</v>
      </c>
      <c r="G2169" s="218" t="s">
        <v>7325</v>
      </c>
      <c r="H2169" s="215" t="s">
        <v>3695</v>
      </c>
      <c r="I2169" s="215" t="s">
        <v>3696</v>
      </c>
      <c r="J2169" s="219" t="s">
        <v>19</v>
      </c>
      <c r="K2169" s="120">
        <v>42318.0</v>
      </c>
      <c r="L2169" s="120">
        <v>45281.0</v>
      </c>
      <c r="M2169" s="205"/>
    </row>
    <row r="2170" ht="17.25" customHeight="1">
      <c r="A2170" s="220"/>
      <c r="B2170" s="213"/>
      <c r="C2170" s="214">
        <v>9.784384046311E12</v>
      </c>
      <c r="D2170" s="215" t="s">
        <v>2751</v>
      </c>
      <c r="E2170" s="216" t="s">
        <v>7301</v>
      </c>
      <c r="F2170" s="217" t="s">
        <v>7549</v>
      </c>
      <c r="G2170" s="218" t="s">
        <v>7549</v>
      </c>
      <c r="H2170" s="215" t="s">
        <v>3659</v>
      </c>
      <c r="I2170" s="215" t="s">
        <v>3660</v>
      </c>
      <c r="J2170" s="219" t="s">
        <v>19</v>
      </c>
      <c r="K2170" s="120">
        <v>42014.0</v>
      </c>
      <c r="L2170" s="120">
        <v>45281.0</v>
      </c>
      <c r="M2170" s="205"/>
    </row>
    <row r="2171" ht="17.25" customHeight="1">
      <c r="A2171" s="220"/>
      <c r="B2171" s="213"/>
      <c r="C2171" s="214">
        <v>9.784641137387E12</v>
      </c>
      <c r="D2171" s="215" t="s">
        <v>628</v>
      </c>
      <c r="E2171" s="216" t="s">
        <v>7301</v>
      </c>
      <c r="F2171" s="217" t="s">
        <v>7459</v>
      </c>
      <c r="G2171" s="218" t="s">
        <v>7287</v>
      </c>
      <c r="H2171" s="215" t="s">
        <v>3856</v>
      </c>
      <c r="I2171" s="215" t="s">
        <v>3857</v>
      </c>
      <c r="J2171" s="219" t="s">
        <v>19</v>
      </c>
      <c r="K2171" s="120">
        <v>42809.0</v>
      </c>
      <c r="L2171" s="120">
        <v>45281.0</v>
      </c>
      <c r="M2171" s="205"/>
    </row>
    <row r="2172" ht="17.25" customHeight="1">
      <c r="A2172" s="220"/>
      <c r="B2172" s="213"/>
      <c r="C2172" s="214">
        <v>9.784384048018E12</v>
      </c>
      <c r="D2172" s="215" t="s">
        <v>2751</v>
      </c>
      <c r="E2172" s="216" t="s">
        <v>7301</v>
      </c>
      <c r="F2172" s="217" t="s">
        <v>7550</v>
      </c>
      <c r="G2172" s="218" t="s">
        <v>7294</v>
      </c>
      <c r="H2172" s="215" t="s">
        <v>3725</v>
      </c>
      <c r="I2172" s="215" t="s">
        <v>3726</v>
      </c>
      <c r="J2172" s="219" t="s">
        <v>19</v>
      </c>
      <c r="K2172" s="120">
        <v>43464.0</v>
      </c>
      <c r="L2172" s="120">
        <v>45281.0</v>
      </c>
      <c r="M2172" s="205"/>
    </row>
    <row r="2173" ht="17.25" customHeight="1">
      <c r="A2173" s="220"/>
      <c r="B2173" s="213"/>
      <c r="C2173" s="214">
        <v>9.784641707887E12</v>
      </c>
      <c r="D2173" s="215" t="s">
        <v>628</v>
      </c>
      <c r="E2173" s="216" t="s">
        <v>7337</v>
      </c>
      <c r="F2173" s="217" t="s">
        <v>7338</v>
      </c>
      <c r="G2173" s="218" t="s">
        <v>7445</v>
      </c>
      <c r="H2173" s="215" t="s">
        <v>3870</v>
      </c>
      <c r="I2173" s="215" t="s">
        <v>628</v>
      </c>
      <c r="J2173" s="219" t="s">
        <v>19</v>
      </c>
      <c r="K2173" s="120">
        <v>43585.0</v>
      </c>
      <c r="L2173" s="120">
        <v>45281.0</v>
      </c>
      <c r="M2173" s="205"/>
    </row>
    <row r="2174" ht="17.25" customHeight="1">
      <c r="A2174" s="220"/>
      <c r="B2174" s="213"/>
      <c r="C2174" s="214">
        <v>9.784641707894E12</v>
      </c>
      <c r="D2174" s="215" t="s">
        <v>628</v>
      </c>
      <c r="E2174" s="216" t="s">
        <v>7337</v>
      </c>
      <c r="F2174" s="217" t="s">
        <v>7338</v>
      </c>
      <c r="G2174" s="218" t="s">
        <v>7445</v>
      </c>
      <c r="H2174" s="215" t="s">
        <v>3871</v>
      </c>
      <c r="I2174" s="215" t="s">
        <v>628</v>
      </c>
      <c r="J2174" s="219" t="s">
        <v>19</v>
      </c>
      <c r="K2174" s="120">
        <v>43615.0</v>
      </c>
      <c r="L2174" s="120">
        <v>45281.0</v>
      </c>
      <c r="M2174" s="205"/>
    </row>
    <row r="2175" ht="17.25" customHeight="1">
      <c r="A2175" s="220"/>
      <c r="B2175" s="213"/>
      <c r="C2175" s="214">
        <v>9.784641708181E12</v>
      </c>
      <c r="D2175" s="215" t="s">
        <v>628</v>
      </c>
      <c r="E2175" s="216" t="s">
        <v>7337</v>
      </c>
      <c r="F2175" s="217" t="s">
        <v>7338</v>
      </c>
      <c r="G2175" s="218" t="s">
        <v>7445</v>
      </c>
      <c r="H2175" s="215" t="s">
        <v>3876</v>
      </c>
      <c r="I2175" s="215" t="s">
        <v>3877</v>
      </c>
      <c r="J2175" s="219" t="s">
        <v>19</v>
      </c>
      <c r="K2175" s="120">
        <v>43646.0</v>
      </c>
      <c r="L2175" s="120">
        <v>45281.0</v>
      </c>
      <c r="M2175" s="205"/>
    </row>
    <row r="2176" ht="17.25" customHeight="1">
      <c r="A2176" s="220"/>
      <c r="B2176" s="213"/>
      <c r="C2176" s="214">
        <v>9.784641708198E12</v>
      </c>
      <c r="D2176" s="215" t="s">
        <v>628</v>
      </c>
      <c r="E2176" s="216" t="s">
        <v>7337</v>
      </c>
      <c r="F2176" s="217" t="s">
        <v>7338</v>
      </c>
      <c r="G2176" s="218" t="s">
        <v>7445</v>
      </c>
      <c r="H2176" s="215" t="s">
        <v>3878</v>
      </c>
      <c r="I2176" s="215" t="s">
        <v>628</v>
      </c>
      <c r="J2176" s="219" t="s">
        <v>19</v>
      </c>
      <c r="K2176" s="120">
        <v>43646.0</v>
      </c>
      <c r="L2176" s="120">
        <v>45281.0</v>
      </c>
      <c r="M2176" s="205"/>
    </row>
    <row r="2177" ht="17.25" customHeight="1">
      <c r="A2177" s="220"/>
      <c r="B2177" s="213"/>
      <c r="C2177" s="214">
        <v>9.784641710405E12</v>
      </c>
      <c r="D2177" s="215" t="s">
        <v>628</v>
      </c>
      <c r="E2177" s="216" t="s">
        <v>7337</v>
      </c>
      <c r="F2177" s="217" t="s">
        <v>7338</v>
      </c>
      <c r="G2177" s="218" t="s">
        <v>7445</v>
      </c>
      <c r="H2177" s="215" t="s">
        <v>3881</v>
      </c>
      <c r="I2177" s="215" t="s">
        <v>628</v>
      </c>
      <c r="J2177" s="219" t="s">
        <v>19</v>
      </c>
      <c r="K2177" s="120">
        <v>43794.0</v>
      </c>
      <c r="L2177" s="120">
        <v>45281.0</v>
      </c>
      <c r="M2177" s="205"/>
    </row>
    <row r="2178" ht="17.25" customHeight="1">
      <c r="A2178" s="220"/>
      <c r="B2178" s="213"/>
      <c r="C2178" s="214">
        <v>9.784641711136E12</v>
      </c>
      <c r="D2178" s="215" t="s">
        <v>628</v>
      </c>
      <c r="E2178" s="216" t="s">
        <v>7337</v>
      </c>
      <c r="F2178" s="217" t="s">
        <v>7338</v>
      </c>
      <c r="G2178" s="218" t="s">
        <v>7445</v>
      </c>
      <c r="H2178" s="215" t="s">
        <v>3892</v>
      </c>
      <c r="I2178" s="215" t="s">
        <v>628</v>
      </c>
      <c r="J2178" s="219" t="s">
        <v>19</v>
      </c>
      <c r="K2178" s="120">
        <v>43900.0</v>
      </c>
      <c r="L2178" s="120">
        <v>45281.0</v>
      </c>
      <c r="M2178" s="205"/>
    </row>
    <row r="2179" ht="17.25" customHeight="1">
      <c r="A2179" s="220"/>
      <c r="B2179" s="213"/>
      <c r="C2179" s="214">
        <v>9.784641711228E12</v>
      </c>
      <c r="D2179" s="215" t="s">
        <v>628</v>
      </c>
      <c r="E2179" s="216" t="s">
        <v>7337</v>
      </c>
      <c r="F2179" s="217" t="s">
        <v>7338</v>
      </c>
      <c r="G2179" s="218" t="s">
        <v>7445</v>
      </c>
      <c r="H2179" s="215" t="s">
        <v>3893</v>
      </c>
      <c r="I2179" s="215" t="s">
        <v>628</v>
      </c>
      <c r="J2179" s="219" t="s">
        <v>19</v>
      </c>
      <c r="K2179" s="120">
        <v>43921.0</v>
      </c>
      <c r="L2179" s="120">
        <v>45281.0</v>
      </c>
      <c r="M2179" s="205"/>
    </row>
    <row r="2180" ht="17.25" customHeight="1">
      <c r="A2180" s="220"/>
      <c r="B2180" s="213"/>
      <c r="C2180" s="214" t="s">
        <v>3770</v>
      </c>
      <c r="D2180" s="215" t="s">
        <v>1878</v>
      </c>
      <c r="E2180" s="216" t="s">
        <v>7337</v>
      </c>
      <c r="F2180" s="217" t="s">
        <v>7338</v>
      </c>
      <c r="G2180" s="218" t="s">
        <v>7445</v>
      </c>
      <c r="H2180" s="215" t="s">
        <v>3771</v>
      </c>
      <c r="I2180" s="215" t="s">
        <v>1878</v>
      </c>
      <c r="J2180" s="219" t="s">
        <v>19</v>
      </c>
      <c r="K2180" s="120">
        <v>43475.0</v>
      </c>
      <c r="L2180" s="120">
        <v>45281.0</v>
      </c>
      <c r="M2180" s="222"/>
      <c r="N2180" s="223"/>
    </row>
    <row r="2181" ht="17.25" customHeight="1">
      <c r="A2181" s="220"/>
      <c r="B2181" s="213"/>
      <c r="C2181" s="214" t="s">
        <v>3788</v>
      </c>
      <c r="D2181" s="215" t="s">
        <v>1878</v>
      </c>
      <c r="E2181" s="216" t="s">
        <v>7337</v>
      </c>
      <c r="F2181" s="217" t="s">
        <v>7338</v>
      </c>
      <c r="G2181" s="218" t="s">
        <v>7445</v>
      </c>
      <c r="H2181" s="215" t="s">
        <v>3789</v>
      </c>
      <c r="I2181" s="215" t="s">
        <v>1878</v>
      </c>
      <c r="J2181" s="219" t="s">
        <v>19</v>
      </c>
      <c r="K2181" s="120">
        <v>43748.0</v>
      </c>
      <c r="L2181" s="120">
        <v>45281.0</v>
      </c>
      <c r="M2181" s="222"/>
      <c r="N2181" s="223"/>
    </row>
    <row r="2182" ht="17.25" customHeight="1">
      <c r="A2182" s="220"/>
      <c r="B2182" s="213"/>
      <c r="C2182" s="214" t="s">
        <v>3790</v>
      </c>
      <c r="D2182" s="215" t="s">
        <v>1878</v>
      </c>
      <c r="E2182" s="216" t="s">
        <v>7337</v>
      </c>
      <c r="F2182" s="217" t="s">
        <v>7338</v>
      </c>
      <c r="G2182" s="218" t="s">
        <v>7445</v>
      </c>
      <c r="H2182" s="215" t="s">
        <v>3791</v>
      </c>
      <c r="I2182" s="215" t="s">
        <v>1878</v>
      </c>
      <c r="J2182" s="219" t="s">
        <v>19</v>
      </c>
      <c r="K2182" s="120">
        <v>43779.0</v>
      </c>
      <c r="L2182" s="120">
        <v>45281.0</v>
      </c>
      <c r="M2182" s="222"/>
      <c r="N2182" s="223"/>
    </row>
    <row r="2183" ht="17.25" customHeight="1">
      <c r="A2183" s="220"/>
      <c r="B2183" s="213"/>
      <c r="C2183" s="214" t="s">
        <v>3792</v>
      </c>
      <c r="D2183" s="215" t="s">
        <v>1878</v>
      </c>
      <c r="E2183" s="216" t="s">
        <v>7337</v>
      </c>
      <c r="F2183" s="217" t="s">
        <v>7338</v>
      </c>
      <c r="G2183" s="218" t="s">
        <v>7445</v>
      </c>
      <c r="H2183" s="215" t="s">
        <v>3793</v>
      </c>
      <c r="I2183" s="215" t="s">
        <v>1878</v>
      </c>
      <c r="J2183" s="219" t="s">
        <v>19</v>
      </c>
      <c r="K2183" s="120">
        <v>43809.0</v>
      </c>
      <c r="L2183" s="120">
        <v>45281.0</v>
      </c>
      <c r="M2183" s="222"/>
      <c r="N2183" s="223"/>
    </row>
    <row r="2184" ht="17.25" customHeight="1">
      <c r="A2184" s="220"/>
      <c r="B2184" s="213"/>
      <c r="C2184" s="214" t="s">
        <v>3772</v>
      </c>
      <c r="D2184" s="215" t="s">
        <v>1878</v>
      </c>
      <c r="E2184" s="216" t="s">
        <v>7337</v>
      </c>
      <c r="F2184" s="217" t="s">
        <v>7338</v>
      </c>
      <c r="G2184" s="218" t="s">
        <v>7445</v>
      </c>
      <c r="H2184" s="215" t="s">
        <v>3773</v>
      </c>
      <c r="I2184" s="215" t="s">
        <v>1878</v>
      </c>
      <c r="J2184" s="219" t="s">
        <v>19</v>
      </c>
      <c r="K2184" s="120">
        <v>43506.0</v>
      </c>
      <c r="L2184" s="120">
        <v>45281.0</v>
      </c>
      <c r="M2184" s="222"/>
      <c r="N2184" s="223"/>
    </row>
    <row r="2185" ht="17.25" customHeight="1">
      <c r="A2185" s="220"/>
      <c r="B2185" s="213"/>
      <c r="C2185" s="214" t="s">
        <v>3774</v>
      </c>
      <c r="D2185" s="215" t="s">
        <v>1878</v>
      </c>
      <c r="E2185" s="216" t="s">
        <v>7337</v>
      </c>
      <c r="F2185" s="217" t="s">
        <v>7338</v>
      </c>
      <c r="G2185" s="218" t="s">
        <v>7445</v>
      </c>
      <c r="H2185" s="215" t="s">
        <v>3775</v>
      </c>
      <c r="I2185" s="215" t="s">
        <v>1878</v>
      </c>
      <c r="J2185" s="219" t="s">
        <v>19</v>
      </c>
      <c r="K2185" s="120">
        <v>43534.0</v>
      </c>
      <c r="L2185" s="120">
        <v>45281.0</v>
      </c>
      <c r="M2185" s="222"/>
      <c r="N2185" s="228"/>
    </row>
    <row r="2186" ht="17.25" customHeight="1">
      <c r="A2186" s="220"/>
      <c r="B2186" s="213"/>
      <c r="C2186" s="214" t="s">
        <v>3904</v>
      </c>
      <c r="D2186" s="215" t="s">
        <v>2133</v>
      </c>
      <c r="E2186" s="216" t="s">
        <v>7337</v>
      </c>
      <c r="F2186" s="217" t="s">
        <v>7338</v>
      </c>
      <c r="G2186" s="227" t="s">
        <v>7442</v>
      </c>
      <c r="H2186" s="215" t="s">
        <v>3905</v>
      </c>
      <c r="I2186" s="215" t="s">
        <v>2133</v>
      </c>
      <c r="J2186" s="219" t="s">
        <v>915</v>
      </c>
      <c r="K2186" s="120">
        <v>45261.0</v>
      </c>
      <c r="L2186" s="120">
        <v>45281.0</v>
      </c>
      <c r="M2186" s="222"/>
      <c r="N2186" s="228"/>
    </row>
    <row r="2187" ht="17.25" customHeight="1">
      <c r="A2187" s="220"/>
      <c r="B2187" s="213"/>
      <c r="C2187" s="214">
        <v>9.784641707641E12</v>
      </c>
      <c r="D2187" s="215" t="s">
        <v>628</v>
      </c>
      <c r="E2187" s="216" t="s">
        <v>7337</v>
      </c>
      <c r="F2187" s="217" t="s">
        <v>7338</v>
      </c>
      <c r="G2187" s="218" t="s">
        <v>7492</v>
      </c>
      <c r="H2187" s="215" t="s">
        <v>3868</v>
      </c>
      <c r="I2187" s="215" t="s">
        <v>628</v>
      </c>
      <c r="J2187" s="219" t="s">
        <v>19</v>
      </c>
      <c r="K2187" s="120">
        <v>43521.0</v>
      </c>
      <c r="L2187" s="120">
        <v>45281.0</v>
      </c>
      <c r="M2187" s="222"/>
      <c r="N2187" s="228"/>
    </row>
    <row r="2188" ht="17.25" customHeight="1">
      <c r="A2188" s="220"/>
      <c r="B2188" s="213"/>
      <c r="C2188" s="214" t="s">
        <v>3840</v>
      </c>
      <c r="D2188" s="215" t="s">
        <v>1878</v>
      </c>
      <c r="E2188" s="216" t="s">
        <v>7337</v>
      </c>
      <c r="F2188" s="217" t="s">
        <v>7338</v>
      </c>
      <c r="G2188" s="218" t="s">
        <v>7445</v>
      </c>
      <c r="H2188" s="215" t="s">
        <v>3841</v>
      </c>
      <c r="I2188" s="215" t="s">
        <v>1878</v>
      </c>
      <c r="J2188" s="219" t="s">
        <v>19</v>
      </c>
      <c r="K2188" s="120">
        <v>44540.0</v>
      </c>
      <c r="L2188" s="120">
        <v>45281.0</v>
      </c>
      <c r="M2188" s="222"/>
      <c r="N2188" s="228"/>
    </row>
    <row r="2189" ht="17.25" customHeight="1">
      <c r="A2189" s="220"/>
      <c r="B2189" s="213"/>
      <c r="C2189" s="214" t="s">
        <v>3838</v>
      </c>
      <c r="D2189" s="215" t="s">
        <v>1878</v>
      </c>
      <c r="E2189" s="216" t="s">
        <v>7337</v>
      </c>
      <c r="F2189" s="217" t="s">
        <v>7338</v>
      </c>
      <c r="G2189" s="218" t="s">
        <v>7445</v>
      </c>
      <c r="H2189" s="215" t="s">
        <v>3839</v>
      </c>
      <c r="I2189" s="215" t="s">
        <v>1878</v>
      </c>
      <c r="J2189" s="219" t="s">
        <v>19</v>
      </c>
      <c r="K2189" s="120">
        <v>44510.0</v>
      </c>
      <c r="L2189" s="120">
        <v>45281.0</v>
      </c>
      <c r="M2189" s="222"/>
      <c r="N2189" s="228"/>
    </row>
    <row r="2190" ht="17.25" customHeight="1">
      <c r="A2190" s="220"/>
      <c r="B2190" s="213"/>
      <c r="C2190" s="214" t="s">
        <v>3836</v>
      </c>
      <c r="D2190" s="215" t="s">
        <v>1878</v>
      </c>
      <c r="E2190" s="216" t="s">
        <v>7337</v>
      </c>
      <c r="F2190" s="217" t="s">
        <v>7338</v>
      </c>
      <c r="G2190" s="218" t="s">
        <v>7445</v>
      </c>
      <c r="H2190" s="215" t="s">
        <v>3837</v>
      </c>
      <c r="I2190" s="215" t="s">
        <v>1878</v>
      </c>
      <c r="J2190" s="219" t="s">
        <v>19</v>
      </c>
      <c r="K2190" s="120">
        <v>44479.0</v>
      </c>
      <c r="L2190" s="120">
        <v>45281.0</v>
      </c>
      <c r="M2190" s="222"/>
      <c r="N2190" s="228"/>
    </row>
    <row r="2191" ht="17.25" customHeight="1">
      <c r="A2191" s="220"/>
      <c r="B2191" s="213"/>
      <c r="C2191" s="214" t="s">
        <v>3834</v>
      </c>
      <c r="D2191" s="215" t="s">
        <v>1878</v>
      </c>
      <c r="E2191" s="216" t="s">
        <v>7337</v>
      </c>
      <c r="F2191" s="217" t="s">
        <v>7338</v>
      </c>
      <c r="G2191" s="218" t="s">
        <v>7445</v>
      </c>
      <c r="H2191" s="215" t="s">
        <v>3835</v>
      </c>
      <c r="I2191" s="215" t="s">
        <v>1878</v>
      </c>
      <c r="J2191" s="219" t="s">
        <v>19</v>
      </c>
      <c r="K2191" s="120">
        <v>44449.0</v>
      </c>
      <c r="L2191" s="120">
        <v>45281.0</v>
      </c>
      <c r="M2191" s="222"/>
      <c r="N2191" s="228"/>
    </row>
    <row r="2192" ht="17.25" customHeight="1">
      <c r="A2192" s="220"/>
      <c r="B2192" s="213"/>
      <c r="C2192" s="214" t="s">
        <v>3832</v>
      </c>
      <c r="D2192" s="215" t="s">
        <v>1878</v>
      </c>
      <c r="E2192" s="216" t="s">
        <v>7337</v>
      </c>
      <c r="F2192" s="217" t="s">
        <v>7338</v>
      </c>
      <c r="G2192" s="218" t="s">
        <v>7445</v>
      </c>
      <c r="H2192" s="215" t="s">
        <v>3833</v>
      </c>
      <c r="I2192" s="215" t="s">
        <v>1878</v>
      </c>
      <c r="J2192" s="219" t="s">
        <v>19</v>
      </c>
      <c r="K2192" s="120">
        <v>44418.0</v>
      </c>
      <c r="L2192" s="120">
        <v>45281.0</v>
      </c>
      <c r="M2192" s="222"/>
      <c r="N2192" s="228"/>
    </row>
    <row r="2193" ht="17.25" customHeight="1">
      <c r="A2193" s="220"/>
      <c r="B2193" s="213"/>
      <c r="C2193" s="214" t="s">
        <v>3830</v>
      </c>
      <c r="D2193" s="215" t="s">
        <v>1878</v>
      </c>
      <c r="E2193" s="216" t="s">
        <v>7337</v>
      </c>
      <c r="F2193" s="217" t="s">
        <v>7338</v>
      </c>
      <c r="G2193" s="218" t="s">
        <v>7445</v>
      </c>
      <c r="H2193" s="215" t="s">
        <v>3831</v>
      </c>
      <c r="I2193" s="215" t="s">
        <v>1878</v>
      </c>
      <c r="J2193" s="219" t="s">
        <v>19</v>
      </c>
      <c r="K2193" s="120">
        <v>44387.0</v>
      </c>
      <c r="L2193" s="120">
        <v>45281.0</v>
      </c>
      <c r="M2193" s="222"/>
      <c r="N2193" s="228"/>
    </row>
    <row r="2194" ht="17.25" customHeight="1">
      <c r="A2194" s="220"/>
      <c r="B2194" s="213"/>
      <c r="C2194" s="214" t="s">
        <v>3828</v>
      </c>
      <c r="D2194" s="215" t="s">
        <v>1878</v>
      </c>
      <c r="E2194" s="216" t="s">
        <v>7337</v>
      </c>
      <c r="F2194" s="217" t="s">
        <v>7338</v>
      </c>
      <c r="G2194" s="218" t="s">
        <v>7445</v>
      </c>
      <c r="H2194" s="215" t="s">
        <v>3829</v>
      </c>
      <c r="I2194" s="215" t="s">
        <v>1878</v>
      </c>
      <c r="J2194" s="219" t="s">
        <v>19</v>
      </c>
      <c r="K2194" s="120">
        <v>44357.0</v>
      </c>
      <c r="L2194" s="120">
        <v>45281.0</v>
      </c>
      <c r="M2194" s="222"/>
      <c r="N2194" s="228"/>
    </row>
    <row r="2195" ht="17.25" customHeight="1">
      <c r="A2195" s="220"/>
      <c r="B2195" s="213"/>
      <c r="C2195" s="214" t="s">
        <v>3826</v>
      </c>
      <c r="D2195" s="215" t="s">
        <v>1878</v>
      </c>
      <c r="E2195" s="216" t="s">
        <v>7337</v>
      </c>
      <c r="F2195" s="217" t="s">
        <v>7338</v>
      </c>
      <c r="G2195" s="218" t="s">
        <v>7445</v>
      </c>
      <c r="H2195" s="215" t="s">
        <v>3827</v>
      </c>
      <c r="I2195" s="215" t="s">
        <v>1878</v>
      </c>
      <c r="J2195" s="219" t="s">
        <v>19</v>
      </c>
      <c r="K2195" s="120">
        <v>44326.0</v>
      </c>
      <c r="L2195" s="120">
        <v>45281.0</v>
      </c>
      <c r="M2195" s="222"/>
      <c r="N2195" s="228"/>
    </row>
    <row r="2196" ht="17.25" customHeight="1">
      <c r="A2196" s="220"/>
      <c r="B2196" s="213"/>
      <c r="C2196" s="214" t="s">
        <v>3824</v>
      </c>
      <c r="D2196" s="215" t="s">
        <v>1878</v>
      </c>
      <c r="E2196" s="216" t="s">
        <v>7337</v>
      </c>
      <c r="F2196" s="217" t="s">
        <v>7338</v>
      </c>
      <c r="G2196" s="218" t="s">
        <v>7445</v>
      </c>
      <c r="H2196" s="215" t="s">
        <v>3825</v>
      </c>
      <c r="I2196" s="215" t="s">
        <v>1878</v>
      </c>
      <c r="J2196" s="219" t="s">
        <v>19</v>
      </c>
      <c r="K2196" s="120">
        <v>44296.0</v>
      </c>
      <c r="L2196" s="120">
        <v>45281.0</v>
      </c>
      <c r="M2196" s="222"/>
      <c r="N2196" s="228"/>
    </row>
    <row r="2197" ht="17.25" customHeight="1">
      <c r="A2197" s="220"/>
      <c r="B2197" s="213"/>
      <c r="C2197" s="214" t="s">
        <v>3822</v>
      </c>
      <c r="D2197" s="215" t="s">
        <v>1878</v>
      </c>
      <c r="E2197" s="216" t="s">
        <v>7337</v>
      </c>
      <c r="F2197" s="217" t="s">
        <v>7338</v>
      </c>
      <c r="G2197" s="218" t="s">
        <v>7445</v>
      </c>
      <c r="H2197" s="215" t="s">
        <v>3823</v>
      </c>
      <c r="I2197" s="215" t="s">
        <v>1878</v>
      </c>
      <c r="J2197" s="219" t="s">
        <v>19</v>
      </c>
      <c r="K2197" s="120">
        <v>44265.0</v>
      </c>
      <c r="L2197" s="120">
        <v>45281.0</v>
      </c>
      <c r="M2197" s="222"/>
      <c r="N2197" s="228"/>
    </row>
    <row r="2198" ht="17.25" customHeight="1">
      <c r="A2198" s="220"/>
      <c r="B2198" s="213"/>
      <c r="C2198" s="214" t="s">
        <v>3820</v>
      </c>
      <c r="D2198" s="215" t="s">
        <v>1878</v>
      </c>
      <c r="E2198" s="216" t="s">
        <v>7337</v>
      </c>
      <c r="F2198" s="217" t="s">
        <v>7338</v>
      </c>
      <c r="G2198" s="218" t="s">
        <v>7445</v>
      </c>
      <c r="H2198" s="215" t="s">
        <v>3821</v>
      </c>
      <c r="I2198" s="215" t="s">
        <v>1878</v>
      </c>
      <c r="J2198" s="219" t="s">
        <v>19</v>
      </c>
      <c r="K2198" s="120">
        <v>44237.0</v>
      </c>
      <c r="L2198" s="120">
        <v>45281.0</v>
      </c>
      <c r="M2198" s="222"/>
      <c r="N2198" s="228"/>
    </row>
    <row r="2199" ht="17.25" customHeight="1">
      <c r="A2199" s="220"/>
      <c r="B2199" s="213"/>
      <c r="C2199" s="214" t="s">
        <v>3818</v>
      </c>
      <c r="D2199" s="215" t="s">
        <v>1878</v>
      </c>
      <c r="E2199" s="216" t="s">
        <v>7337</v>
      </c>
      <c r="F2199" s="217" t="s">
        <v>7338</v>
      </c>
      <c r="G2199" s="218" t="s">
        <v>7445</v>
      </c>
      <c r="H2199" s="215" t="s">
        <v>3819</v>
      </c>
      <c r="I2199" s="215" t="s">
        <v>1878</v>
      </c>
      <c r="J2199" s="219" t="s">
        <v>19</v>
      </c>
      <c r="K2199" s="120">
        <v>44206.0</v>
      </c>
      <c r="L2199" s="120">
        <v>45281.0</v>
      </c>
      <c r="M2199" s="222"/>
      <c r="N2199" s="228"/>
    </row>
    <row r="2200" ht="17.25" customHeight="1">
      <c r="A2200" s="220"/>
      <c r="B2200" s="213"/>
      <c r="C2200" s="214" t="s">
        <v>3816</v>
      </c>
      <c r="D2200" s="215" t="s">
        <v>1878</v>
      </c>
      <c r="E2200" s="216" t="s">
        <v>7337</v>
      </c>
      <c r="F2200" s="217" t="s">
        <v>7338</v>
      </c>
      <c r="G2200" s="218" t="s">
        <v>7445</v>
      </c>
      <c r="H2200" s="215" t="s">
        <v>3817</v>
      </c>
      <c r="I2200" s="215" t="s">
        <v>1878</v>
      </c>
      <c r="J2200" s="219" t="s">
        <v>19</v>
      </c>
      <c r="K2200" s="120">
        <v>44175.0</v>
      </c>
      <c r="L2200" s="120">
        <v>45281.0</v>
      </c>
      <c r="M2200" s="222"/>
      <c r="N2200" s="228"/>
    </row>
    <row r="2201" ht="17.25" customHeight="1">
      <c r="A2201" s="220"/>
      <c r="B2201" s="213"/>
      <c r="C2201" s="214" t="s">
        <v>3814</v>
      </c>
      <c r="D2201" s="215" t="s">
        <v>1878</v>
      </c>
      <c r="E2201" s="216" t="s">
        <v>7337</v>
      </c>
      <c r="F2201" s="217" t="s">
        <v>7338</v>
      </c>
      <c r="G2201" s="218" t="s">
        <v>7445</v>
      </c>
      <c r="H2201" s="215" t="s">
        <v>3815</v>
      </c>
      <c r="I2201" s="215" t="s">
        <v>1878</v>
      </c>
      <c r="J2201" s="219" t="s">
        <v>19</v>
      </c>
      <c r="K2201" s="120">
        <v>44145.0</v>
      </c>
      <c r="L2201" s="120">
        <v>45281.0</v>
      </c>
      <c r="M2201" s="222"/>
      <c r="N2201" s="228"/>
    </row>
    <row r="2202" ht="17.25" customHeight="1">
      <c r="A2202" s="220"/>
      <c r="B2202" s="213"/>
      <c r="C2202" s="214" t="s">
        <v>3812</v>
      </c>
      <c r="D2202" s="215" t="s">
        <v>1878</v>
      </c>
      <c r="E2202" s="216" t="s">
        <v>7337</v>
      </c>
      <c r="F2202" s="217" t="s">
        <v>7338</v>
      </c>
      <c r="G2202" s="218" t="s">
        <v>7445</v>
      </c>
      <c r="H2202" s="215" t="s">
        <v>3813</v>
      </c>
      <c r="I2202" s="215" t="s">
        <v>1878</v>
      </c>
      <c r="J2202" s="219" t="s">
        <v>19</v>
      </c>
      <c r="K2202" s="120">
        <v>44114.0</v>
      </c>
      <c r="L2202" s="120">
        <v>45281.0</v>
      </c>
      <c r="M2202" s="222"/>
      <c r="N2202" s="228"/>
    </row>
    <row r="2203" ht="17.25" customHeight="1">
      <c r="A2203" s="220"/>
      <c r="B2203" s="213"/>
      <c r="C2203" s="214" t="s">
        <v>3810</v>
      </c>
      <c r="D2203" s="215" t="s">
        <v>1878</v>
      </c>
      <c r="E2203" s="216" t="s">
        <v>7337</v>
      </c>
      <c r="F2203" s="217" t="s">
        <v>7338</v>
      </c>
      <c r="G2203" s="218" t="s">
        <v>7445</v>
      </c>
      <c r="H2203" s="215" t="s">
        <v>3811</v>
      </c>
      <c r="I2203" s="215" t="s">
        <v>1878</v>
      </c>
      <c r="J2203" s="219" t="s">
        <v>19</v>
      </c>
      <c r="K2203" s="120">
        <v>44084.0</v>
      </c>
      <c r="L2203" s="120">
        <v>45281.0</v>
      </c>
      <c r="M2203" s="222"/>
      <c r="N2203" s="228"/>
    </row>
    <row r="2204" ht="17.25" customHeight="1">
      <c r="A2204" s="220"/>
      <c r="B2204" s="213"/>
      <c r="C2204" s="214" t="s">
        <v>3808</v>
      </c>
      <c r="D2204" s="215" t="s">
        <v>1878</v>
      </c>
      <c r="E2204" s="216" t="s">
        <v>7337</v>
      </c>
      <c r="F2204" s="217" t="s">
        <v>7338</v>
      </c>
      <c r="G2204" s="218" t="s">
        <v>7445</v>
      </c>
      <c r="H2204" s="215" t="s">
        <v>3809</v>
      </c>
      <c r="I2204" s="215" t="s">
        <v>1878</v>
      </c>
      <c r="J2204" s="219" t="s">
        <v>19</v>
      </c>
      <c r="K2204" s="120">
        <v>44053.0</v>
      </c>
      <c r="L2204" s="120">
        <v>45281.0</v>
      </c>
      <c r="M2204" s="222"/>
      <c r="N2204" s="228"/>
    </row>
    <row r="2205" ht="17.25" customHeight="1">
      <c r="A2205" s="220"/>
      <c r="B2205" s="213"/>
      <c r="C2205" s="214" t="s">
        <v>3806</v>
      </c>
      <c r="D2205" s="215" t="s">
        <v>1878</v>
      </c>
      <c r="E2205" s="216" t="s">
        <v>7337</v>
      </c>
      <c r="F2205" s="217" t="s">
        <v>7338</v>
      </c>
      <c r="G2205" s="218" t="s">
        <v>7445</v>
      </c>
      <c r="H2205" s="215" t="s">
        <v>3807</v>
      </c>
      <c r="I2205" s="215" t="s">
        <v>1878</v>
      </c>
      <c r="J2205" s="219" t="s">
        <v>19</v>
      </c>
      <c r="K2205" s="120">
        <v>44022.0</v>
      </c>
      <c r="L2205" s="120">
        <v>45281.0</v>
      </c>
      <c r="M2205" s="222"/>
      <c r="N2205" s="228"/>
    </row>
    <row r="2206" ht="17.25" customHeight="1">
      <c r="A2206" s="220"/>
      <c r="B2206" s="213"/>
      <c r="C2206" s="214" t="s">
        <v>3776</v>
      </c>
      <c r="D2206" s="215" t="s">
        <v>1878</v>
      </c>
      <c r="E2206" s="216" t="s">
        <v>7337</v>
      </c>
      <c r="F2206" s="217" t="s">
        <v>7338</v>
      </c>
      <c r="G2206" s="218" t="s">
        <v>7445</v>
      </c>
      <c r="H2206" s="215" t="s">
        <v>3777</v>
      </c>
      <c r="I2206" s="215" t="s">
        <v>1878</v>
      </c>
      <c r="J2206" s="219" t="s">
        <v>19</v>
      </c>
      <c r="K2206" s="120">
        <v>43565.0</v>
      </c>
      <c r="L2206" s="120">
        <v>45281.0</v>
      </c>
      <c r="M2206" s="222"/>
      <c r="N2206" s="228"/>
    </row>
    <row r="2207" ht="17.25" customHeight="1">
      <c r="A2207" s="220"/>
      <c r="B2207" s="213"/>
      <c r="C2207" s="214" t="s">
        <v>3778</v>
      </c>
      <c r="D2207" s="215" t="s">
        <v>1878</v>
      </c>
      <c r="E2207" s="216" t="s">
        <v>7337</v>
      </c>
      <c r="F2207" s="217" t="s">
        <v>7338</v>
      </c>
      <c r="G2207" s="218" t="s">
        <v>7445</v>
      </c>
      <c r="H2207" s="215" t="s">
        <v>3779</v>
      </c>
      <c r="I2207" s="215" t="s">
        <v>1878</v>
      </c>
      <c r="J2207" s="219" t="s">
        <v>19</v>
      </c>
      <c r="K2207" s="120">
        <v>43595.0</v>
      </c>
      <c r="L2207" s="120">
        <v>45281.0</v>
      </c>
      <c r="M2207" s="222"/>
      <c r="N2207" s="228"/>
    </row>
    <row r="2208" ht="17.25" customHeight="1">
      <c r="A2208" s="220"/>
      <c r="B2208" s="213"/>
      <c r="C2208" s="214" t="s">
        <v>3780</v>
      </c>
      <c r="D2208" s="215" t="s">
        <v>1878</v>
      </c>
      <c r="E2208" s="216" t="s">
        <v>7337</v>
      </c>
      <c r="F2208" s="217" t="s">
        <v>7338</v>
      </c>
      <c r="G2208" s="218" t="s">
        <v>7445</v>
      </c>
      <c r="H2208" s="215" t="s">
        <v>3781</v>
      </c>
      <c r="I2208" s="215" t="s">
        <v>1878</v>
      </c>
      <c r="J2208" s="219" t="s">
        <v>19</v>
      </c>
      <c r="K2208" s="120">
        <v>43626.0</v>
      </c>
      <c r="L2208" s="120">
        <v>45281.0</v>
      </c>
      <c r="M2208" s="222"/>
      <c r="N2208" s="228"/>
    </row>
    <row r="2209" ht="17.25" customHeight="1">
      <c r="A2209" s="220"/>
      <c r="B2209" s="213"/>
      <c r="C2209" s="214" t="s">
        <v>3782</v>
      </c>
      <c r="D2209" s="215" t="s">
        <v>1878</v>
      </c>
      <c r="E2209" s="216" t="s">
        <v>7337</v>
      </c>
      <c r="F2209" s="217" t="s">
        <v>7338</v>
      </c>
      <c r="G2209" s="218" t="s">
        <v>7445</v>
      </c>
      <c r="H2209" s="215" t="s">
        <v>3783</v>
      </c>
      <c r="I2209" s="215" t="s">
        <v>1878</v>
      </c>
      <c r="J2209" s="219" t="s">
        <v>19</v>
      </c>
      <c r="K2209" s="120">
        <v>43656.0</v>
      </c>
      <c r="L2209" s="120">
        <v>45281.0</v>
      </c>
      <c r="M2209" s="222"/>
      <c r="N2209" s="228"/>
    </row>
    <row r="2210" ht="17.25" customHeight="1">
      <c r="A2210" s="220"/>
      <c r="B2210" s="213"/>
      <c r="C2210" s="214" t="s">
        <v>3784</v>
      </c>
      <c r="D2210" s="215" t="s">
        <v>1878</v>
      </c>
      <c r="E2210" s="216" t="s">
        <v>7337</v>
      </c>
      <c r="F2210" s="217" t="s">
        <v>7338</v>
      </c>
      <c r="G2210" s="218" t="s">
        <v>7445</v>
      </c>
      <c r="H2210" s="215" t="s">
        <v>3785</v>
      </c>
      <c r="I2210" s="215" t="s">
        <v>1878</v>
      </c>
      <c r="J2210" s="219" t="s">
        <v>19</v>
      </c>
      <c r="K2210" s="120">
        <v>43687.0</v>
      </c>
      <c r="L2210" s="120">
        <v>45281.0</v>
      </c>
      <c r="M2210" s="222"/>
      <c r="N2210" s="228"/>
    </row>
    <row r="2211" ht="17.25" customHeight="1">
      <c r="A2211" s="220"/>
      <c r="B2211" s="213"/>
      <c r="C2211" s="214" t="s">
        <v>3786</v>
      </c>
      <c r="D2211" s="215" t="s">
        <v>1878</v>
      </c>
      <c r="E2211" s="216" t="s">
        <v>7337</v>
      </c>
      <c r="F2211" s="217" t="s">
        <v>7338</v>
      </c>
      <c r="G2211" s="218" t="s">
        <v>7445</v>
      </c>
      <c r="H2211" s="215" t="s">
        <v>3787</v>
      </c>
      <c r="I2211" s="215" t="s">
        <v>1878</v>
      </c>
      <c r="J2211" s="219" t="s">
        <v>19</v>
      </c>
      <c r="K2211" s="120">
        <v>43718.0</v>
      </c>
      <c r="L2211" s="120">
        <v>45281.0</v>
      </c>
      <c r="M2211" s="222"/>
      <c r="N2211" s="228"/>
    </row>
    <row r="2212" ht="17.25" customHeight="1">
      <c r="A2212" s="220"/>
      <c r="B2212" s="213"/>
      <c r="C2212" s="214" t="s">
        <v>3794</v>
      </c>
      <c r="D2212" s="215" t="s">
        <v>1878</v>
      </c>
      <c r="E2212" s="216" t="s">
        <v>7337</v>
      </c>
      <c r="F2212" s="217" t="s">
        <v>7338</v>
      </c>
      <c r="G2212" s="218" t="s">
        <v>7445</v>
      </c>
      <c r="H2212" s="215" t="s">
        <v>3795</v>
      </c>
      <c r="I2212" s="215" t="s">
        <v>1878</v>
      </c>
      <c r="J2212" s="219" t="s">
        <v>19</v>
      </c>
      <c r="K2212" s="120">
        <v>43840.0</v>
      </c>
      <c r="L2212" s="120">
        <v>45281.0</v>
      </c>
      <c r="M2212" s="222"/>
      <c r="N2212" s="228"/>
    </row>
    <row r="2213" ht="17.25" customHeight="1">
      <c r="A2213" s="220"/>
      <c r="B2213" s="213"/>
      <c r="C2213" s="214" t="s">
        <v>3796</v>
      </c>
      <c r="D2213" s="215" t="s">
        <v>1878</v>
      </c>
      <c r="E2213" s="216" t="s">
        <v>7337</v>
      </c>
      <c r="F2213" s="217" t="s">
        <v>7338</v>
      </c>
      <c r="G2213" s="218" t="s">
        <v>7445</v>
      </c>
      <c r="H2213" s="215" t="s">
        <v>3797</v>
      </c>
      <c r="I2213" s="215" t="s">
        <v>1878</v>
      </c>
      <c r="J2213" s="219" t="s">
        <v>19</v>
      </c>
      <c r="K2213" s="120">
        <v>43871.0</v>
      </c>
      <c r="L2213" s="120">
        <v>45281.0</v>
      </c>
      <c r="M2213" s="222"/>
      <c r="N2213" s="228"/>
    </row>
    <row r="2214" ht="17.25" customHeight="1">
      <c r="A2214" s="220"/>
      <c r="B2214" s="213"/>
      <c r="C2214" s="214" t="s">
        <v>3798</v>
      </c>
      <c r="D2214" s="215" t="s">
        <v>1878</v>
      </c>
      <c r="E2214" s="216" t="s">
        <v>7337</v>
      </c>
      <c r="F2214" s="217" t="s">
        <v>7338</v>
      </c>
      <c r="G2214" s="218" t="s">
        <v>7445</v>
      </c>
      <c r="H2214" s="215" t="s">
        <v>3799</v>
      </c>
      <c r="I2214" s="215" t="s">
        <v>1878</v>
      </c>
      <c r="J2214" s="219" t="s">
        <v>19</v>
      </c>
      <c r="K2214" s="120">
        <v>43900.0</v>
      </c>
      <c r="L2214" s="120">
        <v>45281.0</v>
      </c>
      <c r="M2214" s="222"/>
      <c r="N2214" s="228"/>
    </row>
    <row r="2215" ht="17.25" customHeight="1">
      <c r="A2215" s="220"/>
      <c r="B2215" s="213"/>
      <c r="C2215" s="214" t="s">
        <v>3800</v>
      </c>
      <c r="D2215" s="215" t="s">
        <v>1878</v>
      </c>
      <c r="E2215" s="216" t="s">
        <v>7337</v>
      </c>
      <c r="F2215" s="217" t="s">
        <v>7338</v>
      </c>
      <c r="G2215" s="218" t="s">
        <v>7445</v>
      </c>
      <c r="H2215" s="215" t="s">
        <v>3801</v>
      </c>
      <c r="I2215" s="215" t="s">
        <v>1878</v>
      </c>
      <c r="J2215" s="219" t="s">
        <v>19</v>
      </c>
      <c r="K2215" s="120">
        <v>43931.0</v>
      </c>
      <c r="L2215" s="120">
        <v>45281.0</v>
      </c>
      <c r="M2215" s="222"/>
      <c r="N2215" s="228"/>
    </row>
    <row r="2216" ht="17.25" customHeight="1">
      <c r="A2216" s="220"/>
      <c r="B2216" s="213"/>
      <c r="C2216" s="214" t="s">
        <v>3802</v>
      </c>
      <c r="D2216" s="215" t="s">
        <v>1878</v>
      </c>
      <c r="E2216" s="216" t="s">
        <v>7337</v>
      </c>
      <c r="F2216" s="217" t="s">
        <v>7338</v>
      </c>
      <c r="G2216" s="218" t="s">
        <v>7445</v>
      </c>
      <c r="H2216" s="215" t="s">
        <v>3803</v>
      </c>
      <c r="I2216" s="215" t="s">
        <v>1878</v>
      </c>
      <c r="J2216" s="219" t="s">
        <v>19</v>
      </c>
      <c r="K2216" s="120">
        <v>43961.0</v>
      </c>
      <c r="L2216" s="120">
        <v>45281.0</v>
      </c>
      <c r="M2216" s="222"/>
      <c r="N2216" s="228"/>
    </row>
    <row r="2217" ht="17.25" customHeight="1">
      <c r="A2217" s="220"/>
      <c r="B2217" s="213"/>
      <c r="C2217" s="214" t="s">
        <v>3804</v>
      </c>
      <c r="D2217" s="215" t="s">
        <v>1878</v>
      </c>
      <c r="E2217" s="216" t="s">
        <v>7337</v>
      </c>
      <c r="F2217" s="217" t="s">
        <v>7338</v>
      </c>
      <c r="G2217" s="218" t="s">
        <v>7445</v>
      </c>
      <c r="H2217" s="215" t="s">
        <v>3805</v>
      </c>
      <c r="I2217" s="215" t="s">
        <v>1878</v>
      </c>
      <c r="J2217" s="219" t="s">
        <v>19</v>
      </c>
      <c r="K2217" s="120">
        <v>43992.0</v>
      </c>
      <c r="L2217" s="120">
        <v>45281.0</v>
      </c>
      <c r="M2217" s="222"/>
      <c r="N2217" s="228"/>
    </row>
    <row r="2218" ht="17.25" customHeight="1">
      <c r="A2218" s="200"/>
      <c r="B2218" s="213"/>
      <c r="C2218" s="214">
        <v>9.784384047431E12</v>
      </c>
      <c r="D2218" s="215" t="s">
        <v>2751</v>
      </c>
      <c r="E2218" s="216" t="s">
        <v>7229</v>
      </c>
      <c r="F2218" s="217" t="s">
        <v>7276</v>
      </c>
      <c r="G2218" s="218" t="s">
        <v>7367</v>
      </c>
      <c r="H2218" s="215" t="s">
        <v>3944</v>
      </c>
      <c r="I2218" s="215" t="s">
        <v>2755</v>
      </c>
      <c r="J2218" s="219" t="s">
        <v>19</v>
      </c>
      <c r="K2218" s="120">
        <v>42804.0</v>
      </c>
      <c r="L2218" s="120">
        <v>45282.0</v>
      </c>
      <c r="M2218" s="205"/>
    </row>
    <row r="2219" ht="17.25" customHeight="1">
      <c r="A2219" s="220"/>
      <c r="B2219" s="213"/>
      <c r="C2219" s="214">
        <v>9.784384047349E12</v>
      </c>
      <c r="D2219" s="215" t="s">
        <v>2751</v>
      </c>
      <c r="E2219" s="216" t="s">
        <v>7229</v>
      </c>
      <c r="F2219" s="217" t="s">
        <v>4590</v>
      </c>
      <c r="G2219" s="218" t="s">
        <v>7387</v>
      </c>
      <c r="H2219" s="215" t="s">
        <v>3932</v>
      </c>
      <c r="I2219" s="215" t="s">
        <v>3689</v>
      </c>
      <c r="J2219" s="219" t="s">
        <v>19</v>
      </c>
      <c r="K2219" s="120">
        <v>42684.0</v>
      </c>
      <c r="L2219" s="120">
        <v>45282.0</v>
      </c>
      <c r="M2219" s="205"/>
    </row>
    <row r="2220" ht="17.25" customHeight="1">
      <c r="A2220" s="220"/>
      <c r="B2220" s="213"/>
      <c r="C2220" s="214">
        <v>9.784384047752E12</v>
      </c>
      <c r="D2220" s="215" t="s">
        <v>2751</v>
      </c>
      <c r="E2220" s="216" t="s">
        <v>7229</v>
      </c>
      <c r="F2220" s="217" t="s">
        <v>7248</v>
      </c>
      <c r="G2220" s="218" t="s">
        <v>7248</v>
      </c>
      <c r="H2220" s="215" t="s">
        <v>3967</v>
      </c>
      <c r="I2220" s="215" t="s">
        <v>2785</v>
      </c>
      <c r="J2220" s="219" t="s">
        <v>19</v>
      </c>
      <c r="K2220" s="120">
        <v>43099.0</v>
      </c>
      <c r="L2220" s="120">
        <v>45282.0</v>
      </c>
      <c r="M2220" s="205"/>
    </row>
    <row r="2221" ht="17.25" customHeight="1">
      <c r="A2221" s="220"/>
      <c r="B2221" s="213"/>
      <c r="C2221" s="214">
        <v>9.784384046946E12</v>
      </c>
      <c r="D2221" s="215" t="s">
        <v>2751</v>
      </c>
      <c r="E2221" s="216" t="s">
        <v>7229</v>
      </c>
      <c r="F2221" s="217" t="s">
        <v>7236</v>
      </c>
      <c r="G2221" s="227" t="s">
        <v>7368</v>
      </c>
      <c r="H2221" s="215" t="s">
        <v>3931</v>
      </c>
      <c r="I2221" s="215" t="s">
        <v>2879</v>
      </c>
      <c r="J2221" s="219" t="s">
        <v>19</v>
      </c>
      <c r="K2221" s="120">
        <v>42653.0</v>
      </c>
      <c r="L2221" s="120">
        <v>45282.0</v>
      </c>
      <c r="M2221" s="205"/>
    </row>
    <row r="2222" ht="17.25" customHeight="1">
      <c r="A2222" s="220"/>
      <c r="B2222" s="213"/>
      <c r="C2222" s="214">
        <v>9.78438404667E12</v>
      </c>
      <c r="D2222" s="215" t="s">
        <v>2751</v>
      </c>
      <c r="E2222" s="216" t="s">
        <v>7229</v>
      </c>
      <c r="F2222" s="217" t="s">
        <v>7230</v>
      </c>
      <c r="G2222" s="218" t="s">
        <v>7230</v>
      </c>
      <c r="H2222" s="215" t="s">
        <v>3910</v>
      </c>
      <c r="I2222" s="215" t="s">
        <v>2879</v>
      </c>
      <c r="J2222" s="219" t="s">
        <v>19</v>
      </c>
      <c r="K2222" s="120">
        <v>42410.0</v>
      </c>
      <c r="L2222" s="120">
        <v>45282.0</v>
      </c>
      <c r="M2222" s="205"/>
    </row>
    <row r="2223" ht="17.25" customHeight="1">
      <c r="A2223" s="220"/>
      <c r="B2223" s="213"/>
      <c r="C2223" s="214">
        <v>9.784384046793E12</v>
      </c>
      <c r="D2223" s="215" t="s">
        <v>2751</v>
      </c>
      <c r="E2223" s="216" t="s">
        <v>7229</v>
      </c>
      <c r="F2223" s="217" t="s">
        <v>4590</v>
      </c>
      <c r="G2223" s="218" t="s">
        <v>7251</v>
      </c>
      <c r="H2223" s="215" t="s">
        <v>3918</v>
      </c>
      <c r="I2223" s="215" t="s">
        <v>3656</v>
      </c>
      <c r="J2223" s="219" t="s">
        <v>19</v>
      </c>
      <c r="K2223" s="120">
        <v>42500.0</v>
      </c>
      <c r="L2223" s="120">
        <v>45282.0</v>
      </c>
      <c r="M2223" s="205"/>
    </row>
    <row r="2224" ht="17.25" customHeight="1">
      <c r="A2224" s="220"/>
      <c r="B2224" s="213"/>
      <c r="C2224" s="214">
        <v>9.78438404753E12</v>
      </c>
      <c r="D2224" s="215" t="s">
        <v>2751</v>
      </c>
      <c r="E2224" s="216" t="s">
        <v>7229</v>
      </c>
      <c r="F2224" s="217" t="s">
        <v>4590</v>
      </c>
      <c r="G2224" s="218" t="s">
        <v>7251</v>
      </c>
      <c r="H2224" s="215" t="s">
        <v>3953</v>
      </c>
      <c r="I2224" s="215" t="s">
        <v>2760</v>
      </c>
      <c r="J2224" s="219" t="s">
        <v>19</v>
      </c>
      <c r="K2224" s="120">
        <v>42926.0</v>
      </c>
      <c r="L2224" s="120">
        <v>45282.0</v>
      </c>
      <c r="M2224" s="205"/>
    </row>
    <row r="2225" ht="17.25" customHeight="1">
      <c r="A2225" s="220"/>
      <c r="B2225" s="213"/>
      <c r="C2225" s="214">
        <v>9.784384047387E12</v>
      </c>
      <c r="D2225" s="215" t="s">
        <v>2751</v>
      </c>
      <c r="E2225" s="216" t="s">
        <v>7229</v>
      </c>
      <c r="F2225" s="217" t="s">
        <v>4590</v>
      </c>
      <c r="G2225" s="218" t="s">
        <v>7252</v>
      </c>
      <c r="H2225" s="215" t="s">
        <v>3939</v>
      </c>
      <c r="I2225" s="215" t="s">
        <v>3689</v>
      </c>
      <c r="J2225" s="219" t="s">
        <v>19</v>
      </c>
      <c r="K2225" s="120">
        <v>42745.0</v>
      </c>
      <c r="L2225" s="120">
        <v>45282.0</v>
      </c>
      <c r="M2225" s="205"/>
    </row>
    <row r="2226" ht="17.25" customHeight="1">
      <c r="A2226" s="220"/>
      <c r="B2226" s="213"/>
      <c r="C2226" s="214">
        <v>9.784384047653E12</v>
      </c>
      <c r="D2226" s="215" t="s">
        <v>2751</v>
      </c>
      <c r="E2226" s="216" t="s">
        <v>7229</v>
      </c>
      <c r="F2226" s="217" t="s">
        <v>7230</v>
      </c>
      <c r="G2226" s="218" t="s">
        <v>7254</v>
      </c>
      <c r="H2226" s="215" t="s">
        <v>3959</v>
      </c>
      <c r="I2226" s="215" t="s">
        <v>3658</v>
      </c>
      <c r="J2226" s="219" t="s">
        <v>19</v>
      </c>
      <c r="K2226" s="120">
        <v>43018.0</v>
      </c>
      <c r="L2226" s="120">
        <v>45282.0</v>
      </c>
      <c r="M2226" s="205"/>
    </row>
    <row r="2227" ht="17.25" customHeight="1">
      <c r="A2227" s="220"/>
      <c r="B2227" s="213"/>
      <c r="C2227" s="214">
        <v>9.784384046892E12</v>
      </c>
      <c r="D2227" s="215" t="s">
        <v>2751</v>
      </c>
      <c r="E2227" s="216" t="s">
        <v>7229</v>
      </c>
      <c r="F2227" s="217" t="s">
        <v>4590</v>
      </c>
      <c r="G2227" s="218" t="s">
        <v>7255</v>
      </c>
      <c r="H2227" s="215" t="s">
        <v>3924</v>
      </c>
      <c r="I2227" s="215" t="s">
        <v>3668</v>
      </c>
      <c r="J2227" s="219" t="s">
        <v>19</v>
      </c>
      <c r="K2227" s="120">
        <v>42592.0</v>
      </c>
      <c r="L2227" s="120">
        <v>45282.0</v>
      </c>
      <c r="M2227" s="205"/>
    </row>
    <row r="2228" ht="17.25" customHeight="1">
      <c r="A2228" s="220"/>
      <c r="B2228" s="213"/>
      <c r="C2228" s="214">
        <v>9.784384046687E12</v>
      </c>
      <c r="D2228" s="215" t="s">
        <v>2751</v>
      </c>
      <c r="E2228" s="216" t="s">
        <v>7229</v>
      </c>
      <c r="F2228" s="217" t="s">
        <v>4590</v>
      </c>
      <c r="G2228" s="218" t="s">
        <v>7255</v>
      </c>
      <c r="H2228" s="215" t="s">
        <v>3909</v>
      </c>
      <c r="I2228" s="215" t="s">
        <v>1817</v>
      </c>
      <c r="J2228" s="219" t="s">
        <v>19</v>
      </c>
      <c r="K2228" s="120">
        <v>42410.0</v>
      </c>
      <c r="L2228" s="120">
        <v>45282.0</v>
      </c>
      <c r="M2228" s="205"/>
    </row>
    <row r="2229" ht="17.25" customHeight="1">
      <c r="A2229" s="220"/>
      <c r="B2229" s="213"/>
      <c r="C2229" s="214">
        <v>9.784384047615E12</v>
      </c>
      <c r="D2229" s="215" t="s">
        <v>2751</v>
      </c>
      <c r="E2229" s="216" t="s">
        <v>7229</v>
      </c>
      <c r="F2229" s="217" t="s">
        <v>4590</v>
      </c>
      <c r="G2229" s="218" t="s">
        <v>7255</v>
      </c>
      <c r="H2229" s="215" t="s">
        <v>3958</v>
      </c>
      <c r="I2229" s="215" t="s">
        <v>2879</v>
      </c>
      <c r="J2229" s="219" t="s">
        <v>19</v>
      </c>
      <c r="K2229" s="120">
        <v>42988.0</v>
      </c>
      <c r="L2229" s="120">
        <v>45282.0</v>
      </c>
      <c r="M2229" s="205"/>
    </row>
    <row r="2230" ht="17.25" customHeight="1">
      <c r="A2230" s="220"/>
      <c r="B2230" s="213"/>
      <c r="C2230" s="214">
        <v>9.784384047554E12</v>
      </c>
      <c r="D2230" s="215" t="s">
        <v>2751</v>
      </c>
      <c r="E2230" s="216" t="s">
        <v>7229</v>
      </c>
      <c r="F2230" s="217" t="s">
        <v>4590</v>
      </c>
      <c r="G2230" s="218" t="s">
        <v>7255</v>
      </c>
      <c r="H2230" s="215" t="s">
        <v>3955</v>
      </c>
      <c r="I2230" s="215" t="s">
        <v>2760</v>
      </c>
      <c r="J2230" s="219" t="s">
        <v>19</v>
      </c>
      <c r="K2230" s="120">
        <v>42957.0</v>
      </c>
      <c r="L2230" s="120">
        <v>45282.0</v>
      </c>
      <c r="M2230" s="205"/>
    </row>
    <row r="2231" ht="17.25" customHeight="1">
      <c r="A2231" s="220"/>
      <c r="B2231" s="213"/>
      <c r="C2231" s="214">
        <v>9.784384047509E12</v>
      </c>
      <c r="D2231" s="215" t="s">
        <v>2751</v>
      </c>
      <c r="E2231" s="216" t="s">
        <v>7229</v>
      </c>
      <c r="F2231" s="217" t="s">
        <v>4590</v>
      </c>
      <c r="G2231" s="218" t="s">
        <v>7255</v>
      </c>
      <c r="H2231" s="215" t="s">
        <v>3950</v>
      </c>
      <c r="I2231" s="215" t="s">
        <v>2760</v>
      </c>
      <c r="J2231" s="219" t="s">
        <v>19</v>
      </c>
      <c r="K2231" s="120">
        <v>42896.0</v>
      </c>
      <c r="L2231" s="120">
        <v>45282.0</v>
      </c>
      <c r="M2231" s="205"/>
    </row>
    <row r="2232" ht="17.25" customHeight="1">
      <c r="A2232" s="220"/>
      <c r="B2232" s="213"/>
      <c r="C2232" s="214">
        <v>9.784384047462E12</v>
      </c>
      <c r="D2232" s="215" t="s">
        <v>2751</v>
      </c>
      <c r="E2232" s="216" t="s">
        <v>7229</v>
      </c>
      <c r="F2232" s="217" t="s">
        <v>4590</v>
      </c>
      <c r="G2232" s="218" t="s">
        <v>7255</v>
      </c>
      <c r="H2232" s="215" t="s">
        <v>3946</v>
      </c>
      <c r="I2232" s="215" t="s">
        <v>2879</v>
      </c>
      <c r="J2232" s="219" t="s">
        <v>19</v>
      </c>
      <c r="K2232" s="120">
        <v>42835.0</v>
      </c>
      <c r="L2232" s="120">
        <v>45282.0</v>
      </c>
      <c r="M2232" s="205"/>
    </row>
    <row r="2233" ht="17.25" customHeight="1">
      <c r="A2233" s="220"/>
      <c r="B2233" s="213"/>
      <c r="C2233" s="214">
        <v>9.784384048308E12</v>
      </c>
      <c r="D2233" s="215" t="s">
        <v>2751</v>
      </c>
      <c r="E2233" s="216" t="s">
        <v>7229</v>
      </c>
      <c r="F2233" s="217" t="s">
        <v>7230</v>
      </c>
      <c r="G2233" s="218" t="s">
        <v>7256</v>
      </c>
      <c r="H2233" s="215" t="s">
        <v>3990</v>
      </c>
      <c r="I2233" s="215" t="s">
        <v>1817</v>
      </c>
      <c r="J2233" s="219" t="s">
        <v>19</v>
      </c>
      <c r="K2233" s="120">
        <v>43799.0</v>
      </c>
      <c r="L2233" s="120">
        <v>45282.0</v>
      </c>
      <c r="M2233" s="205"/>
    </row>
    <row r="2234" ht="17.25" customHeight="1">
      <c r="A2234" s="220"/>
      <c r="B2234" s="213"/>
      <c r="C2234" s="214">
        <v>9.784384047707E12</v>
      </c>
      <c r="D2234" s="215" t="s">
        <v>2751</v>
      </c>
      <c r="E2234" s="216" t="s">
        <v>7229</v>
      </c>
      <c r="F2234" s="217" t="s">
        <v>7230</v>
      </c>
      <c r="G2234" s="218" t="s">
        <v>7256</v>
      </c>
      <c r="H2234" s="215" t="s">
        <v>3964</v>
      </c>
      <c r="I2234" s="215" t="s">
        <v>3673</v>
      </c>
      <c r="J2234" s="219" t="s">
        <v>19</v>
      </c>
      <c r="K2234" s="120">
        <v>43069.0</v>
      </c>
      <c r="L2234" s="120">
        <v>45282.0</v>
      </c>
      <c r="M2234" s="205"/>
    </row>
    <row r="2235" ht="17.25" customHeight="1">
      <c r="A2235" s="220"/>
      <c r="B2235" s="213"/>
      <c r="C2235" s="214">
        <v>9.784384047363E12</v>
      </c>
      <c r="D2235" s="215" t="s">
        <v>2751</v>
      </c>
      <c r="E2235" s="216" t="s">
        <v>7229</v>
      </c>
      <c r="F2235" s="217" t="s">
        <v>7245</v>
      </c>
      <c r="G2235" s="218" t="s">
        <v>7261</v>
      </c>
      <c r="H2235" s="215" t="s">
        <v>3935</v>
      </c>
      <c r="I2235" s="215" t="s">
        <v>1817</v>
      </c>
      <c r="J2235" s="219" t="s">
        <v>19</v>
      </c>
      <c r="K2235" s="120">
        <v>42714.0</v>
      </c>
      <c r="L2235" s="120">
        <v>45282.0</v>
      </c>
      <c r="M2235" s="205"/>
    </row>
    <row r="2236" ht="17.25" customHeight="1">
      <c r="A2236" s="220"/>
      <c r="B2236" s="213"/>
      <c r="C2236" s="214">
        <v>9.784384047769E12</v>
      </c>
      <c r="D2236" s="215" t="s">
        <v>2751</v>
      </c>
      <c r="E2236" s="216" t="s">
        <v>7229</v>
      </c>
      <c r="F2236" s="217" t="s">
        <v>4590</v>
      </c>
      <c r="G2236" s="218" t="s">
        <v>7264</v>
      </c>
      <c r="H2236" s="215" t="s">
        <v>3966</v>
      </c>
      <c r="I2236" s="215" t="s">
        <v>2760</v>
      </c>
      <c r="J2236" s="219" t="s">
        <v>19</v>
      </c>
      <c r="K2236" s="120">
        <v>43099.0</v>
      </c>
      <c r="L2236" s="120">
        <v>45282.0</v>
      </c>
      <c r="M2236" s="205"/>
    </row>
    <row r="2237" ht="17.25" customHeight="1">
      <c r="A2237" s="220"/>
      <c r="B2237" s="213"/>
      <c r="C2237" s="214">
        <v>9.7843840474E12</v>
      </c>
      <c r="D2237" s="215" t="s">
        <v>2751</v>
      </c>
      <c r="E2237" s="216" t="s">
        <v>7229</v>
      </c>
      <c r="F2237" s="217" t="s">
        <v>4590</v>
      </c>
      <c r="G2237" s="218" t="s">
        <v>7264</v>
      </c>
      <c r="H2237" s="215" t="s">
        <v>3942</v>
      </c>
      <c r="I2237" s="215" t="s">
        <v>2760</v>
      </c>
      <c r="J2237" s="219" t="s">
        <v>19</v>
      </c>
      <c r="K2237" s="120">
        <v>42776.0</v>
      </c>
      <c r="L2237" s="120">
        <v>45282.0</v>
      </c>
      <c r="M2237" s="205"/>
    </row>
    <row r="2238" ht="17.25" customHeight="1">
      <c r="A2238" s="220"/>
      <c r="B2238" s="213"/>
      <c r="C2238" s="214">
        <v>9.784384047424E12</v>
      </c>
      <c r="D2238" s="215" t="s">
        <v>2751</v>
      </c>
      <c r="E2238" s="216" t="s">
        <v>7229</v>
      </c>
      <c r="F2238" s="217" t="s">
        <v>7245</v>
      </c>
      <c r="G2238" s="218" t="s">
        <v>7266</v>
      </c>
      <c r="H2238" s="215" t="s">
        <v>3945</v>
      </c>
      <c r="I2238" s="215" t="s">
        <v>3668</v>
      </c>
      <c r="J2238" s="219" t="s">
        <v>19</v>
      </c>
      <c r="K2238" s="120">
        <v>42804.0</v>
      </c>
      <c r="L2238" s="120">
        <v>45282.0</v>
      </c>
      <c r="M2238" s="205"/>
    </row>
    <row r="2239" ht="17.25" customHeight="1">
      <c r="A2239" s="220"/>
      <c r="B2239" s="213"/>
      <c r="C2239" s="214">
        <v>9.784384047486E12</v>
      </c>
      <c r="D2239" s="215" t="s">
        <v>2751</v>
      </c>
      <c r="E2239" s="216" t="s">
        <v>7229</v>
      </c>
      <c r="F2239" s="217" t="s">
        <v>7230</v>
      </c>
      <c r="G2239" s="218" t="s">
        <v>7370</v>
      </c>
      <c r="H2239" s="215" t="s">
        <v>3948</v>
      </c>
      <c r="I2239" s="215" t="s">
        <v>2785</v>
      </c>
      <c r="J2239" s="219" t="s">
        <v>19</v>
      </c>
      <c r="K2239" s="120">
        <v>42865.0</v>
      </c>
      <c r="L2239" s="120">
        <v>45282.0</v>
      </c>
      <c r="M2239" s="205"/>
    </row>
    <row r="2240" ht="17.25" customHeight="1">
      <c r="A2240" s="220"/>
      <c r="B2240" s="213"/>
      <c r="C2240" s="214">
        <v>9.784384048261E12</v>
      </c>
      <c r="D2240" s="215" t="s">
        <v>2751</v>
      </c>
      <c r="E2240" s="216" t="s">
        <v>7229</v>
      </c>
      <c r="F2240" s="217" t="s">
        <v>7230</v>
      </c>
      <c r="G2240" s="218" t="s">
        <v>7267</v>
      </c>
      <c r="H2240" s="215" t="s">
        <v>3985</v>
      </c>
      <c r="I2240" s="215" t="s">
        <v>1817</v>
      </c>
      <c r="J2240" s="219" t="s">
        <v>19</v>
      </c>
      <c r="K2240" s="120">
        <v>43738.0</v>
      </c>
      <c r="L2240" s="120">
        <v>45282.0</v>
      </c>
      <c r="M2240" s="205"/>
    </row>
    <row r="2241" ht="17.25" customHeight="1">
      <c r="A2241" s="220"/>
      <c r="B2241" s="213"/>
      <c r="C2241" s="214">
        <v>9.784384046939E12</v>
      </c>
      <c r="D2241" s="215" t="s">
        <v>2751</v>
      </c>
      <c r="E2241" s="216" t="s">
        <v>7229</v>
      </c>
      <c r="F2241" s="217" t="s">
        <v>7230</v>
      </c>
      <c r="G2241" s="218" t="s">
        <v>7267</v>
      </c>
      <c r="H2241" s="215" t="s">
        <v>3926</v>
      </c>
      <c r="I2241" s="215" t="s">
        <v>3927</v>
      </c>
      <c r="J2241" s="219" t="s">
        <v>19</v>
      </c>
      <c r="K2241" s="120">
        <v>42623.0</v>
      </c>
      <c r="L2241" s="120">
        <v>45282.0</v>
      </c>
      <c r="M2241" s="205"/>
    </row>
    <row r="2242" ht="17.25" customHeight="1">
      <c r="A2242" s="220"/>
      <c r="B2242" s="213"/>
      <c r="C2242" s="214">
        <v>9.784384046694E12</v>
      </c>
      <c r="D2242" s="215" t="s">
        <v>2751</v>
      </c>
      <c r="E2242" s="216" t="s">
        <v>7229</v>
      </c>
      <c r="F2242" s="217" t="s">
        <v>7230</v>
      </c>
      <c r="G2242" s="218" t="s">
        <v>7267</v>
      </c>
      <c r="H2242" s="215" t="s">
        <v>3913</v>
      </c>
      <c r="I2242" s="215" t="s">
        <v>2879</v>
      </c>
      <c r="J2242" s="219" t="s">
        <v>19</v>
      </c>
      <c r="K2242" s="120">
        <v>42439.0</v>
      </c>
      <c r="L2242" s="120">
        <v>45282.0</v>
      </c>
      <c r="M2242" s="205"/>
    </row>
    <row r="2243" ht="17.25" customHeight="1">
      <c r="A2243" s="220"/>
      <c r="B2243" s="213"/>
      <c r="C2243" s="214">
        <v>9.784384047493E12</v>
      </c>
      <c r="D2243" s="215" t="s">
        <v>2751</v>
      </c>
      <c r="E2243" s="216" t="s">
        <v>7229</v>
      </c>
      <c r="F2243" s="217" t="s">
        <v>7230</v>
      </c>
      <c r="G2243" s="218" t="s">
        <v>7267</v>
      </c>
      <c r="H2243" s="215" t="s">
        <v>3951</v>
      </c>
      <c r="I2243" s="215" t="s">
        <v>2785</v>
      </c>
      <c r="J2243" s="219" t="s">
        <v>19</v>
      </c>
      <c r="K2243" s="120">
        <v>42896.0</v>
      </c>
      <c r="L2243" s="120">
        <v>45282.0</v>
      </c>
      <c r="M2243" s="205"/>
    </row>
    <row r="2244" ht="17.25" customHeight="1">
      <c r="A2244" s="220"/>
      <c r="B2244" s="213"/>
      <c r="C2244" s="214">
        <v>9.784384047677E12</v>
      </c>
      <c r="D2244" s="215" t="s">
        <v>2751</v>
      </c>
      <c r="E2244" s="216" t="s">
        <v>7229</v>
      </c>
      <c r="F2244" s="217" t="s">
        <v>7230</v>
      </c>
      <c r="G2244" s="218" t="s">
        <v>7268</v>
      </c>
      <c r="H2244" s="215" t="s">
        <v>3962</v>
      </c>
      <c r="I2244" s="215" t="s">
        <v>3666</v>
      </c>
      <c r="J2244" s="219" t="s">
        <v>19</v>
      </c>
      <c r="K2244" s="120">
        <v>43049.0</v>
      </c>
      <c r="L2244" s="120">
        <v>45282.0</v>
      </c>
      <c r="M2244" s="205"/>
    </row>
    <row r="2245" ht="17.25" customHeight="1">
      <c r="A2245" s="220"/>
      <c r="B2245" s="213"/>
      <c r="C2245" s="214">
        <v>9.784384047417E12</v>
      </c>
      <c r="D2245" s="215" t="s">
        <v>2751</v>
      </c>
      <c r="E2245" s="216" t="s">
        <v>7229</v>
      </c>
      <c r="F2245" s="217" t="s">
        <v>7230</v>
      </c>
      <c r="G2245" s="218" t="s">
        <v>7268</v>
      </c>
      <c r="H2245" s="215" t="s">
        <v>3941</v>
      </c>
      <c r="I2245" s="215" t="s">
        <v>2847</v>
      </c>
      <c r="J2245" s="219" t="s">
        <v>19</v>
      </c>
      <c r="K2245" s="120">
        <v>42776.0</v>
      </c>
      <c r="L2245" s="120">
        <v>45282.0</v>
      </c>
      <c r="M2245" s="205"/>
    </row>
    <row r="2246" ht="17.25" customHeight="1">
      <c r="A2246" s="220"/>
      <c r="B2246" s="213"/>
      <c r="C2246" s="214">
        <v>9.784797227253E12</v>
      </c>
      <c r="D2246" s="215" t="s">
        <v>3994</v>
      </c>
      <c r="E2246" s="216" t="s">
        <v>7229</v>
      </c>
      <c r="F2246" s="217" t="s">
        <v>7230</v>
      </c>
      <c r="G2246" s="218" t="s">
        <v>7268</v>
      </c>
      <c r="H2246" s="215" t="s">
        <v>3997</v>
      </c>
      <c r="I2246" s="215" t="s">
        <v>3998</v>
      </c>
      <c r="J2246" s="219" t="s">
        <v>19</v>
      </c>
      <c r="K2246" s="120">
        <v>44012.0</v>
      </c>
      <c r="L2246" s="120">
        <v>45282.0</v>
      </c>
      <c r="M2246" s="205"/>
    </row>
    <row r="2247" ht="17.25" customHeight="1">
      <c r="A2247" s="220"/>
      <c r="B2247" s="213"/>
      <c r="C2247" s="214">
        <v>9.784797227246E12</v>
      </c>
      <c r="D2247" s="215" t="s">
        <v>3994</v>
      </c>
      <c r="E2247" s="216" t="s">
        <v>7229</v>
      </c>
      <c r="F2247" s="217" t="s">
        <v>7230</v>
      </c>
      <c r="G2247" s="218" t="s">
        <v>7268</v>
      </c>
      <c r="H2247" s="215" t="s">
        <v>3995</v>
      </c>
      <c r="I2247" s="215" t="s">
        <v>3996</v>
      </c>
      <c r="J2247" s="219" t="s">
        <v>19</v>
      </c>
      <c r="K2247" s="120">
        <v>43936.0</v>
      </c>
      <c r="L2247" s="120">
        <v>45282.0</v>
      </c>
      <c r="M2247" s="205"/>
    </row>
    <row r="2248" ht="17.25" customHeight="1">
      <c r="A2248" s="220"/>
      <c r="B2248" s="213"/>
      <c r="C2248" s="214">
        <v>9.784384048094E12</v>
      </c>
      <c r="D2248" s="215" t="s">
        <v>2751</v>
      </c>
      <c r="E2248" s="216" t="s">
        <v>7229</v>
      </c>
      <c r="F2248" s="217" t="s">
        <v>7276</v>
      </c>
      <c r="G2248" s="218" t="s">
        <v>7371</v>
      </c>
      <c r="H2248" s="215" t="s">
        <v>3976</v>
      </c>
      <c r="I2248" s="215" t="s">
        <v>2762</v>
      </c>
      <c r="J2248" s="219" t="s">
        <v>19</v>
      </c>
      <c r="K2248" s="120">
        <v>43585.0</v>
      </c>
      <c r="L2248" s="120">
        <v>45282.0</v>
      </c>
      <c r="M2248" s="205"/>
    </row>
    <row r="2249" ht="17.25" customHeight="1">
      <c r="A2249" s="220"/>
      <c r="B2249" s="213"/>
      <c r="C2249" s="214">
        <v>9.784384046717E12</v>
      </c>
      <c r="D2249" s="215" t="s">
        <v>2751</v>
      </c>
      <c r="E2249" s="216" t="s">
        <v>7229</v>
      </c>
      <c r="F2249" s="217" t="s">
        <v>7276</v>
      </c>
      <c r="G2249" s="218" t="s">
        <v>7371</v>
      </c>
      <c r="H2249" s="215" t="s">
        <v>3911</v>
      </c>
      <c r="I2249" s="215" t="s">
        <v>3696</v>
      </c>
      <c r="J2249" s="219" t="s">
        <v>19</v>
      </c>
      <c r="K2249" s="120">
        <v>42439.0</v>
      </c>
      <c r="L2249" s="120">
        <v>45282.0</v>
      </c>
      <c r="M2249" s="205"/>
    </row>
    <row r="2250" ht="17.25" customHeight="1">
      <c r="A2250" s="220"/>
      <c r="B2250" s="213"/>
      <c r="C2250" s="214">
        <v>9.78438404766E12</v>
      </c>
      <c r="D2250" s="215" t="s">
        <v>2751</v>
      </c>
      <c r="E2250" s="216" t="s">
        <v>7229</v>
      </c>
      <c r="F2250" s="217" t="s">
        <v>4590</v>
      </c>
      <c r="G2250" s="218" t="s">
        <v>7271</v>
      </c>
      <c r="H2250" s="215" t="s">
        <v>3963</v>
      </c>
      <c r="I2250" s="215" t="s">
        <v>3668</v>
      </c>
      <c r="J2250" s="219" t="s">
        <v>19</v>
      </c>
      <c r="K2250" s="120">
        <v>43049.0</v>
      </c>
      <c r="L2250" s="120">
        <v>45282.0</v>
      </c>
      <c r="M2250" s="205"/>
    </row>
    <row r="2251" ht="17.25" customHeight="1">
      <c r="A2251" s="220"/>
      <c r="B2251" s="213"/>
      <c r="C2251" s="214">
        <v>9.784384046816E12</v>
      </c>
      <c r="D2251" s="215" t="s">
        <v>2751</v>
      </c>
      <c r="E2251" s="216" t="s">
        <v>7229</v>
      </c>
      <c r="F2251" s="217" t="s">
        <v>7265</v>
      </c>
      <c r="G2251" s="227" t="s">
        <v>7274</v>
      </c>
      <c r="H2251" s="215" t="s">
        <v>3916</v>
      </c>
      <c r="I2251" s="215" t="s">
        <v>3662</v>
      </c>
      <c r="J2251" s="219" t="s">
        <v>19</v>
      </c>
      <c r="K2251" s="120">
        <v>42500.0</v>
      </c>
      <c r="L2251" s="120">
        <v>45282.0</v>
      </c>
      <c r="M2251" s="205"/>
    </row>
    <row r="2252" ht="17.25" customHeight="1">
      <c r="A2252" s="220"/>
      <c r="B2252" s="213"/>
      <c r="C2252" s="214">
        <v>9.784384047332E12</v>
      </c>
      <c r="D2252" s="215" t="s">
        <v>2751</v>
      </c>
      <c r="E2252" s="216" t="s">
        <v>7229</v>
      </c>
      <c r="F2252" s="217" t="s">
        <v>7230</v>
      </c>
      <c r="G2252" s="227" t="s">
        <v>7275</v>
      </c>
      <c r="H2252" s="215" t="s">
        <v>3933</v>
      </c>
      <c r="I2252" s="215" t="s">
        <v>3658</v>
      </c>
      <c r="J2252" s="219" t="s">
        <v>19</v>
      </c>
      <c r="K2252" s="120">
        <v>42684.0</v>
      </c>
      <c r="L2252" s="120">
        <v>45282.0</v>
      </c>
      <c r="M2252" s="205"/>
    </row>
    <row r="2253" ht="17.25" customHeight="1">
      <c r="A2253" s="220"/>
      <c r="B2253" s="213"/>
      <c r="C2253" s="214">
        <v>9.784384046731E12</v>
      </c>
      <c r="D2253" s="215" t="s">
        <v>2751</v>
      </c>
      <c r="E2253" s="216" t="s">
        <v>7229</v>
      </c>
      <c r="F2253" s="217" t="s">
        <v>7230</v>
      </c>
      <c r="G2253" s="227" t="s">
        <v>7275</v>
      </c>
      <c r="H2253" s="215" t="s">
        <v>3914</v>
      </c>
      <c r="I2253" s="215" t="s">
        <v>2785</v>
      </c>
      <c r="J2253" s="219" t="s">
        <v>19</v>
      </c>
      <c r="K2253" s="120">
        <v>42470.0</v>
      </c>
      <c r="L2253" s="120">
        <v>45282.0</v>
      </c>
      <c r="M2253" s="205"/>
    </row>
    <row r="2254" ht="17.25" customHeight="1">
      <c r="A2254" s="220"/>
      <c r="B2254" s="213"/>
      <c r="C2254" s="214">
        <v>9.784384047523E12</v>
      </c>
      <c r="D2254" s="215" t="s">
        <v>2751</v>
      </c>
      <c r="E2254" s="216" t="s">
        <v>7229</v>
      </c>
      <c r="F2254" s="217" t="s">
        <v>7230</v>
      </c>
      <c r="G2254" s="218" t="s">
        <v>7275</v>
      </c>
      <c r="H2254" s="215" t="s">
        <v>3954</v>
      </c>
      <c r="I2254" s="215" t="s">
        <v>2785</v>
      </c>
      <c r="J2254" s="219" t="s">
        <v>19</v>
      </c>
      <c r="K2254" s="120">
        <v>42926.0</v>
      </c>
      <c r="L2254" s="120">
        <v>45282.0</v>
      </c>
      <c r="M2254" s="205"/>
    </row>
    <row r="2255" ht="17.25" customHeight="1">
      <c r="A2255" s="220"/>
      <c r="B2255" s="213"/>
      <c r="C2255" s="214">
        <v>9.784384048124E12</v>
      </c>
      <c r="D2255" s="215" t="s">
        <v>2751</v>
      </c>
      <c r="E2255" s="216" t="s">
        <v>7229</v>
      </c>
      <c r="F2255" s="217" t="s">
        <v>7276</v>
      </c>
      <c r="G2255" s="218" t="s">
        <v>7343</v>
      </c>
      <c r="H2255" s="215" t="s">
        <v>3977</v>
      </c>
      <c r="I2255" s="215" t="s">
        <v>2762</v>
      </c>
      <c r="J2255" s="219" t="s">
        <v>19</v>
      </c>
      <c r="K2255" s="120">
        <v>43615.0</v>
      </c>
      <c r="L2255" s="120">
        <v>45282.0</v>
      </c>
      <c r="M2255" s="205"/>
    </row>
    <row r="2256" ht="17.25" customHeight="1">
      <c r="A2256" s="220"/>
      <c r="B2256" s="213"/>
      <c r="C2256" s="214">
        <v>9.784897619408E12</v>
      </c>
      <c r="D2256" s="215" t="s">
        <v>2018</v>
      </c>
      <c r="E2256" s="216" t="s">
        <v>7229</v>
      </c>
      <c r="F2256" s="217" t="s">
        <v>7276</v>
      </c>
      <c r="G2256" s="218" t="s">
        <v>7278</v>
      </c>
      <c r="H2256" s="215" t="s">
        <v>4001</v>
      </c>
      <c r="I2256" s="215" t="s">
        <v>4002</v>
      </c>
      <c r="J2256" s="219" t="s">
        <v>19</v>
      </c>
      <c r="K2256" s="120">
        <v>45133.0</v>
      </c>
      <c r="L2256" s="120">
        <v>45282.0</v>
      </c>
      <c r="M2256" s="205"/>
    </row>
    <row r="2257" ht="17.25" customHeight="1">
      <c r="A2257" s="220"/>
      <c r="B2257" s="213"/>
      <c r="C2257" s="214">
        <v>9.784897619354E12</v>
      </c>
      <c r="D2257" s="215" t="s">
        <v>2018</v>
      </c>
      <c r="E2257" s="216" t="s">
        <v>7229</v>
      </c>
      <c r="F2257" s="217" t="s">
        <v>7276</v>
      </c>
      <c r="G2257" s="218" t="s">
        <v>7279</v>
      </c>
      <c r="H2257" s="215" t="s">
        <v>4000</v>
      </c>
      <c r="I2257" s="215" t="s">
        <v>2021</v>
      </c>
      <c r="J2257" s="219" t="s">
        <v>19</v>
      </c>
      <c r="K2257" s="120">
        <v>45110.0</v>
      </c>
      <c r="L2257" s="120">
        <v>45282.0</v>
      </c>
      <c r="M2257" s="205"/>
    </row>
    <row r="2258" ht="17.25" customHeight="1">
      <c r="A2258" s="220"/>
      <c r="B2258" s="213"/>
      <c r="C2258" s="214">
        <v>9.784384047691E12</v>
      </c>
      <c r="D2258" s="215" t="s">
        <v>2751</v>
      </c>
      <c r="E2258" s="216" t="s">
        <v>7229</v>
      </c>
      <c r="F2258" s="217" t="s">
        <v>7280</v>
      </c>
      <c r="G2258" s="218" t="s">
        <v>7280</v>
      </c>
      <c r="H2258" s="215" t="s">
        <v>3965</v>
      </c>
      <c r="I2258" s="215" t="s">
        <v>2879</v>
      </c>
      <c r="J2258" s="219" t="s">
        <v>19</v>
      </c>
      <c r="K2258" s="120">
        <v>43069.0</v>
      </c>
      <c r="L2258" s="120">
        <v>45282.0</v>
      </c>
      <c r="M2258" s="205"/>
    </row>
    <row r="2259" ht="17.25" customHeight="1">
      <c r="A2259" s="220"/>
      <c r="B2259" s="213"/>
      <c r="C2259" s="214">
        <v>9.784384047479E12</v>
      </c>
      <c r="D2259" s="215" t="s">
        <v>2751</v>
      </c>
      <c r="E2259" s="216" t="s">
        <v>7229</v>
      </c>
      <c r="F2259" s="217" t="s">
        <v>7245</v>
      </c>
      <c r="G2259" s="218" t="s">
        <v>3144</v>
      </c>
      <c r="H2259" s="215" t="s">
        <v>3949</v>
      </c>
      <c r="I2259" s="215" t="s">
        <v>2879</v>
      </c>
      <c r="J2259" s="219" t="s">
        <v>19</v>
      </c>
      <c r="K2259" s="120">
        <v>42865.0</v>
      </c>
      <c r="L2259" s="120">
        <v>45282.0</v>
      </c>
      <c r="M2259" s="205"/>
    </row>
    <row r="2260" ht="17.25" customHeight="1">
      <c r="A2260" s="220"/>
      <c r="B2260" s="213"/>
      <c r="C2260" s="214">
        <v>9.784384046656E12</v>
      </c>
      <c r="D2260" s="215" t="s">
        <v>2751</v>
      </c>
      <c r="E2260" s="216" t="s">
        <v>7229</v>
      </c>
      <c r="F2260" s="217" t="s">
        <v>4590</v>
      </c>
      <c r="G2260" s="218" t="s">
        <v>7281</v>
      </c>
      <c r="H2260" s="215" t="s">
        <v>3907</v>
      </c>
      <c r="I2260" s="215" t="s">
        <v>3658</v>
      </c>
      <c r="J2260" s="219" t="s">
        <v>19</v>
      </c>
      <c r="K2260" s="120">
        <v>42379.0</v>
      </c>
      <c r="L2260" s="120">
        <v>45282.0</v>
      </c>
      <c r="M2260" s="205"/>
    </row>
    <row r="2261" ht="17.25" customHeight="1">
      <c r="A2261" s="220"/>
      <c r="B2261" s="213"/>
      <c r="C2261" s="214">
        <v>9.784384047684E12</v>
      </c>
      <c r="D2261" s="215" t="s">
        <v>2751</v>
      </c>
      <c r="E2261" s="216" t="s">
        <v>7229</v>
      </c>
      <c r="F2261" s="217" t="s">
        <v>4590</v>
      </c>
      <c r="G2261" s="218" t="s">
        <v>7281</v>
      </c>
      <c r="H2261" s="215" t="s">
        <v>3961</v>
      </c>
      <c r="I2261" s="215" t="s">
        <v>2879</v>
      </c>
      <c r="J2261" s="219" t="s">
        <v>19</v>
      </c>
      <c r="K2261" s="120">
        <v>43049.0</v>
      </c>
      <c r="L2261" s="120">
        <v>45282.0</v>
      </c>
      <c r="M2261" s="205"/>
    </row>
    <row r="2262" ht="17.25" customHeight="1">
      <c r="A2262" s="220"/>
      <c r="B2262" s="213"/>
      <c r="C2262" s="214">
        <v>9.784384047547E12</v>
      </c>
      <c r="D2262" s="215" t="s">
        <v>2751</v>
      </c>
      <c r="E2262" s="216" t="s">
        <v>7229</v>
      </c>
      <c r="F2262" s="217" t="s">
        <v>4590</v>
      </c>
      <c r="G2262" s="218" t="s">
        <v>7281</v>
      </c>
      <c r="H2262" s="215" t="s">
        <v>3952</v>
      </c>
      <c r="I2262" s="215" t="s">
        <v>2879</v>
      </c>
      <c r="J2262" s="219" t="s">
        <v>19</v>
      </c>
      <c r="K2262" s="120">
        <v>42926.0</v>
      </c>
      <c r="L2262" s="120">
        <v>45282.0</v>
      </c>
      <c r="M2262" s="205"/>
    </row>
    <row r="2263" ht="17.25" customHeight="1">
      <c r="A2263" s="220"/>
      <c r="B2263" s="213"/>
      <c r="C2263" s="214">
        <v>9.784384048087E12</v>
      </c>
      <c r="D2263" s="215" t="s">
        <v>2751</v>
      </c>
      <c r="E2263" s="216" t="s">
        <v>7229</v>
      </c>
      <c r="F2263" s="217" t="s">
        <v>4590</v>
      </c>
      <c r="G2263" s="218" t="s">
        <v>7282</v>
      </c>
      <c r="H2263" s="215" t="s">
        <v>3973</v>
      </c>
      <c r="I2263" s="215" t="s">
        <v>2879</v>
      </c>
      <c r="J2263" s="219" t="s">
        <v>19</v>
      </c>
      <c r="K2263" s="120">
        <v>43554.0</v>
      </c>
      <c r="L2263" s="120">
        <v>45282.0</v>
      </c>
      <c r="M2263" s="205"/>
    </row>
    <row r="2264" ht="17.25" customHeight="1">
      <c r="A2264" s="220"/>
      <c r="B2264" s="213"/>
      <c r="C2264" s="214">
        <v>9.784384047745E12</v>
      </c>
      <c r="D2264" s="215" t="s">
        <v>2751</v>
      </c>
      <c r="E2264" s="216" t="s">
        <v>7229</v>
      </c>
      <c r="F2264" s="217" t="s">
        <v>4590</v>
      </c>
      <c r="G2264" s="218" t="s">
        <v>7282</v>
      </c>
      <c r="H2264" s="215" t="s">
        <v>3968</v>
      </c>
      <c r="I2264" s="215" t="s">
        <v>2879</v>
      </c>
      <c r="J2264" s="219" t="s">
        <v>19</v>
      </c>
      <c r="K2264" s="120">
        <v>43099.0</v>
      </c>
      <c r="L2264" s="120">
        <v>45282.0</v>
      </c>
      <c r="M2264" s="205"/>
    </row>
    <row r="2265" ht="17.25" customHeight="1">
      <c r="A2265" s="220"/>
      <c r="B2265" s="213"/>
      <c r="C2265" s="214">
        <v>9.78438404737E12</v>
      </c>
      <c r="D2265" s="215" t="s">
        <v>2751</v>
      </c>
      <c r="E2265" s="216" t="s">
        <v>7229</v>
      </c>
      <c r="F2265" s="217" t="s">
        <v>4590</v>
      </c>
      <c r="G2265" s="218" t="s">
        <v>7282</v>
      </c>
      <c r="H2265" s="215" t="s">
        <v>3940</v>
      </c>
      <c r="I2265" s="215" t="s">
        <v>3666</v>
      </c>
      <c r="J2265" s="219" t="s">
        <v>19</v>
      </c>
      <c r="K2265" s="120">
        <v>42745.0</v>
      </c>
      <c r="L2265" s="120">
        <v>45282.0</v>
      </c>
      <c r="M2265" s="205"/>
    </row>
    <row r="2266" ht="17.25" customHeight="1">
      <c r="A2266" s="220"/>
      <c r="B2266" s="213"/>
      <c r="C2266" s="214">
        <v>9.784384048148E12</v>
      </c>
      <c r="D2266" s="215" t="s">
        <v>2751</v>
      </c>
      <c r="E2266" s="216" t="s">
        <v>7229</v>
      </c>
      <c r="F2266" s="217" t="s">
        <v>4590</v>
      </c>
      <c r="G2266" s="218" t="s">
        <v>7283</v>
      </c>
      <c r="H2266" s="215" t="s">
        <v>3979</v>
      </c>
      <c r="I2266" s="215" t="s">
        <v>2760</v>
      </c>
      <c r="J2266" s="219" t="s">
        <v>19</v>
      </c>
      <c r="K2266" s="120">
        <v>43646.0</v>
      </c>
      <c r="L2266" s="120">
        <v>45282.0</v>
      </c>
      <c r="M2266" s="205"/>
    </row>
    <row r="2267" ht="17.25" customHeight="1">
      <c r="A2267" s="220"/>
      <c r="B2267" s="213"/>
      <c r="C2267" s="214">
        <v>9.784384046922E12</v>
      </c>
      <c r="D2267" s="215" t="s">
        <v>2751</v>
      </c>
      <c r="E2267" s="216" t="s">
        <v>7229</v>
      </c>
      <c r="F2267" s="217" t="s">
        <v>7276</v>
      </c>
      <c r="G2267" s="218" t="s">
        <v>7414</v>
      </c>
      <c r="H2267" s="215" t="s">
        <v>3928</v>
      </c>
      <c r="I2267" s="215" t="s">
        <v>3662</v>
      </c>
      <c r="J2267" s="219" t="s">
        <v>19</v>
      </c>
      <c r="K2267" s="120">
        <v>42623.0</v>
      </c>
      <c r="L2267" s="120">
        <v>45282.0</v>
      </c>
      <c r="M2267" s="205"/>
    </row>
    <row r="2268" ht="17.25" customHeight="1">
      <c r="A2268" s="220"/>
      <c r="B2268" s="213"/>
      <c r="C2268" s="214">
        <v>9.78489761933E12</v>
      </c>
      <c r="D2268" s="215" t="s">
        <v>2018</v>
      </c>
      <c r="E2268" s="216" t="s">
        <v>7551</v>
      </c>
      <c r="F2268" s="217"/>
      <c r="G2268" s="218"/>
      <c r="H2268" s="215" t="s">
        <v>3999</v>
      </c>
      <c r="I2268" s="215" t="s">
        <v>2018</v>
      </c>
      <c r="J2268" s="219" t="s">
        <v>19</v>
      </c>
      <c r="K2268" s="120">
        <v>45107.0</v>
      </c>
      <c r="L2268" s="120">
        <v>45282.0</v>
      </c>
      <c r="M2268" s="205"/>
    </row>
    <row r="2269" ht="17.25" customHeight="1">
      <c r="A2269" s="220"/>
      <c r="B2269" s="213"/>
      <c r="C2269" s="214">
        <v>9.784384048131E12</v>
      </c>
      <c r="D2269" s="215" t="s">
        <v>2751</v>
      </c>
      <c r="E2269" s="216" t="s">
        <v>7295</v>
      </c>
      <c r="F2269" s="217" t="s">
        <v>7451</v>
      </c>
      <c r="G2269" s="218" t="s">
        <v>7367</v>
      </c>
      <c r="H2269" s="215" t="s">
        <v>3980</v>
      </c>
      <c r="I2269" s="215" t="s">
        <v>2755</v>
      </c>
      <c r="J2269" s="219" t="s">
        <v>19</v>
      </c>
      <c r="K2269" s="120">
        <v>43646.0</v>
      </c>
      <c r="L2269" s="120">
        <v>45282.0</v>
      </c>
      <c r="M2269" s="205"/>
    </row>
    <row r="2270" ht="17.25" customHeight="1">
      <c r="A2270" s="220"/>
      <c r="B2270" s="213"/>
      <c r="C2270" s="214">
        <v>9.7843840481E12</v>
      </c>
      <c r="D2270" s="215" t="s">
        <v>2751</v>
      </c>
      <c r="E2270" s="216" t="s">
        <v>7295</v>
      </c>
      <c r="F2270" s="217" t="s">
        <v>7451</v>
      </c>
      <c r="G2270" s="218" t="s">
        <v>7367</v>
      </c>
      <c r="H2270" s="215" t="s">
        <v>3975</v>
      </c>
      <c r="I2270" s="215" t="s">
        <v>2755</v>
      </c>
      <c r="J2270" s="219" t="s">
        <v>19</v>
      </c>
      <c r="K2270" s="120">
        <v>43585.0</v>
      </c>
      <c r="L2270" s="120">
        <v>45282.0</v>
      </c>
      <c r="M2270" s="205"/>
    </row>
    <row r="2271" ht="17.25" customHeight="1">
      <c r="A2271" s="220"/>
      <c r="B2271" s="213"/>
      <c r="C2271" s="214">
        <v>9.784384048155E12</v>
      </c>
      <c r="D2271" s="215" t="s">
        <v>2751</v>
      </c>
      <c r="E2271" s="216" t="s">
        <v>7295</v>
      </c>
      <c r="F2271" s="217" t="s">
        <v>7451</v>
      </c>
      <c r="G2271" s="218" t="s">
        <v>7369</v>
      </c>
      <c r="H2271" s="215" t="s">
        <v>3982</v>
      </c>
      <c r="I2271" s="215" t="s">
        <v>2755</v>
      </c>
      <c r="J2271" s="219" t="s">
        <v>19</v>
      </c>
      <c r="K2271" s="120">
        <v>43676.0</v>
      </c>
      <c r="L2271" s="120">
        <v>45282.0</v>
      </c>
      <c r="M2271" s="205"/>
    </row>
    <row r="2272" ht="17.25" customHeight="1">
      <c r="A2272" s="220"/>
      <c r="B2272" s="213"/>
      <c r="C2272" s="214">
        <v>9.784384046915E12</v>
      </c>
      <c r="D2272" s="215" t="s">
        <v>2751</v>
      </c>
      <c r="E2272" s="216" t="s">
        <v>7295</v>
      </c>
      <c r="F2272" s="217" t="s">
        <v>7451</v>
      </c>
      <c r="G2272" s="218" t="s">
        <v>7369</v>
      </c>
      <c r="H2272" s="215" t="s">
        <v>3929</v>
      </c>
      <c r="I2272" s="215" t="s">
        <v>2755</v>
      </c>
      <c r="J2272" s="219" t="s">
        <v>19</v>
      </c>
      <c r="K2272" s="120">
        <v>42623.0</v>
      </c>
      <c r="L2272" s="120">
        <v>45282.0</v>
      </c>
      <c r="M2272" s="205"/>
    </row>
    <row r="2273" ht="17.25" customHeight="1">
      <c r="A2273" s="220"/>
      <c r="B2273" s="213"/>
      <c r="C2273" s="214">
        <v>9.784384047448E12</v>
      </c>
      <c r="D2273" s="215" t="s">
        <v>2751</v>
      </c>
      <c r="E2273" s="216" t="s">
        <v>7295</v>
      </c>
      <c r="F2273" s="217" t="s">
        <v>7451</v>
      </c>
      <c r="G2273" s="218" t="s">
        <v>7369</v>
      </c>
      <c r="H2273" s="215" t="s">
        <v>3943</v>
      </c>
      <c r="I2273" s="215" t="s">
        <v>2755</v>
      </c>
      <c r="J2273" s="219" t="s">
        <v>19</v>
      </c>
      <c r="K2273" s="120">
        <v>42804.0</v>
      </c>
      <c r="L2273" s="120">
        <v>45282.0</v>
      </c>
      <c r="M2273" s="205"/>
    </row>
    <row r="2274" ht="17.25" customHeight="1">
      <c r="A2274" s="220"/>
      <c r="B2274" s="213"/>
      <c r="C2274" s="214">
        <v>9.784384048278E12</v>
      </c>
      <c r="D2274" s="215" t="s">
        <v>2751</v>
      </c>
      <c r="E2274" s="216" t="s">
        <v>7295</v>
      </c>
      <c r="F2274" s="216" t="s">
        <v>7452</v>
      </c>
      <c r="G2274" s="218" t="s">
        <v>7428</v>
      </c>
      <c r="H2274" s="215" t="s">
        <v>3989</v>
      </c>
      <c r="I2274" s="215" t="s">
        <v>2762</v>
      </c>
      <c r="J2274" s="219" t="s">
        <v>19</v>
      </c>
      <c r="K2274" s="120">
        <v>43768.0</v>
      </c>
      <c r="L2274" s="120">
        <v>45282.0</v>
      </c>
      <c r="M2274" s="205"/>
    </row>
    <row r="2275" ht="17.25" customHeight="1">
      <c r="A2275" s="220"/>
      <c r="B2275" s="213"/>
      <c r="C2275" s="214">
        <v>9.784384046878E12</v>
      </c>
      <c r="D2275" s="215" t="s">
        <v>2751</v>
      </c>
      <c r="E2275" s="216" t="s">
        <v>7295</v>
      </c>
      <c r="F2275" s="217" t="s">
        <v>7453</v>
      </c>
      <c r="G2275" s="218" t="s">
        <v>7428</v>
      </c>
      <c r="H2275" s="215" t="s">
        <v>3921</v>
      </c>
      <c r="I2275" s="215" t="s">
        <v>3673</v>
      </c>
      <c r="J2275" s="219" t="s">
        <v>19</v>
      </c>
      <c r="K2275" s="120">
        <v>42561.0</v>
      </c>
      <c r="L2275" s="120">
        <v>45282.0</v>
      </c>
      <c r="M2275" s="205"/>
    </row>
    <row r="2276" ht="17.25" customHeight="1">
      <c r="A2276" s="220"/>
      <c r="B2276" s="213"/>
      <c r="C2276" s="214">
        <v>9.784384047455E12</v>
      </c>
      <c r="D2276" s="215" t="s">
        <v>2751</v>
      </c>
      <c r="E2276" s="216" t="s">
        <v>7295</v>
      </c>
      <c r="F2276" s="217" t="s">
        <v>7452</v>
      </c>
      <c r="G2276" s="218" t="s">
        <v>7552</v>
      </c>
      <c r="H2276" s="215" t="s">
        <v>3947</v>
      </c>
      <c r="I2276" s="215" t="s">
        <v>2872</v>
      </c>
      <c r="J2276" s="219" t="s">
        <v>19</v>
      </c>
      <c r="K2276" s="120">
        <v>42835.0</v>
      </c>
      <c r="L2276" s="120">
        <v>45282.0</v>
      </c>
      <c r="M2276" s="205"/>
    </row>
    <row r="2277" ht="17.25" customHeight="1">
      <c r="A2277" s="220"/>
      <c r="B2277" s="213"/>
      <c r="C2277" s="214">
        <v>9.784384048063E12</v>
      </c>
      <c r="D2277" s="215" t="s">
        <v>2751</v>
      </c>
      <c r="E2277" s="216" t="s">
        <v>7295</v>
      </c>
      <c r="F2277" s="217" t="s">
        <v>7415</v>
      </c>
      <c r="G2277" s="218" t="s">
        <v>7420</v>
      </c>
      <c r="H2277" s="215" t="s">
        <v>3971</v>
      </c>
      <c r="I2277" s="215" t="s">
        <v>2762</v>
      </c>
      <c r="J2277" s="219" t="s">
        <v>19</v>
      </c>
      <c r="K2277" s="120">
        <v>43524.0</v>
      </c>
      <c r="L2277" s="120">
        <v>45282.0</v>
      </c>
      <c r="M2277" s="205"/>
    </row>
    <row r="2278" ht="17.25" customHeight="1">
      <c r="A2278" s="220"/>
      <c r="B2278" s="213"/>
      <c r="C2278" s="214">
        <v>9.784384046861E12</v>
      </c>
      <c r="D2278" s="215" t="s">
        <v>2751</v>
      </c>
      <c r="E2278" s="216" t="s">
        <v>7295</v>
      </c>
      <c r="F2278" s="217" t="s">
        <v>7415</v>
      </c>
      <c r="G2278" s="218" t="s">
        <v>7420</v>
      </c>
      <c r="H2278" s="215" t="s">
        <v>3922</v>
      </c>
      <c r="I2278" s="215" t="s">
        <v>3696</v>
      </c>
      <c r="J2278" s="219" t="s">
        <v>19</v>
      </c>
      <c r="K2278" s="120">
        <v>42561.0</v>
      </c>
      <c r="L2278" s="120">
        <v>45282.0</v>
      </c>
      <c r="M2278" s="205"/>
    </row>
    <row r="2279" ht="17.25" customHeight="1">
      <c r="A2279" s="220"/>
      <c r="B2279" s="213"/>
      <c r="C2279" s="214">
        <v>9.784384046724E12</v>
      </c>
      <c r="D2279" s="215" t="s">
        <v>2751</v>
      </c>
      <c r="E2279" s="216" t="s">
        <v>7295</v>
      </c>
      <c r="F2279" s="217" t="s">
        <v>7415</v>
      </c>
      <c r="G2279" s="218" t="s">
        <v>7420</v>
      </c>
      <c r="H2279" s="215" t="s">
        <v>3915</v>
      </c>
      <c r="I2279" s="215" t="s">
        <v>3696</v>
      </c>
      <c r="J2279" s="219" t="s">
        <v>19</v>
      </c>
      <c r="K2279" s="120">
        <v>42470.0</v>
      </c>
      <c r="L2279" s="120">
        <v>45282.0</v>
      </c>
      <c r="M2279" s="205"/>
    </row>
    <row r="2280" ht="17.25" customHeight="1">
      <c r="A2280" s="220"/>
      <c r="B2280" s="213"/>
      <c r="C2280" s="214">
        <v>9.784384048292E12</v>
      </c>
      <c r="D2280" s="215" t="s">
        <v>2751</v>
      </c>
      <c r="E2280" s="216" t="s">
        <v>7295</v>
      </c>
      <c r="F2280" s="217" t="s">
        <v>7452</v>
      </c>
      <c r="G2280" s="218" t="s">
        <v>7454</v>
      </c>
      <c r="H2280" s="215" t="s">
        <v>3991</v>
      </c>
      <c r="I2280" s="215" t="s">
        <v>2755</v>
      </c>
      <c r="J2280" s="219" t="s">
        <v>19</v>
      </c>
      <c r="K2280" s="120">
        <v>43799.0</v>
      </c>
      <c r="L2280" s="120">
        <v>45282.0</v>
      </c>
      <c r="M2280" s="205"/>
    </row>
    <row r="2281" ht="17.25" customHeight="1">
      <c r="A2281" s="220"/>
      <c r="B2281" s="213"/>
      <c r="C2281" s="214">
        <v>9.78438404823E12</v>
      </c>
      <c r="D2281" s="215" t="s">
        <v>2751</v>
      </c>
      <c r="E2281" s="216" t="s">
        <v>7295</v>
      </c>
      <c r="F2281" s="217" t="s">
        <v>7452</v>
      </c>
      <c r="G2281" s="218" t="s">
        <v>7454</v>
      </c>
      <c r="H2281" s="215" t="s">
        <v>3983</v>
      </c>
      <c r="I2281" s="215" t="s">
        <v>2755</v>
      </c>
      <c r="J2281" s="219" t="s">
        <v>19</v>
      </c>
      <c r="K2281" s="120">
        <v>43707.0</v>
      </c>
      <c r="L2281" s="120">
        <v>45282.0</v>
      </c>
      <c r="M2281" s="205"/>
    </row>
    <row r="2282" ht="17.25" customHeight="1">
      <c r="A2282" s="220"/>
      <c r="B2282" s="213"/>
      <c r="C2282" s="214">
        <v>9.784384046663E12</v>
      </c>
      <c r="D2282" s="215" t="s">
        <v>2751</v>
      </c>
      <c r="E2282" s="216" t="s">
        <v>7295</v>
      </c>
      <c r="F2282" s="217" t="s">
        <v>7452</v>
      </c>
      <c r="G2282" s="218" t="s">
        <v>7454</v>
      </c>
      <c r="H2282" s="215" t="s">
        <v>3906</v>
      </c>
      <c r="I2282" s="215" t="s">
        <v>3696</v>
      </c>
      <c r="J2282" s="219" t="s">
        <v>19</v>
      </c>
      <c r="K2282" s="120">
        <v>42379.0</v>
      </c>
      <c r="L2282" s="120">
        <v>45282.0</v>
      </c>
      <c r="M2282" s="205"/>
    </row>
    <row r="2283" ht="17.25" customHeight="1">
      <c r="A2283" s="220"/>
      <c r="B2283" s="213"/>
      <c r="C2283" s="214">
        <v>9.784384047356E12</v>
      </c>
      <c r="D2283" s="215" t="s">
        <v>2751</v>
      </c>
      <c r="E2283" s="217" t="s">
        <v>7298</v>
      </c>
      <c r="F2283" s="217" t="s">
        <v>7456</v>
      </c>
      <c r="G2283" s="218" t="s">
        <v>7553</v>
      </c>
      <c r="H2283" s="215" t="s">
        <v>3936</v>
      </c>
      <c r="I2283" s="215" t="s">
        <v>2755</v>
      </c>
      <c r="J2283" s="219" t="s">
        <v>19</v>
      </c>
      <c r="K2283" s="120">
        <v>42714.0</v>
      </c>
      <c r="L2283" s="120">
        <v>45282.0</v>
      </c>
      <c r="M2283" s="205"/>
    </row>
    <row r="2284" ht="17.25" customHeight="1">
      <c r="A2284" s="220"/>
      <c r="B2284" s="213"/>
      <c r="C2284" s="214">
        <v>9.7843840467E12</v>
      </c>
      <c r="D2284" s="215" t="s">
        <v>2751</v>
      </c>
      <c r="E2284" s="217" t="s">
        <v>7298</v>
      </c>
      <c r="F2284" s="217" t="s">
        <v>7456</v>
      </c>
      <c r="G2284" s="227" t="s">
        <v>7457</v>
      </c>
      <c r="H2284" s="215" t="s">
        <v>3912</v>
      </c>
      <c r="I2284" s="215" t="s">
        <v>2872</v>
      </c>
      <c r="J2284" s="219" t="s">
        <v>19</v>
      </c>
      <c r="K2284" s="120">
        <v>42439.0</v>
      </c>
      <c r="L2284" s="120">
        <v>45282.0</v>
      </c>
      <c r="M2284" s="205"/>
    </row>
    <row r="2285" ht="17.25" customHeight="1">
      <c r="A2285" s="220"/>
      <c r="B2285" s="213"/>
      <c r="C2285" s="214">
        <v>9.78438404696E12</v>
      </c>
      <c r="D2285" s="215" t="s">
        <v>2751</v>
      </c>
      <c r="E2285" s="216" t="s">
        <v>7301</v>
      </c>
      <c r="F2285" s="216" t="s">
        <v>7443</v>
      </c>
      <c r="G2285" s="218" t="s">
        <v>7399</v>
      </c>
      <c r="H2285" s="215" t="s">
        <v>3934</v>
      </c>
      <c r="I2285" s="215" t="s">
        <v>2762</v>
      </c>
      <c r="J2285" s="219" t="s">
        <v>19</v>
      </c>
      <c r="K2285" s="120">
        <v>42684.0</v>
      </c>
      <c r="L2285" s="120">
        <v>45282.0</v>
      </c>
      <c r="M2285" s="205"/>
    </row>
    <row r="2286" ht="17.25" customHeight="1">
      <c r="A2286" s="220"/>
      <c r="B2286" s="213"/>
      <c r="C2286" s="214">
        <v>9.784384048322E12</v>
      </c>
      <c r="D2286" s="215" t="s">
        <v>2751</v>
      </c>
      <c r="E2286" s="216" t="s">
        <v>7301</v>
      </c>
      <c r="F2286" s="217" t="s">
        <v>7443</v>
      </c>
      <c r="G2286" s="218" t="s">
        <v>7399</v>
      </c>
      <c r="H2286" s="215" t="s">
        <v>3992</v>
      </c>
      <c r="I2286" s="215" t="s">
        <v>3987</v>
      </c>
      <c r="J2286" s="219" t="s">
        <v>19</v>
      </c>
      <c r="K2286" s="120">
        <v>43829.0</v>
      </c>
      <c r="L2286" s="120">
        <v>45282.0</v>
      </c>
      <c r="M2286" s="205"/>
    </row>
    <row r="2287" ht="17.25" customHeight="1">
      <c r="A2287" s="220"/>
      <c r="B2287" s="213"/>
      <c r="C2287" s="214">
        <v>9.784384048254E12</v>
      </c>
      <c r="D2287" s="215" t="s">
        <v>2751</v>
      </c>
      <c r="E2287" s="216" t="s">
        <v>7301</v>
      </c>
      <c r="F2287" s="217" t="s">
        <v>7443</v>
      </c>
      <c r="G2287" s="218" t="s">
        <v>7399</v>
      </c>
      <c r="H2287" s="215" t="s">
        <v>3986</v>
      </c>
      <c r="I2287" s="215" t="s">
        <v>3987</v>
      </c>
      <c r="J2287" s="219" t="s">
        <v>19</v>
      </c>
      <c r="K2287" s="120">
        <v>43738.0</v>
      </c>
      <c r="L2287" s="120">
        <v>45282.0</v>
      </c>
      <c r="M2287" s="205"/>
    </row>
    <row r="2288" ht="17.25" customHeight="1">
      <c r="A2288" s="220"/>
      <c r="B2288" s="213"/>
      <c r="C2288" s="214">
        <v>9.784384048049E12</v>
      </c>
      <c r="D2288" s="215" t="s">
        <v>2751</v>
      </c>
      <c r="E2288" s="216" t="s">
        <v>7301</v>
      </c>
      <c r="F2288" s="217" t="s">
        <v>7443</v>
      </c>
      <c r="G2288" s="218" t="s">
        <v>7400</v>
      </c>
      <c r="H2288" s="215" t="s">
        <v>3969</v>
      </c>
      <c r="I2288" s="215" t="s">
        <v>2762</v>
      </c>
      <c r="J2288" s="219" t="s">
        <v>19</v>
      </c>
      <c r="K2288" s="120">
        <v>43495.0</v>
      </c>
      <c r="L2288" s="120">
        <v>45282.0</v>
      </c>
      <c r="M2288" s="205"/>
    </row>
    <row r="2289" ht="17.25" customHeight="1">
      <c r="A2289" s="220"/>
      <c r="B2289" s="213"/>
      <c r="C2289" s="214">
        <v>9.784384046649E12</v>
      </c>
      <c r="D2289" s="215" t="s">
        <v>2751</v>
      </c>
      <c r="E2289" s="216" t="s">
        <v>7301</v>
      </c>
      <c r="F2289" s="217" t="s">
        <v>7437</v>
      </c>
      <c r="G2289" s="218" t="s">
        <v>7437</v>
      </c>
      <c r="H2289" s="215" t="s">
        <v>3908</v>
      </c>
      <c r="I2289" s="215" t="s">
        <v>3675</v>
      </c>
      <c r="J2289" s="219" t="s">
        <v>19</v>
      </c>
      <c r="K2289" s="120">
        <v>42379.0</v>
      </c>
      <c r="L2289" s="120">
        <v>45282.0</v>
      </c>
      <c r="M2289" s="205"/>
    </row>
    <row r="2290" ht="17.25" customHeight="1">
      <c r="A2290" s="220"/>
      <c r="B2290" s="213"/>
      <c r="C2290" s="214">
        <v>9.784384048032E12</v>
      </c>
      <c r="D2290" s="215" t="s">
        <v>2751</v>
      </c>
      <c r="E2290" s="216" t="s">
        <v>7301</v>
      </c>
      <c r="F2290" s="217" t="s">
        <v>7311</v>
      </c>
      <c r="G2290" s="227" t="s">
        <v>7311</v>
      </c>
      <c r="H2290" s="215" t="s">
        <v>3970</v>
      </c>
      <c r="I2290" s="215" t="s">
        <v>2872</v>
      </c>
      <c r="J2290" s="219" t="s">
        <v>19</v>
      </c>
      <c r="K2290" s="120">
        <v>43495.0</v>
      </c>
      <c r="L2290" s="120">
        <v>45282.0</v>
      </c>
      <c r="M2290" s="205"/>
    </row>
    <row r="2291" ht="17.25" customHeight="1">
      <c r="A2291" s="220"/>
      <c r="B2291" s="213"/>
      <c r="C2291" s="214">
        <v>9.784897619484E12</v>
      </c>
      <c r="D2291" s="215" t="s">
        <v>2018</v>
      </c>
      <c r="E2291" s="216" t="s">
        <v>7301</v>
      </c>
      <c r="F2291" s="217" t="s">
        <v>7311</v>
      </c>
      <c r="G2291" s="218" t="s">
        <v>7311</v>
      </c>
      <c r="H2291" s="215" t="s">
        <v>4005</v>
      </c>
      <c r="I2291" s="215" t="s">
        <v>4006</v>
      </c>
      <c r="J2291" s="219" t="s">
        <v>19</v>
      </c>
      <c r="K2291" s="120">
        <v>45211.0</v>
      </c>
      <c r="L2291" s="120">
        <v>45282.0</v>
      </c>
      <c r="M2291" s="205"/>
    </row>
    <row r="2292" ht="17.25" customHeight="1">
      <c r="A2292" s="220"/>
      <c r="B2292" s="213"/>
      <c r="C2292" s="214">
        <v>9.784384047394E12</v>
      </c>
      <c r="D2292" s="215" t="s">
        <v>2751</v>
      </c>
      <c r="E2292" s="216" t="s">
        <v>7301</v>
      </c>
      <c r="F2292" s="216" t="s">
        <v>7437</v>
      </c>
      <c r="G2292" s="227" t="s">
        <v>7313</v>
      </c>
      <c r="H2292" s="215" t="s">
        <v>3937</v>
      </c>
      <c r="I2292" s="215" t="s">
        <v>3938</v>
      </c>
      <c r="J2292" s="219" t="s">
        <v>19</v>
      </c>
      <c r="K2292" s="120">
        <v>42745.0</v>
      </c>
      <c r="L2292" s="120">
        <v>45282.0</v>
      </c>
      <c r="M2292" s="205"/>
    </row>
    <row r="2293" ht="17.25" customHeight="1">
      <c r="A2293" s="220"/>
      <c r="B2293" s="213"/>
      <c r="C2293" s="214">
        <v>9.784384048162E12</v>
      </c>
      <c r="D2293" s="215" t="s">
        <v>2751</v>
      </c>
      <c r="E2293" s="216" t="s">
        <v>7301</v>
      </c>
      <c r="F2293" s="217" t="s">
        <v>7437</v>
      </c>
      <c r="G2293" s="218" t="s">
        <v>7313</v>
      </c>
      <c r="H2293" s="215" t="s">
        <v>3981</v>
      </c>
      <c r="I2293" s="215" t="s">
        <v>2753</v>
      </c>
      <c r="J2293" s="219" t="s">
        <v>19</v>
      </c>
      <c r="K2293" s="120">
        <v>43676.0</v>
      </c>
      <c r="L2293" s="120">
        <v>45282.0</v>
      </c>
      <c r="M2293" s="205"/>
    </row>
    <row r="2294" ht="17.25" customHeight="1">
      <c r="A2294" s="220"/>
      <c r="B2294" s="213"/>
      <c r="C2294" s="214">
        <v>9.784384048117E12</v>
      </c>
      <c r="D2294" s="215" t="s">
        <v>2751</v>
      </c>
      <c r="E2294" s="216" t="s">
        <v>7301</v>
      </c>
      <c r="F2294" s="217" t="s">
        <v>7437</v>
      </c>
      <c r="G2294" s="227" t="s">
        <v>7379</v>
      </c>
      <c r="H2294" s="215" t="s">
        <v>3978</v>
      </c>
      <c r="I2294" s="215" t="s">
        <v>2753</v>
      </c>
      <c r="J2294" s="219" t="s">
        <v>19</v>
      </c>
      <c r="K2294" s="120">
        <v>43615.0</v>
      </c>
      <c r="L2294" s="120">
        <v>45282.0</v>
      </c>
      <c r="M2294" s="205"/>
    </row>
    <row r="2295" ht="17.25" customHeight="1">
      <c r="A2295" s="220"/>
      <c r="B2295" s="213"/>
      <c r="C2295" s="214">
        <v>9.784384048223E12</v>
      </c>
      <c r="D2295" s="215" t="s">
        <v>2751</v>
      </c>
      <c r="E2295" s="216" t="s">
        <v>7301</v>
      </c>
      <c r="F2295" s="216" t="s">
        <v>7554</v>
      </c>
      <c r="G2295" s="227" t="s">
        <v>7428</v>
      </c>
      <c r="H2295" s="215" t="s">
        <v>3984</v>
      </c>
      <c r="I2295" s="215" t="s">
        <v>2762</v>
      </c>
      <c r="J2295" s="219" t="s">
        <v>19</v>
      </c>
      <c r="K2295" s="120">
        <v>43707.0</v>
      </c>
      <c r="L2295" s="120">
        <v>45282.0</v>
      </c>
      <c r="M2295" s="205"/>
    </row>
    <row r="2296" ht="17.25" customHeight="1">
      <c r="A2296" s="220"/>
      <c r="B2296" s="213"/>
      <c r="C2296" s="214">
        <v>9.784384047639E12</v>
      </c>
      <c r="D2296" s="215" t="s">
        <v>2751</v>
      </c>
      <c r="E2296" s="216" t="s">
        <v>7301</v>
      </c>
      <c r="F2296" s="216" t="s">
        <v>7356</v>
      </c>
      <c r="G2296" s="218" t="s">
        <v>7428</v>
      </c>
      <c r="H2296" s="215" t="s">
        <v>3956</v>
      </c>
      <c r="I2296" s="215" t="s">
        <v>3723</v>
      </c>
      <c r="J2296" s="219" t="s">
        <v>19</v>
      </c>
      <c r="K2296" s="120">
        <v>42988.0</v>
      </c>
      <c r="L2296" s="120">
        <v>45282.0</v>
      </c>
      <c r="M2296" s="205"/>
    </row>
    <row r="2297" ht="17.25" customHeight="1">
      <c r="A2297" s="220"/>
      <c r="B2297" s="213"/>
      <c r="C2297" s="214">
        <v>9.784384046823E12</v>
      </c>
      <c r="D2297" s="215" t="s">
        <v>2751</v>
      </c>
      <c r="E2297" s="216" t="s">
        <v>7301</v>
      </c>
      <c r="F2297" s="217" t="s">
        <v>7354</v>
      </c>
      <c r="G2297" s="218" t="s">
        <v>7354</v>
      </c>
      <c r="H2297" s="215" t="s">
        <v>3920</v>
      </c>
      <c r="I2297" s="215" t="s">
        <v>3668</v>
      </c>
      <c r="J2297" s="219" t="s">
        <v>19</v>
      </c>
      <c r="K2297" s="120">
        <v>42531.0</v>
      </c>
      <c r="L2297" s="120">
        <v>45282.0</v>
      </c>
      <c r="M2297" s="205"/>
    </row>
    <row r="2298" ht="17.25" customHeight="1">
      <c r="A2298" s="220"/>
      <c r="B2298" s="213"/>
      <c r="C2298" s="214">
        <v>9.784384046809E12</v>
      </c>
      <c r="D2298" s="215" t="s">
        <v>2751</v>
      </c>
      <c r="E2298" s="216" t="s">
        <v>7301</v>
      </c>
      <c r="F2298" s="217" t="s">
        <v>7459</v>
      </c>
      <c r="G2298" s="218" t="s">
        <v>7555</v>
      </c>
      <c r="H2298" s="215" t="s">
        <v>3917</v>
      </c>
      <c r="I2298" s="215" t="s">
        <v>2760</v>
      </c>
      <c r="J2298" s="219" t="s">
        <v>19</v>
      </c>
      <c r="K2298" s="120">
        <v>42500.0</v>
      </c>
      <c r="L2298" s="120">
        <v>45282.0</v>
      </c>
      <c r="M2298" s="205"/>
    </row>
    <row r="2299" ht="17.25" customHeight="1">
      <c r="A2299" s="220"/>
      <c r="B2299" s="213"/>
      <c r="C2299" s="214">
        <v>9.784384048315E12</v>
      </c>
      <c r="D2299" s="215" t="s">
        <v>2751</v>
      </c>
      <c r="E2299" s="216" t="s">
        <v>7301</v>
      </c>
      <c r="F2299" s="217" t="s">
        <v>7443</v>
      </c>
      <c r="G2299" s="227" t="s">
        <v>7525</v>
      </c>
      <c r="H2299" s="215" t="s">
        <v>3993</v>
      </c>
      <c r="I2299" s="215" t="s">
        <v>3666</v>
      </c>
      <c r="J2299" s="219" t="s">
        <v>19</v>
      </c>
      <c r="K2299" s="120">
        <v>43829.0</v>
      </c>
      <c r="L2299" s="120">
        <v>45282.0</v>
      </c>
      <c r="M2299" s="205"/>
    </row>
    <row r="2300" ht="17.25" customHeight="1">
      <c r="A2300" s="220"/>
      <c r="B2300" s="213"/>
      <c r="C2300" s="214">
        <v>9.784384046854E12</v>
      </c>
      <c r="D2300" s="215" t="s">
        <v>2751</v>
      </c>
      <c r="E2300" s="216" t="s">
        <v>7301</v>
      </c>
      <c r="F2300" s="216" t="s">
        <v>7443</v>
      </c>
      <c r="G2300" s="218" t="s">
        <v>7325</v>
      </c>
      <c r="H2300" s="215" t="s">
        <v>3923</v>
      </c>
      <c r="I2300" s="215" t="s">
        <v>3696</v>
      </c>
      <c r="J2300" s="219" t="s">
        <v>19</v>
      </c>
      <c r="K2300" s="120">
        <v>42561.0</v>
      </c>
      <c r="L2300" s="120">
        <v>45282.0</v>
      </c>
      <c r="M2300" s="205"/>
    </row>
    <row r="2301" ht="17.25" customHeight="1">
      <c r="A2301" s="220"/>
      <c r="B2301" s="213"/>
      <c r="C2301" s="214">
        <v>9.78438404807E12</v>
      </c>
      <c r="D2301" s="215" t="s">
        <v>2751</v>
      </c>
      <c r="E2301" s="216" t="s">
        <v>7301</v>
      </c>
      <c r="F2301" s="217" t="s">
        <v>7443</v>
      </c>
      <c r="G2301" s="218" t="s">
        <v>7325</v>
      </c>
      <c r="H2301" s="215" t="s">
        <v>3974</v>
      </c>
      <c r="I2301" s="215" t="s">
        <v>2762</v>
      </c>
      <c r="J2301" s="219" t="s">
        <v>19</v>
      </c>
      <c r="K2301" s="120">
        <v>43554.0</v>
      </c>
      <c r="L2301" s="120">
        <v>45282.0</v>
      </c>
      <c r="M2301" s="205"/>
    </row>
    <row r="2302" ht="17.25" customHeight="1">
      <c r="A2302" s="220"/>
      <c r="B2302" s="213"/>
      <c r="C2302" s="214">
        <v>9.784384048056E12</v>
      </c>
      <c r="D2302" s="215" t="s">
        <v>2751</v>
      </c>
      <c r="E2302" s="216" t="s">
        <v>7301</v>
      </c>
      <c r="F2302" s="217" t="s">
        <v>7443</v>
      </c>
      <c r="G2302" s="218" t="s">
        <v>7325</v>
      </c>
      <c r="H2302" s="215" t="s">
        <v>3972</v>
      </c>
      <c r="I2302" s="215" t="s">
        <v>2879</v>
      </c>
      <c r="J2302" s="219" t="s">
        <v>19</v>
      </c>
      <c r="K2302" s="120">
        <v>43524.0</v>
      </c>
      <c r="L2302" s="120">
        <v>45282.0</v>
      </c>
      <c r="M2302" s="205"/>
    </row>
    <row r="2303" ht="17.25" customHeight="1">
      <c r="A2303" s="220"/>
      <c r="B2303" s="213"/>
      <c r="C2303" s="214">
        <v>9.784384046953E12</v>
      </c>
      <c r="D2303" s="215" t="s">
        <v>2751</v>
      </c>
      <c r="E2303" s="216" t="s">
        <v>7301</v>
      </c>
      <c r="F2303" s="217" t="s">
        <v>7443</v>
      </c>
      <c r="G2303" s="218" t="s">
        <v>7325</v>
      </c>
      <c r="H2303" s="215" t="s">
        <v>3930</v>
      </c>
      <c r="I2303" s="215" t="s">
        <v>2762</v>
      </c>
      <c r="J2303" s="219" t="s">
        <v>19</v>
      </c>
      <c r="K2303" s="120">
        <v>42653.0</v>
      </c>
      <c r="L2303" s="120">
        <v>45282.0</v>
      </c>
      <c r="M2303" s="205"/>
    </row>
    <row r="2304" ht="17.25" customHeight="1">
      <c r="A2304" s="220"/>
      <c r="B2304" s="213"/>
      <c r="C2304" s="214">
        <v>9.784897619569E12</v>
      </c>
      <c r="D2304" s="215" t="s">
        <v>2018</v>
      </c>
      <c r="E2304" s="216" t="s">
        <v>7301</v>
      </c>
      <c r="F2304" s="217" t="s">
        <v>7443</v>
      </c>
      <c r="G2304" s="218" t="s">
        <v>7325</v>
      </c>
      <c r="H2304" s="215" t="s">
        <v>4009</v>
      </c>
      <c r="I2304" s="215" t="s">
        <v>3431</v>
      </c>
      <c r="J2304" s="219" t="s">
        <v>19</v>
      </c>
      <c r="K2304" s="120">
        <v>45254.0</v>
      </c>
      <c r="L2304" s="120">
        <v>45282.0</v>
      </c>
      <c r="M2304" s="205"/>
    </row>
    <row r="2305" ht="17.25" customHeight="1">
      <c r="A2305" s="220"/>
      <c r="B2305" s="213"/>
      <c r="C2305" s="214">
        <v>9.784897619422E12</v>
      </c>
      <c r="D2305" s="215" t="s">
        <v>2018</v>
      </c>
      <c r="E2305" s="216" t="s">
        <v>7301</v>
      </c>
      <c r="F2305" s="217" t="s">
        <v>7443</v>
      </c>
      <c r="G2305" s="218" t="s">
        <v>7325</v>
      </c>
      <c r="H2305" s="215" t="s">
        <v>4003</v>
      </c>
      <c r="I2305" s="215" t="s">
        <v>4004</v>
      </c>
      <c r="J2305" s="219" t="s">
        <v>19</v>
      </c>
      <c r="K2305" s="120">
        <v>45194.0</v>
      </c>
      <c r="L2305" s="120">
        <v>45282.0</v>
      </c>
      <c r="M2305" s="205"/>
    </row>
    <row r="2306" ht="17.25" customHeight="1">
      <c r="A2306" s="220"/>
      <c r="B2306" s="213"/>
      <c r="C2306" s="214">
        <v>9.784384048285E12</v>
      </c>
      <c r="D2306" s="215" t="s">
        <v>2751</v>
      </c>
      <c r="E2306" s="216" t="s">
        <v>7301</v>
      </c>
      <c r="F2306" s="217" t="s">
        <v>7437</v>
      </c>
      <c r="G2306" s="218" t="s">
        <v>7438</v>
      </c>
      <c r="H2306" s="215" t="s">
        <v>3988</v>
      </c>
      <c r="I2306" s="215" t="s">
        <v>2753</v>
      </c>
      <c r="J2306" s="219" t="s">
        <v>19</v>
      </c>
      <c r="K2306" s="120">
        <v>43768.0</v>
      </c>
      <c r="L2306" s="120">
        <v>45282.0</v>
      </c>
      <c r="M2306" s="205"/>
    </row>
    <row r="2307" ht="17.25" customHeight="1">
      <c r="A2307" s="220"/>
      <c r="B2307" s="213"/>
      <c r="C2307" s="214">
        <v>9.784384047622E12</v>
      </c>
      <c r="D2307" s="215" t="s">
        <v>2751</v>
      </c>
      <c r="E2307" s="216" t="s">
        <v>7301</v>
      </c>
      <c r="F2307" s="217" t="s">
        <v>7550</v>
      </c>
      <c r="G2307" s="218" t="s">
        <v>7556</v>
      </c>
      <c r="H2307" s="215" t="s">
        <v>3957</v>
      </c>
      <c r="I2307" s="215" t="s">
        <v>3726</v>
      </c>
      <c r="J2307" s="219" t="s">
        <v>19</v>
      </c>
      <c r="K2307" s="120">
        <v>42988.0</v>
      </c>
      <c r="L2307" s="120">
        <v>45282.0</v>
      </c>
      <c r="M2307" s="205"/>
    </row>
    <row r="2308" ht="17.25" customHeight="1">
      <c r="A2308" s="220"/>
      <c r="B2308" s="213"/>
      <c r="C2308" s="214">
        <v>9.784384047646E12</v>
      </c>
      <c r="D2308" s="215" t="s">
        <v>2751</v>
      </c>
      <c r="E2308" s="216" t="s">
        <v>7301</v>
      </c>
      <c r="F2308" s="216" t="s">
        <v>7550</v>
      </c>
      <c r="G2308" s="227" t="s">
        <v>7556</v>
      </c>
      <c r="H2308" s="215" t="s">
        <v>3960</v>
      </c>
      <c r="I2308" s="215" t="s">
        <v>2785</v>
      </c>
      <c r="J2308" s="219" t="s">
        <v>19</v>
      </c>
      <c r="K2308" s="120">
        <v>43018.0</v>
      </c>
      <c r="L2308" s="120">
        <v>45282.0</v>
      </c>
      <c r="M2308" s="205"/>
    </row>
    <row r="2309" ht="17.25" customHeight="1">
      <c r="A2309" s="220"/>
      <c r="B2309" s="213"/>
      <c r="C2309" s="214">
        <v>9.784384046885E12</v>
      </c>
      <c r="D2309" s="215" t="s">
        <v>2751</v>
      </c>
      <c r="E2309" s="216" t="s">
        <v>7301</v>
      </c>
      <c r="F2309" s="217" t="s">
        <v>7550</v>
      </c>
      <c r="G2309" s="218" t="s">
        <v>7406</v>
      </c>
      <c r="H2309" s="215" t="s">
        <v>3925</v>
      </c>
      <c r="I2309" s="215" t="s">
        <v>2785</v>
      </c>
      <c r="J2309" s="219" t="s">
        <v>19</v>
      </c>
      <c r="K2309" s="120">
        <v>42592.0</v>
      </c>
      <c r="L2309" s="120">
        <v>45282.0</v>
      </c>
      <c r="M2309" s="205"/>
    </row>
    <row r="2310" ht="17.25" customHeight="1">
      <c r="A2310" s="220"/>
      <c r="B2310" s="213"/>
      <c r="C2310" s="214">
        <v>9.78438404683E12</v>
      </c>
      <c r="D2310" s="215" t="s">
        <v>2751</v>
      </c>
      <c r="E2310" s="216" t="s">
        <v>7301</v>
      </c>
      <c r="F2310" s="217" t="s">
        <v>7550</v>
      </c>
      <c r="G2310" s="218" t="s">
        <v>7406</v>
      </c>
      <c r="H2310" s="215" t="s">
        <v>3919</v>
      </c>
      <c r="I2310" s="215" t="s">
        <v>2785</v>
      </c>
      <c r="J2310" s="219" t="s">
        <v>19</v>
      </c>
      <c r="K2310" s="120">
        <v>42531.0</v>
      </c>
      <c r="L2310" s="120">
        <v>45282.0</v>
      </c>
      <c r="M2310" s="205"/>
    </row>
    <row r="2311" ht="17.25" customHeight="1">
      <c r="A2311" s="220"/>
      <c r="B2311" s="213"/>
      <c r="C2311" s="214">
        <v>9.784897619545E12</v>
      </c>
      <c r="D2311" s="215" t="s">
        <v>2018</v>
      </c>
      <c r="E2311" s="216" t="s">
        <v>7301</v>
      </c>
      <c r="F2311" s="217" t="s">
        <v>7550</v>
      </c>
      <c r="G2311" s="218" t="s">
        <v>7406</v>
      </c>
      <c r="H2311" s="215" t="s">
        <v>4007</v>
      </c>
      <c r="I2311" s="215" t="s">
        <v>4008</v>
      </c>
      <c r="J2311" s="219" t="s">
        <v>19</v>
      </c>
      <c r="K2311" s="120">
        <v>45240.0</v>
      </c>
      <c r="L2311" s="120">
        <v>45282.0</v>
      </c>
      <c r="M2311" s="205"/>
    </row>
    <row r="2312" ht="17.25" customHeight="1">
      <c r="A2312" s="200"/>
      <c r="B2312" s="213"/>
      <c r="C2312" s="214">
        <v>9.784474029682E12</v>
      </c>
      <c r="D2312" s="215" t="s">
        <v>1935</v>
      </c>
      <c r="E2312" s="216" t="s">
        <v>7229</v>
      </c>
      <c r="F2312" s="217" t="s">
        <v>7249</v>
      </c>
      <c r="G2312" s="218" t="s">
        <v>7249</v>
      </c>
      <c r="H2312" s="215" t="s">
        <v>4043</v>
      </c>
      <c r="I2312" s="151" t="s">
        <v>4044</v>
      </c>
      <c r="J2312" s="219" t="s">
        <v>915</v>
      </c>
      <c r="K2312" s="225">
        <v>41562.0</v>
      </c>
      <c r="L2312" s="225">
        <v>45285.0</v>
      </c>
      <c r="M2312" s="205"/>
    </row>
    <row r="2313" ht="17.25" customHeight="1">
      <c r="A2313" s="200"/>
      <c r="B2313" s="213"/>
      <c r="C2313" s="214">
        <v>9.78464124317E12</v>
      </c>
      <c r="D2313" s="215" t="s">
        <v>628</v>
      </c>
      <c r="E2313" s="216" t="s">
        <v>7229</v>
      </c>
      <c r="F2313" s="217" t="s">
        <v>7276</v>
      </c>
      <c r="G2313" s="218" t="s">
        <v>7279</v>
      </c>
      <c r="H2313" s="215" t="s">
        <v>4024</v>
      </c>
      <c r="I2313" s="151" t="s">
        <v>4025</v>
      </c>
      <c r="J2313" s="219" t="s">
        <v>19</v>
      </c>
      <c r="K2313" s="225">
        <v>44007.0</v>
      </c>
      <c r="L2313" s="225">
        <v>45285.0</v>
      </c>
      <c r="M2313" s="205"/>
    </row>
    <row r="2314" ht="17.25" customHeight="1">
      <c r="A2314" s="200"/>
      <c r="B2314" s="213"/>
      <c r="C2314" s="214">
        <v>9.784474023406E12</v>
      </c>
      <c r="D2314" s="215" t="s">
        <v>1935</v>
      </c>
      <c r="E2314" s="216" t="s">
        <v>7229</v>
      </c>
      <c r="F2314" s="217" t="s">
        <v>7249</v>
      </c>
      <c r="G2314" s="218" t="s">
        <v>402</v>
      </c>
      <c r="H2314" s="215" t="s">
        <v>4032</v>
      </c>
      <c r="I2314" s="151" t="s">
        <v>4029</v>
      </c>
      <c r="J2314" s="219" t="s">
        <v>915</v>
      </c>
      <c r="K2314" s="225">
        <v>39355.0</v>
      </c>
      <c r="L2314" s="225">
        <v>45285.0</v>
      </c>
      <c r="M2314" s="205"/>
    </row>
    <row r="2315" ht="17.25" customHeight="1">
      <c r="A2315" s="200"/>
      <c r="B2315" s="213"/>
      <c r="C2315" s="214">
        <v>9.784474024694E12</v>
      </c>
      <c r="D2315" s="215" t="s">
        <v>1935</v>
      </c>
      <c r="E2315" s="216" t="s">
        <v>7229</v>
      </c>
      <c r="F2315" s="217" t="s">
        <v>7249</v>
      </c>
      <c r="G2315" s="218" t="s">
        <v>402</v>
      </c>
      <c r="H2315" s="215" t="s">
        <v>4033</v>
      </c>
      <c r="I2315" s="151" t="s">
        <v>4034</v>
      </c>
      <c r="J2315" s="219" t="s">
        <v>915</v>
      </c>
      <c r="K2315" s="225">
        <v>39845.0</v>
      </c>
      <c r="L2315" s="225">
        <v>45285.0</v>
      </c>
      <c r="M2315" s="205"/>
    </row>
    <row r="2316" ht="17.25" customHeight="1">
      <c r="A2316" s="200"/>
      <c r="B2316" s="213"/>
      <c r="C2316" s="214">
        <v>9.784474027107E12</v>
      </c>
      <c r="D2316" s="215" t="s">
        <v>1935</v>
      </c>
      <c r="E2316" s="216" t="s">
        <v>7229</v>
      </c>
      <c r="F2316" s="217" t="s">
        <v>7249</v>
      </c>
      <c r="G2316" s="218" t="s">
        <v>402</v>
      </c>
      <c r="H2316" s="215" t="s">
        <v>4035</v>
      </c>
      <c r="I2316" s="151" t="s">
        <v>4036</v>
      </c>
      <c r="J2316" s="219" t="s">
        <v>915</v>
      </c>
      <c r="K2316" s="225">
        <v>40754.0</v>
      </c>
      <c r="L2316" s="225">
        <v>45285.0</v>
      </c>
      <c r="M2316" s="205"/>
    </row>
    <row r="2317" ht="17.25" customHeight="1">
      <c r="A2317" s="200"/>
      <c r="B2317" s="213"/>
      <c r="C2317" s="214">
        <v>9.784474102989E12</v>
      </c>
      <c r="D2317" s="215" t="s">
        <v>1935</v>
      </c>
      <c r="E2317" s="216" t="s">
        <v>7229</v>
      </c>
      <c r="F2317" s="217" t="s">
        <v>7249</v>
      </c>
      <c r="G2317" s="218" t="s">
        <v>402</v>
      </c>
      <c r="H2317" s="215" t="s">
        <v>4039</v>
      </c>
      <c r="I2317" s="151" t="s">
        <v>4040</v>
      </c>
      <c r="J2317" s="219" t="s">
        <v>915</v>
      </c>
      <c r="K2317" s="225">
        <v>40846.0</v>
      </c>
      <c r="L2317" s="225">
        <v>45285.0</v>
      </c>
      <c r="M2317" s="205"/>
    </row>
    <row r="2318" ht="17.25" customHeight="1">
      <c r="A2318" s="200"/>
      <c r="B2318" s="213"/>
      <c r="C2318" s="214">
        <v>9.784474102996E12</v>
      </c>
      <c r="D2318" s="215" t="s">
        <v>1935</v>
      </c>
      <c r="E2318" s="216" t="s">
        <v>7229</v>
      </c>
      <c r="F2318" s="217" t="s">
        <v>7249</v>
      </c>
      <c r="G2318" s="218" t="s">
        <v>402</v>
      </c>
      <c r="H2318" s="215" t="s">
        <v>4041</v>
      </c>
      <c r="I2318" s="151" t="s">
        <v>4040</v>
      </c>
      <c r="J2318" s="219" t="s">
        <v>915</v>
      </c>
      <c r="K2318" s="225">
        <v>40846.0</v>
      </c>
      <c r="L2318" s="225">
        <v>45285.0</v>
      </c>
      <c r="M2318" s="205"/>
    </row>
    <row r="2319" ht="17.25" customHeight="1">
      <c r="A2319" s="200"/>
      <c r="B2319" s="213"/>
      <c r="C2319" s="214">
        <v>9.784474103009E12</v>
      </c>
      <c r="D2319" s="215" t="s">
        <v>1935</v>
      </c>
      <c r="E2319" s="216" t="s">
        <v>7229</v>
      </c>
      <c r="F2319" s="217" t="s">
        <v>7249</v>
      </c>
      <c r="G2319" s="218" t="s">
        <v>402</v>
      </c>
      <c r="H2319" s="215" t="s">
        <v>4042</v>
      </c>
      <c r="I2319" s="151" t="s">
        <v>4040</v>
      </c>
      <c r="J2319" s="219" t="s">
        <v>915</v>
      </c>
      <c r="K2319" s="225">
        <v>40846.0</v>
      </c>
      <c r="L2319" s="225">
        <v>45285.0</v>
      </c>
      <c r="M2319" s="205"/>
    </row>
    <row r="2320" ht="17.25" customHeight="1">
      <c r="A2320" s="200"/>
      <c r="B2320" s="213"/>
      <c r="C2320" s="214">
        <v>9.784641138377E12</v>
      </c>
      <c r="D2320" s="215" t="s">
        <v>628</v>
      </c>
      <c r="E2320" s="216" t="s">
        <v>7229</v>
      </c>
      <c r="F2320" s="217" t="s">
        <v>7249</v>
      </c>
      <c r="G2320" s="218" t="s">
        <v>402</v>
      </c>
      <c r="H2320" s="215" t="s">
        <v>4026</v>
      </c>
      <c r="I2320" s="151" t="s">
        <v>4027</v>
      </c>
      <c r="J2320" s="219" t="s">
        <v>19</v>
      </c>
      <c r="K2320" s="225">
        <v>44094.0</v>
      </c>
      <c r="L2320" s="225">
        <v>45285.0</v>
      </c>
      <c r="M2320" s="205"/>
    </row>
    <row r="2321" ht="17.25" customHeight="1">
      <c r="A2321" s="200"/>
      <c r="B2321" s="213"/>
      <c r="C2321" s="214">
        <v>9.784474053359E12</v>
      </c>
      <c r="D2321" s="215" t="s">
        <v>1935</v>
      </c>
      <c r="E2321" s="216" t="s">
        <v>7229</v>
      </c>
      <c r="F2321" s="217" t="s">
        <v>7230</v>
      </c>
      <c r="G2321" s="218" t="s">
        <v>7287</v>
      </c>
      <c r="H2321" s="215" t="s">
        <v>4047</v>
      </c>
      <c r="I2321" s="151" t="s">
        <v>4036</v>
      </c>
      <c r="J2321" s="219" t="s">
        <v>915</v>
      </c>
      <c r="K2321" s="225">
        <v>42425.0</v>
      </c>
      <c r="L2321" s="225">
        <v>45285.0</v>
      </c>
      <c r="M2321" s="205"/>
    </row>
    <row r="2322" ht="17.25" customHeight="1">
      <c r="A2322" s="200"/>
      <c r="B2322" s="213"/>
      <c r="C2322" s="214">
        <v>9.784641017214E12</v>
      </c>
      <c r="D2322" s="215" t="s">
        <v>628</v>
      </c>
      <c r="E2322" s="216" t="s">
        <v>7229</v>
      </c>
      <c r="F2322" s="217" t="s">
        <v>4590</v>
      </c>
      <c r="G2322" s="218" t="s">
        <v>7342</v>
      </c>
      <c r="H2322" s="215" t="s">
        <v>4018</v>
      </c>
      <c r="I2322" s="151" t="s">
        <v>4019</v>
      </c>
      <c r="J2322" s="219" t="s">
        <v>19</v>
      </c>
      <c r="K2322" s="225">
        <v>40512.0</v>
      </c>
      <c r="L2322" s="225">
        <v>45285.0</v>
      </c>
      <c r="M2322" s="205"/>
    </row>
    <row r="2323" ht="17.25" customHeight="1">
      <c r="A2323" s="200"/>
      <c r="B2323" s="213"/>
      <c r="C2323" s="214">
        <v>9.784641017221E12</v>
      </c>
      <c r="D2323" s="215" t="s">
        <v>628</v>
      </c>
      <c r="E2323" s="216" t="s">
        <v>7229</v>
      </c>
      <c r="F2323" s="217" t="s">
        <v>4590</v>
      </c>
      <c r="G2323" s="218" t="s">
        <v>7342</v>
      </c>
      <c r="H2323" s="215" t="s">
        <v>4010</v>
      </c>
      <c r="I2323" s="151" t="s">
        <v>4011</v>
      </c>
      <c r="J2323" s="219" t="s">
        <v>19</v>
      </c>
      <c r="K2323" s="225">
        <v>39807.0</v>
      </c>
      <c r="L2323" s="225">
        <v>45285.0</v>
      </c>
      <c r="M2323" s="205"/>
    </row>
    <row r="2324" ht="17.25" customHeight="1">
      <c r="A2324" s="200"/>
      <c r="B2324" s="213"/>
      <c r="C2324" s="214">
        <v>9.784641017238E12</v>
      </c>
      <c r="D2324" s="215" t="s">
        <v>628</v>
      </c>
      <c r="E2324" s="216" t="s">
        <v>7229</v>
      </c>
      <c r="F2324" s="217" t="s">
        <v>4590</v>
      </c>
      <c r="G2324" s="218" t="s">
        <v>7342</v>
      </c>
      <c r="H2324" s="215" t="s">
        <v>4012</v>
      </c>
      <c r="I2324" s="151" t="s">
        <v>4013</v>
      </c>
      <c r="J2324" s="219" t="s">
        <v>19</v>
      </c>
      <c r="K2324" s="225">
        <v>40481.0</v>
      </c>
      <c r="L2324" s="225">
        <v>45285.0</v>
      </c>
      <c r="M2324" s="205"/>
    </row>
    <row r="2325" ht="17.25" customHeight="1">
      <c r="A2325" s="200"/>
      <c r="B2325" s="213"/>
      <c r="C2325" s="214">
        <v>9.784641017245E12</v>
      </c>
      <c r="D2325" s="215" t="s">
        <v>628</v>
      </c>
      <c r="E2325" s="216" t="s">
        <v>7229</v>
      </c>
      <c r="F2325" s="217" t="s">
        <v>4590</v>
      </c>
      <c r="G2325" s="218" t="s">
        <v>7342</v>
      </c>
      <c r="H2325" s="215" t="s">
        <v>4020</v>
      </c>
      <c r="I2325" s="151" t="s">
        <v>4021</v>
      </c>
      <c r="J2325" s="219" t="s">
        <v>19</v>
      </c>
      <c r="K2325" s="225">
        <v>40512.0</v>
      </c>
      <c r="L2325" s="225">
        <v>45285.0</v>
      </c>
      <c r="M2325" s="205"/>
    </row>
    <row r="2326" ht="17.25" customHeight="1">
      <c r="A2326" s="200"/>
      <c r="B2326" s="213"/>
      <c r="C2326" s="214">
        <v>9.78464101745E12</v>
      </c>
      <c r="D2326" s="215" t="s">
        <v>628</v>
      </c>
      <c r="E2326" s="216" t="s">
        <v>7229</v>
      </c>
      <c r="F2326" s="217" t="s">
        <v>4590</v>
      </c>
      <c r="G2326" s="218" t="s">
        <v>7342</v>
      </c>
      <c r="H2326" s="215" t="s">
        <v>4014</v>
      </c>
      <c r="I2326" s="151" t="s">
        <v>4015</v>
      </c>
      <c r="J2326" s="219" t="s">
        <v>19</v>
      </c>
      <c r="K2326" s="225">
        <v>40481.0</v>
      </c>
      <c r="L2326" s="225">
        <v>45285.0</v>
      </c>
      <c r="M2326" s="205"/>
    </row>
    <row r="2327" ht="17.25" customHeight="1">
      <c r="A2327" s="200"/>
      <c r="B2327" s="213"/>
      <c r="C2327" s="214">
        <v>9.784641017269E12</v>
      </c>
      <c r="D2327" s="215" t="s">
        <v>628</v>
      </c>
      <c r="E2327" s="216" t="s">
        <v>7229</v>
      </c>
      <c r="F2327" s="217" t="s">
        <v>4590</v>
      </c>
      <c r="G2327" s="218" t="s">
        <v>7342</v>
      </c>
      <c r="H2327" s="215" t="s">
        <v>4016</v>
      </c>
      <c r="I2327" s="151" t="s">
        <v>4017</v>
      </c>
      <c r="J2327" s="219" t="s">
        <v>19</v>
      </c>
      <c r="K2327" s="225">
        <v>40481.0</v>
      </c>
      <c r="L2327" s="225">
        <v>45285.0</v>
      </c>
      <c r="M2327" s="205"/>
    </row>
    <row r="2328" ht="17.25" customHeight="1">
      <c r="A2328" s="200"/>
      <c r="B2328" s="213"/>
      <c r="C2328" s="214">
        <v>9.784641016132E12</v>
      </c>
      <c r="D2328" s="215" t="s">
        <v>628</v>
      </c>
      <c r="E2328" s="216" t="s">
        <v>7229</v>
      </c>
      <c r="F2328" s="217" t="s">
        <v>4590</v>
      </c>
      <c r="G2328" s="218" t="s">
        <v>7342</v>
      </c>
      <c r="H2328" s="215" t="s">
        <v>4022</v>
      </c>
      <c r="I2328" s="151" t="s">
        <v>4023</v>
      </c>
      <c r="J2328" s="219" t="s">
        <v>19</v>
      </c>
      <c r="K2328" s="225">
        <v>41304.0</v>
      </c>
      <c r="L2328" s="225">
        <v>45285.0</v>
      </c>
      <c r="M2328" s="205"/>
    </row>
    <row r="2329" ht="17.25" customHeight="1">
      <c r="A2329" s="220"/>
      <c r="B2329" s="213"/>
      <c r="C2329" s="214">
        <v>9.784474019539E12</v>
      </c>
      <c r="D2329" s="215" t="s">
        <v>1935</v>
      </c>
      <c r="E2329" s="216" t="s">
        <v>7301</v>
      </c>
      <c r="F2329" s="217" t="s">
        <v>7437</v>
      </c>
      <c r="G2329" s="227" t="s">
        <v>7557</v>
      </c>
      <c r="H2329" s="215" t="s">
        <v>4028</v>
      </c>
      <c r="I2329" s="151" t="s">
        <v>4029</v>
      </c>
      <c r="J2329" s="219" t="s">
        <v>915</v>
      </c>
      <c r="K2329" s="225">
        <v>38691.0</v>
      </c>
      <c r="L2329" s="225">
        <v>45285.0</v>
      </c>
      <c r="M2329" s="205"/>
    </row>
    <row r="2330" ht="17.25" customHeight="1">
      <c r="A2330" s="220"/>
      <c r="B2330" s="213"/>
      <c r="C2330" s="214">
        <v>9.784474052819E12</v>
      </c>
      <c r="D2330" s="215" t="s">
        <v>1935</v>
      </c>
      <c r="E2330" s="216" t="s">
        <v>7301</v>
      </c>
      <c r="F2330" s="217" t="s">
        <v>7437</v>
      </c>
      <c r="G2330" s="218" t="s">
        <v>7558</v>
      </c>
      <c r="H2330" s="215" t="s">
        <v>4048</v>
      </c>
      <c r="I2330" s="151" t="s">
        <v>4036</v>
      </c>
      <c r="J2330" s="219" t="s">
        <v>915</v>
      </c>
      <c r="K2330" s="225">
        <v>42628.0</v>
      </c>
      <c r="L2330" s="225">
        <v>45285.0</v>
      </c>
      <c r="M2330" s="205"/>
    </row>
    <row r="2331" ht="17.25" customHeight="1">
      <c r="A2331" s="220"/>
      <c r="B2331" s="213"/>
      <c r="C2331" s="214">
        <v>9.784474023109E12</v>
      </c>
      <c r="D2331" s="215" t="s">
        <v>1935</v>
      </c>
      <c r="E2331" s="216" t="s">
        <v>7301</v>
      </c>
      <c r="F2331" s="217" t="s">
        <v>7559</v>
      </c>
      <c r="G2331" s="218" t="s">
        <v>7560</v>
      </c>
      <c r="H2331" s="215" t="s">
        <v>4030</v>
      </c>
      <c r="I2331" s="151" t="s">
        <v>4031</v>
      </c>
      <c r="J2331" s="219" t="s">
        <v>915</v>
      </c>
      <c r="K2331" s="225">
        <v>39253.0</v>
      </c>
      <c r="L2331" s="225">
        <v>45285.0</v>
      </c>
      <c r="M2331" s="205"/>
    </row>
    <row r="2332" ht="17.25" customHeight="1">
      <c r="A2332" s="220"/>
      <c r="B2332" s="213"/>
      <c r="C2332" s="214">
        <v>9.784474026957E12</v>
      </c>
      <c r="D2332" s="215" t="s">
        <v>1935</v>
      </c>
      <c r="E2332" s="216" t="s">
        <v>7301</v>
      </c>
      <c r="F2332" s="217" t="s">
        <v>7437</v>
      </c>
      <c r="G2332" s="227" t="s">
        <v>7515</v>
      </c>
      <c r="H2332" s="215" t="s">
        <v>4037</v>
      </c>
      <c r="I2332" s="151" t="s">
        <v>4038</v>
      </c>
      <c r="J2332" s="219" t="s">
        <v>915</v>
      </c>
      <c r="K2332" s="225">
        <v>40770.0</v>
      </c>
      <c r="L2332" s="225">
        <v>45285.0</v>
      </c>
      <c r="M2332" s="205"/>
    </row>
    <row r="2333" ht="17.25" customHeight="1">
      <c r="A2333" s="220"/>
      <c r="B2333" s="213"/>
      <c r="C2333" s="214">
        <v>9.784474033474E12</v>
      </c>
      <c r="D2333" s="215" t="s">
        <v>1935</v>
      </c>
      <c r="E2333" s="216" t="s">
        <v>7301</v>
      </c>
      <c r="F2333" s="217" t="s">
        <v>7437</v>
      </c>
      <c r="G2333" s="218" t="s">
        <v>7323</v>
      </c>
      <c r="H2333" s="215" t="s">
        <v>4045</v>
      </c>
      <c r="I2333" s="151" t="s">
        <v>4046</v>
      </c>
      <c r="J2333" s="219" t="s">
        <v>915</v>
      </c>
      <c r="K2333" s="225">
        <v>41942.0</v>
      </c>
      <c r="L2333" s="225">
        <v>45285.0</v>
      </c>
      <c r="M2333" s="205"/>
    </row>
    <row r="2334" ht="17.25" customHeight="1">
      <c r="A2334" s="200"/>
      <c r="B2334" s="213"/>
      <c r="C2334" s="214">
        <v>9.784797223989E12</v>
      </c>
      <c r="D2334" s="215" t="s">
        <v>3994</v>
      </c>
      <c r="E2334" s="216" t="s">
        <v>7229</v>
      </c>
      <c r="F2334" s="217" t="s">
        <v>7230</v>
      </c>
      <c r="G2334" s="218" t="s">
        <v>7238</v>
      </c>
      <c r="H2334" s="215" t="s">
        <v>4096</v>
      </c>
      <c r="I2334" s="151" t="s">
        <v>4097</v>
      </c>
      <c r="J2334" s="219" t="s">
        <v>19</v>
      </c>
      <c r="K2334" s="225">
        <v>44864.0</v>
      </c>
      <c r="L2334" s="225">
        <v>45286.0</v>
      </c>
      <c r="M2334" s="205"/>
    </row>
    <row r="2335" ht="17.25" customHeight="1">
      <c r="A2335" s="200"/>
      <c r="B2335" s="213"/>
      <c r="C2335" s="214">
        <v>9.784797280586E12</v>
      </c>
      <c r="D2335" s="215" t="s">
        <v>3994</v>
      </c>
      <c r="E2335" s="216" t="s">
        <v>7229</v>
      </c>
      <c r="F2335" s="217" t="s">
        <v>7249</v>
      </c>
      <c r="G2335" s="218" t="s">
        <v>7250</v>
      </c>
      <c r="H2335" s="215" t="s">
        <v>4101</v>
      </c>
      <c r="I2335" s="151" t="s">
        <v>4102</v>
      </c>
      <c r="J2335" s="219" t="s">
        <v>19</v>
      </c>
      <c r="K2335" s="225">
        <v>44982.0</v>
      </c>
      <c r="L2335" s="225">
        <v>45286.0</v>
      </c>
      <c r="M2335" s="205"/>
    </row>
    <row r="2336" ht="17.25" customHeight="1">
      <c r="A2336" s="200"/>
      <c r="B2336" s="213"/>
      <c r="C2336" s="214">
        <v>9.784797282665E12</v>
      </c>
      <c r="D2336" s="215" t="s">
        <v>3994</v>
      </c>
      <c r="E2336" s="216" t="s">
        <v>7229</v>
      </c>
      <c r="F2336" s="217" t="s">
        <v>7230</v>
      </c>
      <c r="G2336" s="218" t="s">
        <v>7230</v>
      </c>
      <c r="H2336" s="215" t="s">
        <v>4107</v>
      </c>
      <c r="I2336" s="151" t="s">
        <v>4108</v>
      </c>
      <c r="J2336" s="219" t="s">
        <v>19</v>
      </c>
      <c r="K2336" s="225">
        <v>45160.0</v>
      </c>
      <c r="L2336" s="225">
        <v>45286.0</v>
      </c>
      <c r="M2336" s="205"/>
    </row>
    <row r="2337" ht="17.25" customHeight="1">
      <c r="A2337" s="200"/>
      <c r="B2337" s="213"/>
      <c r="C2337" s="214">
        <v>9.784797280593E12</v>
      </c>
      <c r="D2337" s="215" t="s">
        <v>3994</v>
      </c>
      <c r="E2337" s="216" t="s">
        <v>7229</v>
      </c>
      <c r="F2337" s="217" t="s">
        <v>4590</v>
      </c>
      <c r="G2337" s="218" t="s">
        <v>7255</v>
      </c>
      <c r="H2337" s="215" t="s">
        <v>4109</v>
      </c>
      <c r="I2337" s="151" t="s">
        <v>4091</v>
      </c>
      <c r="J2337" s="219" t="s">
        <v>19</v>
      </c>
      <c r="K2337" s="225">
        <v>45163.0</v>
      </c>
      <c r="L2337" s="225">
        <v>45286.0</v>
      </c>
      <c r="M2337" s="205"/>
    </row>
    <row r="2338" ht="17.25" customHeight="1">
      <c r="A2338" s="200"/>
      <c r="B2338" s="213"/>
      <c r="C2338" s="214">
        <v>9.784797211627E12</v>
      </c>
      <c r="D2338" s="215" t="s">
        <v>3994</v>
      </c>
      <c r="E2338" s="216" t="s">
        <v>7229</v>
      </c>
      <c r="F2338" s="217" t="s">
        <v>4590</v>
      </c>
      <c r="G2338" s="218" t="s">
        <v>7255</v>
      </c>
      <c r="H2338" s="215" t="s">
        <v>4049</v>
      </c>
      <c r="I2338" s="151" t="s">
        <v>4050</v>
      </c>
      <c r="J2338" s="219" t="s">
        <v>19</v>
      </c>
      <c r="K2338" s="225">
        <v>39649.0</v>
      </c>
      <c r="L2338" s="225">
        <v>45286.0</v>
      </c>
      <c r="M2338" s="205"/>
    </row>
    <row r="2339" ht="17.25" customHeight="1">
      <c r="A2339" s="200"/>
      <c r="B2339" s="213"/>
      <c r="C2339" s="214">
        <v>9.784797260908E12</v>
      </c>
      <c r="D2339" s="215" t="s">
        <v>3994</v>
      </c>
      <c r="E2339" s="216" t="s">
        <v>7229</v>
      </c>
      <c r="F2339" s="217" t="s">
        <v>7276</v>
      </c>
      <c r="G2339" s="218" t="s">
        <v>7334</v>
      </c>
      <c r="H2339" s="215" t="s">
        <v>4089</v>
      </c>
      <c r="I2339" s="151" t="s">
        <v>4058</v>
      </c>
      <c r="J2339" s="219" t="s">
        <v>19</v>
      </c>
      <c r="K2339" s="225">
        <v>44803.0</v>
      </c>
      <c r="L2339" s="225">
        <v>45286.0</v>
      </c>
      <c r="M2339" s="205"/>
    </row>
    <row r="2340" ht="17.25" customHeight="1">
      <c r="A2340" s="200"/>
      <c r="B2340" s="213"/>
      <c r="C2340" s="214">
        <v>9.784797280579E12</v>
      </c>
      <c r="D2340" s="215" t="s">
        <v>3994</v>
      </c>
      <c r="E2340" s="216" t="s">
        <v>7229</v>
      </c>
      <c r="F2340" s="217" t="s">
        <v>7276</v>
      </c>
      <c r="G2340" s="218" t="s">
        <v>7334</v>
      </c>
      <c r="H2340" s="215" t="s">
        <v>4098</v>
      </c>
      <c r="I2340" s="151" t="s">
        <v>4058</v>
      </c>
      <c r="J2340" s="219" t="s">
        <v>19</v>
      </c>
      <c r="K2340" s="225">
        <v>44890.0</v>
      </c>
      <c r="L2340" s="225">
        <v>45286.0</v>
      </c>
      <c r="M2340" s="205"/>
    </row>
    <row r="2341" ht="17.25" customHeight="1">
      <c r="A2341" s="200"/>
      <c r="B2341" s="213"/>
      <c r="C2341" s="214">
        <v>9.784797260892E12</v>
      </c>
      <c r="D2341" s="215" t="s">
        <v>3994</v>
      </c>
      <c r="E2341" s="216" t="s">
        <v>7229</v>
      </c>
      <c r="F2341" s="217" t="s">
        <v>7276</v>
      </c>
      <c r="G2341" s="218" t="s">
        <v>7334</v>
      </c>
      <c r="H2341" s="215" t="s">
        <v>4067</v>
      </c>
      <c r="I2341" s="151" t="s">
        <v>4058</v>
      </c>
      <c r="J2341" s="219" t="s">
        <v>19</v>
      </c>
      <c r="K2341" s="225">
        <v>44063.0</v>
      </c>
      <c r="L2341" s="225">
        <v>45286.0</v>
      </c>
      <c r="M2341" s="205"/>
    </row>
    <row r="2342" ht="17.25" customHeight="1">
      <c r="A2342" s="200"/>
      <c r="B2342" s="213"/>
      <c r="C2342" s="214">
        <v>9.784797260885E12</v>
      </c>
      <c r="D2342" s="215" t="s">
        <v>3994</v>
      </c>
      <c r="E2342" s="216" t="s">
        <v>7229</v>
      </c>
      <c r="F2342" s="217" t="s">
        <v>7276</v>
      </c>
      <c r="G2342" s="218" t="s">
        <v>7334</v>
      </c>
      <c r="H2342" s="215" t="s">
        <v>4062</v>
      </c>
      <c r="I2342" s="151" t="s">
        <v>4058</v>
      </c>
      <c r="J2342" s="219" t="s">
        <v>19</v>
      </c>
      <c r="K2342" s="225">
        <v>43910.0</v>
      </c>
      <c r="L2342" s="225">
        <v>45286.0</v>
      </c>
      <c r="M2342" s="205"/>
    </row>
    <row r="2343" ht="17.25" customHeight="1">
      <c r="A2343" s="200"/>
      <c r="B2343" s="213"/>
      <c r="C2343" s="214">
        <v>9.784797260878E12</v>
      </c>
      <c r="D2343" s="215" t="s">
        <v>3994</v>
      </c>
      <c r="E2343" s="216" t="s">
        <v>7229</v>
      </c>
      <c r="F2343" s="217" t="s">
        <v>7276</v>
      </c>
      <c r="G2343" s="218" t="s">
        <v>7334</v>
      </c>
      <c r="H2343" s="215" t="s">
        <v>4059</v>
      </c>
      <c r="I2343" s="151" t="s">
        <v>4058</v>
      </c>
      <c r="J2343" s="219" t="s">
        <v>19</v>
      </c>
      <c r="K2343" s="225">
        <v>43860.0</v>
      </c>
      <c r="L2343" s="225">
        <v>45286.0</v>
      </c>
      <c r="M2343" s="205"/>
    </row>
    <row r="2344" ht="17.25" customHeight="1">
      <c r="A2344" s="200"/>
      <c r="B2344" s="213"/>
      <c r="C2344" s="214">
        <v>9.784797260861E12</v>
      </c>
      <c r="D2344" s="215" t="s">
        <v>3994</v>
      </c>
      <c r="E2344" s="216" t="s">
        <v>7229</v>
      </c>
      <c r="F2344" s="217" t="s">
        <v>7276</v>
      </c>
      <c r="G2344" s="218" t="s">
        <v>7334</v>
      </c>
      <c r="H2344" s="215" t="s">
        <v>4057</v>
      </c>
      <c r="I2344" s="151" t="s">
        <v>4058</v>
      </c>
      <c r="J2344" s="219" t="s">
        <v>19</v>
      </c>
      <c r="K2344" s="225">
        <v>43794.0</v>
      </c>
      <c r="L2344" s="225">
        <v>45286.0</v>
      </c>
      <c r="M2344" s="205"/>
    </row>
    <row r="2345" ht="17.25" customHeight="1">
      <c r="A2345" s="200"/>
      <c r="B2345" s="213"/>
      <c r="C2345" s="214">
        <v>9.784797269185E12</v>
      </c>
      <c r="D2345" s="215" t="s">
        <v>3994</v>
      </c>
      <c r="E2345" s="216" t="s">
        <v>7229</v>
      </c>
      <c r="F2345" s="217" t="s">
        <v>7230</v>
      </c>
      <c r="G2345" s="218" t="s">
        <v>7256</v>
      </c>
      <c r="H2345" s="215" t="s">
        <v>4086</v>
      </c>
      <c r="I2345" s="151" t="s">
        <v>4087</v>
      </c>
      <c r="J2345" s="219" t="s">
        <v>19</v>
      </c>
      <c r="K2345" s="225">
        <v>44666.0</v>
      </c>
      <c r="L2345" s="225">
        <v>45286.0</v>
      </c>
      <c r="M2345" s="205"/>
    </row>
    <row r="2346" ht="17.25" customHeight="1">
      <c r="A2346" s="200"/>
      <c r="B2346" s="213"/>
      <c r="C2346" s="214">
        <v>9.784797223927E12</v>
      </c>
      <c r="D2346" s="215" t="s">
        <v>3994</v>
      </c>
      <c r="E2346" s="216" t="s">
        <v>7229</v>
      </c>
      <c r="F2346" s="217" t="s">
        <v>7249</v>
      </c>
      <c r="G2346" s="218" t="s">
        <v>7561</v>
      </c>
      <c r="H2346" s="215" t="s">
        <v>4092</v>
      </c>
      <c r="I2346" s="151" t="s">
        <v>4093</v>
      </c>
      <c r="J2346" s="219" t="s">
        <v>19</v>
      </c>
      <c r="K2346" s="225">
        <v>44834.0</v>
      </c>
      <c r="L2346" s="225">
        <v>45286.0</v>
      </c>
      <c r="M2346" s="205"/>
    </row>
    <row r="2347" ht="17.25" customHeight="1">
      <c r="A2347" s="200"/>
      <c r="B2347" s="213"/>
      <c r="C2347" s="214">
        <v>9.78479721161E12</v>
      </c>
      <c r="D2347" s="215" t="s">
        <v>3994</v>
      </c>
      <c r="E2347" s="216" t="s">
        <v>7229</v>
      </c>
      <c r="F2347" s="217" t="s">
        <v>4590</v>
      </c>
      <c r="G2347" s="218" t="s">
        <v>7260</v>
      </c>
      <c r="H2347" s="215" t="s">
        <v>4052</v>
      </c>
      <c r="I2347" s="151" t="s">
        <v>4050</v>
      </c>
      <c r="J2347" s="219" t="s">
        <v>19</v>
      </c>
      <c r="K2347" s="225">
        <v>41971.0</v>
      </c>
      <c r="L2347" s="225">
        <v>45286.0</v>
      </c>
      <c r="M2347" s="205"/>
    </row>
    <row r="2348" ht="17.25" customHeight="1">
      <c r="A2348" s="200"/>
      <c r="B2348" s="213"/>
      <c r="C2348" s="214">
        <v>9.784797281071E12</v>
      </c>
      <c r="D2348" s="215" t="s">
        <v>3994</v>
      </c>
      <c r="E2348" s="216" t="s">
        <v>7229</v>
      </c>
      <c r="F2348" s="217" t="s">
        <v>7331</v>
      </c>
      <c r="G2348" s="218" t="s">
        <v>7331</v>
      </c>
      <c r="H2348" s="215" t="s">
        <v>4078</v>
      </c>
      <c r="I2348" s="151" t="s">
        <v>4079</v>
      </c>
      <c r="J2348" s="219" t="s">
        <v>19</v>
      </c>
      <c r="K2348" s="225">
        <v>44377.0</v>
      </c>
      <c r="L2348" s="225">
        <v>45286.0</v>
      </c>
      <c r="M2348" s="205"/>
    </row>
    <row r="2349" ht="17.25" customHeight="1">
      <c r="A2349" s="200"/>
      <c r="B2349" s="213"/>
      <c r="C2349" s="214">
        <v>9.784797281064E12</v>
      </c>
      <c r="D2349" s="215" t="s">
        <v>3994</v>
      </c>
      <c r="E2349" s="216" t="s">
        <v>7229</v>
      </c>
      <c r="F2349" s="217" t="s">
        <v>7331</v>
      </c>
      <c r="G2349" s="218" t="s">
        <v>7331</v>
      </c>
      <c r="H2349" s="215" t="s">
        <v>4080</v>
      </c>
      <c r="I2349" s="151" t="s">
        <v>4079</v>
      </c>
      <c r="J2349" s="219" t="s">
        <v>19</v>
      </c>
      <c r="K2349" s="225">
        <v>44377.0</v>
      </c>
      <c r="L2349" s="225">
        <v>45286.0</v>
      </c>
      <c r="M2349" s="205"/>
    </row>
    <row r="2350" ht="17.25" customHeight="1">
      <c r="A2350" s="200"/>
      <c r="B2350" s="213"/>
      <c r="C2350" s="214">
        <v>9.784797211634E12</v>
      </c>
      <c r="D2350" s="215" t="s">
        <v>3994</v>
      </c>
      <c r="E2350" s="216" t="s">
        <v>7229</v>
      </c>
      <c r="F2350" s="217" t="s">
        <v>4590</v>
      </c>
      <c r="G2350" s="218" t="s">
        <v>7264</v>
      </c>
      <c r="H2350" s="215" t="s">
        <v>4051</v>
      </c>
      <c r="I2350" s="151" t="s">
        <v>4050</v>
      </c>
      <c r="J2350" s="219" t="s">
        <v>19</v>
      </c>
      <c r="K2350" s="225">
        <v>40476.0</v>
      </c>
      <c r="L2350" s="225">
        <v>45286.0</v>
      </c>
      <c r="M2350" s="205"/>
    </row>
    <row r="2351" ht="17.25" customHeight="1">
      <c r="A2351" s="200"/>
      <c r="B2351" s="213"/>
      <c r="C2351" s="214">
        <v>9.784797280296E12</v>
      </c>
      <c r="D2351" s="215" t="s">
        <v>3994</v>
      </c>
      <c r="E2351" s="216" t="s">
        <v>7229</v>
      </c>
      <c r="F2351" s="217" t="s">
        <v>7245</v>
      </c>
      <c r="G2351" s="218" t="s">
        <v>7266</v>
      </c>
      <c r="H2351" s="215" t="s">
        <v>4055</v>
      </c>
      <c r="I2351" s="151" t="s">
        <v>4056</v>
      </c>
      <c r="J2351" s="219" t="s">
        <v>19</v>
      </c>
      <c r="K2351" s="225">
        <v>42946.0</v>
      </c>
      <c r="L2351" s="225">
        <v>45286.0</v>
      </c>
      <c r="M2351" s="205"/>
    </row>
    <row r="2352" ht="17.25" customHeight="1">
      <c r="A2352" s="200"/>
      <c r="B2352" s="213"/>
      <c r="C2352" s="214">
        <v>9.784797281613E12</v>
      </c>
      <c r="D2352" s="215" t="s">
        <v>3994</v>
      </c>
      <c r="E2352" s="216" t="s">
        <v>7229</v>
      </c>
      <c r="F2352" s="217" t="s">
        <v>7230</v>
      </c>
      <c r="G2352" s="218" t="s">
        <v>7267</v>
      </c>
      <c r="H2352" s="215" t="s">
        <v>4068</v>
      </c>
      <c r="I2352" s="151" t="s">
        <v>4069</v>
      </c>
      <c r="J2352" s="219" t="s">
        <v>19</v>
      </c>
      <c r="K2352" s="225">
        <v>44099.0</v>
      </c>
      <c r="L2352" s="225">
        <v>45286.0</v>
      </c>
      <c r="M2352" s="205"/>
    </row>
    <row r="2353" ht="17.25" customHeight="1">
      <c r="A2353" s="200"/>
      <c r="B2353" s="213"/>
      <c r="C2353" s="214">
        <v>9.784797286472E12</v>
      </c>
      <c r="D2353" s="215" t="s">
        <v>3994</v>
      </c>
      <c r="E2353" s="216" t="s">
        <v>7229</v>
      </c>
      <c r="F2353" s="217" t="s">
        <v>7475</v>
      </c>
      <c r="G2353" s="218" t="s">
        <v>7562</v>
      </c>
      <c r="H2353" s="215" t="s">
        <v>4065</v>
      </c>
      <c r="I2353" s="151" t="s">
        <v>4066</v>
      </c>
      <c r="J2353" s="219" t="s">
        <v>19</v>
      </c>
      <c r="K2353" s="225">
        <v>44043.0</v>
      </c>
      <c r="L2353" s="225">
        <v>45286.0</v>
      </c>
      <c r="M2353" s="205"/>
    </row>
    <row r="2354" ht="17.25" customHeight="1">
      <c r="A2354" s="200"/>
      <c r="B2354" s="213"/>
      <c r="C2354" s="214">
        <v>9.78479728117E12</v>
      </c>
      <c r="D2354" s="215" t="s">
        <v>3994</v>
      </c>
      <c r="E2354" s="216" t="s">
        <v>7229</v>
      </c>
      <c r="F2354" s="217" t="s">
        <v>7475</v>
      </c>
      <c r="G2354" s="218" t="s">
        <v>7563</v>
      </c>
      <c r="H2354" s="215" t="s">
        <v>4105</v>
      </c>
      <c r="I2354" s="151" t="s">
        <v>4084</v>
      </c>
      <c r="J2354" s="219" t="s">
        <v>19</v>
      </c>
      <c r="K2354" s="225">
        <v>45041.0</v>
      </c>
      <c r="L2354" s="225">
        <v>45286.0</v>
      </c>
      <c r="M2354" s="205"/>
    </row>
    <row r="2355" ht="17.25" customHeight="1">
      <c r="A2355" s="200"/>
      <c r="B2355" s="213"/>
      <c r="C2355" s="214">
        <v>9.784797281118E12</v>
      </c>
      <c r="D2355" s="215" t="s">
        <v>3994</v>
      </c>
      <c r="E2355" s="216" t="s">
        <v>7229</v>
      </c>
      <c r="F2355" s="216" t="s">
        <v>7564</v>
      </c>
      <c r="G2355" s="227" t="s">
        <v>7564</v>
      </c>
      <c r="H2355" s="215" t="s">
        <v>4085</v>
      </c>
      <c r="I2355" s="151" t="s">
        <v>4084</v>
      </c>
      <c r="J2355" s="219" t="s">
        <v>19</v>
      </c>
      <c r="K2355" s="225">
        <v>44645.0</v>
      </c>
      <c r="L2355" s="225">
        <v>45286.0</v>
      </c>
      <c r="M2355" s="205"/>
    </row>
    <row r="2356" ht="17.25" customHeight="1">
      <c r="A2356" s="200"/>
      <c r="B2356" s="213"/>
      <c r="C2356" s="214">
        <v>9.784797281163E12</v>
      </c>
      <c r="D2356" s="215" t="s">
        <v>3994</v>
      </c>
      <c r="E2356" s="216" t="s">
        <v>7229</v>
      </c>
      <c r="F2356" s="217" t="s">
        <v>7565</v>
      </c>
      <c r="G2356" s="227" t="s">
        <v>7566</v>
      </c>
      <c r="H2356" s="215" t="s">
        <v>4100</v>
      </c>
      <c r="I2356" s="151" t="s">
        <v>4084</v>
      </c>
      <c r="J2356" s="219" t="s">
        <v>19</v>
      </c>
      <c r="K2356" s="225">
        <v>44910.0</v>
      </c>
      <c r="L2356" s="225">
        <v>45286.0</v>
      </c>
      <c r="M2356" s="205"/>
    </row>
    <row r="2357" ht="17.25" customHeight="1">
      <c r="A2357" s="200"/>
      <c r="B2357" s="213"/>
      <c r="C2357" s="214">
        <v>9.784797281088E12</v>
      </c>
      <c r="D2357" s="215" t="s">
        <v>3994</v>
      </c>
      <c r="E2357" s="216" t="s">
        <v>7229</v>
      </c>
      <c r="F2357" s="217" t="s">
        <v>7265</v>
      </c>
      <c r="G2357" s="218" t="s">
        <v>7567</v>
      </c>
      <c r="H2357" s="215" t="s">
        <v>4076</v>
      </c>
      <c r="I2357" s="151" t="s">
        <v>4077</v>
      </c>
      <c r="J2357" s="219" t="s">
        <v>19</v>
      </c>
      <c r="K2357" s="225">
        <v>44312.0</v>
      </c>
      <c r="L2357" s="225">
        <v>45286.0</v>
      </c>
      <c r="M2357" s="205"/>
    </row>
    <row r="2358" ht="17.25" customHeight="1">
      <c r="A2358" s="200"/>
      <c r="B2358" s="213"/>
      <c r="C2358" s="214">
        <v>9.784797270358E12</v>
      </c>
      <c r="D2358" s="215" t="s">
        <v>3994</v>
      </c>
      <c r="E2358" s="216" t="s">
        <v>7229</v>
      </c>
      <c r="F2358" s="217" t="s">
        <v>7276</v>
      </c>
      <c r="G2358" s="227" t="s">
        <v>7526</v>
      </c>
      <c r="H2358" s="215" t="s">
        <v>4088</v>
      </c>
      <c r="I2358" s="151" t="s">
        <v>4087</v>
      </c>
      <c r="J2358" s="219" t="s">
        <v>19</v>
      </c>
      <c r="K2358" s="225">
        <v>44770.0</v>
      </c>
      <c r="L2358" s="225">
        <v>45286.0</v>
      </c>
      <c r="M2358" s="205"/>
    </row>
    <row r="2359" ht="17.25" customHeight="1">
      <c r="A2359" s="200"/>
      <c r="B2359" s="213"/>
      <c r="C2359" s="214">
        <v>9.784797236576E12</v>
      </c>
      <c r="D2359" s="215" t="s">
        <v>3994</v>
      </c>
      <c r="E2359" s="216" t="s">
        <v>7229</v>
      </c>
      <c r="F2359" s="217" t="s">
        <v>7276</v>
      </c>
      <c r="G2359" s="218" t="s">
        <v>7279</v>
      </c>
      <c r="H2359" s="215" t="s">
        <v>4103</v>
      </c>
      <c r="I2359" s="151" t="s">
        <v>4104</v>
      </c>
      <c r="J2359" s="219" t="s">
        <v>19</v>
      </c>
      <c r="K2359" s="225">
        <v>45010.0</v>
      </c>
      <c r="L2359" s="225">
        <v>45286.0</v>
      </c>
      <c r="M2359" s="205"/>
    </row>
    <row r="2360" ht="17.25" customHeight="1">
      <c r="A2360" s="200"/>
      <c r="B2360" s="213"/>
      <c r="C2360" s="214">
        <v>9.784797260977E12</v>
      </c>
      <c r="D2360" s="215" t="s">
        <v>3994</v>
      </c>
      <c r="E2360" s="216" t="s">
        <v>7229</v>
      </c>
      <c r="F2360" s="217" t="s">
        <v>7276</v>
      </c>
      <c r="G2360" s="218" t="s">
        <v>7568</v>
      </c>
      <c r="H2360" s="215" t="s">
        <v>4081</v>
      </c>
      <c r="I2360" s="151" t="s">
        <v>4082</v>
      </c>
      <c r="J2360" s="219" t="s">
        <v>19</v>
      </c>
      <c r="K2360" s="225">
        <v>44433.0</v>
      </c>
      <c r="L2360" s="225">
        <v>45286.0</v>
      </c>
      <c r="M2360" s="205"/>
    </row>
    <row r="2361" ht="17.25" customHeight="1">
      <c r="A2361" s="200"/>
      <c r="B2361" s="213"/>
      <c r="C2361" s="214">
        <v>9.78479728104E12</v>
      </c>
      <c r="D2361" s="215" t="s">
        <v>3994</v>
      </c>
      <c r="E2361" s="216" t="s">
        <v>7229</v>
      </c>
      <c r="F2361" s="217" t="s">
        <v>7475</v>
      </c>
      <c r="G2361" s="227" t="s">
        <v>7569</v>
      </c>
      <c r="H2361" s="215" t="s">
        <v>4070</v>
      </c>
      <c r="I2361" s="151" t="s">
        <v>4071</v>
      </c>
      <c r="J2361" s="219" t="s">
        <v>19</v>
      </c>
      <c r="K2361" s="225">
        <v>44104.0</v>
      </c>
      <c r="L2361" s="225">
        <v>45286.0</v>
      </c>
      <c r="M2361" s="205"/>
    </row>
    <row r="2362" ht="17.25" customHeight="1">
      <c r="A2362" s="200"/>
      <c r="B2362" s="213"/>
      <c r="C2362" s="214">
        <v>9.784797211641E12</v>
      </c>
      <c r="D2362" s="215" t="s">
        <v>3994</v>
      </c>
      <c r="E2362" s="216" t="s">
        <v>7229</v>
      </c>
      <c r="F2362" s="217" t="s">
        <v>4590</v>
      </c>
      <c r="G2362" s="218" t="s">
        <v>7281</v>
      </c>
      <c r="H2362" s="215" t="s">
        <v>4099</v>
      </c>
      <c r="I2362" s="151" t="s">
        <v>4050</v>
      </c>
      <c r="J2362" s="219" t="s">
        <v>19</v>
      </c>
      <c r="K2362" s="225">
        <v>44890.0</v>
      </c>
      <c r="L2362" s="225">
        <v>45286.0</v>
      </c>
      <c r="M2362" s="205"/>
    </row>
    <row r="2363" ht="17.25" customHeight="1">
      <c r="A2363" s="200"/>
      <c r="B2363" s="213"/>
      <c r="C2363" s="214">
        <v>9.784797281101E12</v>
      </c>
      <c r="D2363" s="215" t="s">
        <v>3994</v>
      </c>
      <c r="E2363" s="216" t="s">
        <v>7229</v>
      </c>
      <c r="F2363" s="216" t="s">
        <v>7564</v>
      </c>
      <c r="G2363" s="218" t="s">
        <v>7570</v>
      </c>
      <c r="H2363" s="215" t="s">
        <v>4083</v>
      </c>
      <c r="I2363" s="151" t="s">
        <v>4084</v>
      </c>
      <c r="J2363" s="219" t="s">
        <v>19</v>
      </c>
      <c r="K2363" s="225">
        <v>44499.0</v>
      </c>
      <c r="L2363" s="225">
        <v>45286.0</v>
      </c>
      <c r="M2363" s="205"/>
    </row>
    <row r="2364" ht="17.25" customHeight="1">
      <c r="A2364" s="200"/>
      <c r="B2364" s="213"/>
      <c r="C2364" s="214">
        <v>9.784797234275E12</v>
      </c>
      <c r="D2364" s="215" t="s">
        <v>3994</v>
      </c>
      <c r="E2364" s="216" t="s">
        <v>7229</v>
      </c>
      <c r="F2364" s="217" t="s">
        <v>7571</v>
      </c>
      <c r="G2364" s="227" t="s">
        <v>7572</v>
      </c>
      <c r="H2364" s="215" t="s">
        <v>4074</v>
      </c>
      <c r="I2364" s="151" t="s">
        <v>4075</v>
      </c>
      <c r="J2364" s="219" t="s">
        <v>19</v>
      </c>
      <c r="K2364" s="225">
        <v>44147.0</v>
      </c>
      <c r="L2364" s="225">
        <v>45286.0</v>
      </c>
      <c r="M2364" s="205"/>
    </row>
    <row r="2365" ht="17.25" customHeight="1">
      <c r="A2365" s="220"/>
      <c r="B2365" s="213"/>
      <c r="C2365" s="214">
        <v>9.784797257533E12</v>
      </c>
      <c r="D2365" s="215" t="s">
        <v>3994</v>
      </c>
      <c r="E2365" s="216" t="s">
        <v>7551</v>
      </c>
      <c r="F2365" s="217" t="s">
        <v>7573</v>
      </c>
      <c r="G2365" s="218" t="s">
        <v>7574</v>
      </c>
      <c r="H2365" s="215" t="s">
        <v>4094</v>
      </c>
      <c r="I2365" s="151" t="s">
        <v>4095</v>
      </c>
      <c r="J2365" s="219" t="s">
        <v>19</v>
      </c>
      <c r="K2365" s="225">
        <v>44835.0</v>
      </c>
      <c r="L2365" s="225">
        <v>45286.0</v>
      </c>
      <c r="M2365" s="205"/>
    </row>
    <row r="2366" ht="17.25" customHeight="1">
      <c r="A2366" s="220"/>
      <c r="B2366" s="213"/>
      <c r="C2366" s="214">
        <v>9.784797214703E12</v>
      </c>
      <c r="D2366" s="215" t="s">
        <v>3994</v>
      </c>
      <c r="E2366" s="216" t="s">
        <v>7551</v>
      </c>
      <c r="F2366" s="217" t="s">
        <v>7573</v>
      </c>
      <c r="G2366" s="218" t="s">
        <v>7575</v>
      </c>
      <c r="H2366" s="215" t="s">
        <v>4053</v>
      </c>
      <c r="I2366" s="151" t="s">
        <v>4054</v>
      </c>
      <c r="J2366" s="219" t="s">
        <v>19</v>
      </c>
      <c r="K2366" s="225">
        <v>42719.0</v>
      </c>
      <c r="L2366" s="225">
        <v>45286.0</v>
      </c>
      <c r="M2366" s="205"/>
    </row>
    <row r="2367" ht="17.25" customHeight="1">
      <c r="A2367" s="220"/>
      <c r="B2367" s="213"/>
      <c r="C2367" s="214">
        <v>9.784797259131E12</v>
      </c>
      <c r="D2367" s="215" t="s">
        <v>3994</v>
      </c>
      <c r="E2367" s="216" t="s">
        <v>7551</v>
      </c>
      <c r="F2367" s="217" t="s">
        <v>7576</v>
      </c>
      <c r="G2367" s="218" t="s">
        <v>7362</v>
      </c>
      <c r="H2367" s="215" t="s">
        <v>4060</v>
      </c>
      <c r="I2367" s="151" t="s">
        <v>4061</v>
      </c>
      <c r="J2367" s="219" t="s">
        <v>19</v>
      </c>
      <c r="K2367" s="225">
        <v>43886.0</v>
      </c>
      <c r="L2367" s="225">
        <v>45286.0</v>
      </c>
      <c r="M2367" s="205"/>
    </row>
    <row r="2368" ht="17.25" customHeight="1">
      <c r="A2368" s="220"/>
      <c r="B2368" s="213"/>
      <c r="C2368" s="214">
        <v>9.784797261011E12</v>
      </c>
      <c r="D2368" s="215" t="s">
        <v>3994</v>
      </c>
      <c r="E2368" s="216" t="s">
        <v>7295</v>
      </c>
      <c r="F2368" s="217" t="s">
        <v>7451</v>
      </c>
      <c r="G2368" s="218" t="s">
        <v>7577</v>
      </c>
      <c r="H2368" s="215" t="s">
        <v>4106</v>
      </c>
      <c r="I2368" s="151" t="s">
        <v>4058</v>
      </c>
      <c r="J2368" s="219" t="s">
        <v>19</v>
      </c>
      <c r="K2368" s="225">
        <v>45097.0</v>
      </c>
      <c r="L2368" s="225">
        <v>45286.0</v>
      </c>
      <c r="M2368" s="205"/>
    </row>
    <row r="2369" ht="17.25" customHeight="1">
      <c r="A2369" s="220"/>
      <c r="B2369" s="213"/>
      <c r="C2369" s="214">
        <v>9.784797281132E12</v>
      </c>
      <c r="D2369" s="215" t="s">
        <v>3994</v>
      </c>
      <c r="E2369" s="216" t="s">
        <v>7295</v>
      </c>
      <c r="F2369" s="216" t="s">
        <v>7578</v>
      </c>
      <c r="G2369" s="218" t="s">
        <v>7428</v>
      </c>
      <c r="H2369" s="215" t="s">
        <v>4090</v>
      </c>
      <c r="I2369" s="151" t="s">
        <v>4091</v>
      </c>
      <c r="J2369" s="219" t="s">
        <v>19</v>
      </c>
      <c r="K2369" s="225">
        <v>44803.0</v>
      </c>
      <c r="L2369" s="225">
        <v>45286.0</v>
      </c>
      <c r="M2369" s="205"/>
    </row>
    <row r="2370" ht="17.25" customHeight="1">
      <c r="A2370" s="220"/>
      <c r="B2370" s="213"/>
      <c r="C2370" s="214">
        <v>9.784797281033E12</v>
      </c>
      <c r="D2370" s="215" t="s">
        <v>3994</v>
      </c>
      <c r="E2370" s="216" t="s">
        <v>7295</v>
      </c>
      <c r="F2370" s="217" t="s">
        <v>7451</v>
      </c>
      <c r="G2370" s="218" t="s">
        <v>7579</v>
      </c>
      <c r="H2370" s="215" t="s">
        <v>4063</v>
      </c>
      <c r="I2370" s="151" t="s">
        <v>4064</v>
      </c>
      <c r="J2370" s="219" t="s">
        <v>19</v>
      </c>
      <c r="K2370" s="225">
        <v>44042.0</v>
      </c>
      <c r="L2370" s="225">
        <v>45286.0</v>
      </c>
      <c r="M2370" s="205"/>
    </row>
    <row r="2371" ht="17.25" customHeight="1">
      <c r="A2371" s="220"/>
      <c r="B2371" s="213"/>
      <c r="C2371" s="214">
        <v>9.784797281491E12</v>
      </c>
      <c r="D2371" s="215" t="s">
        <v>3994</v>
      </c>
      <c r="E2371" s="216" t="s">
        <v>7301</v>
      </c>
      <c r="F2371" s="217" t="s">
        <v>7580</v>
      </c>
      <c r="G2371" s="218" t="s">
        <v>7506</v>
      </c>
      <c r="H2371" s="215" t="s">
        <v>4072</v>
      </c>
      <c r="I2371" s="151" t="s">
        <v>4073</v>
      </c>
      <c r="J2371" s="219" t="s">
        <v>19</v>
      </c>
      <c r="K2371" s="225">
        <v>44134.0</v>
      </c>
      <c r="L2371" s="225">
        <v>45286.0</v>
      </c>
      <c r="M2371" s="205"/>
    </row>
    <row r="2372" ht="17.25" customHeight="1">
      <c r="A2372" s="200"/>
      <c r="B2372" s="213"/>
      <c r="C2372" s="214">
        <v>9.784905278436E12</v>
      </c>
      <c r="D2372" s="215" t="s">
        <v>4110</v>
      </c>
      <c r="E2372" s="216" t="s">
        <v>7229</v>
      </c>
      <c r="F2372" s="217" t="s">
        <v>7230</v>
      </c>
      <c r="G2372" s="218" t="s">
        <v>7275</v>
      </c>
      <c r="H2372" s="215" t="s">
        <v>4111</v>
      </c>
      <c r="I2372" s="151" t="s">
        <v>4112</v>
      </c>
      <c r="J2372" s="219" t="s">
        <v>19</v>
      </c>
      <c r="K2372" s="225">
        <v>45107.0</v>
      </c>
      <c r="L2372" s="225">
        <v>45287.0</v>
      </c>
      <c r="M2372" s="205"/>
    </row>
    <row r="2373" ht="17.25" customHeight="1">
      <c r="A2373" s="200"/>
      <c r="B2373" s="213"/>
      <c r="C2373" s="214">
        <v>9.784788288294E12</v>
      </c>
      <c r="D2373" s="215" t="s">
        <v>510</v>
      </c>
      <c r="E2373" s="216" t="s">
        <v>7229</v>
      </c>
      <c r="F2373" s="217" t="s">
        <v>4590</v>
      </c>
      <c r="G2373" s="218" t="s">
        <v>7387</v>
      </c>
      <c r="H2373" s="215" t="s">
        <v>4118</v>
      </c>
      <c r="I2373" s="151" t="s">
        <v>4119</v>
      </c>
      <c r="J2373" s="219" t="s">
        <v>19</v>
      </c>
      <c r="K2373" s="225">
        <v>44245.0</v>
      </c>
      <c r="L2373" s="229">
        <v>45307.0</v>
      </c>
      <c r="M2373" s="205"/>
    </row>
    <row r="2374" ht="17.25" customHeight="1">
      <c r="A2374" s="200"/>
      <c r="B2374" s="213"/>
      <c r="C2374" s="214">
        <v>9.784788289031E12</v>
      </c>
      <c r="D2374" s="215" t="s">
        <v>510</v>
      </c>
      <c r="E2374" s="216" t="s">
        <v>7229</v>
      </c>
      <c r="F2374" s="217" t="s">
        <v>4590</v>
      </c>
      <c r="G2374" s="218" t="s">
        <v>7387</v>
      </c>
      <c r="H2374" s="215" t="s">
        <v>4122</v>
      </c>
      <c r="I2374" s="151" t="s">
        <v>1817</v>
      </c>
      <c r="J2374" s="219" t="s">
        <v>19</v>
      </c>
      <c r="K2374" s="225">
        <v>44386.0</v>
      </c>
      <c r="L2374" s="229">
        <v>45307.0</v>
      </c>
      <c r="M2374" s="205"/>
    </row>
    <row r="2375" ht="17.25" customHeight="1">
      <c r="A2375" s="200"/>
      <c r="B2375" s="213"/>
      <c r="C2375" s="214">
        <v>9.784797234268E12</v>
      </c>
      <c r="D2375" s="215" t="s">
        <v>3994</v>
      </c>
      <c r="E2375" s="216" t="s">
        <v>7229</v>
      </c>
      <c r="F2375" s="217" t="s">
        <v>7571</v>
      </c>
      <c r="G2375" s="227" t="s">
        <v>7581</v>
      </c>
      <c r="H2375" s="215" t="s">
        <v>4114</v>
      </c>
      <c r="I2375" s="151" t="s">
        <v>4075</v>
      </c>
      <c r="J2375" s="219" t="s">
        <v>19</v>
      </c>
      <c r="K2375" s="225">
        <v>42972.0</v>
      </c>
      <c r="L2375" s="229">
        <v>45307.0</v>
      </c>
      <c r="M2375" s="205"/>
    </row>
    <row r="2376" ht="17.25" customHeight="1">
      <c r="A2376" s="200"/>
      <c r="B2376" s="213"/>
      <c r="C2376" s="214">
        <v>9.784788287846E12</v>
      </c>
      <c r="D2376" s="215" t="s">
        <v>510</v>
      </c>
      <c r="E2376" s="216" t="s">
        <v>7229</v>
      </c>
      <c r="F2376" s="217" t="s">
        <v>4590</v>
      </c>
      <c r="G2376" s="218" t="s">
        <v>7255</v>
      </c>
      <c r="H2376" s="215" t="s">
        <v>4116</v>
      </c>
      <c r="I2376" s="151" t="s">
        <v>4117</v>
      </c>
      <c r="J2376" s="219" t="s">
        <v>19</v>
      </c>
      <c r="K2376" s="225">
        <v>44124.0</v>
      </c>
      <c r="L2376" s="229">
        <v>45307.0</v>
      </c>
      <c r="M2376" s="205"/>
    </row>
    <row r="2377" ht="17.25" customHeight="1">
      <c r="A2377" s="200"/>
      <c r="B2377" s="213"/>
      <c r="C2377" s="214">
        <v>9.78478829114E12</v>
      </c>
      <c r="D2377" s="215" t="s">
        <v>510</v>
      </c>
      <c r="E2377" s="216" t="s">
        <v>7229</v>
      </c>
      <c r="F2377" s="217" t="s">
        <v>4590</v>
      </c>
      <c r="G2377" s="218" t="s">
        <v>7255</v>
      </c>
      <c r="H2377" s="215" t="s">
        <v>4134</v>
      </c>
      <c r="I2377" s="151" t="s">
        <v>4135</v>
      </c>
      <c r="J2377" s="219" t="s">
        <v>19</v>
      </c>
      <c r="K2377" s="225">
        <v>44915.0</v>
      </c>
      <c r="L2377" s="229">
        <v>45307.0</v>
      </c>
      <c r="M2377" s="205"/>
    </row>
    <row r="2378" ht="17.25" customHeight="1">
      <c r="A2378" s="200"/>
      <c r="B2378" s="213"/>
      <c r="C2378" s="214">
        <v>9.784788289802E12</v>
      </c>
      <c r="D2378" s="215" t="s">
        <v>510</v>
      </c>
      <c r="E2378" s="216" t="s">
        <v>7229</v>
      </c>
      <c r="F2378" s="217" t="s">
        <v>7276</v>
      </c>
      <c r="G2378" s="218" t="s">
        <v>7371</v>
      </c>
      <c r="H2378" s="215" t="s">
        <v>4131</v>
      </c>
      <c r="I2378" s="151" t="s">
        <v>4132</v>
      </c>
      <c r="J2378" s="219" t="s">
        <v>19</v>
      </c>
      <c r="K2378" s="225">
        <v>44617.0</v>
      </c>
      <c r="L2378" s="229">
        <v>45307.0</v>
      </c>
      <c r="M2378" s="205"/>
    </row>
    <row r="2379" ht="17.25" customHeight="1">
      <c r="A2379" s="220"/>
      <c r="B2379" s="213"/>
      <c r="C2379" s="214">
        <v>9.78479725754E12</v>
      </c>
      <c r="D2379" s="215" t="s">
        <v>3994</v>
      </c>
      <c r="E2379" s="216" t="s">
        <v>7551</v>
      </c>
      <c r="F2379" s="217" t="s">
        <v>7582</v>
      </c>
      <c r="G2379" s="218" t="s">
        <v>7574</v>
      </c>
      <c r="H2379" s="215" t="s">
        <v>4115</v>
      </c>
      <c r="I2379" s="151" t="s">
        <v>4095</v>
      </c>
      <c r="J2379" s="219" t="s">
        <v>19</v>
      </c>
      <c r="K2379" s="225">
        <v>45200.0</v>
      </c>
      <c r="L2379" s="229">
        <v>45307.0</v>
      </c>
      <c r="M2379" s="205"/>
    </row>
    <row r="2380" ht="17.25" customHeight="1">
      <c r="A2380" s="220"/>
      <c r="B2380" s="213"/>
      <c r="C2380" s="214">
        <v>9.784788289673E12</v>
      </c>
      <c r="D2380" s="215" t="s">
        <v>510</v>
      </c>
      <c r="E2380" s="216" t="s">
        <v>7295</v>
      </c>
      <c r="F2380" s="217" t="s">
        <v>7520</v>
      </c>
      <c r="G2380" s="218" t="s">
        <v>7521</v>
      </c>
      <c r="H2380" s="215" t="s">
        <v>4125</v>
      </c>
      <c r="I2380" s="151" t="s">
        <v>4126</v>
      </c>
      <c r="J2380" s="219" t="s">
        <v>19</v>
      </c>
      <c r="K2380" s="225">
        <v>44572.0</v>
      </c>
      <c r="L2380" s="229">
        <v>45307.0</v>
      </c>
      <c r="M2380" s="205"/>
    </row>
    <row r="2381" ht="17.25" customHeight="1">
      <c r="A2381" s="220"/>
      <c r="B2381" s="213"/>
      <c r="C2381" s="214">
        <v>9.784797233087E12</v>
      </c>
      <c r="D2381" s="215" t="s">
        <v>3994</v>
      </c>
      <c r="E2381" s="216" t="s">
        <v>7295</v>
      </c>
      <c r="F2381" s="216" t="s">
        <v>7583</v>
      </c>
      <c r="G2381" s="227" t="s">
        <v>7583</v>
      </c>
      <c r="H2381" s="215" t="s">
        <v>4113</v>
      </c>
      <c r="I2381" s="151" t="s">
        <v>4075</v>
      </c>
      <c r="J2381" s="219" t="s">
        <v>19</v>
      </c>
      <c r="K2381" s="225">
        <v>41450.0</v>
      </c>
      <c r="L2381" s="229">
        <v>45307.0</v>
      </c>
      <c r="M2381" s="205"/>
    </row>
    <row r="2382" ht="17.25" customHeight="1">
      <c r="A2382" s="220"/>
      <c r="B2382" s="213"/>
      <c r="C2382" s="214">
        <v>9.784788289772E12</v>
      </c>
      <c r="D2382" s="215" t="s">
        <v>510</v>
      </c>
      <c r="E2382" s="216" t="s">
        <v>7295</v>
      </c>
      <c r="F2382" s="217" t="s">
        <v>7451</v>
      </c>
      <c r="G2382" s="218" t="s">
        <v>7584</v>
      </c>
      <c r="H2382" s="215" t="s">
        <v>4127</v>
      </c>
      <c r="I2382" s="151" t="s">
        <v>4128</v>
      </c>
      <c r="J2382" s="219" t="s">
        <v>19</v>
      </c>
      <c r="K2382" s="225">
        <v>44589.0</v>
      </c>
      <c r="L2382" s="229">
        <v>45307.0</v>
      </c>
      <c r="M2382" s="205"/>
    </row>
    <row r="2383" ht="17.25" customHeight="1">
      <c r="A2383" s="220"/>
      <c r="B2383" s="213"/>
      <c r="C2383" s="214">
        <v>9.784788288331E12</v>
      </c>
      <c r="D2383" s="215" t="s">
        <v>510</v>
      </c>
      <c r="E2383" s="216" t="s">
        <v>7301</v>
      </c>
      <c r="F2383" s="217" t="s">
        <v>7365</v>
      </c>
      <c r="G2383" s="218" t="s">
        <v>7365</v>
      </c>
      <c r="H2383" s="215" t="s">
        <v>4120</v>
      </c>
      <c r="I2383" s="151" t="s">
        <v>4121</v>
      </c>
      <c r="J2383" s="219" t="s">
        <v>19</v>
      </c>
      <c r="K2383" s="225">
        <v>44305.0</v>
      </c>
      <c r="L2383" s="229">
        <v>45307.0</v>
      </c>
      <c r="M2383" s="205"/>
    </row>
    <row r="2384" ht="17.25" customHeight="1">
      <c r="A2384" s="220"/>
      <c r="B2384" s="213"/>
      <c r="C2384" s="214">
        <v>9.784788290914E12</v>
      </c>
      <c r="D2384" s="215" t="s">
        <v>510</v>
      </c>
      <c r="E2384" s="216" t="s">
        <v>7301</v>
      </c>
      <c r="F2384" s="217" t="s">
        <v>7356</v>
      </c>
      <c r="G2384" s="227" t="s">
        <v>7557</v>
      </c>
      <c r="H2384" s="215" t="s">
        <v>4133</v>
      </c>
      <c r="I2384" s="151" t="s">
        <v>1875</v>
      </c>
      <c r="J2384" s="219" t="s">
        <v>19</v>
      </c>
      <c r="K2384" s="225">
        <v>44861.0</v>
      </c>
      <c r="L2384" s="229">
        <v>45307.0</v>
      </c>
      <c r="M2384" s="205"/>
    </row>
    <row r="2385" ht="17.25" customHeight="1">
      <c r="A2385" s="220"/>
      <c r="B2385" s="213"/>
      <c r="C2385" s="214">
        <v>9.784788289338E12</v>
      </c>
      <c r="D2385" s="215" t="s">
        <v>510</v>
      </c>
      <c r="E2385" s="216" t="s">
        <v>7301</v>
      </c>
      <c r="F2385" s="217" t="s">
        <v>7443</v>
      </c>
      <c r="G2385" s="218" t="s">
        <v>7525</v>
      </c>
      <c r="H2385" s="215" t="s">
        <v>4123</v>
      </c>
      <c r="I2385" s="151" t="s">
        <v>4124</v>
      </c>
      <c r="J2385" s="219" t="s">
        <v>19</v>
      </c>
      <c r="K2385" s="225">
        <v>44474.0</v>
      </c>
      <c r="L2385" s="229">
        <v>45307.0</v>
      </c>
      <c r="M2385" s="205"/>
    </row>
    <row r="2386" ht="17.25" customHeight="1">
      <c r="A2386" s="220"/>
      <c r="B2386" s="213"/>
      <c r="C2386" s="214">
        <v>9.784788289789E12</v>
      </c>
      <c r="D2386" s="215" t="s">
        <v>510</v>
      </c>
      <c r="E2386" s="216" t="s">
        <v>7301</v>
      </c>
      <c r="F2386" s="217" t="s">
        <v>7443</v>
      </c>
      <c r="G2386" s="218" t="s">
        <v>7525</v>
      </c>
      <c r="H2386" s="215" t="s">
        <v>4129</v>
      </c>
      <c r="I2386" s="151" t="s">
        <v>4130</v>
      </c>
      <c r="J2386" s="219" t="s">
        <v>19</v>
      </c>
      <c r="K2386" s="225">
        <v>44592.0</v>
      </c>
      <c r="L2386" s="229">
        <v>45307.0</v>
      </c>
      <c r="M2386" s="205"/>
    </row>
    <row r="2387" ht="17.25" customHeight="1">
      <c r="A2387" s="200"/>
      <c r="B2387" s="213"/>
      <c r="C2387" s="214">
        <v>9.78450237731E12</v>
      </c>
      <c r="D2387" s="215" t="s">
        <v>848</v>
      </c>
      <c r="E2387" s="216" t="s">
        <v>7229</v>
      </c>
      <c r="F2387" s="217" t="s">
        <v>7237</v>
      </c>
      <c r="G2387" s="218" t="s">
        <v>7237</v>
      </c>
      <c r="H2387" s="215" t="s">
        <v>4150</v>
      </c>
      <c r="I2387" s="151" t="s">
        <v>4151</v>
      </c>
      <c r="J2387" s="219" t="s">
        <v>19</v>
      </c>
      <c r="K2387" s="225">
        <v>44326.0</v>
      </c>
      <c r="L2387" s="229">
        <v>45343.0</v>
      </c>
      <c r="M2387" s="205"/>
    </row>
    <row r="2388" ht="17.25" customHeight="1">
      <c r="A2388" s="200"/>
      <c r="B2388" s="213"/>
      <c r="C2388" s="214">
        <v>9.784502461415E12</v>
      </c>
      <c r="D2388" s="215" t="s">
        <v>848</v>
      </c>
      <c r="E2388" s="216" t="s">
        <v>7229</v>
      </c>
      <c r="F2388" s="217" t="s">
        <v>7237</v>
      </c>
      <c r="G2388" s="218" t="s">
        <v>7237</v>
      </c>
      <c r="H2388" s="215" t="s">
        <v>4157</v>
      </c>
      <c r="I2388" s="151" t="s">
        <v>2191</v>
      </c>
      <c r="J2388" s="219" t="s">
        <v>19</v>
      </c>
      <c r="K2388" s="225">
        <v>45082.0</v>
      </c>
      <c r="L2388" s="229">
        <v>45343.0</v>
      </c>
      <c r="M2388" s="205"/>
    </row>
    <row r="2389" ht="17.25" customHeight="1">
      <c r="A2389" s="200"/>
      <c r="B2389" s="213"/>
      <c r="C2389" s="214">
        <v>9.784502475412E12</v>
      </c>
      <c r="D2389" s="215" t="s">
        <v>848</v>
      </c>
      <c r="E2389" s="216" t="s">
        <v>7229</v>
      </c>
      <c r="F2389" s="217" t="s">
        <v>7276</v>
      </c>
      <c r="G2389" s="218" t="s">
        <v>7367</v>
      </c>
      <c r="H2389" s="215" t="s">
        <v>4158</v>
      </c>
      <c r="I2389" s="151" t="s">
        <v>4159</v>
      </c>
      <c r="J2389" s="219" t="s">
        <v>19</v>
      </c>
      <c r="K2389" s="225">
        <v>45184.0</v>
      </c>
      <c r="L2389" s="229">
        <v>45343.0</v>
      </c>
      <c r="M2389" s="205"/>
    </row>
    <row r="2390" ht="17.25" customHeight="1">
      <c r="A2390" s="200"/>
      <c r="B2390" s="213"/>
      <c r="C2390" s="214">
        <v>9.784539728017E12</v>
      </c>
      <c r="D2390" s="215" t="s">
        <v>3343</v>
      </c>
      <c r="E2390" s="216" t="s">
        <v>7229</v>
      </c>
      <c r="F2390" s="217" t="s">
        <v>4590</v>
      </c>
      <c r="G2390" s="218" t="s">
        <v>7252</v>
      </c>
      <c r="H2390" s="215" t="s">
        <v>4160</v>
      </c>
      <c r="I2390" s="151" t="s">
        <v>3347</v>
      </c>
      <c r="J2390" s="219" t="s">
        <v>19</v>
      </c>
      <c r="K2390" s="225">
        <v>44216.0</v>
      </c>
      <c r="L2390" s="229">
        <v>45343.0</v>
      </c>
      <c r="M2390" s="205"/>
    </row>
    <row r="2391" ht="17.25" customHeight="1">
      <c r="A2391" s="200"/>
      <c r="B2391" s="213"/>
      <c r="C2391" s="214">
        <v>9.784502369018E12</v>
      </c>
      <c r="D2391" s="215" t="s">
        <v>848</v>
      </c>
      <c r="E2391" s="216" t="s">
        <v>7229</v>
      </c>
      <c r="F2391" s="217" t="s">
        <v>7331</v>
      </c>
      <c r="G2391" s="227" t="s">
        <v>7585</v>
      </c>
      <c r="H2391" s="215" t="s">
        <v>4148</v>
      </c>
      <c r="I2391" s="151" t="s">
        <v>4149</v>
      </c>
      <c r="J2391" s="219" t="s">
        <v>19</v>
      </c>
      <c r="K2391" s="225">
        <v>44242.0</v>
      </c>
      <c r="L2391" s="229">
        <v>45343.0</v>
      </c>
      <c r="M2391" s="205"/>
    </row>
    <row r="2392" ht="17.25" customHeight="1">
      <c r="A2392" s="200"/>
      <c r="B2392" s="213"/>
      <c r="C2392" s="214">
        <v>9.784502434518E12</v>
      </c>
      <c r="D2392" s="215" t="s">
        <v>848</v>
      </c>
      <c r="E2392" s="216" t="s">
        <v>7229</v>
      </c>
      <c r="F2392" s="217" t="s">
        <v>4590</v>
      </c>
      <c r="G2392" s="218" t="s">
        <v>7271</v>
      </c>
      <c r="H2392" s="215" t="s">
        <v>4154</v>
      </c>
      <c r="I2392" s="151" t="s">
        <v>1376</v>
      </c>
      <c r="J2392" s="219" t="s">
        <v>19</v>
      </c>
      <c r="K2392" s="225">
        <v>44747.0</v>
      </c>
      <c r="L2392" s="229">
        <v>45343.0</v>
      </c>
      <c r="M2392" s="205"/>
    </row>
    <row r="2393" ht="17.25" customHeight="1">
      <c r="A2393" s="200"/>
      <c r="B2393" s="213"/>
      <c r="C2393" s="214">
        <v>9.784502355219E12</v>
      </c>
      <c r="D2393" s="215" t="s">
        <v>848</v>
      </c>
      <c r="E2393" s="216" t="s">
        <v>7229</v>
      </c>
      <c r="F2393" s="217" t="s">
        <v>7276</v>
      </c>
      <c r="G2393" s="218" t="s">
        <v>7279</v>
      </c>
      <c r="H2393" s="215" t="s">
        <v>4142</v>
      </c>
      <c r="I2393" s="151" t="s">
        <v>4143</v>
      </c>
      <c r="J2393" s="219" t="s">
        <v>19</v>
      </c>
      <c r="K2393" s="225">
        <v>44150.0</v>
      </c>
      <c r="L2393" s="229">
        <v>45343.0</v>
      </c>
      <c r="M2393" s="205"/>
    </row>
    <row r="2394" ht="17.25" customHeight="1">
      <c r="A2394" s="220"/>
      <c r="B2394" s="213"/>
      <c r="C2394" s="214">
        <v>9.784502349119E12</v>
      </c>
      <c r="D2394" s="215" t="s">
        <v>848</v>
      </c>
      <c r="E2394" s="216" t="s">
        <v>7295</v>
      </c>
      <c r="F2394" s="217" t="s">
        <v>7415</v>
      </c>
      <c r="G2394" s="218" t="s">
        <v>7415</v>
      </c>
      <c r="H2394" s="215" t="s">
        <v>4140</v>
      </c>
      <c r="I2394" s="151" t="s">
        <v>4141</v>
      </c>
      <c r="J2394" s="219" t="s">
        <v>19</v>
      </c>
      <c r="K2394" s="225">
        <v>44002.0</v>
      </c>
      <c r="L2394" s="229">
        <v>45343.0</v>
      </c>
      <c r="M2394" s="205"/>
    </row>
    <row r="2395" ht="17.25" customHeight="1">
      <c r="A2395" s="220"/>
      <c r="B2395" s="213"/>
      <c r="C2395" s="214">
        <v>9.784502268816E12</v>
      </c>
      <c r="D2395" s="215" t="s">
        <v>848</v>
      </c>
      <c r="E2395" s="216" t="s">
        <v>7301</v>
      </c>
      <c r="F2395" s="217" t="s">
        <v>7443</v>
      </c>
      <c r="G2395" s="218" t="s">
        <v>7399</v>
      </c>
      <c r="H2395" s="215" t="s">
        <v>4138</v>
      </c>
      <c r="I2395" s="151" t="s">
        <v>4139</v>
      </c>
      <c r="J2395" s="219" t="s">
        <v>19</v>
      </c>
      <c r="K2395" s="225">
        <v>43753.0</v>
      </c>
      <c r="L2395" s="229">
        <v>45343.0</v>
      </c>
      <c r="M2395" s="205"/>
    </row>
    <row r="2396" ht="17.25" customHeight="1">
      <c r="A2396" s="220"/>
      <c r="B2396" s="213"/>
      <c r="C2396" s="214">
        <v>9.784539728192E12</v>
      </c>
      <c r="D2396" s="215" t="s">
        <v>3343</v>
      </c>
      <c r="E2396" s="216" t="s">
        <v>7301</v>
      </c>
      <c r="F2396" s="217" t="s">
        <v>7437</v>
      </c>
      <c r="G2396" s="227" t="s">
        <v>7557</v>
      </c>
      <c r="H2396" s="215" t="s">
        <v>4163</v>
      </c>
      <c r="I2396" s="151" t="s">
        <v>4164</v>
      </c>
      <c r="J2396" s="219" t="s">
        <v>19</v>
      </c>
      <c r="K2396" s="225">
        <v>44306.0</v>
      </c>
      <c r="L2396" s="229">
        <v>45343.0</v>
      </c>
      <c r="M2396" s="205"/>
    </row>
    <row r="2397" ht="17.25" customHeight="1">
      <c r="A2397" s="220"/>
      <c r="B2397" s="213"/>
      <c r="C2397" s="214">
        <v>9.784502293214E12</v>
      </c>
      <c r="D2397" s="215" t="s">
        <v>848</v>
      </c>
      <c r="E2397" s="216" t="s">
        <v>7301</v>
      </c>
      <c r="F2397" s="217" t="s">
        <v>7311</v>
      </c>
      <c r="G2397" s="218" t="s">
        <v>7311</v>
      </c>
      <c r="H2397" s="215" t="s">
        <v>4136</v>
      </c>
      <c r="I2397" s="151" t="s">
        <v>4137</v>
      </c>
      <c r="J2397" s="219" t="s">
        <v>19</v>
      </c>
      <c r="K2397" s="225">
        <v>43497.0</v>
      </c>
      <c r="L2397" s="229">
        <v>45343.0</v>
      </c>
      <c r="M2397" s="205"/>
    </row>
    <row r="2398" ht="17.25" customHeight="1">
      <c r="A2398" s="220"/>
      <c r="B2398" s="213"/>
      <c r="C2398" s="214">
        <v>9.78450236671E12</v>
      </c>
      <c r="D2398" s="215" t="s">
        <v>848</v>
      </c>
      <c r="E2398" s="216" t="s">
        <v>7301</v>
      </c>
      <c r="F2398" s="217" t="s">
        <v>7311</v>
      </c>
      <c r="G2398" s="218" t="s">
        <v>7311</v>
      </c>
      <c r="H2398" s="215" t="s">
        <v>4144</v>
      </c>
      <c r="I2398" s="151" t="s">
        <v>4145</v>
      </c>
      <c r="J2398" s="219" t="s">
        <v>19</v>
      </c>
      <c r="K2398" s="225">
        <v>44175.0</v>
      </c>
      <c r="L2398" s="229">
        <v>45343.0</v>
      </c>
      <c r="M2398" s="205"/>
    </row>
    <row r="2399" ht="17.25" customHeight="1">
      <c r="A2399" s="220"/>
      <c r="B2399" s="213"/>
      <c r="C2399" s="214">
        <v>9.784539728246E12</v>
      </c>
      <c r="D2399" s="215" t="s">
        <v>3343</v>
      </c>
      <c r="E2399" s="216" t="s">
        <v>7301</v>
      </c>
      <c r="F2399" s="217" t="s">
        <v>7437</v>
      </c>
      <c r="G2399" s="218" t="s">
        <v>7379</v>
      </c>
      <c r="H2399" s="215" t="s">
        <v>4165</v>
      </c>
      <c r="I2399" s="151" t="s">
        <v>4164</v>
      </c>
      <c r="J2399" s="219" t="s">
        <v>19</v>
      </c>
      <c r="K2399" s="225">
        <v>44367.0</v>
      </c>
      <c r="L2399" s="229">
        <v>45343.0</v>
      </c>
      <c r="M2399" s="205"/>
    </row>
    <row r="2400" ht="17.25" customHeight="1">
      <c r="A2400" s="220"/>
      <c r="B2400" s="213"/>
      <c r="C2400" s="214">
        <v>9.784539728178E12</v>
      </c>
      <c r="D2400" s="215" t="s">
        <v>3343</v>
      </c>
      <c r="E2400" s="216" t="s">
        <v>7301</v>
      </c>
      <c r="F2400" s="217" t="s">
        <v>7437</v>
      </c>
      <c r="G2400" s="218" t="s">
        <v>7379</v>
      </c>
      <c r="H2400" s="215" t="s">
        <v>4161</v>
      </c>
      <c r="I2400" s="151" t="s">
        <v>4162</v>
      </c>
      <c r="J2400" s="219" t="s">
        <v>19</v>
      </c>
      <c r="K2400" s="225">
        <v>44275.0</v>
      </c>
      <c r="L2400" s="229">
        <v>45343.0</v>
      </c>
      <c r="M2400" s="205"/>
    </row>
    <row r="2401" ht="17.25" customHeight="1">
      <c r="A2401" s="220"/>
      <c r="B2401" s="213"/>
      <c r="C2401" s="214">
        <v>9.784539729045E12</v>
      </c>
      <c r="D2401" s="215" t="s">
        <v>3343</v>
      </c>
      <c r="E2401" s="216" t="s">
        <v>7301</v>
      </c>
      <c r="F2401" s="217" t="s">
        <v>7437</v>
      </c>
      <c r="G2401" s="218" t="s">
        <v>7379</v>
      </c>
      <c r="H2401" s="215" t="s">
        <v>4166</v>
      </c>
      <c r="I2401" s="151" t="s">
        <v>4164</v>
      </c>
      <c r="J2401" s="219" t="s">
        <v>19</v>
      </c>
      <c r="K2401" s="225">
        <v>44732.0</v>
      </c>
      <c r="L2401" s="229">
        <v>45343.0</v>
      </c>
      <c r="M2401" s="205"/>
    </row>
    <row r="2402" ht="17.25" customHeight="1">
      <c r="A2402" s="220"/>
      <c r="B2402" s="213"/>
      <c r="C2402" s="214">
        <v>9.784502449512E12</v>
      </c>
      <c r="D2402" s="215" t="s">
        <v>848</v>
      </c>
      <c r="E2402" s="216" t="s">
        <v>7301</v>
      </c>
      <c r="F2402" s="217" t="s">
        <v>7586</v>
      </c>
      <c r="G2402" s="218" t="s">
        <v>7587</v>
      </c>
      <c r="H2402" s="215" t="s">
        <v>4155</v>
      </c>
      <c r="I2402" s="151" t="s">
        <v>4156</v>
      </c>
      <c r="J2402" s="219" t="s">
        <v>19</v>
      </c>
      <c r="K2402" s="225">
        <v>44982.0</v>
      </c>
      <c r="L2402" s="229">
        <v>45343.0</v>
      </c>
      <c r="M2402" s="205"/>
    </row>
    <row r="2403" ht="17.25" customHeight="1">
      <c r="A2403" s="220"/>
      <c r="B2403" s="213"/>
      <c r="C2403" s="214">
        <v>9.784502363719E12</v>
      </c>
      <c r="D2403" s="215" t="s">
        <v>848</v>
      </c>
      <c r="E2403" s="216" t="s">
        <v>7301</v>
      </c>
      <c r="F2403" s="217" t="s">
        <v>7316</v>
      </c>
      <c r="G2403" s="218" t="s">
        <v>7317</v>
      </c>
      <c r="H2403" s="215" t="s">
        <v>4146</v>
      </c>
      <c r="I2403" s="151" t="s">
        <v>4147</v>
      </c>
      <c r="J2403" s="219" t="s">
        <v>19</v>
      </c>
      <c r="K2403" s="225">
        <v>44197.0</v>
      </c>
      <c r="L2403" s="229">
        <v>45343.0</v>
      </c>
      <c r="M2403" s="205"/>
    </row>
    <row r="2404" ht="17.25" customHeight="1">
      <c r="A2404" s="220"/>
      <c r="B2404" s="213"/>
      <c r="C2404" s="214">
        <v>9.784502392511E12</v>
      </c>
      <c r="D2404" s="215" t="s">
        <v>848</v>
      </c>
      <c r="E2404" s="216" t="s">
        <v>7301</v>
      </c>
      <c r="F2404" s="217" t="s">
        <v>7427</v>
      </c>
      <c r="G2404" s="218" t="s">
        <v>7588</v>
      </c>
      <c r="H2404" s="215" t="s">
        <v>4152</v>
      </c>
      <c r="I2404" s="151" t="s">
        <v>4153</v>
      </c>
      <c r="J2404" s="219" t="s">
        <v>19</v>
      </c>
      <c r="K2404" s="225">
        <v>44737.0</v>
      </c>
      <c r="L2404" s="229">
        <v>45343.0</v>
      </c>
      <c r="M2404" s="205"/>
    </row>
    <row r="2405" ht="17.25" customHeight="1">
      <c r="A2405" s="220"/>
      <c r="B2405" s="213"/>
      <c r="C2405" s="214">
        <v>9.784539746974E12</v>
      </c>
      <c r="D2405" s="215" t="s">
        <v>3343</v>
      </c>
      <c r="E2405" s="216" t="s">
        <v>7337</v>
      </c>
      <c r="F2405" s="217" t="s">
        <v>7338</v>
      </c>
      <c r="G2405" s="218" t="s">
        <v>7589</v>
      </c>
      <c r="H2405" s="215" t="s">
        <v>4167</v>
      </c>
      <c r="I2405" s="151" t="s">
        <v>3343</v>
      </c>
      <c r="J2405" s="219" t="s">
        <v>19</v>
      </c>
      <c r="K2405" s="225">
        <v>45194.0</v>
      </c>
      <c r="L2405" s="229">
        <v>45343.0</v>
      </c>
      <c r="M2405" s="205"/>
    </row>
    <row r="2406" ht="17.25" customHeight="1">
      <c r="A2406" s="200"/>
      <c r="B2406" s="213"/>
      <c r="C2406" s="214">
        <v>9.784797255782E12</v>
      </c>
      <c r="D2406" s="215" t="s">
        <v>3994</v>
      </c>
      <c r="E2406" s="216" t="s">
        <v>7229</v>
      </c>
      <c r="F2406" s="217" t="s">
        <v>7243</v>
      </c>
      <c r="G2406" s="218" t="s">
        <v>7590</v>
      </c>
      <c r="H2406" s="215" t="s">
        <v>4170</v>
      </c>
      <c r="I2406" s="151" t="s">
        <v>4169</v>
      </c>
      <c r="J2406" s="219" t="s">
        <v>19</v>
      </c>
      <c r="K2406" s="225">
        <v>45046.0</v>
      </c>
      <c r="L2406" s="229">
        <v>45344.0</v>
      </c>
      <c r="M2406" s="205"/>
    </row>
    <row r="2407" ht="17.25" customHeight="1">
      <c r="A2407" s="220"/>
      <c r="B2407" s="213"/>
      <c r="C2407" s="214">
        <v>9.784797255676E12</v>
      </c>
      <c r="D2407" s="215" t="s">
        <v>3994</v>
      </c>
      <c r="E2407" s="216" t="s">
        <v>7301</v>
      </c>
      <c r="F2407" s="217" t="s">
        <v>7316</v>
      </c>
      <c r="G2407" s="218" t="s">
        <v>7317</v>
      </c>
      <c r="H2407" s="215" t="s">
        <v>4168</v>
      </c>
      <c r="I2407" s="151" t="s">
        <v>4169</v>
      </c>
      <c r="J2407" s="219" t="s">
        <v>19</v>
      </c>
      <c r="K2407" s="225">
        <v>44530.0</v>
      </c>
      <c r="L2407" s="229">
        <v>45344.0</v>
      </c>
      <c r="M2407" s="205"/>
    </row>
    <row r="2408" ht="17.25" customHeight="1">
      <c r="A2408" s="220"/>
      <c r="B2408" s="213"/>
      <c r="C2408" s="214" t="s">
        <v>4177</v>
      </c>
      <c r="D2408" s="215" t="s">
        <v>2133</v>
      </c>
      <c r="E2408" s="216" t="s">
        <v>7337</v>
      </c>
      <c r="F2408" s="217" t="s">
        <v>7338</v>
      </c>
      <c r="G2408" s="227" t="s">
        <v>7442</v>
      </c>
      <c r="H2408" s="215" t="s">
        <v>4178</v>
      </c>
      <c r="I2408" s="151" t="s">
        <v>2133</v>
      </c>
      <c r="J2408" s="219" t="s">
        <v>19</v>
      </c>
      <c r="K2408" s="225">
        <v>45292.0</v>
      </c>
      <c r="L2408" s="229">
        <v>45344.0</v>
      </c>
      <c r="M2408" s="222"/>
      <c r="N2408" s="228"/>
    </row>
    <row r="2409" ht="17.25" customHeight="1">
      <c r="A2409" s="220"/>
      <c r="B2409" s="213"/>
      <c r="C2409" s="214" t="s">
        <v>4179</v>
      </c>
      <c r="D2409" s="215" t="s">
        <v>2133</v>
      </c>
      <c r="E2409" s="216" t="s">
        <v>7337</v>
      </c>
      <c r="F2409" s="217" t="s">
        <v>7338</v>
      </c>
      <c r="G2409" s="227" t="s">
        <v>7442</v>
      </c>
      <c r="H2409" s="215" t="s">
        <v>4180</v>
      </c>
      <c r="I2409" s="151" t="s">
        <v>2133</v>
      </c>
      <c r="J2409" s="219" t="s">
        <v>19</v>
      </c>
      <c r="K2409" s="225">
        <v>45323.0</v>
      </c>
      <c r="L2409" s="229">
        <v>45344.0</v>
      </c>
      <c r="M2409" s="222"/>
      <c r="N2409" s="228"/>
    </row>
    <row r="2410" ht="17.25" customHeight="1">
      <c r="A2410" s="220"/>
      <c r="B2410" s="213"/>
      <c r="C2410" s="214" t="s">
        <v>4171</v>
      </c>
      <c r="D2410" s="215" t="s">
        <v>1878</v>
      </c>
      <c r="E2410" s="216" t="s">
        <v>7337</v>
      </c>
      <c r="F2410" s="216" t="s">
        <v>7338</v>
      </c>
      <c r="G2410" s="218" t="s">
        <v>7445</v>
      </c>
      <c r="H2410" s="215" t="s">
        <v>4172</v>
      </c>
      <c r="I2410" s="151" t="s">
        <v>1878</v>
      </c>
      <c r="J2410" s="219" t="s">
        <v>19</v>
      </c>
      <c r="K2410" s="225">
        <v>45240.0</v>
      </c>
      <c r="L2410" s="229">
        <v>45344.0</v>
      </c>
      <c r="M2410" s="222"/>
      <c r="N2410" s="228"/>
    </row>
    <row r="2411" ht="17.25" customHeight="1">
      <c r="A2411" s="220"/>
      <c r="B2411" s="213"/>
      <c r="C2411" s="214" t="s">
        <v>4173</v>
      </c>
      <c r="D2411" s="215" t="s">
        <v>1878</v>
      </c>
      <c r="E2411" s="216" t="s">
        <v>7337</v>
      </c>
      <c r="F2411" s="216" t="s">
        <v>7338</v>
      </c>
      <c r="G2411" s="218" t="s">
        <v>7445</v>
      </c>
      <c r="H2411" s="215" t="s">
        <v>4174</v>
      </c>
      <c r="I2411" s="151" t="s">
        <v>1878</v>
      </c>
      <c r="J2411" s="219" t="s">
        <v>19</v>
      </c>
      <c r="K2411" s="225">
        <v>45270.0</v>
      </c>
      <c r="L2411" s="229">
        <v>45344.0</v>
      </c>
      <c r="M2411" s="222"/>
      <c r="N2411" s="228"/>
    </row>
    <row r="2412" ht="17.25" customHeight="1">
      <c r="A2412" s="220"/>
      <c r="B2412" s="213"/>
      <c r="C2412" s="214" t="s">
        <v>4175</v>
      </c>
      <c r="D2412" s="215" t="s">
        <v>1878</v>
      </c>
      <c r="E2412" s="216" t="s">
        <v>7337</v>
      </c>
      <c r="F2412" s="216" t="s">
        <v>7338</v>
      </c>
      <c r="G2412" s="218" t="s">
        <v>7445</v>
      </c>
      <c r="H2412" s="215" t="s">
        <v>4176</v>
      </c>
      <c r="I2412" s="151" t="s">
        <v>1878</v>
      </c>
      <c r="J2412" s="219" t="s">
        <v>19</v>
      </c>
      <c r="K2412" s="225">
        <v>45301.0</v>
      </c>
      <c r="L2412" s="229">
        <v>45344.0</v>
      </c>
      <c r="M2412" s="222"/>
      <c r="N2412" s="228"/>
    </row>
    <row r="2413" ht="17.25" customHeight="1">
      <c r="A2413" s="200"/>
      <c r="B2413" s="213"/>
      <c r="C2413" s="214">
        <v>9.784492223192E12</v>
      </c>
      <c r="D2413" s="215" t="s">
        <v>4181</v>
      </c>
      <c r="E2413" s="216" t="s">
        <v>7229</v>
      </c>
      <c r="F2413" s="217" t="s">
        <v>7243</v>
      </c>
      <c r="G2413" s="218" t="s">
        <v>7356</v>
      </c>
      <c r="H2413" s="215" t="s">
        <v>4184</v>
      </c>
      <c r="I2413" s="151" t="s">
        <v>4185</v>
      </c>
      <c r="J2413" s="219" t="s">
        <v>19</v>
      </c>
      <c r="K2413" s="225">
        <v>41088.0</v>
      </c>
      <c r="L2413" s="229">
        <v>45351.0</v>
      </c>
      <c r="M2413" s="205"/>
    </row>
    <row r="2414" ht="17.25" customHeight="1">
      <c r="A2414" s="200"/>
      <c r="B2414" s="213"/>
      <c r="C2414" s="214">
        <v>9.784492533963E12</v>
      </c>
      <c r="D2414" s="215" t="s">
        <v>4181</v>
      </c>
      <c r="E2414" s="216" t="s">
        <v>7229</v>
      </c>
      <c r="F2414" s="217" t="s">
        <v>7230</v>
      </c>
      <c r="G2414" s="218" t="s">
        <v>7253</v>
      </c>
      <c r="H2414" s="215" t="s">
        <v>4211</v>
      </c>
      <c r="I2414" s="151" t="s">
        <v>4212</v>
      </c>
      <c r="J2414" s="219" t="s">
        <v>19</v>
      </c>
      <c r="K2414" s="225">
        <v>43034.0</v>
      </c>
      <c r="L2414" s="229">
        <v>45351.0</v>
      </c>
      <c r="M2414" s="205"/>
    </row>
    <row r="2415" ht="17.25" customHeight="1">
      <c r="A2415" s="200"/>
      <c r="B2415" s="213"/>
      <c r="C2415" s="214">
        <v>9.78449253368E12</v>
      </c>
      <c r="D2415" s="215" t="s">
        <v>4181</v>
      </c>
      <c r="E2415" s="216" t="s">
        <v>7229</v>
      </c>
      <c r="F2415" s="217" t="s">
        <v>7230</v>
      </c>
      <c r="G2415" s="218" t="s">
        <v>7253</v>
      </c>
      <c r="H2415" s="215" t="s">
        <v>4215</v>
      </c>
      <c r="I2415" s="151" t="s">
        <v>4194</v>
      </c>
      <c r="J2415" s="219" t="s">
        <v>19</v>
      </c>
      <c r="K2415" s="225">
        <v>42257.0</v>
      </c>
      <c r="L2415" s="229">
        <v>45351.0</v>
      </c>
      <c r="M2415" s="205"/>
    </row>
    <row r="2416" ht="17.25" customHeight="1">
      <c r="A2416" s="200"/>
      <c r="B2416" s="213"/>
      <c r="C2416" s="214">
        <v>9.784492533987E12</v>
      </c>
      <c r="D2416" s="215" t="s">
        <v>4181</v>
      </c>
      <c r="E2416" s="216" t="s">
        <v>7229</v>
      </c>
      <c r="F2416" s="217" t="s">
        <v>7230</v>
      </c>
      <c r="G2416" s="218" t="s">
        <v>7253</v>
      </c>
      <c r="H2416" s="215" t="s">
        <v>4215</v>
      </c>
      <c r="I2416" s="151" t="s">
        <v>4194</v>
      </c>
      <c r="J2416" s="219" t="s">
        <v>19</v>
      </c>
      <c r="K2416" s="225">
        <v>43202.0</v>
      </c>
      <c r="L2416" s="229">
        <v>45351.0</v>
      </c>
      <c r="M2416" s="205"/>
    </row>
    <row r="2417" ht="17.25" customHeight="1">
      <c r="A2417" s="200"/>
      <c r="B2417" s="213"/>
      <c r="C2417" s="214">
        <v>9.784492534397E12</v>
      </c>
      <c r="D2417" s="215" t="s">
        <v>4181</v>
      </c>
      <c r="E2417" s="216" t="s">
        <v>7229</v>
      </c>
      <c r="F2417" s="217" t="s">
        <v>7230</v>
      </c>
      <c r="G2417" s="218" t="s">
        <v>7253</v>
      </c>
      <c r="H2417" s="215" t="s">
        <v>4228</v>
      </c>
      <c r="I2417" s="151" t="s">
        <v>4194</v>
      </c>
      <c r="J2417" s="219" t="s">
        <v>19</v>
      </c>
      <c r="K2417" s="225">
        <v>44385.0</v>
      </c>
      <c r="L2417" s="229">
        <v>45351.0</v>
      </c>
      <c r="M2417" s="205"/>
    </row>
    <row r="2418" ht="17.25" customHeight="1">
      <c r="A2418" s="200"/>
      <c r="B2418" s="213"/>
      <c r="C2418" s="214">
        <v>9.784492270592E12</v>
      </c>
      <c r="D2418" s="215" t="s">
        <v>4181</v>
      </c>
      <c r="E2418" s="216" t="s">
        <v>7229</v>
      </c>
      <c r="F2418" s="217" t="s">
        <v>7249</v>
      </c>
      <c r="G2418" s="218" t="s">
        <v>7262</v>
      </c>
      <c r="H2418" s="215" t="s">
        <v>4206</v>
      </c>
      <c r="I2418" s="151" t="s">
        <v>2730</v>
      </c>
      <c r="J2418" s="219" t="s">
        <v>19</v>
      </c>
      <c r="K2418" s="225">
        <v>42824.0</v>
      </c>
      <c r="L2418" s="229">
        <v>45351.0</v>
      </c>
      <c r="M2418" s="205"/>
    </row>
    <row r="2419" ht="17.25" customHeight="1">
      <c r="A2419" s="200"/>
      <c r="B2419" s="213"/>
      <c r="C2419" s="214">
        <v>9.784492270585E12</v>
      </c>
      <c r="D2419" s="215" t="s">
        <v>4181</v>
      </c>
      <c r="E2419" s="216" t="s">
        <v>7229</v>
      </c>
      <c r="F2419" s="217" t="s">
        <v>7276</v>
      </c>
      <c r="G2419" s="227" t="s">
        <v>7518</v>
      </c>
      <c r="H2419" s="215" t="s">
        <v>4202</v>
      </c>
      <c r="I2419" s="151" t="s">
        <v>4203</v>
      </c>
      <c r="J2419" s="219" t="s">
        <v>19</v>
      </c>
      <c r="K2419" s="225">
        <v>42712.0</v>
      </c>
      <c r="L2419" s="229">
        <v>45351.0</v>
      </c>
      <c r="M2419" s="205"/>
    </row>
    <row r="2420" ht="17.25" customHeight="1">
      <c r="A2420" s="200"/>
      <c r="B2420" s="213"/>
      <c r="C2420" s="214">
        <v>9.784492212394E12</v>
      </c>
      <c r="D2420" s="215" t="s">
        <v>4181</v>
      </c>
      <c r="E2420" s="216" t="s">
        <v>7229</v>
      </c>
      <c r="F2420" s="217" t="s">
        <v>7388</v>
      </c>
      <c r="G2420" s="218" t="s">
        <v>7388</v>
      </c>
      <c r="H2420" s="215" t="s">
        <v>4224</v>
      </c>
      <c r="I2420" s="151" t="s">
        <v>4225</v>
      </c>
      <c r="J2420" s="219" t="s">
        <v>19</v>
      </c>
      <c r="K2420" s="225">
        <v>43769.0</v>
      </c>
      <c r="L2420" s="229">
        <v>45351.0</v>
      </c>
      <c r="M2420" s="205"/>
    </row>
    <row r="2421" ht="17.25" customHeight="1">
      <c r="A2421" s="200"/>
      <c r="B2421" s="213"/>
      <c r="C2421" s="214">
        <v>9.784492270578E12</v>
      </c>
      <c r="D2421" s="215" t="s">
        <v>4181</v>
      </c>
      <c r="E2421" s="216" t="s">
        <v>7229</v>
      </c>
      <c r="F2421" s="217" t="s">
        <v>4590</v>
      </c>
      <c r="G2421" s="218" t="s">
        <v>7281</v>
      </c>
      <c r="H2421" s="215" t="s">
        <v>4192</v>
      </c>
      <c r="I2421" s="151" t="s">
        <v>2730</v>
      </c>
      <c r="J2421" s="219" t="s">
        <v>19</v>
      </c>
      <c r="K2421" s="225">
        <v>42222.0</v>
      </c>
      <c r="L2421" s="229">
        <v>45351.0</v>
      </c>
      <c r="M2421" s="205"/>
    </row>
    <row r="2422" ht="17.25" customHeight="1">
      <c r="A2422" s="200"/>
      <c r="B2422" s="213"/>
      <c r="C2422" s="214">
        <v>9.784492093306E12</v>
      </c>
      <c r="D2422" s="215" t="s">
        <v>4181</v>
      </c>
      <c r="E2422" s="216" t="s">
        <v>7229</v>
      </c>
      <c r="F2422" s="217" t="s">
        <v>7249</v>
      </c>
      <c r="G2422" s="218" t="s">
        <v>402</v>
      </c>
      <c r="H2422" s="215" t="s">
        <v>4226</v>
      </c>
      <c r="I2422" s="151" t="s">
        <v>2730</v>
      </c>
      <c r="J2422" s="219" t="s">
        <v>19</v>
      </c>
      <c r="K2422" s="225">
        <v>43958.0</v>
      </c>
      <c r="L2422" s="229">
        <v>45351.0</v>
      </c>
      <c r="M2422" s="205"/>
    </row>
    <row r="2423" ht="17.25" customHeight="1">
      <c r="A2423" s="220"/>
      <c r="B2423" s="213"/>
      <c r="C2423" s="214">
        <v>9.784492534106E12</v>
      </c>
      <c r="D2423" s="215" t="s">
        <v>4181</v>
      </c>
      <c r="E2423" s="217" t="s">
        <v>7298</v>
      </c>
      <c r="F2423" s="217" t="s">
        <v>7349</v>
      </c>
      <c r="G2423" s="218" t="s">
        <v>7508</v>
      </c>
      <c r="H2423" s="215" t="s">
        <v>4222</v>
      </c>
      <c r="I2423" s="151" t="s">
        <v>4223</v>
      </c>
      <c r="J2423" s="219" t="s">
        <v>19</v>
      </c>
      <c r="K2423" s="225">
        <v>43622.0</v>
      </c>
      <c r="L2423" s="229">
        <v>45351.0</v>
      </c>
      <c r="M2423" s="205"/>
    </row>
    <row r="2424" ht="17.25" customHeight="1">
      <c r="A2424" s="220"/>
      <c r="B2424" s="213"/>
      <c r="C2424" s="214">
        <v>9.784492534526E12</v>
      </c>
      <c r="D2424" s="215" t="s">
        <v>4181</v>
      </c>
      <c r="E2424" s="217" t="s">
        <v>7298</v>
      </c>
      <c r="F2424" s="217" t="s">
        <v>7349</v>
      </c>
      <c r="G2424" s="218" t="s">
        <v>7508</v>
      </c>
      <c r="H2424" s="215" t="s">
        <v>4231</v>
      </c>
      <c r="I2424" s="151" t="s">
        <v>4223</v>
      </c>
      <c r="J2424" s="219" t="s">
        <v>19</v>
      </c>
      <c r="K2424" s="225">
        <v>44728.0</v>
      </c>
      <c r="L2424" s="229">
        <v>45351.0</v>
      </c>
      <c r="M2424" s="205"/>
    </row>
    <row r="2425" ht="17.25" customHeight="1">
      <c r="A2425" s="220"/>
      <c r="B2425" s="213"/>
      <c r="C2425" s="214">
        <v>9.784492681473E12</v>
      </c>
      <c r="D2425" s="215" t="s">
        <v>4181</v>
      </c>
      <c r="E2425" s="216" t="s">
        <v>7301</v>
      </c>
      <c r="F2425" s="217" t="s">
        <v>7427</v>
      </c>
      <c r="G2425" s="218" t="s">
        <v>7302</v>
      </c>
      <c r="H2425" s="215" t="s">
        <v>4229</v>
      </c>
      <c r="I2425" s="151" t="s">
        <v>4219</v>
      </c>
      <c r="J2425" s="219" t="s">
        <v>19</v>
      </c>
      <c r="K2425" s="225">
        <v>44406.0</v>
      </c>
      <c r="L2425" s="229">
        <v>45351.0</v>
      </c>
      <c r="M2425" s="205"/>
    </row>
    <row r="2426" ht="17.25" customHeight="1">
      <c r="A2426" s="220"/>
      <c r="B2426" s="213"/>
      <c r="C2426" s="214">
        <v>9.784492681442E12</v>
      </c>
      <c r="D2426" s="215" t="s">
        <v>4181</v>
      </c>
      <c r="E2426" s="216" t="s">
        <v>7301</v>
      </c>
      <c r="F2426" s="217" t="s">
        <v>7427</v>
      </c>
      <c r="G2426" s="218" t="s">
        <v>7302</v>
      </c>
      <c r="H2426" s="215" t="s">
        <v>4218</v>
      </c>
      <c r="I2426" s="151" t="s">
        <v>4219</v>
      </c>
      <c r="J2426" s="219" t="s">
        <v>19</v>
      </c>
      <c r="K2426" s="225">
        <v>43314.0</v>
      </c>
      <c r="L2426" s="229">
        <v>45351.0</v>
      </c>
      <c r="M2426" s="205"/>
    </row>
    <row r="2427" ht="17.25" customHeight="1">
      <c r="A2427" s="220"/>
      <c r="B2427" s="213"/>
      <c r="C2427" s="214">
        <v>9.784492654941E12</v>
      </c>
      <c r="D2427" s="215" t="s">
        <v>4181</v>
      </c>
      <c r="E2427" s="216" t="s">
        <v>7301</v>
      </c>
      <c r="F2427" s="217" t="s">
        <v>7547</v>
      </c>
      <c r="G2427" s="218" t="s">
        <v>7305</v>
      </c>
      <c r="H2427" s="215" t="s">
        <v>4232</v>
      </c>
      <c r="I2427" s="151" t="s">
        <v>4233</v>
      </c>
      <c r="J2427" s="219" t="s">
        <v>19</v>
      </c>
      <c r="K2427" s="225">
        <v>44903.0</v>
      </c>
      <c r="L2427" s="229">
        <v>45351.0</v>
      </c>
      <c r="M2427" s="205"/>
    </row>
    <row r="2428" ht="17.25" customHeight="1">
      <c r="A2428" s="220"/>
      <c r="B2428" s="213"/>
      <c r="C2428" s="214">
        <v>9.784492093009E12</v>
      </c>
      <c r="D2428" s="215" t="s">
        <v>4181</v>
      </c>
      <c r="E2428" s="216" t="s">
        <v>7301</v>
      </c>
      <c r="F2428" s="217" t="s">
        <v>7311</v>
      </c>
      <c r="G2428" s="218" t="s">
        <v>7311</v>
      </c>
      <c r="H2428" s="215" t="s">
        <v>4182</v>
      </c>
      <c r="I2428" s="151" t="s">
        <v>4183</v>
      </c>
      <c r="J2428" s="219" t="s">
        <v>19</v>
      </c>
      <c r="K2428" s="225">
        <v>40948.0</v>
      </c>
      <c r="L2428" s="229">
        <v>45351.0</v>
      </c>
      <c r="M2428" s="205"/>
    </row>
    <row r="2429" ht="17.25" customHeight="1">
      <c r="A2429" s="220"/>
      <c r="B2429" s="213"/>
      <c r="C2429" s="214">
        <v>9.784492602256E12</v>
      </c>
      <c r="D2429" s="215" t="s">
        <v>4181</v>
      </c>
      <c r="E2429" s="216" t="s">
        <v>7301</v>
      </c>
      <c r="F2429" s="217" t="s">
        <v>7437</v>
      </c>
      <c r="G2429" s="218" t="s">
        <v>7591</v>
      </c>
      <c r="H2429" s="215" t="s">
        <v>4207</v>
      </c>
      <c r="I2429" s="151" t="s">
        <v>4208</v>
      </c>
      <c r="J2429" s="219" t="s">
        <v>19</v>
      </c>
      <c r="K2429" s="225">
        <v>42831.0</v>
      </c>
      <c r="L2429" s="229">
        <v>45351.0</v>
      </c>
      <c r="M2429" s="205"/>
    </row>
    <row r="2430" ht="17.25" customHeight="1">
      <c r="A2430" s="220"/>
      <c r="B2430" s="213"/>
      <c r="C2430" s="214">
        <v>9.784492534007E12</v>
      </c>
      <c r="D2430" s="215" t="s">
        <v>4181</v>
      </c>
      <c r="E2430" s="216" t="s">
        <v>7301</v>
      </c>
      <c r="F2430" s="217" t="s">
        <v>7311</v>
      </c>
      <c r="G2430" s="218" t="s">
        <v>7314</v>
      </c>
      <c r="H2430" s="215" t="s">
        <v>4216</v>
      </c>
      <c r="I2430" s="151" t="s">
        <v>4217</v>
      </c>
      <c r="J2430" s="219" t="s">
        <v>19</v>
      </c>
      <c r="K2430" s="225">
        <v>43293.0</v>
      </c>
      <c r="L2430" s="229">
        <v>45351.0</v>
      </c>
      <c r="M2430" s="205"/>
    </row>
    <row r="2431" ht="17.25" customHeight="1">
      <c r="A2431" s="220"/>
      <c r="B2431" s="213"/>
      <c r="C2431" s="214">
        <v>9.784492533918E12</v>
      </c>
      <c r="D2431" s="215" t="s">
        <v>4181</v>
      </c>
      <c r="E2431" s="216" t="s">
        <v>7301</v>
      </c>
      <c r="F2431" s="217" t="s">
        <v>7459</v>
      </c>
      <c r="G2431" s="218" t="s">
        <v>7262</v>
      </c>
      <c r="H2431" s="215" t="s">
        <v>4209</v>
      </c>
      <c r="I2431" s="151" t="s">
        <v>4210</v>
      </c>
      <c r="J2431" s="219" t="s">
        <v>19</v>
      </c>
      <c r="K2431" s="225">
        <v>42943.0</v>
      </c>
      <c r="L2431" s="229">
        <v>45351.0</v>
      </c>
      <c r="M2431" s="205"/>
    </row>
    <row r="2432" ht="17.25" customHeight="1">
      <c r="A2432" s="220"/>
      <c r="B2432" s="213"/>
      <c r="C2432" s="214">
        <v>9.784492533895E12</v>
      </c>
      <c r="D2432" s="215" t="s">
        <v>4181</v>
      </c>
      <c r="E2432" s="216" t="s">
        <v>7301</v>
      </c>
      <c r="F2432" s="217" t="s">
        <v>7459</v>
      </c>
      <c r="G2432" s="218" t="s">
        <v>7262</v>
      </c>
      <c r="H2432" s="215" t="s">
        <v>4204</v>
      </c>
      <c r="I2432" s="151" t="s">
        <v>4205</v>
      </c>
      <c r="J2432" s="219" t="s">
        <v>19</v>
      </c>
      <c r="K2432" s="225">
        <v>42803.0</v>
      </c>
      <c r="L2432" s="229">
        <v>45351.0</v>
      </c>
      <c r="M2432" s="205"/>
    </row>
    <row r="2433" ht="17.25" customHeight="1">
      <c r="A2433" s="220"/>
      <c r="B2433" s="213"/>
      <c r="C2433" s="214">
        <v>9.784492533734E12</v>
      </c>
      <c r="D2433" s="215" t="s">
        <v>4181</v>
      </c>
      <c r="E2433" s="216" t="s">
        <v>7301</v>
      </c>
      <c r="F2433" s="217" t="s">
        <v>7459</v>
      </c>
      <c r="G2433" s="218" t="s">
        <v>7262</v>
      </c>
      <c r="H2433" s="215" t="s">
        <v>4199</v>
      </c>
      <c r="I2433" s="151" t="s">
        <v>4200</v>
      </c>
      <c r="J2433" s="219" t="s">
        <v>19</v>
      </c>
      <c r="K2433" s="225">
        <v>42362.0</v>
      </c>
      <c r="L2433" s="229">
        <v>45351.0</v>
      </c>
      <c r="M2433" s="205"/>
    </row>
    <row r="2434" ht="17.25" customHeight="1">
      <c r="A2434" s="220"/>
      <c r="B2434" s="213"/>
      <c r="C2434" s="214">
        <v>9.784492533673E12</v>
      </c>
      <c r="D2434" s="215" t="s">
        <v>4181</v>
      </c>
      <c r="E2434" s="216" t="s">
        <v>7301</v>
      </c>
      <c r="F2434" s="217" t="s">
        <v>7459</v>
      </c>
      <c r="G2434" s="218" t="s">
        <v>7262</v>
      </c>
      <c r="H2434" s="215" t="s">
        <v>4195</v>
      </c>
      <c r="I2434" s="151" t="s">
        <v>4196</v>
      </c>
      <c r="J2434" s="219" t="s">
        <v>19</v>
      </c>
      <c r="K2434" s="225">
        <v>42264.0</v>
      </c>
      <c r="L2434" s="229">
        <v>45351.0</v>
      </c>
      <c r="M2434" s="205"/>
    </row>
    <row r="2435" ht="17.25" customHeight="1">
      <c r="A2435" s="220"/>
      <c r="B2435" s="213"/>
      <c r="C2435" s="214">
        <v>9.784492557822E12</v>
      </c>
      <c r="D2435" s="215" t="s">
        <v>4181</v>
      </c>
      <c r="E2435" s="216" t="s">
        <v>7301</v>
      </c>
      <c r="F2435" s="217" t="s">
        <v>7459</v>
      </c>
      <c r="G2435" s="218" t="s">
        <v>7592</v>
      </c>
      <c r="H2435" s="215" t="s">
        <v>4213</v>
      </c>
      <c r="I2435" s="151" t="s">
        <v>4214</v>
      </c>
      <c r="J2435" s="219" t="s">
        <v>19</v>
      </c>
      <c r="K2435" s="225">
        <v>43132.0</v>
      </c>
      <c r="L2435" s="229">
        <v>45351.0</v>
      </c>
      <c r="M2435" s="205"/>
    </row>
    <row r="2436" ht="17.25" customHeight="1">
      <c r="A2436" s="220"/>
      <c r="B2436" s="213"/>
      <c r="C2436" s="214">
        <v>9.78449255801E12</v>
      </c>
      <c r="D2436" s="215" t="s">
        <v>4181</v>
      </c>
      <c r="E2436" s="216" t="s">
        <v>7301</v>
      </c>
      <c r="F2436" s="217" t="s">
        <v>7459</v>
      </c>
      <c r="G2436" s="218" t="s">
        <v>7592</v>
      </c>
      <c r="H2436" s="215" t="s">
        <v>4227</v>
      </c>
      <c r="I2436" s="151" t="s">
        <v>4214</v>
      </c>
      <c r="J2436" s="219" t="s">
        <v>19</v>
      </c>
      <c r="K2436" s="225">
        <v>44371.0</v>
      </c>
      <c r="L2436" s="229">
        <v>45351.0</v>
      </c>
      <c r="M2436" s="205"/>
    </row>
    <row r="2437" ht="17.25" customHeight="1">
      <c r="A2437" s="220"/>
      <c r="B2437" s="213"/>
      <c r="C2437" s="214">
        <v>9.784492701423E12</v>
      </c>
      <c r="D2437" s="215" t="s">
        <v>4181</v>
      </c>
      <c r="E2437" s="216" t="s">
        <v>7301</v>
      </c>
      <c r="F2437" s="217" t="s">
        <v>7316</v>
      </c>
      <c r="G2437" s="218" t="s">
        <v>7317</v>
      </c>
      <c r="H2437" s="215" t="s">
        <v>4197</v>
      </c>
      <c r="I2437" s="151" t="s">
        <v>4198</v>
      </c>
      <c r="J2437" s="219" t="s">
        <v>19</v>
      </c>
      <c r="K2437" s="225">
        <v>42348.0</v>
      </c>
      <c r="L2437" s="229">
        <v>45351.0</v>
      </c>
      <c r="M2437" s="205"/>
    </row>
    <row r="2438" ht="17.25" customHeight="1">
      <c r="A2438" s="220"/>
      <c r="B2438" s="213"/>
      <c r="C2438" s="214">
        <v>9.784492533574E12</v>
      </c>
      <c r="D2438" s="215" t="s">
        <v>4181</v>
      </c>
      <c r="E2438" s="216" t="s">
        <v>7301</v>
      </c>
      <c r="F2438" s="217" t="s">
        <v>7316</v>
      </c>
      <c r="G2438" s="218" t="s">
        <v>7317</v>
      </c>
      <c r="H2438" s="215" t="s">
        <v>4190</v>
      </c>
      <c r="I2438" s="151" t="s">
        <v>4191</v>
      </c>
      <c r="J2438" s="219" t="s">
        <v>19</v>
      </c>
      <c r="K2438" s="225">
        <v>41970.0</v>
      </c>
      <c r="L2438" s="229">
        <v>45351.0</v>
      </c>
      <c r="M2438" s="205"/>
    </row>
    <row r="2439" ht="17.25" customHeight="1">
      <c r="A2439" s="220"/>
      <c r="B2439" s="213"/>
      <c r="C2439" s="214">
        <v>9.784492534458E12</v>
      </c>
      <c r="D2439" s="215" t="s">
        <v>4181</v>
      </c>
      <c r="E2439" s="216" t="s">
        <v>7301</v>
      </c>
      <c r="F2439" s="217" t="s">
        <v>7459</v>
      </c>
      <c r="G2439" s="218" t="s">
        <v>7593</v>
      </c>
      <c r="H2439" s="215" t="s">
        <v>4230</v>
      </c>
      <c r="I2439" s="151" t="s">
        <v>4187</v>
      </c>
      <c r="J2439" s="219" t="s">
        <v>19</v>
      </c>
      <c r="K2439" s="225">
        <v>44595.0</v>
      </c>
      <c r="L2439" s="229">
        <v>45351.0</v>
      </c>
      <c r="M2439" s="205"/>
    </row>
    <row r="2440" ht="17.25" customHeight="1">
      <c r="A2440" s="220"/>
      <c r="B2440" s="213"/>
      <c r="C2440" s="214">
        <v>9.784492533338E12</v>
      </c>
      <c r="D2440" s="215" t="s">
        <v>4181</v>
      </c>
      <c r="E2440" s="216" t="s">
        <v>7301</v>
      </c>
      <c r="F2440" s="217" t="s">
        <v>7459</v>
      </c>
      <c r="G2440" s="218" t="s">
        <v>7593</v>
      </c>
      <c r="H2440" s="215" t="s">
        <v>4186</v>
      </c>
      <c r="I2440" s="151" t="s">
        <v>4187</v>
      </c>
      <c r="J2440" s="219" t="s">
        <v>19</v>
      </c>
      <c r="K2440" s="225">
        <v>41480.0</v>
      </c>
      <c r="L2440" s="229">
        <v>45351.0</v>
      </c>
      <c r="M2440" s="205"/>
    </row>
    <row r="2441" ht="17.25" customHeight="1">
      <c r="A2441" s="220"/>
      <c r="B2441" s="213"/>
      <c r="C2441" s="214">
        <v>9.78449209316E12</v>
      </c>
      <c r="D2441" s="215" t="s">
        <v>4181</v>
      </c>
      <c r="E2441" s="216" t="s">
        <v>7301</v>
      </c>
      <c r="F2441" s="217" t="s">
        <v>7437</v>
      </c>
      <c r="G2441" s="227" t="s">
        <v>7515</v>
      </c>
      <c r="H2441" s="215" t="s">
        <v>4188</v>
      </c>
      <c r="I2441" s="151" t="s">
        <v>4189</v>
      </c>
      <c r="J2441" s="219" t="s">
        <v>19</v>
      </c>
      <c r="K2441" s="225">
        <v>41732.0</v>
      </c>
      <c r="L2441" s="229">
        <v>45351.0</v>
      </c>
      <c r="M2441" s="205"/>
    </row>
    <row r="2442" ht="17.25" customHeight="1">
      <c r="A2442" s="220"/>
      <c r="B2442" s="213"/>
      <c r="C2442" s="214">
        <v>9.784492733509E12</v>
      </c>
      <c r="D2442" s="215" t="s">
        <v>4181</v>
      </c>
      <c r="E2442" s="216" t="s">
        <v>7301</v>
      </c>
      <c r="F2442" s="217" t="s">
        <v>7427</v>
      </c>
      <c r="G2442" s="218" t="s">
        <v>7320</v>
      </c>
      <c r="H2442" s="215" t="s">
        <v>4220</v>
      </c>
      <c r="I2442" s="151" t="s">
        <v>4221</v>
      </c>
      <c r="J2442" s="219" t="s">
        <v>19</v>
      </c>
      <c r="K2442" s="225">
        <v>43363.0</v>
      </c>
      <c r="L2442" s="229">
        <v>45351.0</v>
      </c>
      <c r="M2442" s="205"/>
    </row>
    <row r="2443" ht="17.25" customHeight="1">
      <c r="A2443" s="220"/>
      <c r="B2443" s="213"/>
      <c r="C2443" s="214">
        <v>9.784492093276E12</v>
      </c>
      <c r="D2443" s="215" t="s">
        <v>4181</v>
      </c>
      <c r="E2443" s="216" t="s">
        <v>7301</v>
      </c>
      <c r="F2443" s="217" t="s">
        <v>7309</v>
      </c>
      <c r="G2443" s="218" t="s">
        <v>7309</v>
      </c>
      <c r="H2443" s="215" t="s">
        <v>4201</v>
      </c>
      <c r="I2443" s="151" t="s">
        <v>2730</v>
      </c>
      <c r="J2443" s="219" t="s">
        <v>19</v>
      </c>
      <c r="K2443" s="225">
        <v>42558.0</v>
      </c>
      <c r="L2443" s="229">
        <v>45351.0</v>
      </c>
      <c r="M2443" s="205"/>
    </row>
    <row r="2444" ht="17.25" customHeight="1">
      <c r="A2444" s="220"/>
      <c r="B2444" s="213"/>
      <c r="C2444" s="230">
        <v>9.784492093337E12</v>
      </c>
      <c r="D2444" s="231" t="s">
        <v>4181</v>
      </c>
      <c r="E2444" s="216" t="s">
        <v>7301</v>
      </c>
      <c r="F2444" s="217" t="s">
        <v>7309</v>
      </c>
      <c r="G2444" s="232" t="s">
        <v>7309</v>
      </c>
      <c r="H2444" s="231" t="s">
        <v>4234</v>
      </c>
      <c r="I2444" s="233" t="s">
        <v>2730</v>
      </c>
      <c r="J2444" s="234" t="s">
        <v>19</v>
      </c>
      <c r="K2444" s="235">
        <v>44966.0</v>
      </c>
      <c r="L2444" s="236">
        <v>45351.0</v>
      </c>
      <c r="M2444" s="205"/>
    </row>
    <row r="2445" ht="17.25" customHeight="1">
      <c r="A2445" s="220"/>
      <c r="B2445" s="200"/>
      <c r="C2445" s="237">
        <v>9.784909712028E12</v>
      </c>
      <c r="D2445" s="238" t="s">
        <v>4235</v>
      </c>
      <c r="E2445" s="216" t="s">
        <v>7229</v>
      </c>
      <c r="F2445" s="239" t="s">
        <v>7276</v>
      </c>
      <c r="G2445" s="240" t="s">
        <v>7526</v>
      </c>
      <c r="H2445" s="238" t="s">
        <v>4238</v>
      </c>
      <c r="I2445" s="238" t="s">
        <v>4237</v>
      </c>
      <c r="J2445" s="238" t="s">
        <v>19</v>
      </c>
      <c r="K2445" s="241">
        <v>43311.0</v>
      </c>
      <c r="L2445" s="241">
        <v>45372.0</v>
      </c>
      <c r="M2445" s="205"/>
    </row>
    <row r="2446" ht="17.25" customHeight="1">
      <c r="A2446" s="220"/>
      <c r="B2446" s="200"/>
      <c r="C2446" s="237">
        <v>9.784909712035E12</v>
      </c>
      <c r="D2446" s="238" t="s">
        <v>4235</v>
      </c>
      <c r="E2446" s="216" t="s">
        <v>7229</v>
      </c>
      <c r="F2446" s="239" t="s">
        <v>7265</v>
      </c>
      <c r="G2446" s="240" t="s">
        <v>7274</v>
      </c>
      <c r="H2446" s="238" t="s">
        <v>4239</v>
      </c>
      <c r="I2446" s="238" t="s">
        <v>4237</v>
      </c>
      <c r="J2446" s="238" t="s">
        <v>19</v>
      </c>
      <c r="K2446" s="241">
        <v>43402.0</v>
      </c>
      <c r="L2446" s="241">
        <v>45372.0</v>
      </c>
      <c r="M2446" s="205"/>
    </row>
    <row r="2447" ht="17.25" customHeight="1">
      <c r="A2447" s="220"/>
      <c r="B2447" s="200"/>
      <c r="C2447" s="237">
        <v>9.784909712059E12</v>
      </c>
      <c r="D2447" s="238" t="s">
        <v>4235</v>
      </c>
      <c r="E2447" s="216" t="s">
        <v>7229</v>
      </c>
      <c r="F2447" s="239" t="s">
        <v>7276</v>
      </c>
      <c r="G2447" s="240" t="s">
        <v>7594</v>
      </c>
      <c r="H2447" s="238" t="s">
        <v>4240</v>
      </c>
      <c r="I2447" s="238" t="s">
        <v>4237</v>
      </c>
      <c r="J2447" s="238" t="s">
        <v>19</v>
      </c>
      <c r="K2447" s="241">
        <v>43558.0</v>
      </c>
      <c r="L2447" s="241">
        <v>45372.0</v>
      </c>
      <c r="M2447" s="205"/>
    </row>
    <row r="2448" ht="17.25" customHeight="1">
      <c r="A2448" s="220"/>
      <c r="B2448" s="200"/>
      <c r="C2448" s="237">
        <v>9.784909712066E12</v>
      </c>
      <c r="D2448" s="238" t="s">
        <v>4235</v>
      </c>
      <c r="E2448" s="216" t="s">
        <v>7229</v>
      </c>
      <c r="F2448" s="239" t="s">
        <v>7276</v>
      </c>
      <c r="G2448" s="240" t="s">
        <v>7526</v>
      </c>
      <c r="H2448" s="238" t="s">
        <v>4241</v>
      </c>
      <c r="I2448" s="238" t="s">
        <v>4237</v>
      </c>
      <c r="J2448" s="238" t="s">
        <v>19</v>
      </c>
      <c r="K2448" s="241">
        <v>43791.0</v>
      </c>
      <c r="L2448" s="241">
        <v>45372.0</v>
      </c>
      <c r="M2448" s="205"/>
    </row>
    <row r="2449" ht="17.25" customHeight="1">
      <c r="A2449" s="220"/>
      <c r="B2449" s="200"/>
      <c r="C2449" s="237">
        <v>9.78490971208E12</v>
      </c>
      <c r="D2449" s="238" t="s">
        <v>4235</v>
      </c>
      <c r="E2449" s="216" t="s">
        <v>7229</v>
      </c>
      <c r="F2449" s="239" t="s">
        <v>7276</v>
      </c>
      <c r="G2449" s="240" t="s">
        <v>7526</v>
      </c>
      <c r="H2449" s="238" t="s">
        <v>4242</v>
      </c>
      <c r="I2449" s="238" t="s">
        <v>4237</v>
      </c>
      <c r="J2449" s="238" t="s">
        <v>19</v>
      </c>
      <c r="K2449" s="241">
        <v>44118.0</v>
      </c>
      <c r="L2449" s="241">
        <v>45372.0</v>
      </c>
      <c r="M2449" s="205"/>
    </row>
    <row r="2450" ht="17.25" customHeight="1">
      <c r="A2450" s="220"/>
      <c r="B2450" s="200"/>
      <c r="C2450" s="237">
        <v>9.784990615567E12</v>
      </c>
      <c r="D2450" s="238" t="s">
        <v>4235</v>
      </c>
      <c r="E2450" s="216" t="s">
        <v>7229</v>
      </c>
      <c r="F2450" s="239" t="s">
        <v>7276</v>
      </c>
      <c r="G2450" s="240" t="s">
        <v>7526</v>
      </c>
      <c r="H2450" s="238" t="s">
        <v>4236</v>
      </c>
      <c r="I2450" s="238" t="s">
        <v>4237</v>
      </c>
      <c r="J2450" s="238" t="s">
        <v>19</v>
      </c>
      <c r="K2450" s="241">
        <v>42333.0</v>
      </c>
      <c r="L2450" s="241">
        <v>45372.0</v>
      </c>
      <c r="M2450" s="205"/>
    </row>
    <row r="2451" ht="17.25" customHeight="1">
      <c r="A2451" s="220"/>
      <c r="B2451" s="200"/>
      <c r="C2451" s="237">
        <v>9.784384049251E12</v>
      </c>
      <c r="D2451" s="238" t="s">
        <v>2751</v>
      </c>
      <c r="E2451" s="216" t="s">
        <v>7229</v>
      </c>
      <c r="F2451" s="239" t="s">
        <v>7276</v>
      </c>
      <c r="G2451" s="240" t="s">
        <v>7595</v>
      </c>
      <c r="H2451" s="238" t="s">
        <v>4243</v>
      </c>
      <c r="I2451" s="238" t="s">
        <v>2872</v>
      </c>
      <c r="J2451" s="238" t="s">
        <v>19</v>
      </c>
      <c r="K2451" s="241">
        <v>45229.0</v>
      </c>
      <c r="L2451" s="241">
        <v>45386.0</v>
      </c>
      <c r="M2451" s="205"/>
    </row>
    <row r="2452" ht="17.25" customHeight="1">
      <c r="A2452" s="220"/>
      <c r="B2452" s="200"/>
      <c r="C2452" s="237">
        <v>9.784384049268E12</v>
      </c>
      <c r="D2452" s="238" t="s">
        <v>2751</v>
      </c>
      <c r="E2452" s="216" t="s">
        <v>7301</v>
      </c>
      <c r="F2452" s="239" t="s">
        <v>7459</v>
      </c>
      <c r="G2452" s="240" t="s">
        <v>7287</v>
      </c>
      <c r="H2452" s="238" t="s">
        <v>4244</v>
      </c>
      <c r="I2452" s="238" t="s">
        <v>4245</v>
      </c>
      <c r="J2452" s="238" t="s">
        <v>19</v>
      </c>
      <c r="K2452" s="241">
        <v>45229.0</v>
      </c>
      <c r="L2452" s="241">
        <v>45386.0</v>
      </c>
      <c r="M2452" s="205"/>
    </row>
    <row r="2453" ht="17.25" customHeight="1">
      <c r="A2453" s="220"/>
      <c r="B2453" s="200"/>
      <c r="C2453" s="237">
        <v>9.784384049275E12</v>
      </c>
      <c r="D2453" s="238" t="s">
        <v>2751</v>
      </c>
      <c r="E2453" s="216" t="s">
        <v>7229</v>
      </c>
      <c r="F2453" s="217" t="s">
        <v>7230</v>
      </c>
      <c r="G2453" s="240" t="s">
        <v>7275</v>
      </c>
      <c r="H2453" s="238" t="s">
        <v>4246</v>
      </c>
      <c r="I2453" s="238" t="s">
        <v>1817</v>
      </c>
      <c r="J2453" s="238" t="s">
        <v>19</v>
      </c>
      <c r="K2453" s="241">
        <v>45260.0</v>
      </c>
      <c r="L2453" s="241">
        <v>45386.0</v>
      </c>
      <c r="M2453" s="205"/>
    </row>
    <row r="2454" ht="17.25" customHeight="1">
      <c r="A2454" s="220"/>
      <c r="B2454" s="200"/>
      <c r="C2454" s="237">
        <v>9.784384049282E12</v>
      </c>
      <c r="D2454" s="238" t="s">
        <v>2751</v>
      </c>
      <c r="E2454" s="216" t="s">
        <v>7295</v>
      </c>
      <c r="F2454" s="239" t="s">
        <v>7452</v>
      </c>
      <c r="G2454" s="240" t="s">
        <v>7428</v>
      </c>
      <c r="H2454" s="238" t="s">
        <v>4247</v>
      </c>
      <c r="I2454" s="238" t="s">
        <v>2872</v>
      </c>
      <c r="J2454" s="238" t="s">
        <v>19</v>
      </c>
      <c r="K2454" s="241">
        <v>45260.0</v>
      </c>
      <c r="L2454" s="241">
        <v>45386.0</v>
      </c>
      <c r="M2454" s="205"/>
    </row>
    <row r="2455" ht="17.25" customHeight="1">
      <c r="A2455" s="220"/>
      <c r="B2455" s="200"/>
      <c r="C2455" s="237">
        <v>9.784384049299E12</v>
      </c>
      <c r="D2455" s="238" t="s">
        <v>2751</v>
      </c>
      <c r="E2455" s="216" t="s">
        <v>7229</v>
      </c>
      <c r="F2455" s="239" t="s">
        <v>7245</v>
      </c>
      <c r="G2455" s="240" t="s">
        <v>7266</v>
      </c>
      <c r="H2455" s="238" t="s">
        <v>4248</v>
      </c>
      <c r="I2455" s="238" t="s">
        <v>2760</v>
      </c>
      <c r="J2455" s="238" t="s">
        <v>19</v>
      </c>
      <c r="K2455" s="241">
        <v>45290.0</v>
      </c>
      <c r="L2455" s="241">
        <v>45386.0</v>
      </c>
      <c r="M2455" s="205"/>
    </row>
    <row r="2456" ht="17.25" customHeight="1">
      <c r="A2456" s="220"/>
      <c r="B2456" s="200"/>
      <c r="C2456" s="237">
        <v>9.784384049305E12</v>
      </c>
      <c r="D2456" s="238" t="s">
        <v>2751</v>
      </c>
      <c r="E2456" s="216" t="s">
        <v>7301</v>
      </c>
      <c r="F2456" s="239" t="s">
        <v>7443</v>
      </c>
      <c r="G2456" s="218" t="s">
        <v>7399</v>
      </c>
      <c r="H2456" s="238" t="s">
        <v>4249</v>
      </c>
      <c r="I2456" s="238" t="s">
        <v>3987</v>
      </c>
      <c r="J2456" s="238" t="s">
        <v>19</v>
      </c>
      <c r="K2456" s="241">
        <v>45290.0</v>
      </c>
      <c r="L2456" s="241">
        <v>45386.0</v>
      </c>
      <c r="M2456" s="205"/>
    </row>
    <row r="2457" ht="17.25" customHeight="1">
      <c r="A2457" s="220"/>
      <c r="B2457" s="200"/>
      <c r="C2457" s="237">
        <v>9.784384049312E12</v>
      </c>
      <c r="D2457" s="238" t="s">
        <v>2751</v>
      </c>
      <c r="E2457" s="216" t="s">
        <v>7229</v>
      </c>
      <c r="F2457" s="239" t="s">
        <v>4590</v>
      </c>
      <c r="G2457" s="240" t="s">
        <v>7260</v>
      </c>
      <c r="H2457" s="238" t="s">
        <v>4250</v>
      </c>
      <c r="I2457" s="238" t="s">
        <v>4251</v>
      </c>
      <c r="J2457" s="238" t="s">
        <v>19</v>
      </c>
      <c r="K2457" s="241">
        <v>45321.0</v>
      </c>
      <c r="L2457" s="241">
        <v>45386.0</v>
      </c>
      <c r="M2457" s="205"/>
    </row>
    <row r="2458" ht="17.25" customHeight="1">
      <c r="A2458" s="220"/>
      <c r="B2458" s="200"/>
      <c r="C2458" s="237">
        <v>9.784384049329E12</v>
      </c>
      <c r="D2458" s="238" t="s">
        <v>2751</v>
      </c>
      <c r="E2458" s="216" t="s">
        <v>7229</v>
      </c>
      <c r="F2458" s="217" t="s">
        <v>7230</v>
      </c>
      <c r="G2458" s="240" t="s">
        <v>7267</v>
      </c>
      <c r="H2458" s="238" t="s">
        <v>4252</v>
      </c>
      <c r="I2458" s="238" t="s">
        <v>2879</v>
      </c>
      <c r="J2458" s="238" t="s">
        <v>19</v>
      </c>
      <c r="K2458" s="241">
        <v>45321.0</v>
      </c>
      <c r="L2458" s="241">
        <v>45386.0</v>
      </c>
      <c r="M2458" s="205"/>
    </row>
    <row r="2459" ht="17.25" customHeight="1">
      <c r="A2459" s="220"/>
      <c r="B2459" s="200"/>
      <c r="C2459" s="237">
        <v>9.784384049336E12</v>
      </c>
      <c r="D2459" s="238" t="s">
        <v>2751</v>
      </c>
      <c r="E2459" s="216" t="s">
        <v>7229</v>
      </c>
      <c r="F2459" s="239" t="s">
        <v>7245</v>
      </c>
      <c r="G2459" s="240" t="s">
        <v>7261</v>
      </c>
      <c r="H2459" s="238" t="s">
        <v>4253</v>
      </c>
      <c r="I2459" s="238" t="s">
        <v>1817</v>
      </c>
      <c r="J2459" s="238" t="s">
        <v>19</v>
      </c>
      <c r="K2459" s="241">
        <v>45351.0</v>
      </c>
      <c r="L2459" s="241">
        <v>45386.0</v>
      </c>
      <c r="M2459" s="205"/>
    </row>
    <row r="2460" ht="17.25" customHeight="1">
      <c r="A2460" s="220"/>
      <c r="B2460" s="200"/>
      <c r="C2460" s="237">
        <v>9.784384049343E12</v>
      </c>
      <c r="D2460" s="238" t="s">
        <v>2751</v>
      </c>
      <c r="E2460" s="216" t="s">
        <v>7229</v>
      </c>
      <c r="F2460" s="239" t="s">
        <v>7276</v>
      </c>
      <c r="G2460" s="240" t="s">
        <v>7343</v>
      </c>
      <c r="H2460" s="238" t="s">
        <v>4254</v>
      </c>
      <c r="I2460" s="238" t="s">
        <v>2762</v>
      </c>
      <c r="J2460" s="238" t="s">
        <v>19</v>
      </c>
      <c r="K2460" s="241">
        <v>45351.0</v>
      </c>
      <c r="L2460" s="241">
        <v>45386.0</v>
      </c>
      <c r="M2460" s="205"/>
    </row>
    <row r="2461" ht="17.25" customHeight="1">
      <c r="A2461" s="220"/>
      <c r="B2461" s="200"/>
      <c r="C2461" s="237">
        <v>9.784803728019E12</v>
      </c>
      <c r="D2461" s="238" t="s">
        <v>4255</v>
      </c>
      <c r="E2461" s="216" t="s">
        <v>7229</v>
      </c>
      <c r="F2461" s="239" t="s">
        <v>7245</v>
      </c>
      <c r="G2461" s="240" t="s">
        <v>7270</v>
      </c>
      <c r="H2461" s="238" t="s">
        <v>4256</v>
      </c>
      <c r="I2461" s="238" t="s">
        <v>4257</v>
      </c>
      <c r="J2461" s="238" t="s">
        <v>19</v>
      </c>
      <c r="K2461" s="241">
        <v>41105.0</v>
      </c>
      <c r="L2461" s="241">
        <v>45386.0</v>
      </c>
      <c r="M2461" s="205"/>
    </row>
    <row r="2462" ht="17.25" customHeight="1">
      <c r="A2462" s="220"/>
      <c r="B2462" s="200"/>
      <c r="C2462" s="237">
        <v>9.784803728026E12</v>
      </c>
      <c r="D2462" s="238" t="s">
        <v>4255</v>
      </c>
      <c r="E2462" s="216" t="s">
        <v>7229</v>
      </c>
      <c r="F2462" s="239" t="s">
        <v>7245</v>
      </c>
      <c r="G2462" s="240" t="s">
        <v>7261</v>
      </c>
      <c r="H2462" s="238" t="s">
        <v>4258</v>
      </c>
      <c r="I2462" s="238" t="s">
        <v>4259</v>
      </c>
      <c r="J2462" s="238" t="s">
        <v>19</v>
      </c>
      <c r="K2462" s="241">
        <v>42073.0</v>
      </c>
      <c r="L2462" s="241">
        <v>45386.0</v>
      </c>
      <c r="M2462" s="205"/>
    </row>
    <row r="2463" ht="17.25" customHeight="1">
      <c r="A2463" s="220"/>
      <c r="B2463" s="200"/>
      <c r="C2463" s="237">
        <v>9.784502270512E12</v>
      </c>
      <c r="D2463" s="238" t="s">
        <v>848</v>
      </c>
      <c r="E2463" s="216" t="s">
        <v>7229</v>
      </c>
      <c r="F2463" s="239" t="s">
        <v>7276</v>
      </c>
      <c r="G2463" s="240" t="s">
        <v>7343</v>
      </c>
      <c r="H2463" s="238" t="s">
        <v>4262</v>
      </c>
      <c r="I2463" s="238" t="s">
        <v>2896</v>
      </c>
      <c r="J2463" s="238" t="s">
        <v>19</v>
      </c>
      <c r="K2463" s="241">
        <v>43368.0</v>
      </c>
      <c r="L2463" s="241">
        <v>45392.0</v>
      </c>
      <c r="M2463" s="205"/>
    </row>
    <row r="2464" ht="17.25" customHeight="1">
      <c r="A2464" s="220"/>
      <c r="B2464" s="200"/>
      <c r="C2464" s="237">
        <v>9.784502276118E12</v>
      </c>
      <c r="D2464" s="238" t="s">
        <v>848</v>
      </c>
      <c r="E2464" s="216" t="s">
        <v>7301</v>
      </c>
      <c r="F2464" s="239" t="s">
        <v>7459</v>
      </c>
      <c r="G2464" s="240" t="s">
        <v>7324</v>
      </c>
      <c r="H2464" s="238" t="s">
        <v>4260</v>
      </c>
      <c r="I2464" s="238" t="s">
        <v>4261</v>
      </c>
      <c r="J2464" s="238" t="s">
        <v>19</v>
      </c>
      <c r="K2464" s="241">
        <v>43358.0</v>
      </c>
      <c r="L2464" s="241">
        <v>45392.0</v>
      </c>
      <c r="M2464" s="205"/>
    </row>
    <row r="2465" ht="17.25" customHeight="1">
      <c r="A2465" s="220"/>
      <c r="B2465" s="200"/>
      <c r="C2465" s="237">
        <v>9.784502292514E12</v>
      </c>
      <c r="D2465" s="238" t="s">
        <v>848</v>
      </c>
      <c r="E2465" s="216" t="s">
        <v>7301</v>
      </c>
      <c r="F2465" s="239" t="s">
        <v>7547</v>
      </c>
      <c r="G2465" s="240" t="s">
        <v>7596</v>
      </c>
      <c r="H2465" s="238" t="s">
        <v>4263</v>
      </c>
      <c r="I2465" s="238" t="s">
        <v>4264</v>
      </c>
      <c r="J2465" s="238" t="s">
        <v>19</v>
      </c>
      <c r="K2465" s="241">
        <v>43525.0</v>
      </c>
      <c r="L2465" s="241">
        <v>45392.0</v>
      </c>
      <c r="M2465" s="205"/>
    </row>
    <row r="2466" ht="17.25" customHeight="1">
      <c r="A2466" s="220"/>
      <c r="B2466" s="200"/>
      <c r="C2466" s="237">
        <v>9.784502320712E12</v>
      </c>
      <c r="D2466" s="238" t="s">
        <v>848</v>
      </c>
      <c r="E2466" s="216" t="s">
        <v>7301</v>
      </c>
      <c r="F2466" s="239" t="s">
        <v>7311</v>
      </c>
      <c r="G2466" s="240" t="s">
        <v>7311</v>
      </c>
      <c r="H2466" s="238" t="s">
        <v>4265</v>
      </c>
      <c r="I2466" s="238" t="s">
        <v>4266</v>
      </c>
      <c r="J2466" s="238" t="s">
        <v>19</v>
      </c>
      <c r="K2466" s="241">
        <v>43758.0</v>
      </c>
      <c r="L2466" s="241">
        <v>45392.0</v>
      </c>
      <c r="M2466" s="205"/>
    </row>
    <row r="2467" ht="17.25" customHeight="1">
      <c r="A2467" s="220"/>
      <c r="B2467" s="200"/>
      <c r="C2467" s="237">
        <v>9.784502354311E12</v>
      </c>
      <c r="D2467" s="238" t="s">
        <v>848</v>
      </c>
      <c r="E2467" s="216" t="s">
        <v>7229</v>
      </c>
      <c r="F2467" s="239" t="s">
        <v>7265</v>
      </c>
      <c r="G2467" s="240" t="s">
        <v>7274</v>
      </c>
      <c r="H2467" s="238" t="s">
        <v>4269</v>
      </c>
      <c r="I2467" s="238" t="s">
        <v>4270</v>
      </c>
      <c r="J2467" s="238" t="s">
        <v>19</v>
      </c>
      <c r="K2467" s="241">
        <v>44114.0</v>
      </c>
      <c r="L2467" s="241">
        <v>45392.0</v>
      </c>
      <c r="M2467" s="205"/>
    </row>
    <row r="2468" ht="17.25" customHeight="1">
      <c r="A2468" s="220"/>
      <c r="B2468" s="200"/>
      <c r="C2468" s="237">
        <v>9.784502360015E12</v>
      </c>
      <c r="D2468" s="238" t="s">
        <v>848</v>
      </c>
      <c r="E2468" s="216" t="s">
        <v>7229</v>
      </c>
      <c r="F2468" s="239" t="s">
        <v>7248</v>
      </c>
      <c r="G2468" s="240" t="s">
        <v>7328</v>
      </c>
      <c r="H2468" s="238" t="s">
        <v>4273</v>
      </c>
      <c r="I2468" s="238" t="s">
        <v>4274</v>
      </c>
      <c r="J2468" s="238" t="s">
        <v>19</v>
      </c>
      <c r="K2468" s="241">
        <v>44367.0</v>
      </c>
      <c r="L2468" s="241">
        <v>45392.0</v>
      </c>
      <c r="M2468" s="205"/>
    </row>
    <row r="2469" ht="17.25" customHeight="1">
      <c r="A2469" s="220"/>
      <c r="B2469" s="200"/>
      <c r="C2469" s="237">
        <v>9.78450238411E12</v>
      </c>
      <c r="D2469" s="238" t="s">
        <v>848</v>
      </c>
      <c r="E2469" s="216" t="s">
        <v>7301</v>
      </c>
      <c r="F2469" s="239" t="s">
        <v>7443</v>
      </c>
      <c r="G2469" s="218" t="s">
        <v>7400</v>
      </c>
      <c r="H2469" s="238" t="s">
        <v>4271</v>
      </c>
      <c r="I2469" s="238" t="s">
        <v>4272</v>
      </c>
      <c r="J2469" s="238" t="s">
        <v>19</v>
      </c>
      <c r="K2469" s="241">
        <v>44296.0</v>
      </c>
      <c r="L2469" s="241">
        <v>45392.0</v>
      </c>
      <c r="M2469" s="205"/>
    </row>
    <row r="2470" ht="17.25" customHeight="1">
      <c r="A2470" s="220"/>
      <c r="B2470" s="200"/>
      <c r="C2470" s="237">
        <v>9.784502386817E12</v>
      </c>
      <c r="D2470" s="238" t="s">
        <v>848</v>
      </c>
      <c r="E2470" s="216" t="s">
        <v>7229</v>
      </c>
      <c r="F2470" s="239" t="s">
        <v>7276</v>
      </c>
      <c r="G2470" s="240" t="s">
        <v>7279</v>
      </c>
      <c r="H2470" s="238" t="s">
        <v>4267</v>
      </c>
      <c r="I2470" s="238" t="s">
        <v>4268</v>
      </c>
      <c r="J2470" s="238" t="s">
        <v>19</v>
      </c>
      <c r="K2470" s="241">
        <v>43800.0</v>
      </c>
      <c r="L2470" s="241">
        <v>45392.0</v>
      </c>
      <c r="M2470" s="205"/>
    </row>
    <row r="2471" ht="17.25" customHeight="1">
      <c r="A2471" s="220"/>
      <c r="B2471" s="200"/>
      <c r="C2471" s="237">
        <v>9.784502406911E12</v>
      </c>
      <c r="D2471" s="238" t="s">
        <v>848</v>
      </c>
      <c r="E2471" s="216" t="s">
        <v>7326</v>
      </c>
      <c r="F2471" s="239" t="s">
        <v>7597</v>
      </c>
      <c r="G2471" s="240" t="s">
        <v>7598</v>
      </c>
      <c r="H2471" s="238" t="s">
        <v>4275</v>
      </c>
      <c r="I2471" s="238" t="s">
        <v>4276</v>
      </c>
      <c r="J2471" s="238" t="s">
        <v>19</v>
      </c>
      <c r="K2471" s="241">
        <v>44560.0</v>
      </c>
      <c r="L2471" s="241">
        <v>45392.0</v>
      </c>
      <c r="M2471" s="205"/>
    </row>
    <row r="2472" ht="17.25" customHeight="1">
      <c r="A2472" s="220"/>
      <c r="B2472" s="200"/>
      <c r="C2472" s="237">
        <v>9.784502411816E12</v>
      </c>
      <c r="D2472" s="238" t="s">
        <v>848</v>
      </c>
      <c r="E2472" s="216" t="s">
        <v>7229</v>
      </c>
      <c r="F2472" s="239" t="s">
        <v>7249</v>
      </c>
      <c r="G2472" s="240" t="s">
        <v>402</v>
      </c>
      <c r="H2472" s="238" t="s">
        <v>4277</v>
      </c>
      <c r="I2472" s="238" t="s">
        <v>4278</v>
      </c>
      <c r="J2472" s="238" t="s">
        <v>19</v>
      </c>
      <c r="K2472" s="241">
        <v>44652.0</v>
      </c>
      <c r="L2472" s="241">
        <v>45392.0</v>
      </c>
      <c r="M2472" s="205"/>
    </row>
    <row r="2473" ht="17.25" customHeight="1">
      <c r="A2473" s="220"/>
      <c r="B2473" s="200"/>
      <c r="C2473" s="237">
        <v>9.784502444418E12</v>
      </c>
      <c r="D2473" s="238" t="s">
        <v>848</v>
      </c>
      <c r="E2473" s="216" t="s">
        <v>7295</v>
      </c>
      <c r="F2473" s="239" t="s">
        <v>7512</v>
      </c>
      <c r="G2473" s="240" t="s">
        <v>7599</v>
      </c>
      <c r="H2473" s="238" t="s">
        <v>4279</v>
      </c>
      <c r="I2473" s="238" t="s">
        <v>4280</v>
      </c>
      <c r="J2473" s="238" t="s">
        <v>19</v>
      </c>
      <c r="K2473" s="241">
        <v>44920.0</v>
      </c>
      <c r="L2473" s="241">
        <v>45392.0</v>
      </c>
      <c r="M2473" s="205"/>
    </row>
    <row r="2474" ht="17.25" customHeight="1">
      <c r="A2474" s="220"/>
      <c r="B2474" s="200"/>
      <c r="C2474" s="237">
        <v>9.784803743395E12</v>
      </c>
      <c r="D2474" s="238" t="s">
        <v>4255</v>
      </c>
      <c r="E2474" s="216" t="s">
        <v>7229</v>
      </c>
      <c r="F2474" s="239" t="s">
        <v>7280</v>
      </c>
      <c r="G2474" s="240" t="s">
        <v>7280</v>
      </c>
      <c r="H2474" s="238" t="s">
        <v>4281</v>
      </c>
      <c r="I2474" s="238" t="s">
        <v>4282</v>
      </c>
      <c r="J2474" s="238" t="s">
        <v>19</v>
      </c>
      <c r="K2474" s="241">
        <v>42328.0</v>
      </c>
      <c r="L2474" s="241">
        <v>45392.0</v>
      </c>
      <c r="M2474" s="205"/>
    </row>
    <row r="2475" ht="17.25" customHeight="1">
      <c r="A2475" s="220"/>
      <c r="B2475" s="200"/>
      <c r="C2475" s="237">
        <v>9.784803707267E12</v>
      </c>
      <c r="D2475" s="238" t="s">
        <v>4255</v>
      </c>
      <c r="E2475" s="216" t="s">
        <v>7229</v>
      </c>
      <c r="F2475" s="239" t="s">
        <v>7280</v>
      </c>
      <c r="G2475" s="240" t="s">
        <v>7383</v>
      </c>
      <c r="H2475" s="238" t="s">
        <v>4285</v>
      </c>
      <c r="I2475" s="238" t="s">
        <v>4284</v>
      </c>
      <c r="J2475" s="238" t="s">
        <v>19</v>
      </c>
      <c r="K2475" s="241">
        <v>44449.0</v>
      </c>
      <c r="L2475" s="241">
        <v>45392.0</v>
      </c>
      <c r="M2475" s="205"/>
    </row>
    <row r="2476" ht="17.25" customHeight="1">
      <c r="A2476" s="220"/>
      <c r="B2476" s="200"/>
      <c r="C2476" s="237">
        <v>9.7848037428E12</v>
      </c>
      <c r="D2476" s="238" t="s">
        <v>4255</v>
      </c>
      <c r="E2476" s="216" t="s">
        <v>7229</v>
      </c>
      <c r="F2476" s="239" t="s">
        <v>7248</v>
      </c>
      <c r="G2476" s="240" t="s">
        <v>7466</v>
      </c>
      <c r="H2476" s="238" t="s">
        <v>4283</v>
      </c>
      <c r="I2476" s="238" t="s">
        <v>4284</v>
      </c>
      <c r="J2476" s="238" t="s">
        <v>19</v>
      </c>
      <c r="K2476" s="241">
        <v>43160.0</v>
      </c>
      <c r="L2476" s="241">
        <v>45392.0</v>
      </c>
      <c r="M2476" s="205"/>
    </row>
    <row r="2477" ht="17.25" customHeight="1">
      <c r="A2477" s="220"/>
      <c r="B2477" s="200"/>
      <c r="C2477" s="237" t="s">
        <v>4525</v>
      </c>
      <c r="D2477" s="238" t="s">
        <v>2133</v>
      </c>
      <c r="E2477" s="216" t="s">
        <v>7337</v>
      </c>
      <c r="F2477" s="239" t="s">
        <v>7338</v>
      </c>
      <c r="G2477" s="240" t="s">
        <v>7418</v>
      </c>
      <c r="H2477" s="238" t="s">
        <v>4526</v>
      </c>
      <c r="I2477" s="238" t="s">
        <v>2133</v>
      </c>
      <c r="J2477" s="238" t="s">
        <v>915</v>
      </c>
      <c r="K2477" s="241">
        <v>45352.0</v>
      </c>
      <c r="L2477" s="241">
        <v>45393.0</v>
      </c>
      <c r="M2477" s="205"/>
    </row>
    <row r="2478" ht="17.25" customHeight="1">
      <c r="A2478" s="220"/>
      <c r="B2478" s="200"/>
      <c r="C2478" s="237" t="s">
        <v>4286</v>
      </c>
      <c r="D2478" s="238" t="s">
        <v>1878</v>
      </c>
      <c r="E2478" s="216" t="s">
        <v>7337</v>
      </c>
      <c r="F2478" s="239" t="s">
        <v>7338</v>
      </c>
      <c r="G2478" s="240" t="s">
        <v>7445</v>
      </c>
      <c r="H2478" s="238" t="s">
        <v>4287</v>
      </c>
      <c r="I2478" s="238" t="s">
        <v>1878</v>
      </c>
      <c r="J2478" s="238" t="s">
        <v>915</v>
      </c>
      <c r="K2478" s="241">
        <v>45332.0</v>
      </c>
      <c r="L2478" s="241">
        <v>45393.0</v>
      </c>
      <c r="M2478" s="205"/>
    </row>
    <row r="2479" ht="17.25" customHeight="1">
      <c r="A2479" s="220"/>
      <c r="B2479" s="200"/>
      <c r="C2479" s="237">
        <v>9.784535002043E12</v>
      </c>
      <c r="D2479" s="238" t="s">
        <v>2549</v>
      </c>
      <c r="E2479" s="216" t="s">
        <v>7229</v>
      </c>
      <c r="F2479" s="239" t="s">
        <v>4590</v>
      </c>
      <c r="G2479" s="240" t="s">
        <v>7255</v>
      </c>
      <c r="H2479" s="238" t="s">
        <v>4288</v>
      </c>
      <c r="I2479" s="238" t="s">
        <v>4289</v>
      </c>
      <c r="J2479" s="238" t="s">
        <v>915</v>
      </c>
      <c r="K2479" s="241">
        <v>42088.0</v>
      </c>
      <c r="L2479" s="241">
        <v>45393.0</v>
      </c>
      <c r="M2479" s="205"/>
    </row>
    <row r="2480" ht="17.25" customHeight="1">
      <c r="A2480" s="220"/>
      <c r="B2480" s="200"/>
      <c r="C2480" s="237">
        <v>9.784535521377E12</v>
      </c>
      <c r="D2480" s="238" t="s">
        <v>2549</v>
      </c>
      <c r="E2480" s="216" t="s">
        <v>7229</v>
      </c>
      <c r="F2480" s="239" t="s">
        <v>7265</v>
      </c>
      <c r="G2480" s="240" t="s">
        <v>7467</v>
      </c>
      <c r="H2480" s="238" t="s">
        <v>4290</v>
      </c>
      <c r="I2480" s="238" t="s">
        <v>4291</v>
      </c>
      <c r="J2480" s="238" t="s">
        <v>915</v>
      </c>
      <c r="K2480" s="241">
        <v>42791.0</v>
      </c>
      <c r="L2480" s="241">
        <v>45393.0</v>
      </c>
      <c r="M2480" s="205"/>
    </row>
    <row r="2481" ht="17.25" customHeight="1">
      <c r="A2481" s="220"/>
      <c r="B2481" s="200"/>
      <c r="C2481" s="237">
        <v>9.784535526419E12</v>
      </c>
      <c r="D2481" s="238" t="s">
        <v>2549</v>
      </c>
      <c r="E2481" s="216" t="s">
        <v>7229</v>
      </c>
      <c r="F2481" s="239" t="s">
        <v>7265</v>
      </c>
      <c r="G2481" s="240" t="s">
        <v>7467</v>
      </c>
      <c r="H2481" s="238" t="s">
        <v>4473</v>
      </c>
      <c r="I2481" s="238" t="s">
        <v>4474</v>
      </c>
      <c r="J2481" s="238" t="s">
        <v>915</v>
      </c>
      <c r="K2481" s="241">
        <v>45153.0</v>
      </c>
      <c r="L2481" s="241">
        <v>45393.0</v>
      </c>
      <c r="M2481" s="205"/>
    </row>
    <row r="2482" ht="17.25" customHeight="1">
      <c r="A2482" s="220"/>
      <c r="B2482" s="200"/>
      <c r="C2482" s="237">
        <v>9.784535526464E12</v>
      </c>
      <c r="D2482" s="238" t="s">
        <v>2549</v>
      </c>
      <c r="E2482" s="216" t="s">
        <v>7301</v>
      </c>
      <c r="F2482" s="239" t="s">
        <v>7514</v>
      </c>
      <c r="G2482" s="240" t="s">
        <v>7307</v>
      </c>
      <c r="H2482" s="238" t="s">
        <v>4470</v>
      </c>
      <c r="I2482" s="238" t="s">
        <v>1564</v>
      </c>
      <c r="J2482" s="238" t="s">
        <v>915</v>
      </c>
      <c r="K2482" s="241">
        <v>45148.0</v>
      </c>
      <c r="L2482" s="241">
        <v>45393.0</v>
      </c>
      <c r="M2482" s="205"/>
    </row>
    <row r="2483" ht="17.25" customHeight="1">
      <c r="A2483" s="220"/>
      <c r="B2483" s="200"/>
      <c r="C2483" s="237">
        <v>9.784535527195E12</v>
      </c>
      <c r="D2483" s="238" t="s">
        <v>2549</v>
      </c>
      <c r="E2483" s="216" t="s">
        <v>7229</v>
      </c>
      <c r="F2483" s="239" t="s">
        <v>7259</v>
      </c>
      <c r="G2483" s="240" t="s">
        <v>7600</v>
      </c>
      <c r="H2483" s="238" t="s">
        <v>4484</v>
      </c>
      <c r="I2483" s="238" t="s">
        <v>4485</v>
      </c>
      <c r="J2483" s="238" t="s">
        <v>915</v>
      </c>
      <c r="K2483" s="241">
        <v>45199.0</v>
      </c>
      <c r="L2483" s="241">
        <v>45393.0</v>
      </c>
      <c r="M2483" s="205"/>
    </row>
    <row r="2484" ht="17.25" customHeight="1">
      <c r="A2484" s="220"/>
      <c r="B2484" s="200"/>
      <c r="C2484" s="237">
        <v>9.784535527201E12</v>
      </c>
      <c r="D2484" s="238" t="s">
        <v>2549</v>
      </c>
      <c r="E2484" s="216" t="s">
        <v>7229</v>
      </c>
      <c r="F2484" s="239" t="s">
        <v>7245</v>
      </c>
      <c r="G2484" s="240" t="s">
        <v>3144</v>
      </c>
      <c r="H2484" s="238" t="s">
        <v>4479</v>
      </c>
      <c r="I2484" s="238" t="s">
        <v>4480</v>
      </c>
      <c r="J2484" s="238" t="s">
        <v>915</v>
      </c>
      <c r="K2484" s="241">
        <v>45169.0</v>
      </c>
      <c r="L2484" s="241">
        <v>45393.0</v>
      </c>
      <c r="M2484" s="205"/>
    </row>
    <row r="2485" ht="17.25" customHeight="1">
      <c r="A2485" s="220"/>
      <c r="B2485" s="200"/>
      <c r="C2485" s="237">
        <v>9.78453552727E12</v>
      </c>
      <c r="D2485" s="238" t="s">
        <v>2549</v>
      </c>
      <c r="E2485" s="216" t="s">
        <v>7292</v>
      </c>
      <c r="F2485" s="239" t="s">
        <v>7601</v>
      </c>
      <c r="G2485" s="240" t="s">
        <v>7481</v>
      </c>
      <c r="H2485" s="238" t="s">
        <v>4475</v>
      </c>
      <c r="I2485" s="238" t="s">
        <v>4476</v>
      </c>
      <c r="J2485" s="238" t="s">
        <v>915</v>
      </c>
      <c r="K2485" s="241">
        <v>45153.0</v>
      </c>
      <c r="L2485" s="241">
        <v>45393.0</v>
      </c>
      <c r="M2485" s="205"/>
    </row>
    <row r="2486" ht="17.25" customHeight="1">
      <c r="A2486" s="220"/>
      <c r="B2486" s="200"/>
      <c r="C2486" s="237">
        <v>9.784535527317E12</v>
      </c>
      <c r="D2486" s="238" t="s">
        <v>2549</v>
      </c>
      <c r="E2486" s="216" t="s">
        <v>7229</v>
      </c>
      <c r="F2486" s="239" t="s">
        <v>7265</v>
      </c>
      <c r="G2486" s="240" t="s">
        <v>7467</v>
      </c>
      <c r="H2486" s="238" t="s">
        <v>4481</v>
      </c>
      <c r="I2486" s="238" t="s">
        <v>2975</v>
      </c>
      <c r="J2486" s="238" t="s">
        <v>915</v>
      </c>
      <c r="K2486" s="241">
        <v>45180.0</v>
      </c>
      <c r="L2486" s="241">
        <v>45393.0</v>
      </c>
      <c r="M2486" s="205"/>
    </row>
    <row r="2487" ht="17.25" customHeight="1">
      <c r="A2487" s="220"/>
      <c r="B2487" s="200"/>
      <c r="C2487" s="237">
        <v>9.784535527331E12</v>
      </c>
      <c r="D2487" s="238" t="s">
        <v>2549</v>
      </c>
      <c r="E2487" s="216" t="s">
        <v>7229</v>
      </c>
      <c r="F2487" s="239" t="s">
        <v>7276</v>
      </c>
      <c r="G2487" s="240" t="s">
        <v>7279</v>
      </c>
      <c r="H2487" s="238" t="s">
        <v>4471</v>
      </c>
      <c r="I2487" s="238" t="s">
        <v>4472</v>
      </c>
      <c r="J2487" s="238" t="s">
        <v>915</v>
      </c>
      <c r="K2487" s="241">
        <v>45148.0</v>
      </c>
      <c r="L2487" s="241">
        <v>45393.0</v>
      </c>
      <c r="M2487" s="205"/>
    </row>
    <row r="2488" ht="17.25" customHeight="1">
      <c r="A2488" s="220"/>
      <c r="B2488" s="200"/>
      <c r="C2488" s="237">
        <v>9.784535527416E12</v>
      </c>
      <c r="D2488" s="238" t="s">
        <v>2549</v>
      </c>
      <c r="E2488" s="216" t="s">
        <v>7229</v>
      </c>
      <c r="F2488" s="239" t="s">
        <v>4590</v>
      </c>
      <c r="G2488" s="240" t="s">
        <v>4590</v>
      </c>
      <c r="H2488" s="238" t="s">
        <v>4466</v>
      </c>
      <c r="I2488" s="238" t="s">
        <v>4467</v>
      </c>
      <c r="J2488" s="238" t="s">
        <v>915</v>
      </c>
      <c r="K2488" s="241">
        <v>45127.0</v>
      </c>
      <c r="L2488" s="241">
        <v>45393.0</v>
      </c>
      <c r="M2488" s="205"/>
    </row>
    <row r="2489" ht="17.25" customHeight="1">
      <c r="A2489" s="220"/>
      <c r="B2489" s="200"/>
      <c r="C2489" s="237">
        <v>9.784535527423E12</v>
      </c>
      <c r="D2489" s="238" t="s">
        <v>2549</v>
      </c>
      <c r="E2489" s="216" t="s">
        <v>7229</v>
      </c>
      <c r="F2489" s="239" t="s">
        <v>7265</v>
      </c>
      <c r="G2489" s="240" t="s">
        <v>7265</v>
      </c>
      <c r="H2489" s="238" t="s">
        <v>4497</v>
      </c>
      <c r="I2489" s="238" t="s">
        <v>4498</v>
      </c>
      <c r="J2489" s="238" t="s">
        <v>915</v>
      </c>
      <c r="K2489" s="241">
        <v>45230.0</v>
      </c>
      <c r="L2489" s="241">
        <v>45393.0</v>
      </c>
      <c r="M2489" s="205"/>
    </row>
    <row r="2490" ht="17.25" customHeight="1">
      <c r="A2490" s="220"/>
      <c r="B2490" s="200"/>
      <c r="C2490" s="237">
        <v>9.784535527492E12</v>
      </c>
      <c r="D2490" s="238" t="s">
        <v>2549</v>
      </c>
      <c r="E2490" s="216" t="s">
        <v>7229</v>
      </c>
      <c r="F2490" s="239" t="s">
        <v>4590</v>
      </c>
      <c r="G2490" s="240" t="s">
        <v>4590</v>
      </c>
      <c r="H2490" s="238" t="s">
        <v>4486</v>
      </c>
      <c r="I2490" s="238" t="s">
        <v>4487</v>
      </c>
      <c r="J2490" s="238" t="s">
        <v>915</v>
      </c>
      <c r="K2490" s="241">
        <v>45199.0</v>
      </c>
      <c r="L2490" s="241">
        <v>45393.0</v>
      </c>
      <c r="M2490" s="205"/>
    </row>
    <row r="2491" ht="17.25" customHeight="1">
      <c r="A2491" s="220"/>
      <c r="B2491" s="200"/>
      <c r="C2491" s="237">
        <v>9.784535527546E12</v>
      </c>
      <c r="D2491" s="238" t="s">
        <v>2549</v>
      </c>
      <c r="E2491" s="216" t="s">
        <v>7229</v>
      </c>
      <c r="F2491" s="239" t="s">
        <v>7245</v>
      </c>
      <c r="G2491" s="240" t="s">
        <v>3144</v>
      </c>
      <c r="H2491" s="238" t="s">
        <v>4492</v>
      </c>
      <c r="I2491" s="238" t="s">
        <v>4493</v>
      </c>
      <c r="J2491" s="238" t="s">
        <v>915</v>
      </c>
      <c r="K2491" s="241">
        <v>45200.0</v>
      </c>
      <c r="L2491" s="241">
        <v>45393.0</v>
      </c>
      <c r="M2491" s="205"/>
    </row>
    <row r="2492" ht="17.25" customHeight="1">
      <c r="A2492" s="220"/>
      <c r="B2492" s="200"/>
      <c r="C2492" s="237">
        <v>9.784535527577E12</v>
      </c>
      <c r="D2492" s="238" t="s">
        <v>2549</v>
      </c>
      <c r="E2492" s="216" t="s">
        <v>7229</v>
      </c>
      <c r="F2492" s="239" t="s">
        <v>7276</v>
      </c>
      <c r="G2492" s="240" t="s">
        <v>7526</v>
      </c>
      <c r="H2492" s="238" t="s">
        <v>4496</v>
      </c>
      <c r="I2492" s="238" t="s">
        <v>2958</v>
      </c>
      <c r="J2492" s="238" t="s">
        <v>915</v>
      </c>
      <c r="K2492" s="241">
        <v>45209.0</v>
      </c>
      <c r="L2492" s="241">
        <v>45393.0</v>
      </c>
      <c r="M2492" s="205"/>
    </row>
    <row r="2493" ht="17.25" customHeight="1">
      <c r="A2493" s="220"/>
      <c r="B2493" s="200"/>
      <c r="C2493" s="237">
        <v>9.784535540668E12</v>
      </c>
      <c r="D2493" s="238" t="s">
        <v>2549</v>
      </c>
      <c r="E2493" s="216" t="s">
        <v>7295</v>
      </c>
      <c r="F2493" s="239" t="s">
        <v>7296</v>
      </c>
      <c r="G2493" s="240" t="s">
        <v>7428</v>
      </c>
      <c r="H2493" s="238" t="s">
        <v>4523</v>
      </c>
      <c r="I2493" s="238" t="s">
        <v>4524</v>
      </c>
      <c r="J2493" s="238" t="s">
        <v>915</v>
      </c>
      <c r="K2493" s="241">
        <v>45308.0</v>
      </c>
      <c r="L2493" s="241">
        <v>45393.0</v>
      </c>
      <c r="M2493" s="205"/>
    </row>
    <row r="2494" ht="17.25" customHeight="1">
      <c r="A2494" s="220"/>
      <c r="B2494" s="200"/>
      <c r="C2494" s="237">
        <v>9.78453558783E12</v>
      </c>
      <c r="D2494" s="238" t="s">
        <v>2549</v>
      </c>
      <c r="E2494" s="216" t="s">
        <v>7229</v>
      </c>
      <c r="F2494" s="239" t="s">
        <v>7276</v>
      </c>
      <c r="G2494" s="240" t="s">
        <v>7602</v>
      </c>
      <c r="H2494" s="238" t="s">
        <v>4482</v>
      </c>
      <c r="I2494" s="238" t="s">
        <v>4483</v>
      </c>
      <c r="J2494" s="238" t="s">
        <v>915</v>
      </c>
      <c r="K2494" s="241">
        <v>45198.0</v>
      </c>
      <c r="L2494" s="241">
        <v>45393.0</v>
      </c>
      <c r="M2494" s="205"/>
    </row>
    <row r="2495" ht="17.25" customHeight="1">
      <c r="A2495" s="220"/>
      <c r="B2495" s="200"/>
      <c r="C2495" s="237">
        <v>9.784535806993E12</v>
      </c>
      <c r="D2495" s="238" t="s">
        <v>2549</v>
      </c>
      <c r="E2495" s="216" t="s">
        <v>7229</v>
      </c>
      <c r="F2495" s="239" t="s">
        <v>4590</v>
      </c>
      <c r="G2495" s="240" t="s">
        <v>7281</v>
      </c>
      <c r="H2495" s="238" t="s">
        <v>4488</v>
      </c>
      <c r="I2495" s="238" t="s">
        <v>4489</v>
      </c>
      <c r="J2495" s="238" t="s">
        <v>915</v>
      </c>
      <c r="K2495" s="241">
        <v>45199.0</v>
      </c>
      <c r="L2495" s="241">
        <v>45393.0</v>
      </c>
      <c r="M2495" s="205"/>
    </row>
    <row r="2496" ht="17.25" customHeight="1">
      <c r="A2496" s="220"/>
      <c r="B2496" s="200"/>
      <c r="C2496" s="237">
        <v>9.784535807006E12</v>
      </c>
      <c r="D2496" s="238" t="s">
        <v>2549</v>
      </c>
      <c r="E2496" s="216" t="s">
        <v>7229</v>
      </c>
      <c r="F2496" s="239" t="s">
        <v>4590</v>
      </c>
      <c r="G2496" s="240" t="s">
        <v>7387</v>
      </c>
      <c r="H2496" s="238" t="s">
        <v>4490</v>
      </c>
      <c r="I2496" s="238" t="s">
        <v>4491</v>
      </c>
      <c r="J2496" s="238" t="s">
        <v>915</v>
      </c>
      <c r="K2496" s="241">
        <v>45199.0</v>
      </c>
      <c r="L2496" s="241">
        <v>45393.0</v>
      </c>
      <c r="M2496" s="205"/>
    </row>
    <row r="2497" ht="17.25" customHeight="1">
      <c r="A2497" s="220"/>
      <c r="B2497" s="200"/>
      <c r="C2497" s="237" t="s">
        <v>4304</v>
      </c>
      <c r="D2497" s="238" t="s">
        <v>2549</v>
      </c>
      <c r="E2497" s="216" t="s">
        <v>7337</v>
      </c>
      <c r="F2497" s="239" t="s">
        <v>7338</v>
      </c>
      <c r="G2497" s="240" t="s">
        <v>7445</v>
      </c>
      <c r="H2497" s="238" t="s">
        <v>4305</v>
      </c>
      <c r="I2497" s="238" t="s">
        <v>2549</v>
      </c>
      <c r="J2497" s="238" t="s">
        <v>915</v>
      </c>
      <c r="K2497" s="241">
        <v>44151.0</v>
      </c>
      <c r="L2497" s="241">
        <v>45393.0</v>
      </c>
      <c r="M2497" s="205"/>
    </row>
    <row r="2498" ht="17.25" customHeight="1">
      <c r="A2498" s="220"/>
      <c r="B2498" s="200"/>
      <c r="C2498" s="237" t="s">
        <v>4314</v>
      </c>
      <c r="D2498" s="238" t="s">
        <v>2549</v>
      </c>
      <c r="E2498" s="216" t="s">
        <v>7337</v>
      </c>
      <c r="F2498" s="239" t="s">
        <v>7338</v>
      </c>
      <c r="G2498" s="240" t="s">
        <v>7445</v>
      </c>
      <c r="H2498" s="238" t="s">
        <v>4315</v>
      </c>
      <c r="I2498" s="238" t="s">
        <v>2549</v>
      </c>
      <c r="J2498" s="238" t="s">
        <v>915</v>
      </c>
      <c r="K2498" s="241">
        <v>44265.0</v>
      </c>
      <c r="L2498" s="241">
        <v>45393.0</v>
      </c>
      <c r="M2498" s="205"/>
    </row>
    <row r="2499" ht="17.25" customHeight="1">
      <c r="A2499" s="220"/>
      <c r="B2499" s="200"/>
      <c r="C2499" s="237" t="s">
        <v>4316</v>
      </c>
      <c r="D2499" s="238" t="s">
        <v>2549</v>
      </c>
      <c r="E2499" s="216" t="s">
        <v>7337</v>
      </c>
      <c r="F2499" s="239" t="s">
        <v>7338</v>
      </c>
      <c r="G2499" s="240" t="s">
        <v>7445</v>
      </c>
      <c r="H2499" s="238" t="s">
        <v>4317</v>
      </c>
      <c r="I2499" s="238" t="s">
        <v>2549</v>
      </c>
      <c r="J2499" s="238" t="s">
        <v>915</v>
      </c>
      <c r="K2499" s="241">
        <v>44265.0</v>
      </c>
      <c r="L2499" s="241">
        <v>45393.0</v>
      </c>
      <c r="M2499" s="205"/>
    </row>
    <row r="2500" ht="17.25" customHeight="1">
      <c r="A2500" s="220"/>
      <c r="B2500" s="200"/>
      <c r="C2500" s="237" t="s">
        <v>4318</v>
      </c>
      <c r="D2500" s="238" t="s">
        <v>2549</v>
      </c>
      <c r="E2500" s="216" t="s">
        <v>7337</v>
      </c>
      <c r="F2500" s="239" t="s">
        <v>7338</v>
      </c>
      <c r="G2500" s="240" t="s">
        <v>7445</v>
      </c>
      <c r="H2500" s="238" t="s">
        <v>4319</v>
      </c>
      <c r="I2500" s="238" t="s">
        <v>2549</v>
      </c>
      <c r="J2500" s="238" t="s">
        <v>915</v>
      </c>
      <c r="K2500" s="241">
        <v>44265.0</v>
      </c>
      <c r="L2500" s="241">
        <v>45393.0</v>
      </c>
      <c r="M2500" s="205"/>
    </row>
    <row r="2501" ht="17.25" customHeight="1">
      <c r="A2501" s="220"/>
      <c r="B2501" s="200"/>
      <c r="C2501" s="237" t="s">
        <v>4324</v>
      </c>
      <c r="D2501" s="238" t="s">
        <v>2549</v>
      </c>
      <c r="E2501" s="216" t="s">
        <v>7337</v>
      </c>
      <c r="F2501" s="239" t="s">
        <v>7338</v>
      </c>
      <c r="G2501" s="240" t="s">
        <v>7445</v>
      </c>
      <c r="H2501" s="238" t="s">
        <v>4325</v>
      </c>
      <c r="I2501" s="238" t="s">
        <v>2549</v>
      </c>
      <c r="J2501" s="238" t="s">
        <v>915</v>
      </c>
      <c r="K2501" s="241">
        <v>44294.0</v>
      </c>
      <c r="L2501" s="241">
        <v>45393.0</v>
      </c>
      <c r="M2501" s="205"/>
    </row>
    <row r="2502" ht="17.25" customHeight="1">
      <c r="A2502" s="220"/>
      <c r="B2502" s="200"/>
      <c r="C2502" s="237" t="s">
        <v>4326</v>
      </c>
      <c r="D2502" s="238" t="s">
        <v>2549</v>
      </c>
      <c r="E2502" s="216" t="s">
        <v>7337</v>
      </c>
      <c r="F2502" s="239" t="s">
        <v>7338</v>
      </c>
      <c r="G2502" s="240" t="s">
        <v>7445</v>
      </c>
      <c r="H2502" s="238" t="s">
        <v>4327</v>
      </c>
      <c r="I2502" s="238" t="s">
        <v>2549</v>
      </c>
      <c r="J2502" s="238" t="s">
        <v>915</v>
      </c>
      <c r="K2502" s="241">
        <v>44294.0</v>
      </c>
      <c r="L2502" s="241">
        <v>45393.0</v>
      </c>
      <c r="M2502" s="205"/>
    </row>
    <row r="2503" ht="17.25" customHeight="1">
      <c r="A2503" s="220"/>
      <c r="B2503" s="200"/>
      <c r="C2503" s="237" t="s">
        <v>4330</v>
      </c>
      <c r="D2503" s="238" t="s">
        <v>2549</v>
      </c>
      <c r="E2503" s="216" t="s">
        <v>7337</v>
      </c>
      <c r="F2503" s="239" t="s">
        <v>7338</v>
      </c>
      <c r="G2503" s="240" t="s">
        <v>7445</v>
      </c>
      <c r="H2503" s="238" t="s">
        <v>4331</v>
      </c>
      <c r="I2503" s="238" t="s">
        <v>2549</v>
      </c>
      <c r="J2503" s="238" t="s">
        <v>915</v>
      </c>
      <c r="K2503" s="241">
        <v>44326.0</v>
      </c>
      <c r="L2503" s="241">
        <v>45393.0</v>
      </c>
      <c r="M2503" s="205"/>
    </row>
    <row r="2504" ht="17.25" customHeight="1">
      <c r="A2504" s="220"/>
      <c r="B2504" s="200"/>
      <c r="C2504" s="237" t="s">
        <v>4332</v>
      </c>
      <c r="D2504" s="238" t="s">
        <v>2549</v>
      </c>
      <c r="E2504" s="216" t="s">
        <v>7337</v>
      </c>
      <c r="F2504" s="239" t="s">
        <v>7338</v>
      </c>
      <c r="G2504" s="240" t="s">
        <v>7445</v>
      </c>
      <c r="H2504" s="238" t="s">
        <v>4333</v>
      </c>
      <c r="I2504" s="238" t="s">
        <v>2549</v>
      </c>
      <c r="J2504" s="238" t="s">
        <v>915</v>
      </c>
      <c r="K2504" s="241">
        <v>44326.0</v>
      </c>
      <c r="L2504" s="241">
        <v>45393.0</v>
      </c>
      <c r="M2504" s="205"/>
    </row>
    <row r="2505" ht="17.25" customHeight="1">
      <c r="A2505" s="220"/>
      <c r="B2505" s="200"/>
      <c r="C2505" s="237" t="s">
        <v>4338</v>
      </c>
      <c r="D2505" s="238" t="s">
        <v>2549</v>
      </c>
      <c r="E2505" s="216" t="s">
        <v>7337</v>
      </c>
      <c r="F2505" s="239" t="s">
        <v>7338</v>
      </c>
      <c r="G2505" s="240" t="s">
        <v>7445</v>
      </c>
      <c r="H2505" s="238" t="s">
        <v>4339</v>
      </c>
      <c r="I2505" s="238" t="s">
        <v>2549</v>
      </c>
      <c r="J2505" s="238" t="s">
        <v>915</v>
      </c>
      <c r="K2505" s="241">
        <v>44357.0</v>
      </c>
      <c r="L2505" s="241">
        <v>45393.0</v>
      </c>
      <c r="M2505" s="205"/>
    </row>
    <row r="2506" ht="17.25" customHeight="1">
      <c r="A2506" s="220"/>
      <c r="B2506" s="200"/>
      <c r="C2506" s="237" t="s">
        <v>4340</v>
      </c>
      <c r="D2506" s="238" t="s">
        <v>2549</v>
      </c>
      <c r="E2506" s="216" t="s">
        <v>7337</v>
      </c>
      <c r="F2506" s="239" t="s">
        <v>7338</v>
      </c>
      <c r="G2506" s="240" t="s">
        <v>7445</v>
      </c>
      <c r="H2506" s="238" t="s">
        <v>4341</v>
      </c>
      <c r="I2506" s="238" t="s">
        <v>2549</v>
      </c>
      <c r="J2506" s="238" t="s">
        <v>915</v>
      </c>
      <c r="K2506" s="241">
        <v>44357.0</v>
      </c>
      <c r="L2506" s="241">
        <v>45393.0</v>
      </c>
      <c r="M2506" s="205"/>
    </row>
    <row r="2507" ht="17.25" customHeight="1">
      <c r="A2507" s="220"/>
      <c r="B2507" s="200"/>
      <c r="C2507" s="237" t="s">
        <v>4344</v>
      </c>
      <c r="D2507" s="238" t="s">
        <v>2549</v>
      </c>
      <c r="E2507" s="216" t="s">
        <v>7337</v>
      </c>
      <c r="F2507" s="239" t="s">
        <v>7338</v>
      </c>
      <c r="G2507" s="240" t="s">
        <v>7445</v>
      </c>
      <c r="H2507" s="238" t="s">
        <v>4345</v>
      </c>
      <c r="I2507" s="238" t="s">
        <v>2549</v>
      </c>
      <c r="J2507" s="238" t="s">
        <v>915</v>
      </c>
      <c r="K2507" s="241">
        <v>44386.0</v>
      </c>
      <c r="L2507" s="241">
        <v>45393.0</v>
      </c>
      <c r="M2507" s="205"/>
    </row>
    <row r="2508" ht="17.25" customHeight="1">
      <c r="A2508" s="220"/>
      <c r="B2508" s="200"/>
      <c r="C2508" s="237" t="s">
        <v>4348</v>
      </c>
      <c r="D2508" s="238" t="s">
        <v>2549</v>
      </c>
      <c r="E2508" s="216" t="s">
        <v>7337</v>
      </c>
      <c r="F2508" s="239" t="s">
        <v>7338</v>
      </c>
      <c r="G2508" s="240" t="s">
        <v>7445</v>
      </c>
      <c r="H2508" s="238" t="s">
        <v>4349</v>
      </c>
      <c r="I2508" s="238" t="s">
        <v>2549</v>
      </c>
      <c r="J2508" s="238" t="s">
        <v>915</v>
      </c>
      <c r="K2508" s="241">
        <v>44418.0</v>
      </c>
      <c r="L2508" s="241">
        <v>45393.0</v>
      </c>
      <c r="M2508" s="205"/>
    </row>
    <row r="2509" ht="17.25" customHeight="1">
      <c r="A2509" s="220"/>
      <c r="B2509" s="200"/>
      <c r="C2509" s="237" t="s">
        <v>4350</v>
      </c>
      <c r="D2509" s="238" t="s">
        <v>2549</v>
      </c>
      <c r="E2509" s="216" t="s">
        <v>7337</v>
      </c>
      <c r="F2509" s="239" t="s">
        <v>7338</v>
      </c>
      <c r="G2509" s="240" t="s">
        <v>7445</v>
      </c>
      <c r="H2509" s="238" t="s">
        <v>4351</v>
      </c>
      <c r="I2509" s="238" t="s">
        <v>2549</v>
      </c>
      <c r="J2509" s="238" t="s">
        <v>915</v>
      </c>
      <c r="K2509" s="241">
        <v>44418.0</v>
      </c>
      <c r="L2509" s="241">
        <v>45393.0</v>
      </c>
      <c r="M2509" s="205"/>
    </row>
    <row r="2510" ht="17.25" customHeight="1">
      <c r="A2510" s="220"/>
      <c r="B2510" s="200"/>
      <c r="C2510" s="237" t="s">
        <v>4352</v>
      </c>
      <c r="D2510" s="238" t="s">
        <v>2549</v>
      </c>
      <c r="E2510" s="216" t="s">
        <v>7337</v>
      </c>
      <c r="F2510" s="239" t="s">
        <v>7338</v>
      </c>
      <c r="G2510" s="240" t="s">
        <v>7445</v>
      </c>
      <c r="H2510" s="238" t="s">
        <v>4353</v>
      </c>
      <c r="I2510" s="238" t="s">
        <v>2549</v>
      </c>
      <c r="J2510" s="238" t="s">
        <v>915</v>
      </c>
      <c r="K2510" s="241">
        <v>44454.0</v>
      </c>
      <c r="L2510" s="241">
        <v>45393.0</v>
      </c>
      <c r="M2510" s="205"/>
    </row>
    <row r="2511" ht="17.25" customHeight="1">
      <c r="A2511" s="220"/>
      <c r="B2511" s="200"/>
      <c r="C2511" s="237" t="s">
        <v>4354</v>
      </c>
      <c r="D2511" s="238" t="s">
        <v>2549</v>
      </c>
      <c r="E2511" s="216" t="s">
        <v>7337</v>
      </c>
      <c r="F2511" s="239" t="s">
        <v>7338</v>
      </c>
      <c r="G2511" s="240" t="s">
        <v>7445</v>
      </c>
      <c r="H2511" s="238" t="s">
        <v>4355</v>
      </c>
      <c r="I2511" s="238" t="s">
        <v>2549</v>
      </c>
      <c r="J2511" s="238" t="s">
        <v>915</v>
      </c>
      <c r="K2511" s="241">
        <v>44454.0</v>
      </c>
      <c r="L2511" s="241">
        <v>45393.0</v>
      </c>
      <c r="M2511" s="205"/>
    </row>
    <row r="2512" ht="17.25" customHeight="1">
      <c r="A2512" s="220"/>
      <c r="B2512" s="200"/>
      <c r="C2512" s="237" t="s">
        <v>4356</v>
      </c>
      <c r="D2512" s="238" t="s">
        <v>2549</v>
      </c>
      <c r="E2512" s="216" t="s">
        <v>7337</v>
      </c>
      <c r="F2512" s="239" t="s">
        <v>7338</v>
      </c>
      <c r="G2512" s="240" t="s">
        <v>7445</v>
      </c>
      <c r="H2512" s="238" t="s">
        <v>4357</v>
      </c>
      <c r="I2512" s="238" t="s">
        <v>2549</v>
      </c>
      <c r="J2512" s="238" t="s">
        <v>915</v>
      </c>
      <c r="K2512" s="241">
        <v>44484.0</v>
      </c>
      <c r="L2512" s="241">
        <v>45393.0</v>
      </c>
      <c r="M2512" s="205"/>
    </row>
    <row r="2513" ht="17.25" customHeight="1">
      <c r="A2513" s="220"/>
      <c r="B2513" s="200"/>
      <c r="C2513" s="237" t="s">
        <v>4364</v>
      </c>
      <c r="D2513" s="238" t="s">
        <v>2549</v>
      </c>
      <c r="E2513" s="216" t="s">
        <v>7337</v>
      </c>
      <c r="F2513" s="239" t="s">
        <v>7338</v>
      </c>
      <c r="G2513" s="240" t="s">
        <v>7445</v>
      </c>
      <c r="H2513" s="238" t="s">
        <v>4365</v>
      </c>
      <c r="I2513" s="238" t="s">
        <v>2549</v>
      </c>
      <c r="J2513" s="238" t="s">
        <v>915</v>
      </c>
      <c r="K2513" s="241">
        <v>44524.0</v>
      </c>
      <c r="L2513" s="241">
        <v>45393.0</v>
      </c>
      <c r="M2513" s="205"/>
    </row>
    <row r="2514" ht="17.25" customHeight="1">
      <c r="A2514" s="220"/>
      <c r="B2514" s="200"/>
      <c r="C2514" s="237" t="s">
        <v>4366</v>
      </c>
      <c r="D2514" s="238" t="s">
        <v>2549</v>
      </c>
      <c r="E2514" s="216" t="s">
        <v>7337</v>
      </c>
      <c r="F2514" s="239" t="s">
        <v>7338</v>
      </c>
      <c r="G2514" s="240" t="s">
        <v>7445</v>
      </c>
      <c r="H2514" s="238" t="s">
        <v>4367</v>
      </c>
      <c r="I2514" s="238" t="s">
        <v>2549</v>
      </c>
      <c r="J2514" s="238" t="s">
        <v>915</v>
      </c>
      <c r="K2514" s="241">
        <v>44524.0</v>
      </c>
      <c r="L2514" s="241">
        <v>45393.0</v>
      </c>
      <c r="M2514" s="205"/>
    </row>
    <row r="2515" ht="17.25" customHeight="1">
      <c r="A2515" s="220"/>
      <c r="B2515" s="200"/>
      <c r="C2515" s="237" t="s">
        <v>4370</v>
      </c>
      <c r="D2515" s="238" t="s">
        <v>2549</v>
      </c>
      <c r="E2515" s="216" t="s">
        <v>7337</v>
      </c>
      <c r="F2515" s="239" t="s">
        <v>7338</v>
      </c>
      <c r="G2515" s="240" t="s">
        <v>7445</v>
      </c>
      <c r="H2515" s="238" t="s">
        <v>4371</v>
      </c>
      <c r="I2515" s="238" t="s">
        <v>2549</v>
      </c>
      <c r="J2515" s="238" t="s">
        <v>915</v>
      </c>
      <c r="K2515" s="241">
        <v>44545.0</v>
      </c>
      <c r="L2515" s="241">
        <v>45393.0</v>
      </c>
      <c r="M2515" s="205"/>
    </row>
    <row r="2516" ht="17.25" customHeight="1">
      <c r="A2516" s="220"/>
      <c r="B2516" s="200"/>
      <c r="C2516" s="237" t="s">
        <v>4372</v>
      </c>
      <c r="D2516" s="238" t="s">
        <v>2549</v>
      </c>
      <c r="E2516" s="216" t="s">
        <v>7337</v>
      </c>
      <c r="F2516" s="239" t="s">
        <v>7338</v>
      </c>
      <c r="G2516" s="240" t="s">
        <v>7445</v>
      </c>
      <c r="H2516" s="238" t="s">
        <v>4373</v>
      </c>
      <c r="I2516" s="238" t="s">
        <v>2549</v>
      </c>
      <c r="J2516" s="238" t="s">
        <v>915</v>
      </c>
      <c r="K2516" s="241">
        <v>44545.0</v>
      </c>
      <c r="L2516" s="241">
        <v>45393.0</v>
      </c>
      <c r="M2516" s="205"/>
    </row>
    <row r="2517" ht="17.25" customHeight="1">
      <c r="A2517" s="220"/>
      <c r="B2517" s="200"/>
      <c r="C2517" s="237" t="s">
        <v>4376</v>
      </c>
      <c r="D2517" s="238" t="s">
        <v>2549</v>
      </c>
      <c r="E2517" s="216" t="s">
        <v>7337</v>
      </c>
      <c r="F2517" s="239" t="s">
        <v>7338</v>
      </c>
      <c r="G2517" s="240" t="s">
        <v>7445</v>
      </c>
      <c r="H2517" s="238" t="s">
        <v>4377</v>
      </c>
      <c r="I2517" s="238" t="s">
        <v>2549</v>
      </c>
      <c r="J2517" s="238" t="s">
        <v>915</v>
      </c>
      <c r="K2517" s="241">
        <v>44602.0</v>
      </c>
      <c r="L2517" s="241">
        <v>45393.0</v>
      </c>
      <c r="M2517" s="205"/>
    </row>
    <row r="2518" ht="17.25" customHeight="1">
      <c r="A2518" s="220"/>
      <c r="B2518" s="200"/>
      <c r="C2518" s="237" t="s">
        <v>4378</v>
      </c>
      <c r="D2518" s="238" t="s">
        <v>2549</v>
      </c>
      <c r="E2518" s="216" t="s">
        <v>7337</v>
      </c>
      <c r="F2518" s="239" t="s">
        <v>7338</v>
      </c>
      <c r="G2518" s="240" t="s">
        <v>7445</v>
      </c>
      <c r="H2518" s="238" t="s">
        <v>4379</v>
      </c>
      <c r="I2518" s="238" t="s">
        <v>2549</v>
      </c>
      <c r="J2518" s="238" t="s">
        <v>915</v>
      </c>
      <c r="K2518" s="241">
        <v>44602.0</v>
      </c>
      <c r="L2518" s="241">
        <v>45393.0</v>
      </c>
      <c r="M2518" s="205"/>
    </row>
    <row r="2519" ht="17.25" customHeight="1">
      <c r="A2519" s="220"/>
      <c r="B2519" s="200"/>
      <c r="C2519" s="237" t="s">
        <v>4384</v>
      </c>
      <c r="D2519" s="238" t="s">
        <v>2549</v>
      </c>
      <c r="E2519" s="216" t="s">
        <v>7337</v>
      </c>
      <c r="F2519" s="239" t="s">
        <v>7338</v>
      </c>
      <c r="G2519" s="240" t="s">
        <v>7445</v>
      </c>
      <c r="H2519" s="238" t="s">
        <v>4385</v>
      </c>
      <c r="I2519" s="238" t="s">
        <v>2549</v>
      </c>
      <c r="J2519" s="238" t="s">
        <v>915</v>
      </c>
      <c r="K2519" s="241">
        <v>44669.0</v>
      </c>
      <c r="L2519" s="241">
        <v>45393.0</v>
      </c>
      <c r="M2519" s="205"/>
    </row>
    <row r="2520" ht="17.25" customHeight="1">
      <c r="A2520" s="220"/>
      <c r="B2520" s="200"/>
      <c r="C2520" s="237" t="s">
        <v>4386</v>
      </c>
      <c r="D2520" s="238" t="s">
        <v>2549</v>
      </c>
      <c r="E2520" s="216" t="s">
        <v>7337</v>
      </c>
      <c r="F2520" s="239" t="s">
        <v>7338</v>
      </c>
      <c r="G2520" s="240" t="s">
        <v>7445</v>
      </c>
      <c r="H2520" s="238" t="s">
        <v>4387</v>
      </c>
      <c r="I2520" s="238" t="s">
        <v>2549</v>
      </c>
      <c r="J2520" s="238" t="s">
        <v>915</v>
      </c>
      <c r="K2520" s="241">
        <v>44669.0</v>
      </c>
      <c r="L2520" s="241">
        <v>45393.0</v>
      </c>
      <c r="M2520" s="205"/>
    </row>
    <row r="2521" ht="17.25" customHeight="1">
      <c r="A2521" s="220"/>
      <c r="B2521" s="200"/>
      <c r="C2521" s="237" t="s">
        <v>4392</v>
      </c>
      <c r="D2521" s="238" t="s">
        <v>2549</v>
      </c>
      <c r="E2521" s="216" t="s">
        <v>7337</v>
      </c>
      <c r="F2521" s="239" t="s">
        <v>7338</v>
      </c>
      <c r="G2521" s="240" t="s">
        <v>7445</v>
      </c>
      <c r="H2521" s="238" t="s">
        <v>4393</v>
      </c>
      <c r="I2521" s="238" t="s">
        <v>2549</v>
      </c>
      <c r="J2521" s="238" t="s">
        <v>915</v>
      </c>
      <c r="K2521" s="241">
        <v>44676.0</v>
      </c>
      <c r="L2521" s="241">
        <v>45393.0</v>
      </c>
      <c r="M2521" s="205"/>
    </row>
    <row r="2522" ht="17.25" customHeight="1">
      <c r="A2522" s="220"/>
      <c r="B2522" s="200"/>
      <c r="C2522" s="237" t="s">
        <v>4398</v>
      </c>
      <c r="D2522" s="238" t="s">
        <v>2549</v>
      </c>
      <c r="E2522" s="216" t="s">
        <v>7337</v>
      </c>
      <c r="F2522" s="239" t="s">
        <v>7338</v>
      </c>
      <c r="G2522" s="240" t="s">
        <v>7445</v>
      </c>
      <c r="H2522" s="238" t="s">
        <v>4399</v>
      </c>
      <c r="I2522" s="238" t="s">
        <v>2549</v>
      </c>
      <c r="J2522" s="238" t="s">
        <v>915</v>
      </c>
      <c r="K2522" s="241">
        <v>44741.0</v>
      </c>
      <c r="L2522" s="241">
        <v>45393.0</v>
      </c>
      <c r="M2522" s="205"/>
    </row>
    <row r="2523" ht="17.25" customHeight="1">
      <c r="A2523" s="220"/>
      <c r="B2523" s="200"/>
      <c r="C2523" s="237" t="s">
        <v>4400</v>
      </c>
      <c r="D2523" s="238" t="s">
        <v>2549</v>
      </c>
      <c r="E2523" s="216" t="s">
        <v>7337</v>
      </c>
      <c r="F2523" s="239" t="s">
        <v>7338</v>
      </c>
      <c r="G2523" s="240" t="s">
        <v>7445</v>
      </c>
      <c r="H2523" s="238" t="s">
        <v>4401</v>
      </c>
      <c r="I2523" s="238" t="s">
        <v>2549</v>
      </c>
      <c r="J2523" s="238" t="s">
        <v>915</v>
      </c>
      <c r="K2523" s="241">
        <v>44741.0</v>
      </c>
      <c r="L2523" s="241">
        <v>45393.0</v>
      </c>
      <c r="M2523" s="205"/>
    </row>
    <row r="2524" ht="17.25" customHeight="1">
      <c r="A2524" s="220"/>
      <c r="B2524" s="200"/>
      <c r="C2524" s="237" t="s">
        <v>4402</v>
      </c>
      <c r="D2524" s="238" t="s">
        <v>2549</v>
      </c>
      <c r="E2524" s="216" t="s">
        <v>7337</v>
      </c>
      <c r="F2524" s="239" t="s">
        <v>7338</v>
      </c>
      <c r="G2524" s="240" t="s">
        <v>7445</v>
      </c>
      <c r="H2524" s="238" t="s">
        <v>4403</v>
      </c>
      <c r="I2524" s="238" t="s">
        <v>2549</v>
      </c>
      <c r="J2524" s="238" t="s">
        <v>915</v>
      </c>
      <c r="K2524" s="241">
        <v>44741.0</v>
      </c>
      <c r="L2524" s="241">
        <v>45393.0</v>
      </c>
      <c r="M2524" s="205"/>
    </row>
    <row r="2525" ht="17.25" customHeight="1">
      <c r="A2525" s="220"/>
      <c r="B2525" s="200"/>
      <c r="C2525" s="237" t="s">
        <v>4404</v>
      </c>
      <c r="D2525" s="238" t="s">
        <v>2549</v>
      </c>
      <c r="E2525" s="216" t="s">
        <v>7337</v>
      </c>
      <c r="F2525" s="239" t="s">
        <v>7338</v>
      </c>
      <c r="G2525" s="240" t="s">
        <v>7445</v>
      </c>
      <c r="H2525" s="238" t="s">
        <v>4405</v>
      </c>
      <c r="I2525" s="238" t="s">
        <v>2549</v>
      </c>
      <c r="J2525" s="238" t="s">
        <v>915</v>
      </c>
      <c r="K2525" s="241">
        <v>44741.0</v>
      </c>
      <c r="L2525" s="241">
        <v>45393.0</v>
      </c>
      <c r="M2525" s="205"/>
    </row>
    <row r="2526" ht="17.25" customHeight="1">
      <c r="A2526" s="220"/>
      <c r="B2526" s="200"/>
      <c r="C2526" s="237" t="s">
        <v>4406</v>
      </c>
      <c r="D2526" s="238" t="s">
        <v>2549</v>
      </c>
      <c r="E2526" s="216" t="s">
        <v>7337</v>
      </c>
      <c r="F2526" s="239" t="s">
        <v>7338</v>
      </c>
      <c r="G2526" s="240" t="s">
        <v>7445</v>
      </c>
      <c r="H2526" s="238" t="s">
        <v>4407</v>
      </c>
      <c r="I2526" s="238" t="s">
        <v>2549</v>
      </c>
      <c r="J2526" s="238" t="s">
        <v>915</v>
      </c>
      <c r="K2526" s="241">
        <v>44741.0</v>
      </c>
      <c r="L2526" s="241">
        <v>45393.0</v>
      </c>
      <c r="M2526" s="205"/>
    </row>
    <row r="2527" ht="17.25" customHeight="1">
      <c r="A2527" s="220"/>
      <c r="B2527" s="200"/>
      <c r="C2527" s="237" t="s">
        <v>4408</v>
      </c>
      <c r="D2527" s="238" t="s">
        <v>2549</v>
      </c>
      <c r="E2527" s="216" t="s">
        <v>7337</v>
      </c>
      <c r="F2527" s="239" t="s">
        <v>7338</v>
      </c>
      <c r="G2527" s="240" t="s">
        <v>7445</v>
      </c>
      <c r="H2527" s="238" t="s">
        <v>4409</v>
      </c>
      <c r="I2527" s="238" t="s">
        <v>2549</v>
      </c>
      <c r="J2527" s="238" t="s">
        <v>915</v>
      </c>
      <c r="K2527" s="241">
        <v>44805.0</v>
      </c>
      <c r="L2527" s="241">
        <v>45393.0</v>
      </c>
      <c r="M2527" s="205"/>
    </row>
    <row r="2528" ht="17.25" customHeight="1">
      <c r="A2528" s="220"/>
      <c r="B2528" s="200"/>
      <c r="C2528" s="237" t="s">
        <v>4410</v>
      </c>
      <c r="D2528" s="238" t="s">
        <v>2549</v>
      </c>
      <c r="E2528" s="216" t="s">
        <v>7337</v>
      </c>
      <c r="F2528" s="239" t="s">
        <v>7338</v>
      </c>
      <c r="G2528" s="240" t="s">
        <v>7445</v>
      </c>
      <c r="H2528" s="238" t="s">
        <v>4411</v>
      </c>
      <c r="I2528" s="238" t="s">
        <v>2549</v>
      </c>
      <c r="J2528" s="238" t="s">
        <v>915</v>
      </c>
      <c r="K2528" s="241">
        <v>44805.0</v>
      </c>
      <c r="L2528" s="241">
        <v>45393.0</v>
      </c>
      <c r="M2528" s="205"/>
    </row>
    <row r="2529" ht="17.25" customHeight="1">
      <c r="A2529" s="220"/>
      <c r="B2529" s="200"/>
      <c r="C2529" s="237" t="s">
        <v>4412</v>
      </c>
      <c r="D2529" s="238" t="s">
        <v>2549</v>
      </c>
      <c r="E2529" s="216" t="s">
        <v>7337</v>
      </c>
      <c r="F2529" s="239" t="s">
        <v>7338</v>
      </c>
      <c r="G2529" s="240" t="s">
        <v>7445</v>
      </c>
      <c r="H2529" s="238" t="s">
        <v>4413</v>
      </c>
      <c r="I2529" s="238" t="s">
        <v>2549</v>
      </c>
      <c r="J2529" s="238" t="s">
        <v>915</v>
      </c>
      <c r="K2529" s="241">
        <v>44805.0</v>
      </c>
      <c r="L2529" s="241">
        <v>45393.0</v>
      </c>
      <c r="M2529" s="205"/>
    </row>
    <row r="2530" ht="17.25" customHeight="1">
      <c r="A2530" s="220"/>
      <c r="B2530" s="200"/>
      <c r="C2530" s="237" t="s">
        <v>4414</v>
      </c>
      <c r="D2530" s="238" t="s">
        <v>2549</v>
      </c>
      <c r="E2530" s="216" t="s">
        <v>7337</v>
      </c>
      <c r="F2530" s="239" t="s">
        <v>7338</v>
      </c>
      <c r="G2530" s="240" t="s">
        <v>7445</v>
      </c>
      <c r="H2530" s="238" t="s">
        <v>4415</v>
      </c>
      <c r="I2530" s="238" t="s">
        <v>2549</v>
      </c>
      <c r="J2530" s="238" t="s">
        <v>915</v>
      </c>
      <c r="K2530" s="241">
        <v>44805.0</v>
      </c>
      <c r="L2530" s="241">
        <v>45393.0</v>
      </c>
      <c r="M2530" s="205"/>
    </row>
    <row r="2531" ht="17.25" customHeight="1">
      <c r="A2531" s="220"/>
      <c r="B2531" s="200"/>
      <c r="C2531" s="237" t="s">
        <v>4428</v>
      </c>
      <c r="D2531" s="238" t="s">
        <v>2549</v>
      </c>
      <c r="E2531" s="216" t="s">
        <v>7337</v>
      </c>
      <c r="F2531" s="239" t="s">
        <v>7338</v>
      </c>
      <c r="G2531" s="240" t="s">
        <v>7445</v>
      </c>
      <c r="H2531" s="238" t="s">
        <v>4429</v>
      </c>
      <c r="I2531" s="238" t="s">
        <v>2549</v>
      </c>
      <c r="J2531" s="238" t="s">
        <v>915</v>
      </c>
      <c r="K2531" s="241">
        <v>44909.0</v>
      </c>
      <c r="L2531" s="241">
        <v>45393.0</v>
      </c>
      <c r="M2531" s="205"/>
    </row>
    <row r="2532" ht="17.25" customHeight="1">
      <c r="A2532" s="220"/>
      <c r="B2532" s="200"/>
      <c r="C2532" s="237" t="s">
        <v>4430</v>
      </c>
      <c r="D2532" s="238" t="s">
        <v>2549</v>
      </c>
      <c r="E2532" s="216" t="s">
        <v>7337</v>
      </c>
      <c r="F2532" s="239" t="s">
        <v>7338</v>
      </c>
      <c r="G2532" s="240" t="s">
        <v>7445</v>
      </c>
      <c r="H2532" s="238" t="s">
        <v>4431</v>
      </c>
      <c r="I2532" s="238" t="s">
        <v>2549</v>
      </c>
      <c r="J2532" s="238" t="s">
        <v>915</v>
      </c>
      <c r="K2532" s="241">
        <v>44909.0</v>
      </c>
      <c r="L2532" s="241">
        <v>45393.0</v>
      </c>
      <c r="M2532" s="205"/>
    </row>
    <row r="2533" ht="17.25" customHeight="1">
      <c r="A2533" s="220"/>
      <c r="B2533" s="200"/>
      <c r="C2533" s="237" t="s">
        <v>4432</v>
      </c>
      <c r="D2533" s="238" t="s">
        <v>2549</v>
      </c>
      <c r="E2533" s="216" t="s">
        <v>7337</v>
      </c>
      <c r="F2533" s="239" t="s">
        <v>7338</v>
      </c>
      <c r="G2533" s="240" t="s">
        <v>7445</v>
      </c>
      <c r="H2533" s="238" t="s">
        <v>4433</v>
      </c>
      <c r="I2533" s="238" t="s">
        <v>2549</v>
      </c>
      <c r="J2533" s="238" t="s">
        <v>915</v>
      </c>
      <c r="K2533" s="241">
        <v>44909.0</v>
      </c>
      <c r="L2533" s="241">
        <v>45393.0</v>
      </c>
      <c r="M2533" s="205"/>
    </row>
    <row r="2534" ht="17.25" customHeight="1">
      <c r="A2534" s="220"/>
      <c r="B2534" s="200"/>
      <c r="C2534" s="237" t="s">
        <v>4434</v>
      </c>
      <c r="D2534" s="238" t="s">
        <v>2549</v>
      </c>
      <c r="E2534" s="216" t="s">
        <v>7337</v>
      </c>
      <c r="F2534" s="239" t="s">
        <v>7338</v>
      </c>
      <c r="G2534" s="240" t="s">
        <v>7445</v>
      </c>
      <c r="H2534" s="238" t="s">
        <v>4435</v>
      </c>
      <c r="I2534" s="238" t="s">
        <v>2549</v>
      </c>
      <c r="J2534" s="238" t="s">
        <v>915</v>
      </c>
      <c r="K2534" s="241">
        <v>44909.0</v>
      </c>
      <c r="L2534" s="241">
        <v>45393.0</v>
      </c>
      <c r="M2534" s="205"/>
    </row>
    <row r="2535" ht="17.25" customHeight="1">
      <c r="A2535" s="220"/>
      <c r="B2535" s="200"/>
      <c r="C2535" s="237" t="s">
        <v>4436</v>
      </c>
      <c r="D2535" s="238" t="s">
        <v>2549</v>
      </c>
      <c r="E2535" s="216" t="s">
        <v>7337</v>
      </c>
      <c r="F2535" s="239" t="s">
        <v>7338</v>
      </c>
      <c r="G2535" s="240" t="s">
        <v>7445</v>
      </c>
      <c r="H2535" s="238" t="s">
        <v>4437</v>
      </c>
      <c r="I2535" s="238" t="s">
        <v>2549</v>
      </c>
      <c r="J2535" s="238" t="s">
        <v>915</v>
      </c>
      <c r="K2535" s="241">
        <v>44909.0</v>
      </c>
      <c r="L2535" s="241">
        <v>45393.0</v>
      </c>
      <c r="M2535" s="205"/>
    </row>
    <row r="2536" ht="17.25" customHeight="1">
      <c r="A2536" s="220"/>
      <c r="B2536" s="200"/>
      <c r="C2536" s="237" t="s">
        <v>4444</v>
      </c>
      <c r="D2536" s="238" t="s">
        <v>2549</v>
      </c>
      <c r="E2536" s="216" t="s">
        <v>7337</v>
      </c>
      <c r="F2536" s="239" t="s">
        <v>7338</v>
      </c>
      <c r="G2536" s="240" t="s">
        <v>7445</v>
      </c>
      <c r="H2536" s="238" t="s">
        <v>4445</v>
      </c>
      <c r="I2536" s="238" t="s">
        <v>2549</v>
      </c>
      <c r="J2536" s="238" t="s">
        <v>915</v>
      </c>
      <c r="K2536" s="241">
        <v>44980.0</v>
      </c>
      <c r="L2536" s="241">
        <v>45393.0</v>
      </c>
      <c r="M2536" s="205"/>
    </row>
    <row r="2537" ht="17.25" customHeight="1">
      <c r="A2537" s="220"/>
      <c r="B2537" s="200"/>
      <c r="C2537" s="237" t="s">
        <v>4446</v>
      </c>
      <c r="D2537" s="238" t="s">
        <v>2549</v>
      </c>
      <c r="E2537" s="216" t="s">
        <v>7337</v>
      </c>
      <c r="F2537" s="239" t="s">
        <v>7338</v>
      </c>
      <c r="G2537" s="240" t="s">
        <v>7445</v>
      </c>
      <c r="H2537" s="238" t="s">
        <v>4447</v>
      </c>
      <c r="I2537" s="238" t="s">
        <v>2549</v>
      </c>
      <c r="J2537" s="238" t="s">
        <v>915</v>
      </c>
      <c r="K2537" s="241">
        <v>44980.0</v>
      </c>
      <c r="L2537" s="241">
        <v>45393.0</v>
      </c>
      <c r="M2537" s="205"/>
    </row>
    <row r="2538" ht="17.25" customHeight="1">
      <c r="A2538" s="220"/>
      <c r="B2538" s="200"/>
      <c r="C2538" s="237" t="s">
        <v>4448</v>
      </c>
      <c r="D2538" s="238" t="s">
        <v>2549</v>
      </c>
      <c r="E2538" s="216" t="s">
        <v>7337</v>
      </c>
      <c r="F2538" s="239" t="s">
        <v>7338</v>
      </c>
      <c r="G2538" s="240" t="s">
        <v>7445</v>
      </c>
      <c r="H2538" s="238" t="s">
        <v>4449</v>
      </c>
      <c r="I2538" s="238" t="s">
        <v>2549</v>
      </c>
      <c r="J2538" s="238" t="s">
        <v>915</v>
      </c>
      <c r="K2538" s="241">
        <v>44980.0</v>
      </c>
      <c r="L2538" s="241">
        <v>45393.0</v>
      </c>
      <c r="M2538" s="205"/>
    </row>
    <row r="2539" ht="17.25" customHeight="1">
      <c r="A2539" s="220"/>
      <c r="B2539" s="200"/>
      <c r="C2539" s="237" t="s">
        <v>4454</v>
      </c>
      <c r="D2539" s="238" t="s">
        <v>2549</v>
      </c>
      <c r="E2539" s="216" t="s">
        <v>7337</v>
      </c>
      <c r="F2539" s="239" t="s">
        <v>7338</v>
      </c>
      <c r="G2539" s="240" t="s">
        <v>7445</v>
      </c>
      <c r="H2539" s="238" t="s">
        <v>4455</v>
      </c>
      <c r="I2539" s="238" t="s">
        <v>2549</v>
      </c>
      <c r="J2539" s="238" t="s">
        <v>915</v>
      </c>
      <c r="K2539" s="241">
        <v>45057.0</v>
      </c>
      <c r="L2539" s="241">
        <v>45393.0</v>
      </c>
      <c r="M2539" s="205"/>
    </row>
    <row r="2540" ht="17.25" customHeight="1">
      <c r="A2540" s="220"/>
      <c r="B2540" s="200"/>
      <c r="C2540" s="237" t="s">
        <v>4456</v>
      </c>
      <c r="D2540" s="238" t="s">
        <v>2549</v>
      </c>
      <c r="E2540" s="216" t="s">
        <v>7337</v>
      </c>
      <c r="F2540" s="239" t="s">
        <v>7338</v>
      </c>
      <c r="G2540" s="240" t="s">
        <v>7445</v>
      </c>
      <c r="H2540" s="238" t="s">
        <v>4457</v>
      </c>
      <c r="I2540" s="238" t="s">
        <v>2549</v>
      </c>
      <c r="J2540" s="238" t="s">
        <v>915</v>
      </c>
      <c r="K2540" s="241">
        <v>45057.0</v>
      </c>
      <c r="L2540" s="241">
        <v>45393.0</v>
      </c>
      <c r="M2540" s="205"/>
    </row>
    <row r="2541" ht="17.25" customHeight="1">
      <c r="A2541" s="220"/>
      <c r="B2541" s="200"/>
      <c r="C2541" s="237" t="s">
        <v>4460</v>
      </c>
      <c r="D2541" s="238" t="s">
        <v>2549</v>
      </c>
      <c r="E2541" s="216" t="s">
        <v>7337</v>
      </c>
      <c r="F2541" s="239" t="s">
        <v>7338</v>
      </c>
      <c r="G2541" s="240" t="s">
        <v>7445</v>
      </c>
      <c r="H2541" s="238" t="s">
        <v>4461</v>
      </c>
      <c r="I2541" s="238" t="s">
        <v>2549</v>
      </c>
      <c r="J2541" s="238" t="s">
        <v>915</v>
      </c>
      <c r="K2541" s="241">
        <v>45079.0</v>
      </c>
      <c r="L2541" s="241">
        <v>45393.0</v>
      </c>
      <c r="M2541" s="205"/>
    </row>
    <row r="2542" ht="17.25" customHeight="1">
      <c r="A2542" s="220"/>
      <c r="B2542" s="200"/>
      <c r="C2542" s="237" t="s">
        <v>4468</v>
      </c>
      <c r="D2542" s="238" t="s">
        <v>2549</v>
      </c>
      <c r="E2542" s="216" t="s">
        <v>7337</v>
      </c>
      <c r="F2542" s="239" t="s">
        <v>7338</v>
      </c>
      <c r="G2542" s="240" t="s">
        <v>7445</v>
      </c>
      <c r="H2542" s="238" t="s">
        <v>4469</v>
      </c>
      <c r="I2542" s="238" t="s">
        <v>2549</v>
      </c>
      <c r="J2542" s="238" t="s">
        <v>915</v>
      </c>
      <c r="K2542" s="241">
        <v>45128.0</v>
      </c>
      <c r="L2542" s="241">
        <v>45393.0</v>
      </c>
      <c r="M2542" s="205"/>
    </row>
    <row r="2543" ht="17.25" customHeight="1">
      <c r="A2543" s="220"/>
      <c r="B2543" s="200"/>
      <c r="C2543" s="237" t="s">
        <v>4501</v>
      </c>
      <c r="D2543" s="238" t="s">
        <v>2549</v>
      </c>
      <c r="E2543" s="216" t="s">
        <v>7337</v>
      </c>
      <c r="F2543" s="239" t="s">
        <v>7338</v>
      </c>
      <c r="G2543" s="240" t="s">
        <v>7445</v>
      </c>
      <c r="H2543" s="238" t="s">
        <v>4502</v>
      </c>
      <c r="I2543" s="238" t="s">
        <v>2549</v>
      </c>
      <c r="J2543" s="238" t="s">
        <v>915</v>
      </c>
      <c r="K2543" s="241">
        <v>45238.0</v>
      </c>
      <c r="L2543" s="241">
        <v>45393.0</v>
      </c>
      <c r="M2543" s="205"/>
    </row>
    <row r="2544" ht="17.25" customHeight="1">
      <c r="A2544" s="220"/>
      <c r="B2544" s="200"/>
      <c r="C2544" s="237" t="s">
        <v>4503</v>
      </c>
      <c r="D2544" s="238" t="s">
        <v>2549</v>
      </c>
      <c r="E2544" s="216" t="s">
        <v>7337</v>
      </c>
      <c r="F2544" s="239" t="s">
        <v>7338</v>
      </c>
      <c r="G2544" s="240" t="s">
        <v>7445</v>
      </c>
      <c r="H2544" s="238" t="s">
        <v>4504</v>
      </c>
      <c r="I2544" s="238" t="s">
        <v>2549</v>
      </c>
      <c r="J2544" s="238" t="s">
        <v>915</v>
      </c>
      <c r="K2544" s="241">
        <v>45238.0</v>
      </c>
      <c r="L2544" s="241">
        <v>45393.0</v>
      </c>
      <c r="M2544" s="205"/>
    </row>
    <row r="2545" ht="17.25" customHeight="1">
      <c r="A2545" s="220"/>
      <c r="B2545" s="200"/>
      <c r="C2545" s="237" t="s">
        <v>4505</v>
      </c>
      <c r="D2545" s="238" t="s">
        <v>2549</v>
      </c>
      <c r="E2545" s="216" t="s">
        <v>7337</v>
      </c>
      <c r="F2545" s="239" t="s">
        <v>7338</v>
      </c>
      <c r="G2545" s="240" t="s">
        <v>7445</v>
      </c>
      <c r="H2545" s="238" t="s">
        <v>4506</v>
      </c>
      <c r="I2545" s="238" t="s">
        <v>2549</v>
      </c>
      <c r="J2545" s="238" t="s">
        <v>915</v>
      </c>
      <c r="K2545" s="241">
        <v>45238.0</v>
      </c>
      <c r="L2545" s="241">
        <v>45393.0</v>
      </c>
      <c r="M2545" s="205"/>
    </row>
    <row r="2546" ht="17.25" customHeight="1">
      <c r="A2546" s="220"/>
      <c r="B2546" s="200"/>
      <c r="C2546" s="237" t="s">
        <v>4507</v>
      </c>
      <c r="D2546" s="238" t="s">
        <v>2549</v>
      </c>
      <c r="E2546" s="216" t="s">
        <v>7337</v>
      </c>
      <c r="F2546" s="239" t="s">
        <v>7338</v>
      </c>
      <c r="G2546" s="240" t="s">
        <v>7445</v>
      </c>
      <c r="H2546" s="238" t="s">
        <v>4508</v>
      </c>
      <c r="I2546" s="238" t="s">
        <v>2549</v>
      </c>
      <c r="J2546" s="238" t="s">
        <v>915</v>
      </c>
      <c r="K2546" s="241">
        <v>45238.0</v>
      </c>
      <c r="L2546" s="241">
        <v>45393.0</v>
      </c>
      <c r="M2546" s="205"/>
    </row>
    <row r="2547" ht="17.25" customHeight="1">
      <c r="A2547" s="220"/>
      <c r="B2547" s="200"/>
      <c r="C2547" s="237" t="s">
        <v>4509</v>
      </c>
      <c r="D2547" s="238" t="s">
        <v>2549</v>
      </c>
      <c r="E2547" s="216" t="s">
        <v>7337</v>
      </c>
      <c r="F2547" s="239" t="s">
        <v>7338</v>
      </c>
      <c r="G2547" s="240" t="s">
        <v>7445</v>
      </c>
      <c r="H2547" s="238" t="s">
        <v>4510</v>
      </c>
      <c r="I2547" s="238" t="s">
        <v>2549</v>
      </c>
      <c r="J2547" s="238" t="s">
        <v>915</v>
      </c>
      <c r="K2547" s="241">
        <v>45238.0</v>
      </c>
      <c r="L2547" s="241">
        <v>45393.0</v>
      </c>
      <c r="M2547" s="205"/>
    </row>
    <row r="2548" ht="17.25" customHeight="1">
      <c r="A2548" s="220"/>
      <c r="B2548" s="200"/>
      <c r="C2548" s="237" t="s">
        <v>4511</v>
      </c>
      <c r="D2548" s="238" t="s">
        <v>2549</v>
      </c>
      <c r="E2548" s="216" t="s">
        <v>7337</v>
      </c>
      <c r="F2548" s="239" t="s">
        <v>7338</v>
      </c>
      <c r="G2548" s="240" t="s">
        <v>7445</v>
      </c>
      <c r="H2548" s="238" t="s">
        <v>4512</v>
      </c>
      <c r="I2548" s="238" t="s">
        <v>2549</v>
      </c>
      <c r="J2548" s="238" t="s">
        <v>915</v>
      </c>
      <c r="K2548" s="241">
        <v>45238.0</v>
      </c>
      <c r="L2548" s="241">
        <v>45393.0</v>
      </c>
      <c r="M2548" s="205"/>
    </row>
    <row r="2549" ht="17.25" customHeight="1">
      <c r="A2549" s="220"/>
      <c r="B2549" s="200"/>
      <c r="C2549" s="237" t="s">
        <v>4513</v>
      </c>
      <c r="D2549" s="238" t="s">
        <v>2549</v>
      </c>
      <c r="E2549" s="216" t="s">
        <v>7337</v>
      </c>
      <c r="F2549" s="239" t="s">
        <v>7338</v>
      </c>
      <c r="G2549" s="240" t="s">
        <v>7445</v>
      </c>
      <c r="H2549" s="238" t="s">
        <v>4514</v>
      </c>
      <c r="I2549" s="238" t="s">
        <v>2549</v>
      </c>
      <c r="J2549" s="238" t="s">
        <v>915</v>
      </c>
      <c r="K2549" s="241">
        <v>45238.0</v>
      </c>
      <c r="L2549" s="241">
        <v>45393.0</v>
      </c>
      <c r="M2549" s="205"/>
    </row>
    <row r="2550" ht="17.25" customHeight="1">
      <c r="A2550" s="220"/>
      <c r="B2550" s="200"/>
      <c r="C2550" s="237" t="s">
        <v>4517</v>
      </c>
      <c r="D2550" s="238" t="s">
        <v>2549</v>
      </c>
      <c r="E2550" s="216" t="s">
        <v>7337</v>
      </c>
      <c r="F2550" s="239" t="s">
        <v>7338</v>
      </c>
      <c r="G2550" s="240" t="s">
        <v>7445</v>
      </c>
      <c r="H2550" s="238" t="s">
        <v>4518</v>
      </c>
      <c r="I2550" s="238" t="s">
        <v>2549</v>
      </c>
      <c r="J2550" s="238" t="s">
        <v>915</v>
      </c>
      <c r="K2550" s="241">
        <v>45278.0</v>
      </c>
      <c r="L2550" s="241">
        <v>45393.0</v>
      </c>
      <c r="M2550" s="205"/>
    </row>
    <row r="2551" ht="17.25" customHeight="1">
      <c r="A2551" s="220"/>
      <c r="B2551" s="200"/>
      <c r="C2551" s="237" t="s">
        <v>4519</v>
      </c>
      <c r="D2551" s="238" t="s">
        <v>2549</v>
      </c>
      <c r="E2551" s="216" t="s">
        <v>7337</v>
      </c>
      <c r="F2551" s="239" t="s">
        <v>7338</v>
      </c>
      <c r="G2551" s="240" t="s">
        <v>7445</v>
      </c>
      <c r="H2551" s="238" t="s">
        <v>4520</v>
      </c>
      <c r="I2551" s="238" t="s">
        <v>2549</v>
      </c>
      <c r="J2551" s="238" t="s">
        <v>915</v>
      </c>
      <c r="K2551" s="241">
        <v>45278.0</v>
      </c>
      <c r="L2551" s="241">
        <v>45393.0</v>
      </c>
      <c r="M2551" s="205"/>
    </row>
    <row r="2552" ht="17.25" customHeight="1">
      <c r="A2552" s="220"/>
      <c r="B2552" s="200"/>
      <c r="C2552" s="237" t="s">
        <v>4292</v>
      </c>
      <c r="D2552" s="238" t="s">
        <v>2549</v>
      </c>
      <c r="E2552" s="216" t="s">
        <v>7337</v>
      </c>
      <c r="F2552" s="239" t="s">
        <v>7338</v>
      </c>
      <c r="G2552" s="240" t="s">
        <v>7445</v>
      </c>
      <c r="H2552" s="238" t="s">
        <v>4293</v>
      </c>
      <c r="I2552" s="238" t="s">
        <v>2549</v>
      </c>
      <c r="J2552" s="238" t="s">
        <v>915</v>
      </c>
      <c r="K2552" s="241">
        <v>44019.0</v>
      </c>
      <c r="L2552" s="241">
        <v>45393.0</v>
      </c>
      <c r="M2552" s="205"/>
    </row>
    <row r="2553" ht="17.25" customHeight="1">
      <c r="A2553" s="220"/>
      <c r="B2553" s="200"/>
      <c r="C2553" s="237" t="s">
        <v>4294</v>
      </c>
      <c r="D2553" s="238" t="s">
        <v>2549</v>
      </c>
      <c r="E2553" s="216" t="s">
        <v>7337</v>
      </c>
      <c r="F2553" s="239" t="s">
        <v>7338</v>
      </c>
      <c r="G2553" s="240" t="s">
        <v>7445</v>
      </c>
      <c r="H2553" s="238" t="s">
        <v>4295</v>
      </c>
      <c r="I2553" s="238" t="s">
        <v>2549</v>
      </c>
      <c r="J2553" s="238" t="s">
        <v>915</v>
      </c>
      <c r="K2553" s="241">
        <v>44036.0</v>
      </c>
      <c r="L2553" s="241">
        <v>45393.0</v>
      </c>
      <c r="M2553" s="205"/>
    </row>
    <row r="2554" ht="17.25" customHeight="1">
      <c r="A2554" s="220"/>
      <c r="B2554" s="200"/>
      <c r="C2554" s="237" t="s">
        <v>4296</v>
      </c>
      <c r="D2554" s="238" t="s">
        <v>2549</v>
      </c>
      <c r="E2554" s="216" t="s">
        <v>7337</v>
      </c>
      <c r="F2554" s="239" t="s">
        <v>7338</v>
      </c>
      <c r="G2554" s="240" t="s">
        <v>7445</v>
      </c>
      <c r="H2554" s="238" t="s">
        <v>4297</v>
      </c>
      <c r="I2554" s="238" t="s">
        <v>2549</v>
      </c>
      <c r="J2554" s="238" t="s">
        <v>915</v>
      </c>
      <c r="K2554" s="241">
        <v>44075.0</v>
      </c>
      <c r="L2554" s="241">
        <v>45393.0</v>
      </c>
      <c r="M2554" s="205"/>
    </row>
    <row r="2555" ht="17.25" customHeight="1">
      <c r="A2555" s="220"/>
      <c r="B2555" s="200"/>
      <c r="C2555" s="237" t="s">
        <v>4298</v>
      </c>
      <c r="D2555" s="238" t="s">
        <v>2549</v>
      </c>
      <c r="E2555" s="216" t="s">
        <v>7337</v>
      </c>
      <c r="F2555" s="239" t="s">
        <v>7338</v>
      </c>
      <c r="G2555" s="240" t="s">
        <v>7445</v>
      </c>
      <c r="H2555" s="238" t="s">
        <v>4299</v>
      </c>
      <c r="I2555" s="238" t="s">
        <v>2549</v>
      </c>
      <c r="J2555" s="238" t="s">
        <v>915</v>
      </c>
      <c r="K2555" s="241">
        <v>44088.0</v>
      </c>
      <c r="L2555" s="241">
        <v>45393.0</v>
      </c>
      <c r="M2555" s="205"/>
    </row>
    <row r="2556" ht="17.25" customHeight="1">
      <c r="A2556" s="220"/>
      <c r="B2556" s="200"/>
      <c r="C2556" s="237" t="s">
        <v>4300</v>
      </c>
      <c r="D2556" s="238" t="s">
        <v>2549</v>
      </c>
      <c r="E2556" s="216" t="s">
        <v>7337</v>
      </c>
      <c r="F2556" s="239" t="s">
        <v>7338</v>
      </c>
      <c r="G2556" s="240" t="s">
        <v>7445</v>
      </c>
      <c r="H2556" s="238" t="s">
        <v>4301</v>
      </c>
      <c r="I2556" s="238" t="s">
        <v>2549</v>
      </c>
      <c r="J2556" s="238" t="s">
        <v>915</v>
      </c>
      <c r="K2556" s="241">
        <v>44136.0</v>
      </c>
      <c r="L2556" s="241">
        <v>45393.0</v>
      </c>
      <c r="M2556" s="205"/>
    </row>
    <row r="2557" ht="17.25" customHeight="1">
      <c r="A2557" s="220"/>
      <c r="B2557" s="200"/>
      <c r="C2557" s="237" t="s">
        <v>4302</v>
      </c>
      <c r="D2557" s="238" t="s">
        <v>2549</v>
      </c>
      <c r="E2557" s="216" t="s">
        <v>7337</v>
      </c>
      <c r="F2557" s="239" t="s">
        <v>7338</v>
      </c>
      <c r="G2557" s="240" t="s">
        <v>7445</v>
      </c>
      <c r="H2557" s="238" t="s">
        <v>4303</v>
      </c>
      <c r="I2557" s="238" t="s">
        <v>2549</v>
      </c>
      <c r="J2557" s="238" t="s">
        <v>915</v>
      </c>
      <c r="K2557" s="241">
        <v>44136.0</v>
      </c>
      <c r="L2557" s="241">
        <v>45393.0</v>
      </c>
      <c r="M2557" s="205"/>
    </row>
    <row r="2558" ht="17.25" customHeight="1">
      <c r="A2558" s="220"/>
      <c r="B2558" s="200"/>
      <c r="C2558" s="237" t="s">
        <v>4306</v>
      </c>
      <c r="D2558" s="238" t="s">
        <v>2549</v>
      </c>
      <c r="E2558" s="216" t="s">
        <v>7337</v>
      </c>
      <c r="F2558" s="239" t="s">
        <v>7338</v>
      </c>
      <c r="G2558" s="240" t="s">
        <v>7445</v>
      </c>
      <c r="H2558" s="238" t="s">
        <v>4307</v>
      </c>
      <c r="I2558" s="238" t="s">
        <v>2549</v>
      </c>
      <c r="J2558" s="238" t="s">
        <v>915</v>
      </c>
      <c r="K2558" s="241">
        <v>44166.0</v>
      </c>
      <c r="L2558" s="241">
        <v>45393.0</v>
      </c>
      <c r="M2558" s="205"/>
    </row>
    <row r="2559" ht="17.25" customHeight="1">
      <c r="A2559" s="220"/>
      <c r="B2559" s="200"/>
      <c r="C2559" s="237" t="s">
        <v>4308</v>
      </c>
      <c r="D2559" s="238" t="s">
        <v>2549</v>
      </c>
      <c r="E2559" s="216" t="s">
        <v>7337</v>
      </c>
      <c r="F2559" s="239" t="s">
        <v>7338</v>
      </c>
      <c r="G2559" s="240" t="s">
        <v>7445</v>
      </c>
      <c r="H2559" s="238" t="s">
        <v>4309</v>
      </c>
      <c r="I2559" s="238" t="s">
        <v>2549</v>
      </c>
      <c r="J2559" s="238" t="s">
        <v>915</v>
      </c>
      <c r="K2559" s="241">
        <v>44166.0</v>
      </c>
      <c r="L2559" s="241">
        <v>45393.0</v>
      </c>
      <c r="M2559" s="205"/>
    </row>
    <row r="2560" ht="17.25" customHeight="1">
      <c r="A2560" s="220"/>
      <c r="B2560" s="200"/>
      <c r="C2560" s="237" t="s">
        <v>4310</v>
      </c>
      <c r="D2560" s="238" t="s">
        <v>2549</v>
      </c>
      <c r="E2560" s="216" t="s">
        <v>7337</v>
      </c>
      <c r="F2560" s="239" t="s">
        <v>7338</v>
      </c>
      <c r="G2560" s="240" t="s">
        <v>7445</v>
      </c>
      <c r="H2560" s="238" t="s">
        <v>4311</v>
      </c>
      <c r="I2560" s="238" t="s">
        <v>2549</v>
      </c>
      <c r="J2560" s="238" t="s">
        <v>915</v>
      </c>
      <c r="K2560" s="241">
        <v>44197.0</v>
      </c>
      <c r="L2560" s="241">
        <v>45393.0</v>
      </c>
      <c r="M2560" s="205"/>
    </row>
    <row r="2561" ht="17.25" customHeight="1">
      <c r="A2561" s="220"/>
      <c r="B2561" s="200"/>
      <c r="C2561" s="237" t="s">
        <v>4312</v>
      </c>
      <c r="D2561" s="238" t="s">
        <v>2549</v>
      </c>
      <c r="E2561" s="216" t="s">
        <v>7337</v>
      </c>
      <c r="F2561" s="239" t="s">
        <v>7338</v>
      </c>
      <c r="G2561" s="240" t="s">
        <v>7445</v>
      </c>
      <c r="H2561" s="238" t="s">
        <v>4313</v>
      </c>
      <c r="I2561" s="238" t="s">
        <v>2549</v>
      </c>
      <c r="J2561" s="238" t="s">
        <v>915</v>
      </c>
      <c r="K2561" s="241">
        <v>44228.0</v>
      </c>
      <c r="L2561" s="241">
        <v>45393.0</v>
      </c>
      <c r="M2561" s="205"/>
    </row>
    <row r="2562" ht="17.25" customHeight="1">
      <c r="A2562" s="220"/>
      <c r="B2562" s="200"/>
      <c r="C2562" s="237" t="s">
        <v>4320</v>
      </c>
      <c r="D2562" s="238" t="s">
        <v>2549</v>
      </c>
      <c r="E2562" s="216" t="s">
        <v>7337</v>
      </c>
      <c r="F2562" s="239" t="s">
        <v>7338</v>
      </c>
      <c r="G2562" s="240" t="s">
        <v>7445</v>
      </c>
      <c r="H2562" s="238" t="s">
        <v>4321</v>
      </c>
      <c r="I2562" s="238" t="s">
        <v>2549</v>
      </c>
      <c r="J2562" s="238" t="s">
        <v>915</v>
      </c>
      <c r="K2562" s="241">
        <v>44266.0</v>
      </c>
      <c r="L2562" s="241">
        <v>45393.0</v>
      </c>
      <c r="M2562" s="205"/>
    </row>
    <row r="2563" ht="17.25" customHeight="1">
      <c r="A2563" s="220"/>
      <c r="B2563" s="200"/>
      <c r="C2563" s="237" t="s">
        <v>4322</v>
      </c>
      <c r="D2563" s="238" t="s">
        <v>2549</v>
      </c>
      <c r="E2563" s="216" t="s">
        <v>7337</v>
      </c>
      <c r="F2563" s="239" t="s">
        <v>7338</v>
      </c>
      <c r="G2563" s="240" t="s">
        <v>7445</v>
      </c>
      <c r="H2563" s="238" t="s">
        <v>4323</v>
      </c>
      <c r="I2563" s="238" t="s">
        <v>2549</v>
      </c>
      <c r="J2563" s="238" t="s">
        <v>915</v>
      </c>
      <c r="K2563" s="241">
        <v>44292.0</v>
      </c>
      <c r="L2563" s="241">
        <v>45393.0</v>
      </c>
      <c r="M2563" s="205"/>
    </row>
    <row r="2564" ht="17.25" customHeight="1">
      <c r="A2564" s="220"/>
      <c r="B2564" s="200"/>
      <c r="C2564" s="237" t="s">
        <v>4328</v>
      </c>
      <c r="D2564" s="238" t="s">
        <v>2549</v>
      </c>
      <c r="E2564" s="216" t="s">
        <v>7337</v>
      </c>
      <c r="F2564" s="239" t="s">
        <v>7338</v>
      </c>
      <c r="G2564" s="240" t="s">
        <v>7445</v>
      </c>
      <c r="H2564" s="238" t="s">
        <v>4329</v>
      </c>
      <c r="I2564" s="238" t="s">
        <v>2549</v>
      </c>
      <c r="J2564" s="238" t="s">
        <v>915</v>
      </c>
      <c r="K2564" s="241">
        <v>44317.0</v>
      </c>
      <c r="L2564" s="241">
        <v>45393.0</v>
      </c>
      <c r="M2564" s="205"/>
    </row>
    <row r="2565" ht="17.25" customHeight="1">
      <c r="A2565" s="220"/>
      <c r="B2565" s="200"/>
      <c r="C2565" s="237" t="s">
        <v>4334</v>
      </c>
      <c r="D2565" s="238" t="s">
        <v>2549</v>
      </c>
      <c r="E2565" s="216" t="s">
        <v>7337</v>
      </c>
      <c r="F2565" s="239" t="s">
        <v>7338</v>
      </c>
      <c r="G2565" s="240" t="s">
        <v>7445</v>
      </c>
      <c r="H2565" s="238" t="s">
        <v>4335</v>
      </c>
      <c r="I2565" s="238" t="s">
        <v>2549</v>
      </c>
      <c r="J2565" s="238" t="s">
        <v>915</v>
      </c>
      <c r="K2565" s="241">
        <v>44340.0</v>
      </c>
      <c r="L2565" s="241">
        <v>45393.0</v>
      </c>
      <c r="M2565" s="205"/>
    </row>
    <row r="2566" ht="17.25" customHeight="1">
      <c r="A2566" s="220"/>
      <c r="B2566" s="200"/>
      <c r="C2566" s="237" t="s">
        <v>4336</v>
      </c>
      <c r="D2566" s="238" t="s">
        <v>2549</v>
      </c>
      <c r="E2566" s="216" t="s">
        <v>7337</v>
      </c>
      <c r="F2566" s="239" t="s">
        <v>7338</v>
      </c>
      <c r="G2566" s="240" t="s">
        <v>7445</v>
      </c>
      <c r="H2566" s="238" t="s">
        <v>4337</v>
      </c>
      <c r="I2566" s="238" t="s">
        <v>2549</v>
      </c>
      <c r="J2566" s="238" t="s">
        <v>915</v>
      </c>
      <c r="K2566" s="241">
        <v>44340.0</v>
      </c>
      <c r="L2566" s="241">
        <v>45393.0</v>
      </c>
      <c r="M2566" s="205"/>
    </row>
    <row r="2567" ht="17.25" customHeight="1">
      <c r="A2567" s="220"/>
      <c r="B2567" s="200"/>
      <c r="C2567" s="237" t="s">
        <v>4342</v>
      </c>
      <c r="D2567" s="238" t="s">
        <v>2549</v>
      </c>
      <c r="E2567" s="216" t="s">
        <v>7337</v>
      </c>
      <c r="F2567" s="239" t="s">
        <v>7338</v>
      </c>
      <c r="G2567" s="240" t="s">
        <v>7445</v>
      </c>
      <c r="H2567" s="238" t="s">
        <v>4343</v>
      </c>
      <c r="I2567" s="238" t="s">
        <v>2549</v>
      </c>
      <c r="J2567" s="238" t="s">
        <v>915</v>
      </c>
      <c r="K2567" s="241">
        <v>44371.0</v>
      </c>
      <c r="L2567" s="241">
        <v>45393.0</v>
      </c>
      <c r="M2567" s="205"/>
    </row>
    <row r="2568" ht="17.25" customHeight="1">
      <c r="A2568" s="220"/>
      <c r="B2568" s="200"/>
      <c r="C2568" s="237" t="s">
        <v>4346</v>
      </c>
      <c r="D2568" s="238" t="s">
        <v>2549</v>
      </c>
      <c r="E2568" s="216" t="s">
        <v>7337</v>
      </c>
      <c r="F2568" s="239" t="s">
        <v>7338</v>
      </c>
      <c r="G2568" s="240" t="s">
        <v>7445</v>
      </c>
      <c r="H2568" s="238" t="s">
        <v>4347</v>
      </c>
      <c r="I2568" s="238" t="s">
        <v>2549</v>
      </c>
      <c r="J2568" s="238" t="s">
        <v>915</v>
      </c>
      <c r="K2568" s="241">
        <v>44402.0</v>
      </c>
      <c r="L2568" s="241">
        <v>45393.0</v>
      </c>
      <c r="M2568" s="205"/>
    </row>
    <row r="2569" ht="17.25" customHeight="1">
      <c r="A2569" s="220"/>
      <c r="B2569" s="200"/>
      <c r="C2569" s="237" t="s">
        <v>4358</v>
      </c>
      <c r="D2569" s="238" t="s">
        <v>2549</v>
      </c>
      <c r="E2569" s="216" t="s">
        <v>7337</v>
      </c>
      <c r="F2569" s="239" t="s">
        <v>7338</v>
      </c>
      <c r="G2569" s="240" t="s">
        <v>7445</v>
      </c>
      <c r="H2569" s="238" t="s">
        <v>4359</v>
      </c>
      <c r="I2569" s="238" t="s">
        <v>2549</v>
      </c>
      <c r="J2569" s="238" t="s">
        <v>915</v>
      </c>
      <c r="K2569" s="241">
        <v>44491.0</v>
      </c>
      <c r="L2569" s="241">
        <v>45393.0</v>
      </c>
      <c r="M2569" s="205"/>
    </row>
    <row r="2570" ht="17.25" customHeight="1">
      <c r="A2570" s="220"/>
      <c r="B2570" s="200"/>
      <c r="C2570" s="237" t="s">
        <v>4360</v>
      </c>
      <c r="D2570" s="238" t="s">
        <v>2549</v>
      </c>
      <c r="E2570" s="216" t="s">
        <v>7337</v>
      </c>
      <c r="F2570" s="239" t="s">
        <v>7338</v>
      </c>
      <c r="G2570" s="240" t="s">
        <v>7445</v>
      </c>
      <c r="H2570" s="238" t="s">
        <v>4361</v>
      </c>
      <c r="I2570" s="238" t="s">
        <v>2549</v>
      </c>
      <c r="J2570" s="238" t="s">
        <v>915</v>
      </c>
      <c r="K2570" s="241">
        <v>44491.0</v>
      </c>
      <c r="L2570" s="241">
        <v>45393.0</v>
      </c>
      <c r="M2570" s="205"/>
    </row>
    <row r="2571" ht="17.25" customHeight="1">
      <c r="A2571" s="220"/>
      <c r="B2571" s="200"/>
      <c r="C2571" s="237" t="s">
        <v>4362</v>
      </c>
      <c r="D2571" s="238" t="s">
        <v>2549</v>
      </c>
      <c r="E2571" s="216" t="s">
        <v>7337</v>
      </c>
      <c r="F2571" s="239" t="s">
        <v>7338</v>
      </c>
      <c r="G2571" s="240" t="s">
        <v>7445</v>
      </c>
      <c r="H2571" s="238" t="s">
        <v>4363</v>
      </c>
      <c r="I2571" s="238" t="s">
        <v>2549</v>
      </c>
      <c r="J2571" s="238" t="s">
        <v>915</v>
      </c>
      <c r="K2571" s="241">
        <v>44508.0</v>
      </c>
      <c r="L2571" s="241">
        <v>45393.0</v>
      </c>
      <c r="M2571" s="205"/>
    </row>
    <row r="2572" ht="17.25" customHeight="1">
      <c r="A2572" s="220"/>
      <c r="B2572" s="200"/>
      <c r="C2572" s="237" t="s">
        <v>4368</v>
      </c>
      <c r="D2572" s="238" t="s">
        <v>2549</v>
      </c>
      <c r="E2572" s="216" t="s">
        <v>7337</v>
      </c>
      <c r="F2572" s="239" t="s">
        <v>7338</v>
      </c>
      <c r="G2572" s="240" t="s">
        <v>7445</v>
      </c>
      <c r="H2572" s="238" t="s">
        <v>4369</v>
      </c>
      <c r="I2572" s="238" t="s">
        <v>2549</v>
      </c>
      <c r="J2572" s="238" t="s">
        <v>915</v>
      </c>
      <c r="K2572" s="241">
        <v>44529.0</v>
      </c>
      <c r="L2572" s="241">
        <v>45393.0</v>
      </c>
      <c r="M2572" s="205"/>
    </row>
    <row r="2573" ht="17.25" customHeight="1">
      <c r="A2573" s="220"/>
      <c r="B2573" s="200"/>
      <c r="C2573" s="237" t="s">
        <v>4374</v>
      </c>
      <c r="D2573" s="238" t="s">
        <v>2549</v>
      </c>
      <c r="E2573" s="216" t="s">
        <v>7337</v>
      </c>
      <c r="F2573" s="239" t="s">
        <v>7338</v>
      </c>
      <c r="G2573" s="240" t="s">
        <v>7445</v>
      </c>
      <c r="H2573" s="238" t="s">
        <v>4375</v>
      </c>
      <c r="I2573" s="238" t="s">
        <v>2549</v>
      </c>
      <c r="J2573" s="238" t="s">
        <v>915</v>
      </c>
      <c r="K2573" s="241">
        <v>44545.0</v>
      </c>
      <c r="L2573" s="241">
        <v>45393.0</v>
      </c>
      <c r="M2573" s="205"/>
    </row>
    <row r="2574" ht="17.25" customHeight="1">
      <c r="A2574" s="220"/>
      <c r="B2574" s="200"/>
      <c r="C2574" s="237" t="s">
        <v>4380</v>
      </c>
      <c r="D2574" s="238" t="s">
        <v>2549</v>
      </c>
      <c r="E2574" s="216" t="s">
        <v>7337</v>
      </c>
      <c r="F2574" s="239" t="s">
        <v>7338</v>
      </c>
      <c r="G2574" s="240" t="s">
        <v>7445</v>
      </c>
      <c r="H2574" s="238" t="s">
        <v>4381</v>
      </c>
      <c r="I2574" s="238" t="s">
        <v>2549</v>
      </c>
      <c r="J2574" s="238" t="s">
        <v>915</v>
      </c>
      <c r="K2574" s="241">
        <v>44614.0</v>
      </c>
      <c r="L2574" s="241">
        <v>45393.0</v>
      </c>
      <c r="M2574" s="205"/>
    </row>
    <row r="2575" ht="17.25" customHeight="1">
      <c r="A2575" s="220"/>
      <c r="B2575" s="200"/>
      <c r="C2575" s="237" t="s">
        <v>4382</v>
      </c>
      <c r="D2575" s="238" t="s">
        <v>2549</v>
      </c>
      <c r="E2575" s="216" t="s">
        <v>7337</v>
      </c>
      <c r="F2575" s="239" t="s">
        <v>7338</v>
      </c>
      <c r="G2575" s="240" t="s">
        <v>7445</v>
      </c>
      <c r="H2575" s="238" t="s">
        <v>4383</v>
      </c>
      <c r="I2575" s="238" t="s">
        <v>2549</v>
      </c>
      <c r="J2575" s="238" t="s">
        <v>915</v>
      </c>
      <c r="K2575" s="241">
        <v>44614.0</v>
      </c>
      <c r="L2575" s="241">
        <v>45393.0</v>
      </c>
      <c r="M2575" s="205"/>
    </row>
    <row r="2576" ht="17.25" customHeight="1">
      <c r="A2576" s="220"/>
      <c r="B2576" s="200"/>
      <c r="C2576" s="237" t="s">
        <v>4388</v>
      </c>
      <c r="D2576" s="238" t="s">
        <v>2549</v>
      </c>
      <c r="E2576" s="216" t="s">
        <v>7337</v>
      </c>
      <c r="F2576" s="239" t="s">
        <v>7338</v>
      </c>
      <c r="G2576" s="240" t="s">
        <v>7445</v>
      </c>
      <c r="H2576" s="238" t="s">
        <v>4389</v>
      </c>
      <c r="I2576" s="238" t="s">
        <v>2549</v>
      </c>
      <c r="J2576" s="238" t="s">
        <v>915</v>
      </c>
      <c r="K2576" s="241">
        <v>44673.0</v>
      </c>
      <c r="L2576" s="241">
        <v>45393.0</v>
      </c>
      <c r="M2576" s="205"/>
    </row>
    <row r="2577" ht="17.25" customHeight="1">
      <c r="A2577" s="220"/>
      <c r="B2577" s="200"/>
      <c r="C2577" s="237" t="s">
        <v>4390</v>
      </c>
      <c r="D2577" s="238" t="s">
        <v>2549</v>
      </c>
      <c r="E2577" s="216" t="s">
        <v>7337</v>
      </c>
      <c r="F2577" s="239" t="s">
        <v>7338</v>
      </c>
      <c r="G2577" s="240" t="s">
        <v>7445</v>
      </c>
      <c r="H2577" s="238" t="s">
        <v>4391</v>
      </c>
      <c r="I2577" s="238" t="s">
        <v>2549</v>
      </c>
      <c r="J2577" s="238" t="s">
        <v>915</v>
      </c>
      <c r="K2577" s="241">
        <v>44673.0</v>
      </c>
      <c r="L2577" s="241">
        <v>45393.0</v>
      </c>
      <c r="M2577" s="205"/>
    </row>
    <row r="2578" ht="17.25" customHeight="1">
      <c r="A2578" s="220"/>
      <c r="B2578" s="200"/>
      <c r="C2578" s="237" t="s">
        <v>4394</v>
      </c>
      <c r="D2578" s="238" t="s">
        <v>2549</v>
      </c>
      <c r="E2578" s="216" t="s">
        <v>7337</v>
      </c>
      <c r="F2578" s="239" t="s">
        <v>7338</v>
      </c>
      <c r="G2578" s="240" t="s">
        <v>7445</v>
      </c>
      <c r="H2578" s="238" t="s">
        <v>4395</v>
      </c>
      <c r="I2578" s="238" t="s">
        <v>2549</v>
      </c>
      <c r="J2578" s="238" t="s">
        <v>915</v>
      </c>
      <c r="K2578" s="241">
        <v>44736.0</v>
      </c>
      <c r="L2578" s="241">
        <v>45393.0</v>
      </c>
      <c r="M2578" s="205"/>
    </row>
    <row r="2579" ht="17.25" customHeight="1">
      <c r="A2579" s="220"/>
      <c r="B2579" s="200"/>
      <c r="C2579" s="237" t="s">
        <v>4396</v>
      </c>
      <c r="D2579" s="238" t="s">
        <v>2549</v>
      </c>
      <c r="E2579" s="216" t="s">
        <v>7337</v>
      </c>
      <c r="F2579" s="239" t="s">
        <v>7338</v>
      </c>
      <c r="G2579" s="240" t="s">
        <v>7445</v>
      </c>
      <c r="H2579" s="238" t="s">
        <v>4397</v>
      </c>
      <c r="I2579" s="238" t="s">
        <v>2549</v>
      </c>
      <c r="J2579" s="238" t="s">
        <v>915</v>
      </c>
      <c r="K2579" s="241">
        <v>44736.0</v>
      </c>
      <c r="L2579" s="241">
        <v>45393.0</v>
      </c>
      <c r="M2579" s="205"/>
    </row>
    <row r="2580" ht="17.25" customHeight="1">
      <c r="A2580" s="220"/>
      <c r="B2580" s="200"/>
      <c r="C2580" s="237" t="s">
        <v>4416</v>
      </c>
      <c r="D2580" s="238" t="s">
        <v>2549</v>
      </c>
      <c r="E2580" s="216" t="s">
        <v>7337</v>
      </c>
      <c r="F2580" s="239" t="s">
        <v>7338</v>
      </c>
      <c r="G2580" s="240" t="s">
        <v>7445</v>
      </c>
      <c r="H2580" s="238" t="s">
        <v>4417</v>
      </c>
      <c r="I2580" s="238" t="s">
        <v>2549</v>
      </c>
      <c r="J2580" s="238" t="s">
        <v>915</v>
      </c>
      <c r="K2580" s="241">
        <v>44846.0</v>
      </c>
      <c r="L2580" s="241">
        <v>45393.0</v>
      </c>
      <c r="M2580" s="205"/>
    </row>
    <row r="2581" ht="17.25" customHeight="1">
      <c r="A2581" s="220"/>
      <c r="B2581" s="200"/>
      <c r="C2581" s="237" t="s">
        <v>4418</v>
      </c>
      <c r="D2581" s="238" t="s">
        <v>2549</v>
      </c>
      <c r="E2581" s="216" t="s">
        <v>7337</v>
      </c>
      <c r="F2581" s="239" t="s">
        <v>7338</v>
      </c>
      <c r="G2581" s="240" t="s">
        <v>7445</v>
      </c>
      <c r="H2581" s="238" t="s">
        <v>4419</v>
      </c>
      <c r="I2581" s="238" t="s">
        <v>2549</v>
      </c>
      <c r="J2581" s="238" t="s">
        <v>915</v>
      </c>
      <c r="K2581" s="241">
        <v>44846.0</v>
      </c>
      <c r="L2581" s="241">
        <v>45393.0</v>
      </c>
      <c r="M2581" s="205"/>
    </row>
    <row r="2582" ht="17.25" customHeight="1">
      <c r="A2582" s="220"/>
      <c r="B2582" s="200"/>
      <c r="C2582" s="237" t="s">
        <v>4420</v>
      </c>
      <c r="D2582" s="238" t="s">
        <v>2549</v>
      </c>
      <c r="E2582" s="216" t="s">
        <v>7337</v>
      </c>
      <c r="F2582" s="239" t="s">
        <v>7338</v>
      </c>
      <c r="G2582" s="240" t="s">
        <v>7445</v>
      </c>
      <c r="H2582" s="238" t="s">
        <v>4421</v>
      </c>
      <c r="I2582" s="238" t="s">
        <v>2549</v>
      </c>
      <c r="J2582" s="238" t="s">
        <v>915</v>
      </c>
      <c r="K2582" s="241">
        <v>44846.0</v>
      </c>
      <c r="L2582" s="241">
        <v>45393.0</v>
      </c>
      <c r="M2582" s="205"/>
    </row>
    <row r="2583" ht="17.25" customHeight="1">
      <c r="A2583" s="220"/>
      <c r="B2583" s="200"/>
      <c r="C2583" s="237" t="s">
        <v>4422</v>
      </c>
      <c r="D2583" s="238" t="s">
        <v>2549</v>
      </c>
      <c r="E2583" s="216" t="s">
        <v>7337</v>
      </c>
      <c r="F2583" s="239" t="s">
        <v>7338</v>
      </c>
      <c r="G2583" s="240" t="s">
        <v>7445</v>
      </c>
      <c r="H2583" s="238" t="s">
        <v>4423</v>
      </c>
      <c r="I2583" s="238" t="s">
        <v>2549</v>
      </c>
      <c r="J2583" s="238" t="s">
        <v>915</v>
      </c>
      <c r="K2583" s="241">
        <v>44846.0</v>
      </c>
      <c r="L2583" s="241">
        <v>45393.0</v>
      </c>
      <c r="M2583" s="205"/>
    </row>
    <row r="2584" ht="17.25" customHeight="1">
      <c r="A2584" s="220"/>
      <c r="B2584" s="200"/>
      <c r="C2584" s="237" t="s">
        <v>4424</v>
      </c>
      <c r="D2584" s="238" t="s">
        <v>2549</v>
      </c>
      <c r="E2584" s="216" t="s">
        <v>7337</v>
      </c>
      <c r="F2584" s="239" t="s">
        <v>7338</v>
      </c>
      <c r="G2584" s="240" t="s">
        <v>7445</v>
      </c>
      <c r="H2584" s="238" t="s">
        <v>4425</v>
      </c>
      <c r="I2584" s="238" t="s">
        <v>2549</v>
      </c>
      <c r="J2584" s="238" t="s">
        <v>915</v>
      </c>
      <c r="K2584" s="241">
        <v>44896.0</v>
      </c>
      <c r="L2584" s="241">
        <v>45393.0</v>
      </c>
      <c r="M2584" s="205"/>
    </row>
    <row r="2585" ht="17.25" customHeight="1">
      <c r="A2585" s="220"/>
      <c r="B2585" s="200"/>
      <c r="C2585" s="237" t="s">
        <v>4426</v>
      </c>
      <c r="D2585" s="238" t="s">
        <v>2549</v>
      </c>
      <c r="E2585" s="216" t="s">
        <v>7337</v>
      </c>
      <c r="F2585" s="239" t="s">
        <v>7338</v>
      </c>
      <c r="G2585" s="240" t="s">
        <v>7445</v>
      </c>
      <c r="H2585" s="238" t="s">
        <v>4427</v>
      </c>
      <c r="I2585" s="238" t="s">
        <v>2549</v>
      </c>
      <c r="J2585" s="238" t="s">
        <v>915</v>
      </c>
      <c r="K2585" s="241">
        <v>44896.0</v>
      </c>
      <c r="L2585" s="241">
        <v>45393.0</v>
      </c>
      <c r="M2585" s="205"/>
    </row>
    <row r="2586" ht="17.25" customHeight="1">
      <c r="A2586" s="220"/>
      <c r="B2586" s="200"/>
      <c r="C2586" s="237" t="s">
        <v>4438</v>
      </c>
      <c r="D2586" s="238" t="s">
        <v>2549</v>
      </c>
      <c r="E2586" s="216" t="s">
        <v>7337</v>
      </c>
      <c r="F2586" s="239" t="s">
        <v>7338</v>
      </c>
      <c r="G2586" s="240" t="s">
        <v>7445</v>
      </c>
      <c r="H2586" s="238" t="s">
        <v>4439</v>
      </c>
      <c r="I2586" s="238" t="s">
        <v>2549</v>
      </c>
      <c r="J2586" s="238" t="s">
        <v>915</v>
      </c>
      <c r="K2586" s="241">
        <v>44927.0</v>
      </c>
      <c r="L2586" s="241">
        <v>45393.0</v>
      </c>
      <c r="M2586" s="205"/>
    </row>
    <row r="2587" ht="17.25" customHeight="1">
      <c r="A2587" s="220"/>
      <c r="B2587" s="200"/>
      <c r="C2587" s="237" t="s">
        <v>4440</v>
      </c>
      <c r="D2587" s="238" t="s">
        <v>2549</v>
      </c>
      <c r="E2587" s="216" t="s">
        <v>7337</v>
      </c>
      <c r="F2587" s="239" t="s">
        <v>7338</v>
      </c>
      <c r="G2587" s="240" t="s">
        <v>7445</v>
      </c>
      <c r="H2587" s="238" t="s">
        <v>4441</v>
      </c>
      <c r="I2587" s="238" t="s">
        <v>2549</v>
      </c>
      <c r="J2587" s="238" t="s">
        <v>915</v>
      </c>
      <c r="K2587" s="241">
        <v>44960.0</v>
      </c>
      <c r="L2587" s="241">
        <v>45393.0</v>
      </c>
      <c r="M2587" s="205"/>
    </row>
    <row r="2588" ht="17.25" customHeight="1">
      <c r="A2588" s="220"/>
      <c r="B2588" s="200"/>
      <c r="C2588" s="237" t="s">
        <v>4442</v>
      </c>
      <c r="D2588" s="238" t="s">
        <v>2549</v>
      </c>
      <c r="E2588" s="216" t="s">
        <v>7337</v>
      </c>
      <c r="F2588" s="239" t="s">
        <v>7338</v>
      </c>
      <c r="G2588" s="240" t="s">
        <v>7445</v>
      </c>
      <c r="H2588" s="238" t="s">
        <v>4443</v>
      </c>
      <c r="I2588" s="238" t="s">
        <v>2549</v>
      </c>
      <c r="J2588" s="238" t="s">
        <v>915</v>
      </c>
      <c r="K2588" s="241">
        <v>44974.0</v>
      </c>
      <c r="L2588" s="241">
        <v>45393.0</v>
      </c>
      <c r="M2588" s="205"/>
    </row>
    <row r="2589" ht="17.25" customHeight="1">
      <c r="A2589" s="220"/>
      <c r="B2589" s="200"/>
      <c r="C2589" s="237" t="s">
        <v>4450</v>
      </c>
      <c r="D2589" s="238" t="s">
        <v>2549</v>
      </c>
      <c r="E2589" s="216" t="s">
        <v>7337</v>
      </c>
      <c r="F2589" s="239" t="s">
        <v>7338</v>
      </c>
      <c r="G2589" s="240" t="s">
        <v>7445</v>
      </c>
      <c r="H2589" s="238" t="s">
        <v>4451</v>
      </c>
      <c r="I2589" s="238" t="s">
        <v>2549</v>
      </c>
      <c r="J2589" s="238" t="s">
        <v>915</v>
      </c>
      <c r="K2589" s="241">
        <v>45002.0</v>
      </c>
      <c r="L2589" s="241">
        <v>45393.0</v>
      </c>
      <c r="M2589" s="205"/>
    </row>
    <row r="2590" ht="17.25" customHeight="1">
      <c r="A2590" s="220"/>
      <c r="B2590" s="200"/>
      <c r="C2590" s="237" t="s">
        <v>4452</v>
      </c>
      <c r="D2590" s="238" t="s">
        <v>2549</v>
      </c>
      <c r="E2590" s="216" t="s">
        <v>7337</v>
      </c>
      <c r="F2590" s="239" t="s">
        <v>7338</v>
      </c>
      <c r="G2590" s="240" t="s">
        <v>7445</v>
      </c>
      <c r="H2590" s="238" t="s">
        <v>4453</v>
      </c>
      <c r="I2590" s="238" t="s">
        <v>2549</v>
      </c>
      <c r="J2590" s="238" t="s">
        <v>915</v>
      </c>
      <c r="K2590" s="241">
        <v>45042.0</v>
      </c>
      <c r="L2590" s="241">
        <v>45393.0</v>
      </c>
      <c r="M2590" s="205"/>
    </row>
    <row r="2591" ht="17.25" customHeight="1">
      <c r="A2591" s="220"/>
      <c r="B2591" s="200"/>
      <c r="C2591" s="237" t="s">
        <v>4458</v>
      </c>
      <c r="D2591" s="238" t="s">
        <v>2549</v>
      </c>
      <c r="E2591" s="216" t="s">
        <v>7337</v>
      </c>
      <c r="F2591" s="239" t="s">
        <v>7338</v>
      </c>
      <c r="G2591" s="240" t="s">
        <v>7445</v>
      </c>
      <c r="H2591" s="238" t="s">
        <v>4459</v>
      </c>
      <c r="I2591" s="238" t="s">
        <v>2549</v>
      </c>
      <c r="J2591" s="238" t="s">
        <v>915</v>
      </c>
      <c r="K2591" s="241">
        <v>45069.0</v>
      </c>
      <c r="L2591" s="241">
        <v>45393.0</v>
      </c>
      <c r="M2591" s="205"/>
    </row>
    <row r="2592" ht="17.25" customHeight="1">
      <c r="A2592" s="220"/>
      <c r="B2592" s="200"/>
      <c r="C2592" s="237" t="s">
        <v>4462</v>
      </c>
      <c r="D2592" s="238" t="s">
        <v>2549</v>
      </c>
      <c r="E2592" s="216" t="s">
        <v>7337</v>
      </c>
      <c r="F2592" s="239" t="s">
        <v>7338</v>
      </c>
      <c r="G2592" s="240" t="s">
        <v>7445</v>
      </c>
      <c r="H2592" s="238" t="s">
        <v>4463</v>
      </c>
      <c r="I2592" s="238" t="s">
        <v>2549</v>
      </c>
      <c r="J2592" s="238" t="s">
        <v>915</v>
      </c>
      <c r="K2592" s="241">
        <v>45092.0</v>
      </c>
      <c r="L2592" s="241">
        <v>45393.0</v>
      </c>
      <c r="M2592" s="205"/>
    </row>
    <row r="2593" ht="17.25" customHeight="1">
      <c r="A2593" s="220"/>
      <c r="B2593" s="200"/>
      <c r="C2593" s="237" t="s">
        <v>4464</v>
      </c>
      <c r="D2593" s="238" t="s">
        <v>2549</v>
      </c>
      <c r="E2593" s="216" t="s">
        <v>7337</v>
      </c>
      <c r="F2593" s="239" t="s">
        <v>7338</v>
      </c>
      <c r="G2593" s="240" t="s">
        <v>7445</v>
      </c>
      <c r="H2593" s="238" t="s">
        <v>4465</v>
      </c>
      <c r="I2593" s="238" t="s">
        <v>2549</v>
      </c>
      <c r="J2593" s="238" t="s">
        <v>915</v>
      </c>
      <c r="K2593" s="241">
        <v>45126.0</v>
      </c>
      <c r="L2593" s="241">
        <v>45393.0</v>
      </c>
      <c r="M2593" s="205"/>
    </row>
    <row r="2594" ht="17.25" customHeight="1">
      <c r="A2594" s="220"/>
      <c r="B2594" s="200"/>
      <c r="C2594" s="237" t="s">
        <v>4477</v>
      </c>
      <c r="D2594" s="238" t="s">
        <v>2549</v>
      </c>
      <c r="E2594" s="216" t="s">
        <v>7337</v>
      </c>
      <c r="F2594" s="239" t="s">
        <v>7338</v>
      </c>
      <c r="G2594" s="240" t="s">
        <v>7445</v>
      </c>
      <c r="H2594" s="238" t="s">
        <v>4478</v>
      </c>
      <c r="I2594" s="238" t="s">
        <v>2549</v>
      </c>
      <c r="J2594" s="238" t="s">
        <v>915</v>
      </c>
      <c r="K2594" s="241">
        <v>45153.0</v>
      </c>
      <c r="L2594" s="241">
        <v>45393.0</v>
      </c>
      <c r="M2594" s="205"/>
    </row>
    <row r="2595" ht="17.25" customHeight="1">
      <c r="A2595" s="220"/>
      <c r="B2595" s="200"/>
      <c r="C2595" s="237" t="s">
        <v>4494</v>
      </c>
      <c r="D2595" s="238" t="s">
        <v>2549</v>
      </c>
      <c r="E2595" s="216" t="s">
        <v>7337</v>
      </c>
      <c r="F2595" s="239" t="s">
        <v>7338</v>
      </c>
      <c r="G2595" s="240" t="s">
        <v>7445</v>
      </c>
      <c r="H2595" s="238" t="s">
        <v>4495</v>
      </c>
      <c r="I2595" s="238" t="s">
        <v>2549</v>
      </c>
      <c r="J2595" s="238" t="s">
        <v>915</v>
      </c>
      <c r="K2595" s="241">
        <v>45201.0</v>
      </c>
      <c r="L2595" s="241">
        <v>45393.0</v>
      </c>
      <c r="M2595" s="205"/>
    </row>
    <row r="2596" ht="17.25" customHeight="1">
      <c r="A2596" s="220"/>
      <c r="B2596" s="200"/>
      <c r="C2596" s="237" t="s">
        <v>4499</v>
      </c>
      <c r="D2596" s="238" t="s">
        <v>2549</v>
      </c>
      <c r="E2596" s="216" t="s">
        <v>7337</v>
      </c>
      <c r="F2596" s="239" t="s">
        <v>7338</v>
      </c>
      <c r="G2596" s="240" t="s">
        <v>7445</v>
      </c>
      <c r="H2596" s="238" t="s">
        <v>4500</v>
      </c>
      <c r="I2596" s="238" t="s">
        <v>2549</v>
      </c>
      <c r="J2596" s="238" t="s">
        <v>915</v>
      </c>
      <c r="K2596" s="241">
        <v>45233.0</v>
      </c>
      <c r="L2596" s="241">
        <v>45393.0</v>
      </c>
      <c r="M2596" s="205"/>
    </row>
    <row r="2597" ht="17.25" customHeight="1">
      <c r="A2597" s="220"/>
      <c r="B2597" s="200"/>
      <c r="C2597" s="237" t="s">
        <v>4515</v>
      </c>
      <c r="D2597" s="238" t="s">
        <v>2549</v>
      </c>
      <c r="E2597" s="216" t="s">
        <v>7337</v>
      </c>
      <c r="F2597" s="239" t="s">
        <v>7338</v>
      </c>
      <c r="G2597" s="240" t="s">
        <v>7445</v>
      </c>
      <c r="H2597" s="238" t="s">
        <v>4516</v>
      </c>
      <c r="I2597" s="238" t="s">
        <v>2549</v>
      </c>
      <c r="J2597" s="238" t="s">
        <v>915</v>
      </c>
      <c r="K2597" s="241">
        <v>45251.0</v>
      </c>
      <c r="L2597" s="241">
        <v>45393.0</v>
      </c>
      <c r="M2597" s="205"/>
    </row>
    <row r="2598" ht="17.25" customHeight="1">
      <c r="A2598" s="220"/>
      <c r="B2598" s="200"/>
      <c r="C2598" s="237" t="s">
        <v>4521</v>
      </c>
      <c r="D2598" s="238" t="s">
        <v>2549</v>
      </c>
      <c r="E2598" s="216" t="s">
        <v>7337</v>
      </c>
      <c r="F2598" s="239" t="s">
        <v>7338</v>
      </c>
      <c r="G2598" s="240" t="s">
        <v>7445</v>
      </c>
      <c r="H2598" s="238" t="s">
        <v>4522</v>
      </c>
      <c r="I2598" s="238" t="s">
        <v>2549</v>
      </c>
      <c r="J2598" s="238" t="s">
        <v>915</v>
      </c>
      <c r="K2598" s="241">
        <v>45292.0</v>
      </c>
      <c r="L2598" s="241">
        <v>45393.0</v>
      </c>
      <c r="M2598" s="205"/>
    </row>
    <row r="2599" ht="17.25" customHeight="1">
      <c r="A2599" s="220"/>
      <c r="B2599" s="200"/>
      <c r="C2599" s="237">
        <v>9.784766421637E12</v>
      </c>
      <c r="D2599" s="238" t="s">
        <v>4527</v>
      </c>
      <c r="E2599" s="216" t="s">
        <v>7229</v>
      </c>
      <c r="F2599" s="239" t="s">
        <v>7276</v>
      </c>
      <c r="G2599" s="240" t="s">
        <v>7334</v>
      </c>
      <c r="H2599" s="238" t="s">
        <v>4528</v>
      </c>
      <c r="I2599" s="238" t="s">
        <v>4529</v>
      </c>
      <c r="J2599" s="238" t="s">
        <v>19</v>
      </c>
      <c r="K2599" s="241">
        <v>41902.0</v>
      </c>
      <c r="L2599" s="241">
        <v>45394.0</v>
      </c>
      <c r="M2599" s="205"/>
    </row>
    <row r="2600" ht="17.25" customHeight="1">
      <c r="A2600" s="220"/>
      <c r="B2600" s="200"/>
      <c r="C2600" s="237">
        <v>9.784766424041E12</v>
      </c>
      <c r="D2600" s="238" t="s">
        <v>4527</v>
      </c>
      <c r="E2600" s="216" t="s">
        <v>7229</v>
      </c>
      <c r="F2600" s="239" t="s">
        <v>7276</v>
      </c>
      <c r="G2600" s="240" t="s">
        <v>7603</v>
      </c>
      <c r="H2600" s="238" t="s">
        <v>4530</v>
      </c>
      <c r="I2600" s="238" t="s">
        <v>4531</v>
      </c>
      <c r="J2600" s="238" t="s">
        <v>19</v>
      </c>
      <c r="K2600" s="241">
        <v>42824.0</v>
      </c>
      <c r="L2600" s="241">
        <v>45394.0</v>
      </c>
      <c r="M2600" s="205"/>
    </row>
    <row r="2601" ht="17.25" customHeight="1">
      <c r="A2601" s="220"/>
      <c r="B2601" s="200"/>
      <c r="C2601" s="237">
        <v>9.784766424058E12</v>
      </c>
      <c r="D2601" s="238" t="s">
        <v>4527</v>
      </c>
      <c r="E2601" s="216" t="s">
        <v>7229</v>
      </c>
      <c r="F2601" s="239" t="s">
        <v>7276</v>
      </c>
      <c r="G2601" s="240" t="s">
        <v>7603</v>
      </c>
      <c r="H2601" s="238" t="s">
        <v>4532</v>
      </c>
      <c r="I2601" s="238" t="s">
        <v>4531</v>
      </c>
      <c r="J2601" s="238" t="s">
        <v>19</v>
      </c>
      <c r="K2601" s="241">
        <v>42824.0</v>
      </c>
      <c r="L2601" s="241">
        <v>45394.0</v>
      </c>
      <c r="M2601" s="205"/>
    </row>
    <row r="2602" ht="17.25" customHeight="1">
      <c r="A2602" s="220"/>
      <c r="B2602" s="200"/>
      <c r="C2602" s="237">
        <v>9.784766424751E12</v>
      </c>
      <c r="D2602" s="238" t="s">
        <v>4527</v>
      </c>
      <c r="E2602" s="239" t="s">
        <v>7298</v>
      </c>
      <c r="F2602" s="239" t="s">
        <v>7349</v>
      </c>
      <c r="G2602" s="240" t="s">
        <v>7488</v>
      </c>
      <c r="H2602" s="238" t="s">
        <v>4533</v>
      </c>
      <c r="I2602" s="238" t="s">
        <v>2580</v>
      </c>
      <c r="J2602" s="238" t="s">
        <v>19</v>
      </c>
      <c r="K2602" s="241">
        <v>43130.0</v>
      </c>
      <c r="L2602" s="241">
        <v>45394.0</v>
      </c>
      <c r="M2602" s="205"/>
    </row>
    <row r="2603" ht="17.25" customHeight="1">
      <c r="A2603" s="220"/>
      <c r="B2603" s="200"/>
      <c r="C2603" s="237">
        <v>9.784766425062E12</v>
      </c>
      <c r="D2603" s="238" t="s">
        <v>4527</v>
      </c>
      <c r="E2603" s="216" t="s">
        <v>7229</v>
      </c>
      <c r="F2603" s="239" t="s">
        <v>7273</v>
      </c>
      <c r="G2603" s="240" t="s">
        <v>7273</v>
      </c>
      <c r="H2603" s="238" t="s">
        <v>4534</v>
      </c>
      <c r="I2603" s="238" t="s">
        <v>4535</v>
      </c>
      <c r="J2603" s="238" t="s">
        <v>19</v>
      </c>
      <c r="K2603" s="241">
        <v>43189.0</v>
      </c>
      <c r="L2603" s="241">
        <v>45394.0</v>
      </c>
      <c r="M2603" s="205"/>
    </row>
    <row r="2604" ht="17.25" customHeight="1">
      <c r="A2604" s="220"/>
      <c r="B2604" s="200"/>
      <c r="C2604" s="237">
        <v>9.784766425215E12</v>
      </c>
      <c r="D2604" s="238" t="s">
        <v>4527</v>
      </c>
      <c r="E2604" s="216" t="s">
        <v>7301</v>
      </c>
      <c r="F2604" s="239" t="s">
        <v>7443</v>
      </c>
      <c r="G2604" s="218" t="s">
        <v>7325</v>
      </c>
      <c r="H2604" s="238" t="s">
        <v>4536</v>
      </c>
      <c r="I2604" s="238" t="s">
        <v>4537</v>
      </c>
      <c r="J2604" s="238" t="s">
        <v>19</v>
      </c>
      <c r="K2604" s="241">
        <v>43245.0</v>
      </c>
      <c r="L2604" s="241">
        <v>45394.0</v>
      </c>
      <c r="M2604" s="205"/>
    </row>
    <row r="2605" ht="17.25" customHeight="1">
      <c r="A2605" s="220"/>
      <c r="B2605" s="200"/>
      <c r="C2605" s="237">
        <v>9.784766425314E12</v>
      </c>
      <c r="D2605" s="238" t="s">
        <v>4527</v>
      </c>
      <c r="E2605" s="216" t="s">
        <v>7229</v>
      </c>
      <c r="F2605" s="239" t="s">
        <v>7259</v>
      </c>
      <c r="G2605" s="240" t="s">
        <v>7604</v>
      </c>
      <c r="H2605" s="238" t="s">
        <v>4539</v>
      </c>
      <c r="I2605" s="238" t="s">
        <v>4540</v>
      </c>
      <c r="J2605" s="238" t="s">
        <v>19</v>
      </c>
      <c r="K2605" s="241">
        <v>43335.0</v>
      </c>
      <c r="L2605" s="241">
        <v>45394.0</v>
      </c>
      <c r="M2605" s="205"/>
    </row>
    <row r="2606" ht="17.25" customHeight="1">
      <c r="A2606" s="220"/>
      <c r="B2606" s="200"/>
      <c r="C2606" s="237">
        <v>9.784766425369E12</v>
      </c>
      <c r="D2606" s="238" t="s">
        <v>4527</v>
      </c>
      <c r="E2606" s="216" t="s">
        <v>7229</v>
      </c>
      <c r="F2606" s="239" t="s">
        <v>7276</v>
      </c>
      <c r="G2606" s="240" t="s">
        <v>7334</v>
      </c>
      <c r="H2606" s="238" t="s">
        <v>4538</v>
      </c>
      <c r="I2606" s="238" t="s">
        <v>4529</v>
      </c>
      <c r="J2606" s="238" t="s">
        <v>19</v>
      </c>
      <c r="K2606" s="241">
        <v>43301.0</v>
      </c>
      <c r="L2606" s="241">
        <v>45394.0</v>
      </c>
      <c r="M2606" s="205"/>
    </row>
    <row r="2607" ht="17.25" customHeight="1">
      <c r="A2607" s="220"/>
      <c r="B2607" s="200"/>
      <c r="C2607" s="237">
        <v>9.784766425437E12</v>
      </c>
      <c r="D2607" s="238" t="s">
        <v>4527</v>
      </c>
      <c r="E2607" s="216" t="s">
        <v>7229</v>
      </c>
      <c r="F2607" s="239" t="s">
        <v>7329</v>
      </c>
      <c r="G2607" s="240" t="s">
        <v>7424</v>
      </c>
      <c r="H2607" s="238" t="s">
        <v>4541</v>
      </c>
      <c r="I2607" s="238" t="s">
        <v>207</v>
      </c>
      <c r="J2607" s="238" t="s">
        <v>19</v>
      </c>
      <c r="K2607" s="241">
        <v>43342.0</v>
      </c>
      <c r="L2607" s="241">
        <v>45394.0</v>
      </c>
      <c r="M2607" s="205"/>
    </row>
    <row r="2608" ht="17.25" customHeight="1">
      <c r="A2608" s="220"/>
      <c r="B2608" s="200"/>
      <c r="C2608" s="237">
        <v>9.784766425697E12</v>
      </c>
      <c r="D2608" s="238" t="s">
        <v>4527</v>
      </c>
      <c r="E2608" s="216" t="s">
        <v>7229</v>
      </c>
      <c r="F2608" s="217" t="s">
        <v>7230</v>
      </c>
      <c r="G2608" s="240" t="s">
        <v>7256</v>
      </c>
      <c r="H2608" s="238" t="s">
        <v>4542</v>
      </c>
      <c r="I2608" s="238" t="s">
        <v>4543</v>
      </c>
      <c r="J2608" s="238" t="s">
        <v>19</v>
      </c>
      <c r="K2608" s="241">
        <v>43385.0</v>
      </c>
      <c r="L2608" s="241">
        <v>45394.0</v>
      </c>
      <c r="M2608" s="205"/>
    </row>
    <row r="2609" ht="17.25" customHeight="1">
      <c r="A2609" s="220"/>
      <c r="B2609" s="200"/>
      <c r="C2609" s="237">
        <v>9.784766425703E12</v>
      </c>
      <c r="D2609" s="238" t="s">
        <v>4527</v>
      </c>
      <c r="E2609" s="216" t="s">
        <v>7229</v>
      </c>
      <c r="F2609" s="239" t="s">
        <v>7475</v>
      </c>
      <c r="G2609" s="240" t="s">
        <v>7475</v>
      </c>
      <c r="H2609" s="238" t="s">
        <v>4544</v>
      </c>
      <c r="I2609" s="238" t="s">
        <v>4545</v>
      </c>
      <c r="J2609" s="238" t="s">
        <v>19</v>
      </c>
      <c r="K2609" s="241">
        <v>43476.0</v>
      </c>
      <c r="L2609" s="241">
        <v>45394.0</v>
      </c>
      <c r="M2609" s="205"/>
    </row>
    <row r="2610" ht="17.25" customHeight="1">
      <c r="A2610" s="220"/>
      <c r="B2610" s="200"/>
      <c r="C2610" s="237">
        <v>9.784766425789E12</v>
      </c>
      <c r="D2610" s="238" t="s">
        <v>4527</v>
      </c>
      <c r="E2610" s="216" t="s">
        <v>7229</v>
      </c>
      <c r="F2610" s="239" t="s">
        <v>4590</v>
      </c>
      <c r="G2610" s="240" t="s">
        <v>7281</v>
      </c>
      <c r="H2610" s="238" t="s">
        <v>4549</v>
      </c>
      <c r="I2610" s="238" t="s">
        <v>2574</v>
      </c>
      <c r="J2610" s="238" t="s">
        <v>19</v>
      </c>
      <c r="K2610" s="241">
        <v>43580.0</v>
      </c>
      <c r="L2610" s="241">
        <v>45394.0</v>
      </c>
      <c r="M2610" s="205"/>
    </row>
    <row r="2611" ht="17.25" customHeight="1">
      <c r="A2611" s="220"/>
      <c r="B2611" s="200"/>
      <c r="C2611" s="237">
        <v>9.784766425932E12</v>
      </c>
      <c r="D2611" s="238" t="s">
        <v>4527</v>
      </c>
      <c r="E2611" s="216" t="s">
        <v>7301</v>
      </c>
      <c r="F2611" s="239" t="s">
        <v>7605</v>
      </c>
      <c r="G2611" s="240" t="s">
        <v>7606</v>
      </c>
      <c r="H2611" s="238" t="s">
        <v>4546</v>
      </c>
      <c r="I2611" s="238" t="s">
        <v>4547</v>
      </c>
      <c r="J2611" s="238" t="s">
        <v>19</v>
      </c>
      <c r="K2611" s="241">
        <v>43554.0</v>
      </c>
      <c r="L2611" s="241">
        <v>45394.0</v>
      </c>
      <c r="M2611" s="205"/>
    </row>
    <row r="2612" ht="17.25" customHeight="1">
      <c r="A2612" s="220"/>
      <c r="B2612" s="200"/>
      <c r="C2612" s="237">
        <v>9.784766425949E12</v>
      </c>
      <c r="D2612" s="238" t="s">
        <v>4527</v>
      </c>
      <c r="E2612" s="216" t="s">
        <v>7229</v>
      </c>
      <c r="F2612" s="239" t="s">
        <v>7329</v>
      </c>
      <c r="G2612" s="240" t="s">
        <v>7329</v>
      </c>
      <c r="H2612" s="238" t="s">
        <v>4552</v>
      </c>
      <c r="I2612" s="238" t="s">
        <v>4553</v>
      </c>
      <c r="J2612" s="238" t="s">
        <v>19</v>
      </c>
      <c r="K2612" s="241">
        <v>43676.0</v>
      </c>
      <c r="L2612" s="241">
        <v>45394.0</v>
      </c>
      <c r="M2612" s="205"/>
    </row>
    <row r="2613" ht="17.25" customHeight="1">
      <c r="A2613" s="220"/>
      <c r="B2613" s="200"/>
      <c r="C2613" s="237">
        <v>9.784766426014E12</v>
      </c>
      <c r="D2613" s="238" t="s">
        <v>4527</v>
      </c>
      <c r="E2613" s="239" t="s">
        <v>7298</v>
      </c>
      <c r="F2613" s="239" t="s">
        <v>7349</v>
      </c>
      <c r="G2613" s="240" t="s">
        <v>7350</v>
      </c>
      <c r="H2613" s="238" t="s">
        <v>4548</v>
      </c>
      <c r="I2613" s="238" t="s">
        <v>2580</v>
      </c>
      <c r="J2613" s="238" t="s">
        <v>19</v>
      </c>
      <c r="K2613" s="241">
        <v>43570.0</v>
      </c>
      <c r="L2613" s="241">
        <v>45394.0</v>
      </c>
      <c r="M2613" s="205"/>
    </row>
    <row r="2614" ht="17.25" customHeight="1">
      <c r="A2614" s="220"/>
      <c r="B2614" s="200"/>
      <c r="C2614" s="237">
        <v>9.784766426106E12</v>
      </c>
      <c r="D2614" s="238" t="s">
        <v>4527</v>
      </c>
      <c r="E2614" s="216" t="s">
        <v>7229</v>
      </c>
      <c r="F2614" s="239" t="s">
        <v>7280</v>
      </c>
      <c r="G2614" s="240" t="s">
        <v>7429</v>
      </c>
      <c r="H2614" s="238" t="s">
        <v>4550</v>
      </c>
      <c r="I2614" s="238" t="s">
        <v>4551</v>
      </c>
      <c r="J2614" s="238" t="s">
        <v>19</v>
      </c>
      <c r="K2614" s="241">
        <v>43661.0</v>
      </c>
      <c r="L2614" s="241">
        <v>45394.0</v>
      </c>
      <c r="M2614" s="205"/>
    </row>
    <row r="2615" ht="17.25" customHeight="1">
      <c r="A2615" s="220"/>
      <c r="B2615" s="200"/>
      <c r="C2615" s="237">
        <v>9.784766426281E12</v>
      </c>
      <c r="D2615" s="238" t="s">
        <v>4527</v>
      </c>
      <c r="E2615" s="216" t="s">
        <v>7229</v>
      </c>
      <c r="F2615" s="239" t="s">
        <v>4590</v>
      </c>
      <c r="G2615" s="240" t="s">
        <v>7281</v>
      </c>
      <c r="H2615" s="238" t="s">
        <v>4555</v>
      </c>
      <c r="I2615" s="238" t="s">
        <v>2574</v>
      </c>
      <c r="J2615" s="238" t="s">
        <v>19</v>
      </c>
      <c r="K2615" s="241">
        <v>43799.0</v>
      </c>
      <c r="L2615" s="241">
        <v>45394.0</v>
      </c>
      <c r="M2615" s="205"/>
    </row>
    <row r="2616" ht="17.25" customHeight="1">
      <c r="A2616" s="220"/>
      <c r="B2616" s="200"/>
      <c r="C2616" s="237">
        <v>9.784766426298E12</v>
      </c>
      <c r="D2616" s="238" t="s">
        <v>4527</v>
      </c>
      <c r="E2616" s="216" t="s">
        <v>7229</v>
      </c>
      <c r="F2616" s="239" t="s">
        <v>4590</v>
      </c>
      <c r="G2616" s="240" t="s">
        <v>7387</v>
      </c>
      <c r="H2616" s="238" t="s">
        <v>4554</v>
      </c>
      <c r="I2616" s="238" t="s">
        <v>3221</v>
      </c>
      <c r="J2616" s="238" t="s">
        <v>19</v>
      </c>
      <c r="K2616" s="241">
        <v>43738.0</v>
      </c>
      <c r="L2616" s="241">
        <v>45394.0</v>
      </c>
      <c r="M2616" s="205"/>
    </row>
    <row r="2617" ht="17.25" customHeight="1">
      <c r="A2617" s="220"/>
      <c r="B2617" s="200"/>
      <c r="C2617" s="237">
        <v>9.784766426472E12</v>
      </c>
      <c r="D2617" s="238" t="s">
        <v>4527</v>
      </c>
      <c r="E2617" s="216" t="s">
        <v>7229</v>
      </c>
      <c r="F2617" s="239" t="s">
        <v>7265</v>
      </c>
      <c r="G2617" s="240" t="s">
        <v>7467</v>
      </c>
      <c r="H2617" s="238" t="s">
        <v>4556</v>
      </c>
      <c r="I2617" s="238" t="s">
        <v>4557</v>
      </c>
      <c r="J2617" s="238" t="s">
        <v>19</v>
      </c>
      <c r="K2617" s="241">
        <v>43855.0</v>
      </c>
      <c r="L2617" s="241">
        <v>45394.0</v>
      </c>
      <c r="M2617" s="205"/>
    </row>
    <row r="2618" ht="17.25" customHeight="1">
      <c r="A2618" s="220"/>
      <c r="B2618" s="200"/>
      <c r="C2618" s="237">
        <v>9.78476642667E12</v>
      </c>
      <c r="D2618" s="238" t="s">
        <v>4527</v>
      </c>
      <c r="E2618" s="216" t="s">
        <v>7229</v>
      </c>
      <c r="F2618" s="239" t="s">
        <v>7245</v>
      </c>
      <c r="G2618" s="240" t="s">
        <v>7261</v>
      </c>
      <c r="H2618" s="238" t="s">
        <v>4558</v>
      </c>
      <c r="I2618" s="238" t="s">
        <v>4559</v>
      </c>
      <c r="J2618" s="238" t="s">
        <v>19</v>
      </c>
      <c r="K2618" s="241">
        <v>43920.0</v>
      </c>
      <c r="L2618" s="241">
        <v>45394.0</v>
      </c>
      <c r="M2618" s="205"/>
    </row>
    <row r="2619" ht="17.25" customHeight="1">
      <c r="A2619" s="220"/>
      <c r="B2619" s="200"/>
      <c r="C2619" s="237">
        <v>9.784766426687E12</v>
      </c>
      <c r="D2619" s="238" t="s">
        <v>4527</v>
      </c>
      <c r="E2619" s="216" t="s">
        <v>7229</v>
      </c>
      <c r="F2619" s="239" t="s">
        <v>4590</v>
      </c>
      <c r="G2619" s="240" t="s">
        <v>4590</v>
      </c>
      <c r="H2619" s="238" t="s">
        <v>4560</v>
      </c>
      <c r="I2619" s="238" t="s">
        <v>2580</v>
      </c>
      <c r="J2619" s="238" t="s">
        <v>19</v>
      </c>
      <c r="K2619" s="241">
        <v>43951.0</v>
      </c>
      <c r="L2619" s="241">
        <v>45394.0</v>
      </c>
      <c r="M2619" s="205"/>
    </row>
    <row r="2620" ht="17.25" customHeight="1">
      <c r="A2620" s="220"/>
      <c r="B2620" s="200"/>
      <c r="C2620" s="237">
        <v>9.784766426991E12</v>
      </c>
      <c r="D2620" s="238" t="s">
        <v>4527</v>
      </c>
      <c r="E2620" s="216" t="s">
        <v>7229</v>
      </c>
      <c r="F2620" s="239" t="s">
        <v>4590</v>
      </c>
      <c r="G2620" s="240" t="s">
        <v>4590</v>
      </c>
      <c r="H2620" s="238" t="s">
        <v>4562</v>
      </c>
      <c r="I2620" s="238" t="s">
        <v>2580</v>
      </c>
      <c r="J2620" s="238" t="s">
        <v>19</v>
      </c>
      <c r="K2620" s="241">
        <v>44124.0</v>
      </c>
      <c r="L2620" s="241">
        <v>45394.0</v>
      </c>
      <c r="M2620" s="205"/>
    </row>
    <row r="2621" ht="17.25" customHeight="1">
      <c r="A2621" s="220"/>
      <c r="B2621" s="200"/>
      <c r="C2621" s="237">
        <v>9.784766427042E12</v>
      </c>
      <c r="D2621" s="238" t="s">
        <v>4527</v>
      </c>
      <c r="E2621" s="216" t="s">
        <v>7229</v>
      </c>
      <c r="F2621" s="239" t="s">
        <v>7280</v>
      </c>
      <c r="G2621" s="240" t="s">
        <v>7429</v>
      </c>
      <c r="H2621" s="238" t="s">
        <v>4561</v>
      </c>
      <c r="I2621" s="238" t="s">
        <v>4551</v>
      </c>
      <c r="J2621" s="238" t="s">
        <v>19</v>
      </c>
      <c r="K2621" s="241">
        <v>44119.0</v>
      </c>
      <c r="L2621" s="241">
        <v>45394.0</v>
      </c>
      <c r="M2621" s="205"/>
    </row>
    <row r="2622" ht="17.25" customHeight="1">
      <c r="A2622" s="220"/>
      <c r="B2622" s="200"/>
      <c r="C2622" s="237">
        <v>9.784766427141E12</v>
      </c>
      <c r="D2622" s="238" t="s">
        <v>4527</v>
      </c>
      <c r="E2622" s="216" t="s">
        <v>7229</v>
      </c>
      <c r="F2622" s="239" t="s">
        <v>4590</v>
      </c>
      <c r="G2622" s="240" t="s">
        <v>7281</v>
      </c>
      <c r="H2622" s="238" t="s">
        <v>4563</v>
      </c>
      <c r="I2622" s="238" t="s">
        <v>2580</v>
      </c>
      <c r="J2622" s="238" t="s">
        <v>19</v>
      </c>
      <c r="K2622" s="241">
        <v>44226.0</v>
      </c>
      <c r="L2622" s="241">
        <v>45394.0</v>
      </c>
      <c r="M2622" s="205"/>
    </row>
    <row r="2623" ht="17.25" customHeight="1">
      <c r="A2623" s="220"/>
      <c r="B2623" s="200"/>
      <c r="C2623" s="237">
        <v>9.78476642737E12</v>
      </c>
      <c r="D2623" s="238" t="s">
        <v>4527</v>
      </c>
      <c r="E2623" s="216" t="s">
        <v>7229</v>
      </c>
      <c r="F2623" s="239" t="s">
        <v>7475</v>
      </c>
      <c r="G2623" s="240" t="s">
        <v>7607</v>
      </c>
      <c r="H2623" s="238" t="s">
        <v>4564</v>
      </c>
      <c r="I2623" s="238" t="s">
        <v>4565</v>
      </c>
      <c r="J2623" s="238" t="s">
        <v>19</v>
      </c>
      <c r="K2623" s="241">
        <v>44285.0</v>
      </c>
      <c r="L2623" s="241">
        <v>45394.0</v>
      </c>
      <c r="M2623" s="205"/>
    </row>
    <row r="2624" ht="17.25" customHeight="1">
      <c r="A2624" s="220"/>
      <c r="B2624" s="200"/>
      <c r="C2624" s="237">
        <v>9.784766427417E12</v>
      </c>
      <c r="D2624" s="238" t="s">
        <v>4527</v>
      </c>
      <c r="E2624" s="216" t="s">
        <v>7229</v>
      </c>
      <c r="F2624" s="239" t="s">
        <v>7331</v>
      </c>
      <c r="G2624" s="240" t="s">
        <v>7331</v>
      </c>
      <c r="H2624" s="238" t="s">
        <v>4566</v>
      </c>
      <c r="I2624" s="238" t="s">
        <v>4567</v>
      </c>
      <c r="J2624" s="238" t="s">
        <v>19</v>
      </c>
      <c r="K2624" s="241">
        <v>44301.0</v>
      </c>
      <c r="L2624" s="241">
        <v>45394.0</v>
      </c>
      <c r="M2624" s="205"/>
    </row>
    <row r="2625" ht="17.25" customHeight="1">
      <c r="A2625" s="220"/>
      <c r="B2625" s="200"/>
      <c r="C2625" s="237">
        <v>9.784766427592E12</v>
      </c>
      <c r="D2625" s="238" t="s">
        <v>4527</v>
      </c>
      <c r="E2625" s="216" t="s">
        <v>7229</v>
      </c>
      <c r="F2625" s="239" t="s">
        <v>4590</v>
      </c>
      <c r="G2625" s="240" t="s">
        <v>7255</v>
      </c>
      <c r="H2625" s="238" t="s">
        <v>4568</v>
      </c>
      <c r="I2625" s="238" t="s">
        <v>3221</v>
      </c>
      <c r="J2625" s="238" t="s">
        <v>19</v>
      </c>
      <c r="K2625" s="241">
        <v>44438.0</v>
      </c>
      <c r="L2625" s="241">
        <v>45394.0</v>
      </c>
      <c r="M2625" s="205"/>
    </row>
    <row r="2626" ht="17.25" customHeight="1">
      <c r="A2626" s="220"/>
      <c r="B2626" s="200"/>
      <c r="C2626" s="237">
        <v>9.784766427721E12</v>
      </c>
      <c r="D2626" s="238" t="s">
        <v>4527</v>
      </c>
      <c r="E2626" s="216" t="s">
        <v>7229</v>
      </c>
      <c r="F2626" s="239" t="s">
        <v>4590</v>
      </c>
      <c r="G2626" s="240" t="s">
        <v>4590</v>
      </c>
      <c r="H2626" s="238" t="s">
        <v>4569</v>
      </c>
      <c r="I2626" s="238" t="s">
        <v>2574</v>
      </c>
      <c r="J2626" s="238" t="s">
        <v>19</v>
      </c>
      <c r="K2626" s="241">
        <v>44459.0</v>
      </c>
      <c r="L2626" s="241">
        <v>45394.0</v>
      </c>
      <c r="M2626" s="205"/>
    </row>
    <row r="2627" ht="17.25" customHeight="1">
      <c r="A2627" s="220"/>
      <c r="B2627" s="200"/>
      <c r="C2627" s="237">
        <v>9.78476642782E12</v>
      </c>
      <c r="D2627" s="238" t="s">
        <v>4527</v>
      </c>
      <c r="E2627" s="216" t="s">
        <v>7229</v>
      </c>
      <c r="F2627" s="239" t="s">
        <v>4590</v>
      </c>
      <c r="G2627" s="240" t="s">
        <v>7373</v>
      </c>
      <c r="H2627" s="238" t="s">
        <v>4570</v>
      </c>
      <c r="I2627" s="238" t="s">
        <v>2580</v>
      </c>
      <c r="J2627" s="238" t="s">
        <v>19</v>
      </c>
      <c r="K2627" s="241">
        <v>44525.0</v>
      </c>
      <c r="L2627" s="241">
        <v>45394.0</v>
      </c>
      <c r="M2627" s="205"/>
    </row>
    <row r="2628" ht="17.25" customHeight="1">
      <c r="A2628" s="220"/>
      <c r="B2628" s="200"/>
      <c r="C2628" s="237">
        <v>9.784766427981E12</v>
      </c>
      <c r="D2628" s="238" t="s">
        <v>4527</v>
      </c>
      <c r="E2628" s="216" t="s">
        <v>7229</v>
      </c>
      <c r="F2628" s="239" t="s">
        <v>7245</v>
      </c>
      <c r="G2628" s="240" t="s">
        <v>7419</v>
      </c>
      <c r="H2628" s="238" t="s">
        <v>4571</v>
      </c>
      <c r="I2628" s="238" t="s">
        <v>4572</v>
      </c>
      <c r="J2628" s="238" t="s">
        <v>19</v>
      </c>
      <c r="K2628" s="241">
        <v>44617.0</v>
      </c>
      <c r="L2628" s="241">
        <v>45394.0</v>
      </c>
      <c r="M2628" s="205"/>
    </row>
    <row r="2629" ht="17.25" customHeight="1">
      <c r="A2629" s="220"/>
      <c r="B2629" s="200"/>
      <c r="C2629" s="237">
        <v>9.784766428018E12</v>
      </c>
      <c r="D2629" s="238" t="s">
        <v>4527</v>
      </c>
      <c r="E2629" s="216" t="s">
        <v>7229</v>
      </c>
      <c r="F2629" s="217" t="s">
        <v>7230</v>
      </c>
      <c r="G2629" s="240" t="s">
        <v>7230</v>
      </c>
      <c r="H2629" s="238" t="s">
        <v>4573</v>
      </c>
      <c r="I2629" s="238" t="s">
        <v>4574</v>
      </c>
      <c r="J2629" s="238" t="s">
        <v>19</v>
      </c>
      <c r="K2629" s="241">
        <v>44617.0</v>
      </c>
      <c r="L2629" s="241">
        <v>45394.0</v>
      </c>
      <c r="M2629" s="205"/>
    </row>
    <row r="2630" ht="17.25" customHeight="1">
      <c r="A2630" s="220"/>
      <c r="B2630" s="200"/>
      <c r="C2630" s="237">
        <v>9.784766428148E12</v>
      </c>
      <c r="D2630" s="238" t="s">
        <v>4527</v>
      </c>
      <c r="E2630" s="216" t="s">
        <v>7229</v>
      </c>
      <c r="F2630" s="239" t="s">
        <v>7362</v>
      </c>
      <c r="G2630" s="240" t="s">
        <v>7362</v>
      </c>
      <c r="H2630" s="238" t="s">
        <v>4576</v>
      </c>
      <c r="I2630" s="238" t="s">
        <v>4577</v>
      </c>
      <c r="J2630" s="238" t="s">
        <v>19</v>
      </c>
      <c r="K2630" s="241">
        <v>44645.0</v>
      </c>
      <c r="L2630" s="241">
        <v>45394.0</v>
      </c>
      <c r="M2630" s="205"/>
    </row>
    <row r="2631" ht="17.25" customHeight="1">
      <c r="A2631" s="220"/>
      <c r="B2631" s="200"/>
      <c r="C2631" s="237">
        <v>9.784766428155E12</v>
      </c>
      <c r="D2631" s="238" t="s">
        <v>4527</v>
      </c>
      <c r="E2631" s="239" t="s">
        <v>7298</v>
      </c>
      <c r="F2631" s="239" t="s">
        <v>7456</v>
      </c>
      <c r="G2631" s="240" t="s">
        <v>7457</v>
      </c>
      <c r="H2631" s="238" t="s">
        <v>4575</v>
      </c>
      <c r="I2631" s="238" t="s">
        <v>4543</v>
      </c>
      <c r="J2631" s="238" t="s">
        <v>19</v>
      </c>
      <c r="K2631" s="241">
        <v>44635.0</v>
      </c>
      <c r="L2631" s="241">
        <v>45394.0</v>
      </c>
      <c r="M2631" s="205"/>
    </row>
    <row r="2632" ht="17.25" customHeight="1">
      <c r="A2632" s="220"/>
      <c r="B2632" s="200"/>
      <c r="C2632" s="237">
        <v>9.784766428391E12</v>
      </c>
      <c r="D2632" s="238" t="s">
        <v>4527</v>
      </c>
      <c r="E2632" s="216" t="s">
        <v>7295</v>
      </c>
      <c r="F2632" s="239" t="s">
        <v>7451</v>
      </c>
      <c r="G2632" s="240" t="s">
        <v>7369</v>
      </c>
      <c r="H2632" s="238" t="s">
        <v>4578</v>
      </c>
      <c r="I2632" s="238" t="s">
        <v>2580</v>
      </c>
      <c r="J2632" s="238" t="s">
        <v>19</v>
      </c>
      <c r="K2632" s="241">
        <v>44798.0</v>
      </c>
      <c r="L2632" s="241">
        <v>45394.0</v>
      </c>
      <c r="M2632" s="205"/>
    </row>
    <row r="2633" ht="17.25" customHeight="1">
      <c r="A2633" s="220"/>
      <c r="B2633" s="200"/>
      <c r="C2633" s="237">
        <v>9.784766428483E12</v>
      </c>
      <c r="D2633" s="238" t="s">
        <v>4527</v>
      </c>
      <c r="E2633" s="216" t="s">
        <v>7229</v>
      </c>
      <c r="F2633" s="239" t="s">
        <v>7280</v>
      </c>
      <c r="G2633" s="240" t="s">
        <v>7280</v>
      </c>
      <c r="H2633" s="238" t="s">
        <v>4579</v>
      </c>
      <c r="I2633" s="238" t="s">
        <v>4580</v>
      </c>
      <c r="J2633" s="238" t="s">
        <v>19</v>
      </c>
      <c r="K2633" s="241">
        <v>44870.0</v>
      </c>
      <c r="L2633" s="241">
        <v>45394.0</v>
      </c>
      <c r="M2633" s="205"/>
    </row>
    <row r="2634" ht="17.25" customHeight="1">
      <c r="A2634" s="220"/>
      <c r="B2634" s="200"/>
      <c r="C2634" s="237">
        <v>9.784766428759E12</v>
      </c>
      <c r="D2634" s="238" t="s">
        <v>4527</v>
      </c>
      <c r="E2634" s="216" t="s">
        <v>7229</v>
      </c>
      <c r="F2634" s="239" t="s">
        <v>4590</v>
      </c>
      <c r="G2634" s="240" t="s">
        <v>4590</v>
      </c>
      <c r="H2634" s="238" t="s">
        <v>4581</v>
      </c>
      <c r="I2634" s="238" t="s">
        <v>4582</v>
      </c>
      <c r="J2634" s="238" t="s">
        <v>19</v>
      </c>
      <c r="K2634" s="241">
        <v>45010.0</v>
      </c>
      <c r="L2634" s="241">
        <v>45394.0</v>
      </c>
      <c r="M2634" s="205"/>
    </row>
    <row r="2635" ht="17.25" customHeight="1">
      <c r="A2635" s="220"/>
      <c r="B2635" s="200"/>
      <c r="C2635" s="237">
        <v>9.784766428919E12</v>
      </c>
      <c r="D2635" s="238" t="s">
        <v>4527</v>
      </c>
      <c r="E2635" s="216" t="s">
        <v>7229</v>
      </c>
      <c r="F2635" s="239" t="s">
        <v>4590</v>
      </c>
      <c r="G2635" s="240" t="s">
        <v>4590</v>
      </c>
      <c r="H2635" s="238" t="s">
        <v>4583</v>
      </c>
      <c r="I2635" s="238" t="s">
        <v>2580</v>
      </c>
      <c r="J2635" s="238" t="s">
        <v>19</v>
      </c>
      <c r="K2635" s="241">
        <v>45026.0</v>
      </c>
      <c r="L2635" s="241">
        <v>45394.0</v>
      </c>
      <c r="M2635" s="205"/>
    </row>
    <row r="2636" ht="17.25" customHeight="1">
      <c r="A2636" s="220"/>
      <c r="B2636" s="200"/>
      <c r="C2636" s="237">
        <v>9.784766428988E12</v>
      </c>
      <c r="D2636" s="238" t="s">
        <v>4527</v>
      </c>
      <c r="E2636" s="216" t="s">
        <v>7229</v>
      </c>
      <c r="F2636" s="239" t="s">
        <v>7475</v>
      </c>
      <c r="G2636" s="240" t="s">
        <v>7608</v>
      </c>
      <c r="H2636" s="238" t="s">
        <v>4584</v>
      </c>
      <c r="I2636" s="238" t="s">
        <v>4585</v>
      </c>
      <c r="J2636" s="238" t="s">
        <v>19</v>
      </c>
      <c r="K2636" s="241">
        <v>45100.0</v>
      </c>
      <c r="L2636" s="241">
        <v>45394.0</v>
      </c>
      <c r="M2636" s="205"/>
    </row>
    <row r="2637" ht="17.25" customHeight="1">
      <c r="A2637" s="220"/>
      <c r="B2637" s="200"/>
      <c r="C2637" s="237">
        <v>9.784766429121E12</v>
      </c>
      <c r="D2637" s="238" t="s">
        <v>4527</v>
      </c>
      <c r="E2637" s="216" t="s">
        <v>7229</v>
      </c>
      <c r="F2637" s="217" t="s">
        <v>7230</v>
      </c>
      <c r="G2637" s="240" t="s">
        <v>7256</v>
      </c>
      <c r="H2637" s="238" t="s">
        <v>4586</v>
      </c>
      <c r="I2637" s="238" t="s">
        <v>4543</v>
      </c>
      <c r="J2637" s="238" t="s">
        <v>19</v>
      </c>
      <c r="K2637" s="241">
        <v>45153.0</v>
      </c>
      <c r="L2637" s="241">
        <v>45394.0</v>
      </c>
      <c r="M2637" s="205"/>
    </row>
    <row r="2638" ht="17.25" customHeight="1">
      <c r="A2638" s="220"/>
      <c r="B2638" s="200"/>
      <c r="C2638" s="237">
        <v>9.784766429183E12</v>
      </c>
      <c r="D2638" s="238" t="s">
        <v>4527</v>
      </c>
      <c r="E2638" s="216" t="s">
        <v>7229</v>
      </c>
      <c r="F2638" s="239" t="s">
        <v>7276</v>
      </c>
      <c r="G2638" s="240" t="s">
        <v>7334</v>
      </c>
      <c r="H2638" s="238" t="s">
        <v>4589</v>
      </c>
      <c r="I2638" s="238" t="s">
        <v>4529</v>
      </c>
      <c r="J2638" s="238" t="s">
        <v>19</v>
      </c>
      <c r="K2638" s="241">
        <v>45212.0</v>
      </c>
      <c r="L2638" s="241">
        <v>45394.0</v>
      </c>
      <c r="M2638" s="205"/>
    </row>
    <row r="2639" ht="17.25" customHeight="1">
      <c r="A2639" s="220"/>
      <c r="B2639" s="200"/>
      <c r="C2639" s="237">
        <v>9.78476642919E12</v>
      </c>
      <c r="D2639" s="238" t="s">
        <v>4527</v>
      </c>
      <c r="E2639" s="216" t="s">
        <v>7229</v>
      </c>
      <c r="F2639" s="239" t="s">
        <v>7249</v>
      </c>
      <c r="G2639" s="240" t="s">
        <v>402</v>
      </c>
      <c r="H2639" s="238" t="s">
        <v>4587</v>
      </c>
      <c r="I2639" s="238" t="s">
        <v>4588</v>
      </c>
      <c r="J2639" s="238" t="s">
        <v>19</v>
      </c>
      <c r="K2639" s="241">
        <v>45189.0</v>
      </c>
      <c r="L2639" s="241">
        <v>45394.0</v>
      </c>
      <c r="M2639" s="205"/>
    </row>
    <row r="2640" ht="17.25" customHeight="1">
      <c r="A2640" s="220"/>
      <c r="B2640" s="200"/>
      <c r="C2640" s="237">
        <v>9.784766429268E12</v>
      </c>
      <c r="D2640" s="238" t="s">
        <v>4527</v>
      </c>
      <c r="E2640" s="216" t="s">
        <v>7229</v>
      </c>
      <c r="F2640" s="239" t="s">
        <v>4590</v>
      </c>
      <c r="G2640" s="240" t="s">
        <v>4590</v>
      </c>
      <c r="H2640" s="238" t="s">
        <v>4590</v>
      </c>
      <c r="I2640" s="238" t="s">
        <v>3221</v>
      </c>
      <c r="J2640" s="238" t="s">
        <v>19</v>
      </c>
      <c r="K2640" s="241">
        <v>45234.0</v>
      </c>
      <c r="L2640" s="241">
        <v>45394.0</v>
      </c>
      <c r="M2640" s="205"/>
    </row>
    <row r="2641" ht="17.25" customHeight="1">
      <c r="A2641" s="220"/>
      <c r="B2641" s="200"/>
      <c r="C2641" s="237">
        <v>9.784766429275E12</v>
      </c>
      <c r="D2641" s="238" t="s">
        <v>4527</v>
      </c>
      <c r="E2641" s="216" t="s">
        <v>7229</v>
      </c>
      <c r="F2641" s="239" t="s">
        <v>7276</v>
      </c>
      <c r="G2641" s="240" t="s">
        <v>7279</v>
      </c>
      <c r="H2641" s="238" t="s">
        <v>4591</v>
      </c>
      <c r="I2641" s="238" t="s">
        <v>4592</v>
      </c>
      <c r="J2641" s="238" t="s">
        <v>19</v>
      </c>
      <c r="K2641" s="241">
        <v>45250.0</v>
      </c>
      <c r="L2641" s="241">
        <v>45394.0</v>
      </c>
      <c r="M2641" s="205"/>
    </row>
    <row r="2642" ht="17.25" customHeight="1">
      <c r="A2642" s="220"/>
      <c r="B2642" s="200"/>
      <c r="C2642" s="237">
        <v>9.784766429398E12</v>
      </c>
      <c r="D2642" s="238" t="s">
        <v>4527</v>
      </c>
      <c r="E2642" s="216" t="s">
        <v>7229</v>
      </c>
      <c r="F2642" s="239" t="s">
        <v>4590</v>
      </c>
      <c r="G2642" s="240" t="s">
        <v>7271</v>
      </c>
      <c r="H2642" s="238" t="s">
        <v>4593</v>
      </c>
      <c r="I2642" s="238" t="s">
        <v>2580</v>
      </c>
      <c r="J2642" s="238" t="s">
        <v>19</v>
      </c>
      <c r="K2642" s="241">
        <v>45321.0</v>
      </c>
      <c r="L2642" s="241">
        <v>45394.0</v>
      </c>
      <c r="M2642" s="205"/>
    </row>
    <row r="2643" ht="17.25" customHeight="1">
      <c r="A2643" s="220"/>
      <c r="B2643" s="200"/>
      <c r="C2643" s="237">
        <v>9.784803729016E12</v>
      </c>
      <c r="D2643" s="238" t="s">
        <v>4255</v>
      </c>
      <c r="E2643" s="216" t="s">
        <v>7229</v>
      </c>
      <c r="F2643" s="239" t="s">
        <v>7276</v>
      </c>
      <c r="G2643" s="240" t="s">
        <v>7279</v>
      </c>
      <c r="H2643" s="238" t="s">
        <v>4598</v>
      </c>
      <c r="I2643" s="238" t="s">
        <v>4599</v>
      </c>
      <c r="J2643" s="238" t="s">
        <v>19</v>
      </c>
      <c r="K2643" s="241">
        <v>43028.0</v>
      </c>
      <c r="L2643" s="241">
        <v>45394.0</v>
      </c>
      <c r="M2643" s="205"/>
    </row>
    <row r="2644" ht="17.25" customHeight="1">
      <c r="A2644" s="220"/>
      <c r="B2644" s="200"/>
      <c r="C2644" s="237">
        <v>9.784803742725E12</v>
      </c>
      <c r="D2644" s="238" t="s">
        <v>4255</v>
      </c>
      <c r="E2644" s="216" t="s">
        <v>7229</v>
      </c>
      <c r="F2644" s="239" t="s">
        <v>7248</v>
      </c>
      <c r="G2644" s="240" t="s">
        <v>7466</v>
      </c>
      <c r="H2644" s="238" t="s">
        <v>4597</v>
      </c>
      <c r="I2644" s="238" t="s">
        <v>4284</v>
      </c>
      <c r="J2644" s="238" t="s">
        <v>19</v>
      </c>
      <c r="K2644" s="241">
        <v>42430.0</v>
      </c>
      <c r="L2644" s="241">
        <v>45394.0</v>
      </c>
      <c r="M2644" s="205"/>
    </row>
    <row r="2645" ht="17.25" customHeight="1">
      <c r="A2645" s="220"/>
      <c r="B2645" s="200"/>
      <c r="C2645" s="237" t="s">
        <v>4594</v>
      </c>
      <c r="D2645" s="238" t="s">
        <v>1878</v>
      </c>
      <c r="E2645" s="216" t="s">
        <v>7337</v>
      </c>
      <c r="F2645" s="239" t="s">
        <v>7338</v>
      </c>
      <c r="G2645" s="240" t="s">
        <v>7445</v>
      </c>
      <c r="H2645" s="238" t="s">
        <v>4595</v>
      </c>
      <c r="I2645" s="238" t="s">
        <v>4596</v>
      </c>
      <c r="J2645" s="238" t="s">
        <v>915</v>
      </c>
      <c r="K2645" s="241">
        <v>45361.0</v>
      </c>
      <c r="L2645" s="241">
        <v>45394.0</v>
      </c>
      <c r="M2645" s="205"/>
    </row>
    <row r="2646" ht="17.25" customHeight="1">
      <c r="A2646" s="220"/>
      <c r="B2646" s="200"/>
      <c r="C2646" s="237" t="s">
        <v>4600</v>
      </c>
      <c r="D2646" s="238" t="s">
        <v>2133</v>
      </c>
      <c r="E2646" s="216" t="s">
        <v>7337</v>
      </c>
      <c r="F2646" s="239" t="s">
        <v>7338</v>
      </c>
      <c r="G2646" s="240" t="s">
        <v>7418</v>
      </c>
      <c r="H2646" s="238" t="s">
        <v>4601</v>
      </c>
      <c r="I2646" s="238" t="s">
        <v>2133</v>
      </c>
      <c r="J2646" s="238" t="s">
        <v>915</v>
      </c>
      <c r="K2646" s="241">
        <v>45359.0</v>
      </c>
      <c r="L2646" s="241">
        <v>45397.0</v>
      </c>
      <c r="M2646" s="205"/>
    </row>
    <row r="2647" ht="17.25" customHeight="1">
      <c r="A2647" s="220"/>
      <c r="B2647" s="200"/>
      <c r="C2647" s="237">
        <v>9.784797229165E12</v>
      </c>
      <c r="D2647" s="238" t="s">
        <v>3994</v>
      </c>
      <c r="E2647" s="216" t="s">
        <v>7229</v>
      </c>
      <c r="F2647" s="239" t="s">
        <v>7249</v>
      </c>
      <c r="G2647" s="240" t="s">
        <v>402</v>
      </c>
      <c r="H2647" s="238" t="s">
        <v>4622</v>
      </c>
      <c r="I2647" s="238" t="s">
        <v>4102</v>
      </c>
      <c r="J2647" s="238" t="s">
        <v>19</v>
      </c>
      <c r="K2647" s="241">
        <v>45342.0</v>
      </c>
      <c r="L2647" s="241">
        <v>45404.0</v>
      </c>
      <c r="M2647" s="205"/>
    </row>
    <row r="2648" ht="17.25" customHeight="1">
      <c r="A2648" s="220"/>
      <c r="B2648" s="200"/>
      <c r="C2648" s="237">
        <v>9.784797268126E12</v>
      </c>
      <c r="D2648" s="238" t="s">
        <v>3994</v>
      </c>
      <c r="E2648" s="216" t="s">
        <v>7229</v>
      </c>
      <c r="F2648" s="239" t="s">
        <v>7249</v>
      </c>
      <c r="G2648" s="240" t="s">
        <v>7285</v>
      </c>
      <c r="H2648" s="238" t="s">
        <v>4620</v>
      </c>
      <c r="I2648" s="238" t="s">
        <v>4621</v>
      </c>
      <c r="J2648" s="238" t="s">
        <v>19</v>
      </c>
      <c r="K2648" s="241">
        <v>45137.0</v>
      </c>
      <c r="L2648" s="241">
        <v>45404.0</v>
      </c>
      <c r="M2648" s="205"/>
    </row>
    <row r="2649" ht="17.25" customHeight="1">
      <c r="A2649" s="220"/>
      <c r="B2649" s="200"/>
      <c r="C2649" s="237">
        <v>9.784897617862E12</v>
      </c>
      <c r="D2649" s="238" t="s">
        <v>2018</v>
      </c>
      <c r="E2649" s="216" t="s">
        <v>7295</v>
      </c>
      <c r="F2649" s="239" t="s">
        <v>7415</v>
      </c>
      <c r="G2649" s="240" t="s">
        <v>7412</v>
      </c>
      <c r="H2649" s="238" t="s">
        <v>4623</v>
      </c>
      <c r="I2649" s="238" t="s">
        <v>2018</v>
      </c>
      <c r="J2649" s="238" t="s">
        <v>19</v>
      </c>
      <c r="K2649" s="241">
        <v>43791.0</v>
      </c>
      <c r="L2649" s="241">
        <v>45404.0</v>
      </c>
      <c r="M2649" s="205"/>
    </row>
    <row r="2650" ht="17.25" customHeight="1">
      <c r="A2650" s="220"/>
      <c r="B2650" s="200"/>
      <c r="C2650" s="237">
        <v>9.784897618036E12</v>
      </c>
      <c r="D2650" s="238" t="s">
        <v>2018</v>
      </c>
      <c r="E2650" s="216" t="s">
        <v>7337</v>
      </c>
      <c r="F2650" s="239" t="s">
        <v>7338</v>
      </c>
      <c r="G2650" s="240" t="s">
        <v>7589</v>
      </c>
      <c r="H2650" s="238" t="s">
        <v>4624</v>
      </c>
      <c r="I2650" s="238" t="s">
        <v>2018</v>
      </c>
      <c r="J2650" s="238" t="s">
        <v>19</v>
      </c>
      <c r="K2650" s="241">
        <v>43916.0</v>
      </c>
      <c r="L2650" s="241">
        <v>45404.0</v>
      </c>
      <c r="M2650" s="205"/>
    </row>
    <row r="2651" ht="17.25" customHeight="1">
      <c r="A2651" s="220"/>
      <c r="B2651" s="200"/>
      <c r="C2651" s="237">
        <v>9.784897618555E12</v>
      </c>
      <c r="D2651" s="238" t="s">
        <v>2018</v>
      </c>
      <c r="E2651" s="216" t="s">
        <v>7337</v>
      </c>
      <c r="F2651" s="239" t="s">
        <v>7338</v>
      </c>
      <c r="G2651" s="240" t="s">
        <v>7589</v>
      </c>
      <c r="H2651" s="238" t="s">
        <v>4625</v>
      </c>
      <c r="I2651" s="238" t="s">
        <v>2018</v>
      </c>
      <c r="J2651" s="238" t="s">
        <v>19</v>
      </c>
      <c r="K2651" s="241">
        <v>44284.0</v>
      </c>
      <c r="L2651" s="241">
        <v>45404.0</v>
      </c>
      <c r="M2651" s="205"/>
    </row>
    <row r="2652" ht="17.25" customHeight="1">
      <c r="A2652" s="220"/>
      <c r="B2652" s="200"/>
      <c r="C2652" s="237">
        <v>9.784897618616E12</v>
      </c>
      <c r="D2652" s="238" t="s">
        <v>2018</v>
      </c>
      <c r="E2652" s="216" t="s">
        <v>7301</v>
      </c>
      <c r="F2652" s="239" t="s">
        <v>7311</v>
      </c>
      <c r="G2652" s="240" t="s">
        <v>7311</v>
      </c>
      <c r="H2652" s="238" t="s">
        <v>4626</v>
      </c>
      <c r="I2652" s="238" t="s">
        <v>4627</v>
      </c>
      <c r="J2652" s="238" t="s">
        <v>19</v>
      </c>
      <c r="K2652" s="241">
        <v>44354.0</v>
      </c>
      <c r="L2652" s="241">
        <v>45404.0</v>
      </c>
      <c r="M2652" s="205"/>
    </row>
    <row r="2653" ht="17.25" customHeight="1">
      <c r="A2653" s="220"/>
      <c r="B2653" s="200"/>
      <c r="C2653" s="237">
        <v>9.784897618876E12</v>
      </c>
      <c r="D2653" s="238" t="s">
        <v>2018</v>
      </c>
      <c r="E2653" s="216" t="s">
        <v>7337</v>
      </c>
      <c r="F2653" s="239" t="s">
        <v>7338</v>
      </c>
      <c r="G2653" s="240" t="s">
        <v>7589</v>
      </c>
      <c r="H2653" s="238" t="s">
        <v>4628</v>
      </c>
      <c r="I2653" s="238" t="s">
        <v>2018</v>
      </c>
      <c r="J2653" s="238" t="s">
        <v>19</v>
      </c>
      <c r="K2653" s="241">
        <v>44649.0</v>
      </c>
      <c r="L2653" s="241">
        <v>45404.0</v>
      </c>
      <c r="M2653" s="205"/>
    </row>
    <row r="2654" ht="17.25" customHeight="1">
      <c r="A2654" s="220"/>
      <c r="B2654" s="200"/>
      <c r="C2654" s="237">
        <v>9.7848976192E12</v>
      </c>
      <c r="D2654" s="238" t="s">
        <v>2018</v>
      </c>
      <c r="E2654" s="216" t="s">
        <v>7337</v>
      </c>
      <c r="F2654" s="239" t="s">
        <v>7338</v>
      </c>
      <c r="G2654" s="240" t="s">
        <v>7589</v>
      </c>
      <c r="H2654" s="238" t="s">
        <v>4629</v>
      </c>
      <c r="I2654" s="238" t="s">
        <v>2018</v>
      </c>
      <c r="J2654" s="238" t="s">
        <v>19</v>
      </c>
      <c r="K2654" s="241">
        <v>45014.0</v>
      </c>
      <c r="L2654" s="241">
        <v>45404.0</v>
      </c>
      <c r="M2654" s="205"/>
    </row>
    <row r="2655" ht="17.25" customHeight="1">
      <c r="A2655" s="220"/>
      <c r="B2655" s="200"/>
      <c r="C2655" s="237">
        <v>9.784897619668E12</v>
      </c>
      <c r="D2655" s="238" t="s">
        <v>2018</v>
      </c>
      <c r="E2655" s="216" t="s">
        <v>7301</v>
      </c>
      <c r="F2655" s="239" t="s">
        <v>7443</v>
      </c>
      <c r="G2655" s="218" t="s">
        <v>7325</v>
      </c>
      <c r="H2655" s="238" t="s">
        <v>4630</v>
      </c>
      <c r="I2655" s="238" t="s">
        <v>4631</v>
      </c>
      <c r="J2655" s="238" t="s">
        <v>19</v>
      </c>
      <c r="K2655" s="241">
        <v>45348.0</v>
      </c>
      <c r="L2655" s="241">
        <v>45404.0</v>
      </c>
      <c r="M2655" s="205"/>
    </row>
    <row r="2656" ht="17.25" customHeight="1">
      <c r="A2656" s="220"/>
      <c r="B2656" s="200"/>
      <c r="C2656" s="237">
        <v>9.784897619699E12</v>
      </c>
      <c r="D2656" s="238" t="s">
        <v>2018</v>
      </c>
      <c r="E2656" s="216" t="s">
        <v>7337</v>
      </c>
      <c r="F2656" s="239" t="s">
        <v>7338</v>
      </c>
      <c r="G2656" s="240" t="s">
        <v>7589</v>
      </c>
      <c r="H2656" s="238" t="s">
        <v>4632</v>
      </c>
      <c r="I2656" s="238" t="s">
        <v>2018</v>
      </c>
      <c r="J2656" s="238" t="s">
        <v>19</v>
      </c>
      <c r="K2656" s="241">
        <v>45373.0</v>
      </c>
      <c r="L2656" s="241">
        <v>45404.0</v>
      </c>
      <c r="M2656" s="205"/>
    </row>
    <row r="2657" ht="17.25" customHeight="1">
      <c r="A2657" s="220"/>
      <c r="B2657" s="200"/>
      <c r="C2657" s="237">
        <v>9.784897619712E12</v>
      </c>
      <c r="D2657" s="238" t="s">
        <v>2018</v>
      </c>
      <c r="E2657" s="216" t="s">
        <v>7337</v>
      </c>
      <c r="F2657" s="239" t="s">
        <v>7338</v>
      </c>
      <c r="G2657" s="240" t="s">
        <v>7589</v>
      </c>
      <c r="H2657" s="238" t="s">
        <v>4633</v>
      </c>
      <c r="I2657" s="238" t="s">
        <v>2018</v>
      </c>
      <c r="J2657" s="238" t="s">
        <v>19</v>
      </c>
      <c r="K2657" s="241">
        <v>45376.0</v>
      </c>
      <c r="L2657" s="241">
        <v>45404.0</v>
      </c>
      <c r="M2657" s="205"/>
    </row>
    <row r="2658" ht="17.25" customHeight="1">
      <c r="A2658" s="220"/>
      <c r="B2658" s="200"/>
      <c r="C2658" s="237">
        <v>9.784502210518E12</v>
      </c>
      <c r="D2658" s="238" t="s">
        <v>848</v>
      </c>
      <c r="E2658" s="216" t="s">
        <v>7229</v>
      </c>
      <c r="F2658" s="217" t="s">
        <v>7230</v>
      </c>
      <c r="G2658" s="240" t="s">
        <v>7253</v>
      </c>
      <c r="H2658" s="238" t="s">
        <v>4602</v>
      </c>
      <c r="I2658" s="238" t="s">
        <v>4603</v>
      </c>
      <c r="J2658" s="238" t="s">
        <v>19</v>
      </c>
      <c r="K2658" s="241">
        <v>42740.0</v>
      </c>
      <c r="L2658" s="241">
        <v>45404.0</v>
      </c>
      <c r="M2658" s="205"/>
    </row>
    <row r="2659" ht="17.25" customHeight="1">
      <c r="A2659" s="220"/>
      <c r="B2659" s="200"/>
      <c r="C2659" s="237">
        <v>9.784502481314E12</v>
      </c>
      <c r="D2659" s="238" t="s">
        <v>848</v>
      </c>
      <c r="E2659" s="216" t="s">
        <v>7229</v>
      </c>
      <c r="F2659" s="239" t="s">
        <v>7236</v>
      </c>
      <c r="G2659" s="240" t="s">
        <v>7368</v>
      </c>
      <c r="H2659" s="238" t="s">
        <v>4618</v>
      </c>
      <c r="I2659" s="238" t="s">
        <v>4619</v>
      </c>
      <c r="J2659" s="238" t="s">
        <v>19</v>
      </c>
      <c r="K2659" s="241">
        <v>45301.0</v>
      </c>
      <c r="L2659" s="241">
        <v>45404.0</v>
      </c>
      <c r="M2659" s="205"/>
    </row>
    <row r="2660" ht="17.25" customHeight="1">
      <c r="A2660" s="220"/>
      <c r="B2660" s="200"/>
      <c r="C2660" s="237">
        <v>9.78450247631E12</v>
      </c>
      <c r="D2660" s="238" t="s">
        <v>848</v>
      </c>
      <c r="E2660" s="216" t="s">
        <v>7301</v>
      </c>
      <c r="F2660" s="239" t="s">
        <v>7437</v>
      </c>
      <c r="G2660" s="240" t="s">
        <v>7319</v>
      </c>
      <c r="H2660" s="238" t="s">
        <v>4616</v>
      </c>
      <c r="I2660" s="238" t="s">
        <v>4617</v>
      </c>
      <c r="J2660" s="238" t="s">
        <v>19</v>
      </c>
      <c r="K2660" s="241">
        <v>45250.0</v>
      </c>
      <c r="L2660" s="241">
        <v>45404.0</v>
      </c>
      <c r="M2660" s="205"/>
    </row>
    <row r="2661" ht="17.25" customHeight="1">
      <c r="A2661" s="220"/>
      <c r="B2661" s="200"/>
      <c r="C2661" s="237">
        <v>9.784502441011E12</v>
      </c>
      <c r="D2661" s="238" t="s">
        <v>848</v>
      </c>
      <c r="E2661" s="216" t="s">
        <v>7229</v>
      </c>
      <c r="F2661" s="217" t="s">
        <v>7230</v>
      </c>
      <c r="G2661" s="240" t="s">
        <v>7275</v>
      </c>
      <c r="H2661" s="238" t="s">
        <v>4614</v>
      </c>
      <c r="I2661" s="238" t="s">
        <v>4615</v>
      </c>
      <c r="J2661" s="238" t="s">
        <v>19</v>
      </c>
      <c r="K2661" s="241">
        <v>44866.0</v>
      </c>
      <c r="L2661" s="241">
        <v>45404.0</v>
      </c>
      <c r="M2661" s="205"/>
    </row>
    <row r="2662" ht="17.25" customHeight="1">
      <c r="A2662" s="220"/>
      <c r="B2662" s="200"/>
      <c r="C2662" s="237">
        <v>9.784502432316E12</v>
      </c>
      <c r="D2662" s="238" t="s">
        <v>848</v>
      </c>
      <c r="E2662" s="216" t="s">
        <v>7229</v>
      </c>
      <c r="F2662" s="217" t="s">
        <v>7230</v>
      </c>
      <c r="G2662" s="240" t="s">
        <v>7231</v>
      </c>
      <c r="H2662" s="238" t="s">
        <v>4612</v>
      </c>
      <c r="I2662" s="238" t="s">
        <v>4613</v>
      </c>
      <c r="J2662" s="238" t="s">
        <v>19</v>
      </c>
      <c r="K2662" s="241">
        <v>44844.0</v>
      </c>
      <c r="L2662" s="241">
        <v>45404.0</v>
      </c>
      <c r="M2662" s="205"/>
    </row>
    <row r="2663" ht="17.25" customHeight="1">
      <c r="A2663" s="220"/>
      <c r="B2663" s="200"/>
      <c r="C2663" s="237">
        <v>9.784502418518E12</v>
      </c>
      <c r="D2663" s="238" t="s">
        <v>848</v>
      </c>
      <c r="E2663" s="216" t="s">
        <v>7229</v>
      </c>
      <c r="F2663" s="217" t="s">
        <v>7230</v>
      </c>
      <c r="G2663" s="240" t="s">
        <v>7234</v>
      </c>
      <c r="H2663" s="238" t="s">
        <v>4610</v>
      </c>
      <c r="I2663" s="238" t="s">
        <v>4611</v>
      </c>
      <c r="J2663" s="238" t="s">
        <v>19</v>
      </c>
      <c r="K2663" s="241">
        <v>44717.0</v>
      </c>
      <c r="L2663" s="241">
        <v>45404.0</v>
      </c>
      <c r="M2663" s="205"/>
    </row>
    <row r="2664" ht="17.25" customHeight="1">
      <c r="A2664" s="220"/>
      <c r="B2664" s="200"/>
      <c r="C2664" s="237">
        <v>9.784502414817E12</v>
      </c>
      <c r="D2664" s="238" t="s">
        <v>848</v>
      </c>
      <c r="E2664" s="216" t="s">
        <v>7301</v>
      </c>
      <c r="F2664" s="239" t="s">
        <v>7316</v>
      </c>
      <c r="G2664" s="240" t="s">
        <v>7317</v>
      </c>
      <c r="H2664" s="238" t="s">
        <v>4606</v>
      </c>
      <c r="I2664" s="238" t="s">
        <v>4607</v>
      </c>
      <c r="J2664" s="238" t="s">
        <v>19</v>
      </c>
      <c r="K2664" s="241">
        <v>44661.0</v>
      </c>
      <c r="L2664" s="241">
        <v>45404.0</v>
      </c>
      <c r="M2664" s="205"/>
    </row>
    <row r="2665" ht="17.25" customHeight="1">
      <c r="A2665" s="220"/>
      <c r="B2665" s="200"/>
      <c r="C2665" s="237">
        <v>9.784502357817E12</v>
      </c>
      <c r="D2665" s="238" t="s">
        <v>848</v>
      </c>
      <c r="E2665" s="216" t="s">
        <v>7229</v>
      </c>
      <c r="F2665" s="239" t="s">
        <v>7236</v>
      </c>
      <c r="G2665" s="240" t="s">
        <v>7368</v>
      </c>
      <c r="H2665" s="238" t="s">
        <v>4608</v>
      </c>
      <c r="I2665" s="238" t="s">
        <v>4609</v>
      </c>
      <c r="J2665" s="238" t="s">
        <v>19</v>
      </c>
      <c r="K2665" s="241">
        <v>44671.0</v>
      </c>
      <c r="L2665" s="241">
        <v>45404.0</v>
      </c>
      <c r="M2665" s="205"/>
    </row>
    <row r="2666" ht="17.25" customHeight="1">
      <c r="A2666" s="220"/>
      <c r="B2666" s="200"/>
      <c r="C2666" s="237">
        <v>9.784502271014E12</v>
      </c>
      <c r="D2666" s="238" t="s">
        <v>848</v>
      </c>
      <c r="E2666" s="216" t="s">
        <v>7301</v>
      </c>
      <c r="F2666" s="239" t="s">
        <v>7550</v>
      </c>
      <c r="G2666" s="240" t="s">
        <v>7405</v>
      </c>
      <c r="H2666" s="238" t="s">
        <v>4604</v>
      </c>
      <c r="I2666" s="238" t="s">
        <v>4605</v>
      </c>
      <c r="J2666" s="238" t="s">
        <v>19</v>
      </c>
      <c r="K2666" s="241">
        <v>43301.0</v>
      </c>
      <c r="L2666" s="241">
        <v>45404.0</v>
      </c>
      <c r="M2666" s="205"/>
    </row>
    <row r="2667" ht="17.25" customHeight="1">
      <c r="A2667" s="220"/>
      <c r="B2667" s="200"/>
      <c r="C2667" s="237">
        <v>9.784000615525E12</v>
      </c>
      <c r="D2667" s="238" t="s">
        <v>2061</v>
      </c>
      <c r="E2667" s="216" t="s">
        <v>7301</v>
      </c>
      <c r="F2667" s="239" t="s">
        <v>7609</v>
      </c>
      <c r="G2667" s="240" t="s">
        <v>7428</v>
      </c>
      <c r="H2667" s="238" t="s">
        <v>4635</v>
      </c>
      <c r="I2667" s="238" t="s">
        <v>4636</v>
      </c>
      <c r="J2667" s="238" t="s">
        <v>19</v>
      </c>
      <c r="K2667" s="241">
        <v>44896.0</v>
      </c>
      <c r="L2667" s="241">
        <v>45407.0</v>
      </c>
      <c r="M2667" s="205"/>
    </row>
    <row r="2668" ht="17.25" customHeight="1">
      <c r="A2668" s="220"/>
      <c r="B2668" s="200"/>
      <c r="C2668" s="237">
        <v>9.784000616072E12</v>
      </c>
      <c r="D2668" s="238" t="s">
        <v>2061</v>
      </c>
      <c r="E2668" s="216" t="s">
        <v>7229</v>
      </c>
      <c r="F2668" s="239" t="s">
        <v>7265</v>
      </c>
      <c r="G2668" s="240" t="s">
        <v>7467</v>
      </c>
      <c r="H2668" s="238" t="s">
        <v>4637</v>
      </c>
      <c r="I2668" s="238" t="s">
        <v>4638</v>
      </c>
      <c r="J2668" s="238" t="s">
        <v>19</v>
      </c>
      <c r="K2668" s="241">
        <v>45200.0</v>
      </c>
      <c r="L2668" s="241">
        <v>45407.0</v>
      </c>
      <c r="M2668" s="205"/>
    </row>
    <row r="2669" ht="17.25" customHeight="1">
      <c r="A2669" s="220"/>
      <c r="B2669" s="200"/>
      <c r="C2669" s="237">
        <v>9.784004318682E12</v>
      </c>
      <c r="D2669" s="238" t="s">
        <v>2061</v>
      </c>
      <c r="E2669" s="216" t="s">
        <v>7229</v>
      </c>
      <c r="F2669" s="239" t="s">
        <v>7265</v>
      </c>
      <c r="G2669" s="240" t="s">
        <v>7274</v>
      </c>
      <c r="H2669" s="238" t="s">
        <v>4639</v>
      </c>
      <c r="I2669" s="238" t="s">
        <v>1447</v>
      </c>
      <c r="J2669" s="238" t="s">
        <v>19</v>
      </c>
      <c r="K2669" s="241">
        <v>45383.0</v>
      </c>
      <c r="L2669" s="241">
        <v>45407.0</v>
      </c>
      <c r="M2669" s="205"/>
    </row>
    <row r="2670" ht="17.25" customHeight="1">
      <c r="A2670" s="220"/>
      <c r="B2670" s="200"/>
      <c r="C2670" s="237">
        <v>9.784004319733E12</v>
      </c>
      <c r="D2670" s="238" t="s">
        <v>2061</v>
      </c>
      <c r="E2670" s="216" t="s">
        <v>7301</v>
      </c>
      <c r="F2670" s="239" t="s">
        <v>7459</v>
      </c>
      <c r="G2670" s="240" t="s">
        <v>7324</v>
      </c>
      <c r="H2670" s="238" t="s">
        <v>4640</v>
      </c>
      <c r="I2670" s="238" t="s">
        <v>4641</v>
      </c>
      <c r="J2670" s="238" t="s">
        <v>19</v>
      </c>
      <c r="K2670" s="241">
        <v>45383.0</v>
      </c>
      <c r="L2670" s="241">
        <v>45407.0</v>
      </c>
      <c r="M2670" s="205"/>
    </row>
    <row r="2671" ht="17.25" customHeight="1">
      <c r="A2671" s="220"/>
      <c r="B2671" s="200"/>
      <c r="C2671" s="237">
        <v>9.784474077591E12</v>
      </c>
      <c r="D2671" s="238" t="s">
        <v>1935</v>
      </c>
      <c r="E2671" s="239" t="s">
        <v>7298</v>
      </c>
      <c r="F2671" s="239" t="s">
        <v>7349</v>
      </c>
      <c r="G2671" s="240" t="s">
        <v>7508</v>
      </c>
      <c r="H2671" s="238" t="s">
        <v>4642</v>
      </c>
      <c r="I2671" s="238" t="s">
        <v>4643</v>
      </c>
      <c r="J2671" s="238" t="s">
        <v>915</v>
      </c>
      <c r="K2671" s="241">
        <v>44625.0</v>
      </c>
      <c r="L2671" s="241">
        <v>45407.0</v>
      </c>
      <c r="M2671" s="205"/>
    </row>
    <row r="2672" ht="17.25" customHeight="1">
      <c r="A2672" s="220"/>
      <c r="B2672" s="200"/>
      <c r="C2672" s="237">
        <v>9.784797236583E12</v>
      </c>
      <c r="D2672" s="238" t="s">
        <v>3994</v>
      </c>
      <c r="E2672" s="216" t="s">
        <v>7229</v>
      </c>
      <c r="F2672" s="239" t="s">
        <v>7276</v>
      </c>
      <c r="G2672" s="240" t="s">
        <v>7279</v>
      </c>
      <c r="H2672" s="238" t="s">
        <v>4634</v>
      </c>
      <c r="I2672" s="238" t="s">
        <v>4104</v>
      </c>
      <c r="J2672" s="238" t="s">
        <v>19</v>
      </c>
      <c r="K2672" s="241">
        <v>45376.0</v>
      </c>
      <c r="L2672" s="241">
        <v>45407.0</v>
      </c>
      <c r="M2672" s="205"/>
    </row>
    <row r="2673" ht="17.25" customHeight="1">
      <c r="A2673" s="220"/>
      <c r="B2673" s="200"/>
      <c r="C2673" s="237">
        <v>9.784803744132E12</v>
      </c>
      <c r="D2673" s="238" t="s">
        <v>4255</v>
      </c>
      <c r="E2673" s="216" t="s">
        <v>7229</v>
      </c>
      <c r="F2673" s="239" t="s">
        <v>7248</v>
      </c>
      <c r="G2673" s="240" t="s">
        <v>7610</v>
      </c>
      <c r="H2673" s="238" t="s">
        <v>4659</v>
      </c>
      <c r="I2673" s="238" t="s">
        <v>4284</v>
      </c>
      <c r="J2673" s="238" t="s">
        <v>19</v>
      </c>
      <c r="K2673" s="241">
        <v>43009.0</v>
      </c>
      <c r="L2673" s="241">
        <v>45420.0</v>
      </c>
      <c r="M2673" s="205"/>
    </row>
    <row r="2674" ht="17.25" customHeight="1">
      <c r="A2674" s="220"/>
      <c r="B2674" s="200"/>
      <c r="C2674" s="237">
        <v>9.784803743456E12</v>
      </c>
      <c r="D2674" s="238" t="s">
        <v>4255</v>
      </c>
      <c r="E2674" s="216" t="s">
        <v>7229</v>
      </c>
      <c r="F2674" s="239" t="s">
        <v>7280</v>
      </c>
      <c r="G2674" s="240" t="s">
        <v>2951</v>
      </c>
      <c r="H2674" s="238" t="s">
        <v>4663</v>
      </c>
      <c r="I2674" s="238" t="s">
        <v>4664</v>
      </c>
      <c r="J2674" s="238" t="s">
        <v>19</v>
      </c>
      <c r="K2674" s="241">
        <v>43687.0</v>
      </c>
      <c r="L2674" s="241">
        <v>45420.0</v>
      </c>
      <c r="M2674" s="205"/>
    </row>
    <row r="2675" ht="17.25" customHeight="1">
      <c r="A2675" s="220"/>
      <c r="B2675" s="200"/>
      <c r="C2675" s="237">
        <v>9.784803743432E12</v>
      </c>
      <c r="D2675" s="238" t="s">
        <v>4255</v>
      </c>
      <c r="E2675" s="216" t="s">
        <v>7229</v>
      </c>
      <c r="F2675" s="239" t="s">
        <v>7248</v>
      </c>
      <c r="G2675" s="240" t="s">
        <v>7466</v>
      </c>
      <c r="H2675" s="238" t="s">
        <v>4661</v>
      </c>
      <c r="I2675" s="238" t="s">
        <v>4662</v>
      </c>
      <c r="J2675" s="238" t="s">
        <v>19</v>
      </c>
      <c r="K2675" s="241">
        <v>43570.0</v>
      </c>
      <c r="L2675" s="241">
        <v>45420.0</v>
      </c>
      <c r="M2675" s="205"/>
    </row>
    <row r="2676" ht="17.25" customHeight="1">
      <c r="A2676" s="220"/>
      <c r="B2676" s="200"/>
      <c r="C2676" s="237">
        <v>9.784803743364E12</v>
      </c>
      <c r="D2676" s="238" t="s">
        <v>4255</v>
      </c>
      <c r="E2676" s="216" t="s">
        <v>7229</v>
      </c>
      <c r="F2676" s="239" t="s">
        <v>7280</v>
      </c>
      <c r="G2676" s="240" t="s">
        <v>7280</v>
      </c>
      <c r="H2676" s="238" t="s">
        <v>4654</v>
      </c>
      <c r="I2676" s="238" t="s">
        <v>4655</v>
      </c>
      <c r="J2676" s="238" t="s">
        <v>19</v>
      </c>
      <c r="K2676" s="241">
        <v>42125.0</v>
      </c>
      <c r="L2676" s="241">
        <v>45420.0</v>
      </c>
      <c r="M2676" s="205"/>
    </row>
    <row r="2677" ht="17.25" customHeight="1">
      <c r="A2677" s="220"/>
      <c r="B2677" s="200"/>
      <c r="C2677" s="237">
        <v>9.784803743333E12</v>
      </c>
      <c r="D2677" s="238" t="s">
        <v>4255</v>
      </c>
      <c r="E2677" s="216" t="s">
        <v>7229</v>
      </c>
      <c r="F2677" s="239" t="s">
        <v>7248</v>
      </c>
      <c r="G2677" s="240" t="s">
        <v>7466</v>
      </c>
      <c r="H2677" s="238" t="s">
        <v>4651</v>
      </c>
      <c r="I2677" s="238" t="s">
        <v>4284</v>
      </c>
      <c r="J2677" s="238" t="s">
        <v>19</v>
      </c>
      <c r="K2677" s="241">
        <v>41671.0</v>
      </c>
      <c r="L2677" s="241">
        <v>45420.0</v>
      </c>
      <c r="M2677" s="205"/>
    </row>
    <row r="2678" ht="17.25" customHeight="1">
      <c r="A2678" s="220"/>
      <c r="B2678" s="200"/>
      <c r="C2678" s="237">
        <v>9.784803743159E12</v>
      </c>
      <c r="D2678" s="238" t="s">
        <v>4255</v>
      </c>
      <c r="E2678" s="216" t="s">
        <v>7229</v>
      </c>
      <c r="F2678" s="239" t="s">
        <v>7248</v>
      </c>
      <c r="G2678" s="240" t="s">
        <v>7466</v>
      </c>
      <c r="H2678" s="238" t="s">
        <v>4658</v>
      </c>
      <c r="I2678" s="238" t="s">
        <v>4284</v>
      </c>
      <c r="J2678" s="238" t="s">
        <v>19</v>
      </c>
      <c r="K2678" s="241">
        <v>42998.0</v>
      </c>
      <c r="L2678" s="241">
        <v>45420.0</v>
      </c>
      <c r="M2678" s="205"/>
    </row>
    <row r="2679" ht="17.25" customHeight="1">
      <c r="A2679" s="220"/>
      <c r="B2679" s="200"/>
      <c r="C2679" s="237">
        <v>9.784803742923E12</v>
      </c>
      <c r="D2679" s="238" t="s">
        <v>4255</v>
      </c>
      <c r="E2679" s="216" t="s">
        <v>7229</v>
      </c>
      <c r="F2679" s="217" t="s">
        <v>7230</v>
      </c>
      <c r="G2679" s="240" t="s">
        <v>7234</v>
      </c>
      <c r="H2679" s="238" t="s">
        <v>4667</v>
      </c>
      <c r="I2679" s="238" t="s">
        <v>4284</v>
      </c>
      <c r="J2679" s="238" t="s">
        <v>19</v>
      </c>
      <c r="K2679" s="241">
        <v>45219.0</v>
      </c>
      <c r="L2679" s="241">
        <v>45420.0</v>
      </c>
      <c r="M2679" s="205"/>
    </row>
    <row r="2680" ht="17.25" customHeight="1">
      <c r="A2680" s="220"/>
      <c r="B2680" s="200"/>
      <c r="C2680" s="237">
        <v>9.784803742893E12</v>
      </c>
      <c r="D2680" s="238" t="s">
        <v>4255</v>
      </c>
      <c r="E2680" s="216" t="s">
        <v>7229</v>
      </c>
      <c r="F2680" s="239" t="s">
        <v>7329</v>
      </c>
      <c r="G2680" s="240" t="s">
        <v>7329</v>
      </c>
      <c r="H2680" s="238" t="s">
        <v>4666</v>
      </c>
      <c r="I2680" s="238" t="s">
        <v>4284</v>
      </c>
      <c r="J2680" s="238" t="s">
        <v>19</v>
      </c>
      <c r="K2680" s="241">
        <v>44885.0</v>
      </c>
      <c r="L2680" s="241">
        <v>45420.0</v>
      </c>
      <c r="M2680" s="205"/>
    </row>
    <row r="2681" ht="17.25" customHeight="1">
      <c r="A2681" s="220"/>
      <c r="B2681" s="200"/>
      <c r="C2681" s="237">
        <v>9.784803742602E12</v>
      </c>
      <c r="D2681" s="238" t="s">
        <v>4255</v>
      </c>
      <c r="E2681" s="216" t="s">
        <v>7229</v>
      </c>
      <c r="F2681" s="239" t="s">
        <v>7239</v>
      </c>
      <c r="G2681" s="240" t="s">
        <v>7240</v>
      </c>
      <c r="H2681" s="238" t="s">
        <v>4650</v>
      </c>
      <c r="I2681" s="238" t="s">
        <v>4284</v>
      </c>
      <c r="J2681" s="238" t="s">
        <v>19</v>
      </c>
      <c r="K2681" s="241">
        <v>40787.0</v>
      </c>
      <c r="L2681" s="241">
        <v>45420.0</v>
      </c>
      <c r="M2681" s="205"/>
    </row>
    <row r="2682" ht="17.25" customHeight="1">
      <c r="A2682" s="220"/>
      <c r="B2682" s="200"/>
      <c r="C2682" s="237">
        <v>9.784803742565E12</v>
      </c>
      <c r="D2682" s="238" t="s">
        <v>4255</v>
      </c>
      <c r="E2682" s="216" t="s">
        <v>7229</v>
      </c>
      <c r="F2682" s="217" t="s">
        <v>7230</v>
      </c>
      <c r="G2682" s="240" t="s">
        <v>7423</v>
      </c>
      <c r="H2682" s="238" t="s">
        <v>4648</v>
      </c>
      <c r="I2682" s="238" t="s">
        <v>4649</v>
      </c>
      <c r="J2682" s="238" t="s">
        <v>19</v>
      </c>
      <c r="K2682" s="241">
        <v>40483.0</v>
      </c>
      <c r="L2682" s="241">
        <v>45420.0</v>
      </c>
      <c r="M2682" s="205"/>
    </row>
    <row r="2683" ht="17.25" customHeight="1">
      <c r="A2683" s="220"/>
      <c r="B2683" s="200"/>
      <c r="C2683" s="237">
        <v>9.78480372495E12</v>
      </c>
      <c r="D2683" s="238" t="s">
        <v>4255</v>
      </c>
      <c r="E2683" s="216" t="s">
        <v>7229</v>
      </c>
      <c r="F2683" s="239" t="s">
        <v>7245</v>
      </c>
      <c r="G2683" s="240" t="s">
        <v>3144</v>
      </c>
      <c r="H2683" s="238" t="s">
        <v>4665</v>
      </c>
      <c r="I2683" s="238" t="s">
        <v>4664</v>
      </c>
      <c r="J2683" s="238" t="s">
        <v>19</v>
      </c>
      <c r="K2683" s="241">
        <v>44449.0</v>
      </c>
      <c r="L2683" s="241">
        <v>45420.0</v>
      </c>
      <c r="M2683" s="205"/>
    </row>
    <row r="2684" ht="17.25" customHeight="1">
      <c r="A2684" s="220"/>
      <c r="B2684" s="200"/>
      <c r="C2684" s="237">
        <v>9.784803724912E12</v>
      </c>
      <c r="D2684" s="238" t="s">
        <v>4255</v>
      </c>
      <c r="E2684" s="216" t="s">
        <v>7229</v>
      </c>
      <c r="F2684" s="239" t="s">
        <v>7245</v>
      </c>
      <c r="G2684" s="240" t="s">
        <v>3144</v>
      </c>
      <c r="H2684" s="238" t="s">
        <v>4660</v>
      </c>
      <c r="I2684" s="238" t="s">
        <v>4284</v>
      </c>
      <c r="J2684" s="238" t="s">
        <v>19</v>
      </c>
      <c r="K2684" s="241">
        <v>43511.0</v>
      </c>
      <c r="L2684" s="241">
        <v>45420.0</v>
      </c>
      <c r="M2684" s="205"/>
    </row>
    <row r="2685" ht="17.25" customHeight="1">
      <c r="A2685" s="220"/>
      <c r="B2685" s="200"/>
      <c r="C2685" s="237">
        <v>9.78480372479E12</v>
      </c>
      <c r="D2685" s="238" t="s">
        <v>4255</v>
      </c>
      <c r="E2685" s="216" t="s">
        <v>7229</v>
      </c>
      <c r="F2685" s="239" t="s">
        <v>7245</v>
      </c>
      <c r="G2685" s="240" t="s">
        <v>3144</v>
      </c>
      <c r="H2685" s="238" t="s">
        <v>4656</v>
      </c>
      <c r="I2685" s="238" t="s">
        <v>4657</v>
      </c>
      <c r="J2685" s="238" t="s">
        <v>19</v>
      </c>
      <c r="K2685" s="241">
        <v>42125.0</v>
      </c>
      <c r="L2685" s="241">
        <v>45420.0</v>
      </c>
      <c r="M2685" s="205"/>
    </row>
    <row r="2686" ht="17.25" customHeight="1">
      <c r="A2686" s="220"/>
      <c r="B2686" s="200"/>
      <c r="C2686" s="237">
        <v>9.784803701425E12</v>
      </c>
      <c r="D2686" s="238" t="s">
        <v>4255</v>
      </c>
      <c r="E2686" s="216" t="s">
        <v>7229</v>
      </c>
      <c r="F2686" s="239" t="s">
        <v>7248</v>
      </c>
      <c r="G2686" s="240" t="s">
        <v>7610</v>
      </c>
      <c r="H2686" s="238" t="s">
        <v>4652</v>
      </c>
      <c r="I2686" s="238" t="s">
        <v>4653</v>
      </c>
      <c r="J2686" s="238" t="s">
        <v>19</v>
      </c>
      <c r="K2686" s="241">
        <v>42095.0</v>
      </c>
      <c r="L2686" s="241">
        <v>45420.0</v>
      </c>
      <c r="M2686" s="205"/>
    </row>
    <row r="2687" ht="17.25" customHeight="1">
      <c r="A2687" s="220"/>
      <c r="B2687" s="200"/>
      <c r="C2687" s="237" t="s">
        <v>4646</v>
      </c>
      <c r="D2687" s="238" t="s">
        <v>2133</v>
      </c>
      <c r="E2687" s="216" t="s">
        <v>7337</v>
      </c>
      <c r="F2687" s="239" t="s">
        <v>7338</v>
      </c>
      <c r="G2687" s="240" t="s">
        <v>7418</v>
      </c>
      <c r="H2687" s="238" t="s">
        <v>4647</v>
      </c>
      <c r="I2687" s="238" t="s">
        <v>2133</v>
      </c>
      <c r="J2687" s="238" t="s">
        <v>915</v>
      </c>
      <c r="K2687" s="241">
        <v>45392.0</v>
      </c>
      <c r="L2687" s="241">
        <v>45420.0</v>
      </c>
      <c r="M2687" s="205"/>
    </row>
    <row r="2688" ht="17.25" customHeight="1">
      <c r="A2688" s="220"/>
      <c r="B2688" s="200"/>
      <c r="C2688" s="237">
        <v>9.78438404935E12</v>
      </c>
      <c r="D2688" s="238" t="s">
        <v>2751</v>
      </c>
      <c r="E2688" s="216" t="s">
        <v>7229</v>
      </c>
      <c r="F2688" s="239" t="s">
        <v>7236</v>
      </c>
      <c r="G2688" s="240" t="s">
        <v>7447</v>
      </c>
      <c r="H2688" s="238" t="s">
        <v>4644</v>
      </c>
      <c r="I2688" s="238" t="s">
        <v>2785</v>
      </c>
      <c r="J2688" s="238" t="s">
        <v>19</v>
      </c>
      <c r="K2688" s="241">
        <v>45371.0</v>
      </c>
      <c r="L2688" s="241">
        <v>45420.0</v>
      </c>
      <c r="M2688" s="205"/>
    </row>
    <row r="2689" ht="17.25" customHeight="1">
      <c r="A2689" s="220"/>
      <c r="B2689" s="200"/>
      <c r="C2689" s="237">
        <v>9.784384049367E12</v>
      </c>
      <c r="D2689" s="238" t="s">
        <v>2751</v>
      </c>
      <c r="E2689" s="216" t="s">
        <v>7301</v>
      </c>
      <c r="F2689" s="239" t="s">
        <v>7554</v>
      </c>
      <c r="G2689" s="240" t="s">
        <v>7428</v>
      </c>
      <c r="H2689" s="238" t="s">
        <v>4645</v>
      </c>
      <c r="I2689" s="238" t="s">
        <v>2872</v>
      </c>
      <c r="J2689" s="238" t="s">
        <v>19</v>
      </c>
      <c r="K2689" s="241">
        <v>45371.0</v>
      </c>
      <c r="L2689" s="241">
        <v>45420.0</v>
      </c>
      <c r="M2689" s="205"/>
    </row>
    <row r="2690" ht="17.25" customHeight="1">
      <c r="A2690" s="220"/>
      <c r="B2690" s="200"/>
      <c r="C2690" s="237">
        <v>9.784417017981E12</v>
      </c>
      <c r="D2690" s="238" t="s">
        <v>4673</v>
      </c>
      <c r="E2690" s="216" t="s">
        <v>7229</v>
      </c>
      <c r="F2690" s="217" t="s">
        <v>7230</v>
      </c>
      <c r="G2690" s="240" t="s">
        <v>7288</v>
      </c>
      <c r="H2690" s="238" t="s">
        <v>4674</v>
      </c>
      <c r="I2690" s="238" t="s">
        <v>4675</v>
      </c>
      <c r="J2690" s="238" t="s">
        <v>19</v>
      </c>
      <c r="K2690" s="241">
        <v>44112.0</v>
      </c>
      <c r="L2690" s="241">
        <v>45424.0</v>
      </c>
      <c r="M2690" s="205"/>
    </row>
    <row r="2691" ht="17.25" customHeight="1">
      <c r="A2691" s="220"/>
      <c r="B2691" s="200"/>
      <c r="C2691" s="237">
        <v>9.784417017998E12</v>
      </c>
      <c r="D2691" s="238" t="s">
        <v>4673</v>
      </c>
      <c r="E2691" s="216" t="s">
        <v>7229</v>
      </c>
      <c r="F2691" s="217" t="s">
        <v>7230</v>
      </c>
      <c r="G2691" s="240" t="s">
        <v>7288</v>
      </c>
      <c r="H2691" s="238" t="s">
        <v>4676</v>
      </c>
      <c r="I2691" s="238" t="s">
        <v>4675</v>
      </c>
      <c r="J2691" s="238" t="s">
        <v>19</v>
      </c>
      <c r="K2691" s="241">
        <v>44112.0</v>
      </c>
      <c r="L2691" s="241">
        <v>45424.0</v>
      </c>
      <c r="M2691" s="205"/>
    </row>
    <row r="2692" ht="17.25" customHeight="1">
      <c r="A2692" s="220"/>
      <c r="B2692" s="200"/>
      <c r="C2692" s="237">
        <v>9.784417018117E12</v>
      </c>
      <c r="D2692" s="238" t="s">
        <v>4673</v>
      </c>
      <c r="E2692" s="216" t="s">
        <v>7229</v>
      </c>
      <c r="F2692" s="217" t="s">
        <v>7230</v>
      </c>
      <c r="G2692" s="240" t="s">
        <v>7268</v>
      </c>
      <c r="H2692" s="238" t="s">
        <v>4677</v>
      </c>
      <c r="I2692" s="238" t="s">
        <v>4678</v>
      </c>
      <c r="J2692" s="238" t="s">
        <v>19</v>
      </c>
      <c r="K2692" s="241">
        <v>44392.0</v>
      </c>
      <c r="L2692" s="241">
        <v>45424.0</v>
      </c>
      <c r="M2692" s="205"/>
    </row>
    <row r="2693" ht="17.25" customHeight="1">
      <c r="A2693" s="220"/>
      <c r="B2693" s="200"/>
      <c r="C2693" s="237">
        <v>9.784417018131E12</v>
      </c>
      <c r="D2693" s="238" t="s">
        <v>4673</v>
      </c>
      <c r="E2693" s="216" t="s">
        <v>7229</v>
      </c>
      <c r="F2693" s="239" t="s">
        <v>7245</v>
      </c>
      <c r="G2693" s="240" t="s">
        <v>7266</v>
      </c>
      <c r="H2693" s="238" t="s">
        <v>4679</v>
      </c>
      <c r="I2693" s="238" t="s">
        <v>4680</v>
      </c>
      <c r="J2693" s="238" t="s">
        <v>19</v>
      </c>
      <c r="K2693" s="241">
        <v>44438.0</v>
      </c>
      <c r="L2693" s="241">
        <v>45424.0</v>
      </c>
      <c r="M2693" s="205"/>
    </row>
    <row r="2694" ht="17.25" customHeight="1">
      <c r="A2694" s="220"/>
      <c r="B2694" s="200"/>
      <c r="C2694" s="237">
        <v>9.784417018308E12</v>
      </c>
      <c r="D2694" s="238" t="s">
        <v>4673</v>
      </c>
      <c r="E2694" s="216" t="s">
        <v>7229</v>
      </c>
      <c r="F2694" s="239" t="s">
        <v>4590</v>
      </c>
      <c r="G2694" s="240" t="s">
        <v>7251</v>
      </c>
      <c r="H2694" s="238" t="s">
        <v>4681</v>
      </c>
      <c r="I2694" s="238" t="s">
        <v>1245</v>
      </c>
      <c r="J2694" s="238" t="s">
        <v>19</v>
      </c>
      <c r="K2694" s="241">
        <v>44620.0</v>
      </c>
      <c r="L2694" s="241">
        <v>45424.0</v>
      </c>
      <c r="M2694" s="205"/>
    </row>
    <row r="2695" ht="17.25" customHeight="1">
      <c r="A2695" s="220"/>
      <c r="B2695" s="200"/>
      <c r="C2695" s="237">
        <v>9.784417018346E12</v>
      </c>
      <c r="D2695" s="238" t="s">
        <v>4673</v>
      </c>
      <c r="E2695" s="216" t="s">
        <v>7229</v>
      </c>
      <c r="F2695" s="217" t="s">
        <v>7230</v>
      </c>
      <c r="G2695" s="240" t="s">
        <v>7275</v>
      </c>
      <c r="H2695" s="238" t="s">
        <v>4683</v>
      </c>
      <c r="I2695" s="238" t="s">
        <v>4684</v>
      </c>
      <c r="J2695" s="238" t="s">
        <v>19</v>
      </c>
      <c r="K2695" s="241">
        <v>44729.0</v>
      </c>
      <c r="L2695" s="241">
        <v>45424.0</v>
      </c>
      <c r="M2695" s="205"/>
    </row>
    <row r="2696" ht="17.25" customHeight="1">
      <c r="A2696" s="220"/>
      <c r="B2696" s="200"/>
      <c r="C2696" s="237">
        <v>9.784417018353E12</v>
      </c>
      <c r="D2696" s="238" t="s">
        <v>4673</v>
      </c>
      <c r="E2696" s="216" t="s">
        <v>7229</v>
      </c>
      <c r="F2696" s="217" t="s">
        <v>7230</v>
      </c>
      <c r="G2696" s="240" t="s">
        <v>7275</v>
      </c>
      <c r="H2696" s="238" t="s">
        <v>4685</v>
      </c>
      <c r="I2696" s="238" t="s">
        <v>4684</v>
      </c>
      <c r="J2696" s="238" t="s">
        <v>19</v>
      </c>
      <c r="K2696" s="241">
        <v>44729.0</v>
      </c>
      <c r="L2696" s="241">
        <v>45424.0</v>
      </c>
      <c r="M2696" s="205"/>
    </row>
    <row r="2697" ht="17.25" customHeight="1">
      <c r="A2697" s="220"/>
      <c r="B2697" s="200"/>
      <c r="C2697" s="237">
        <v>9.784417018407E12</v>
      </c>
      <c r="D2697" s="238" t="s">
        <v>4673</v>
      </c>
      <c r="E2697" s="216" t="s">
        <v>7229</v>
      </c>
      <c r="F2697" s="239" t="s">
        <v>4590</v>
      </c>
      <c r="G2697" s="240" t="s">
        <v>7251</v>
      </c>
      <c r="H2697" s="238" t="s">
        <v>4686</v>
      </c>
      <c r="I2697" s="238" t="s">
        <v>1245</v>
      </c>
      <c r="J2697" s="238" t="s">
        <v>19</v>
      </c>
      <c r="K2697" s="241">
        <v>44783.0</v>
      </c>
      <c r="L2697" s="241">
        <v>45424.0</v>
      </c>
      <c r="M2697" s="205"/>
    </row>
    <row r="2698" ht="17.25" customHeight="1">
      <c r="A2698" s="220"/>
      <c r="B2698" s="200"/>
      <c r="C2698" s="237">
        <v>9.784417018438E12</v>
      </c>
      <c r="D2698" s="238" t="s">
        <v>4673</v>
      </c>
      <c r="E2698" s="216" t="s">
        <v>7229</v>
      </c>
      <c r="F2698" s="239" t="s">
        <v>7276</v>
      </c>
      <c r="G2698" s="240" t="s">
        <v>7450</v>
      </c>
      <c r="H2698" s="238" t="s">
        <v>4687</v>
      </c>
      <c r="I2698" s="238" t="s">
        <v>4688</v>
      </c>
      <c r="J2698" s="238" t="s">
        <v>19</v>
      </c>
      <c r="K2698" s="241">
        <v>44834.0</v>
      </c>
      <c r="L2698" s="241">
        <v>45424.0</v>
      </c>
      <c r="M2698" s="205"/>
    </row>
    <row r="2699" ht="17.25" customHeight="1">
      <c r="A2699" s="220"/>
      <c r="B2699" s="200"/>
      <c r="C2699" s="237">
        <v>9.784417018483E12</v>
      </c>
      <c r="D2699" s="238" t="s">
        <v>4673</v>
      </c>
      <c r="E2699" s="216" t="s">
        <v>7229</v>
      </c>
      <c r="F2699" s="217" t="s">
        <v>7230</v>
      </c>
      <c r="G2699" s="240" t="s">
        <v>7267</v>
      </c>
      <c r="H2699" s="238" t="s">
        <v>4689</v>
      </c>
      <c r="I2699" s="238" t="s">
        <v>4690</v>
      </c>
      <c r="J2699" s="238" t="s">
        <v>19</v>
      </c>
      <c r="K2699" s="241">
        <v>44936.0</v>
      </c>
      <c r="L2699" s="241">
        <v>45424.0</v>
      </c>
      <c r="M2699" s="205"/>
    </row>
    <row r="2700" ht="17.25" customHeight="1">
      <c r="A2700" s="220"/>
      <c r="B2700" s="200"/>
      <c r="C2700" s="237">
        <v>9.784417018322E12</v>
      </c>
      <c r="D2700" s="238" t="s">
        <v>4673</v>
      </c>
      <c r="E2700" s="216" t="s">
        <v>7229</v>
      </c>
      <c r="F2700" s="239" t="s">
        <v>7245</v>
      </c>
      <c r="G2700" s="240" t="s">
        <v>7419</v>
      </c>
      <c r="H2700" s="238" t="s">
        <v>4682</v>
      </c>
      <c r="I2700" s="238" t="s">
        <v>2960</v>
      </c>
      <c r="J2700" s="238" t="s">
        <v>19</v>
      </c>
      <c r="K2700" s="241">
        <v>44651.0</v>
      </c>
      <c r="L2700" s="241">
        <v>45424.0</v>
      </c>
      <c r="M2700" s="205"/>
    </row>
    <row r="2701" ht="17.25" customHeight="1">
      <c r="A2701" s="220"/>
      <c r="B2701" s="200"/>
      <c r="C2701" s="237" t="s">
        <v>4671</v>
      </c>
      <c r="D2701" s="238" t="s">
        <v>1878</v>
      </c>
      <c r="E2701" s="216" t="s">
        <v>7337</v>
      </c>
      <c r="F2701" s="239" t="s">
        <v>7338</v>
      </c>
      <c r="G2701" s="240" t="s">
        <v>7445</v>
      </c>
      <c r="H2701" s="238" t="s">
        <v>4672</v>
      </c>
      <c r="I2701" s="238" t="s">
        <v>4596</v>
      </c>
      <c r="J2701" s="238" t="s">
        <v>915</v>
      </c>
      <c r="K2701" s="241">
        <v>45392.0</v>
      </c>
      <c r="L2701" s="241">
        <v>45424.0</v>
      </c>
      <c r="M2701" s="205"/>
    </row>
    <row r="2702" ht="17.25" customHeight="1">
      <c r="A2702" s="220"/>
      <c r="B2702" s="200"/>
      <c r="C2702" s="237">
        <v>9.784384049374E12</v>
      </c>
      <c r="D2702" s="238" t="s">
        <v>2751</v>
      </c>
      <c r="E2702" s="216" t="s">
        <v>7295</v>
      </c>
      <c r="F2702" s="239" t="s">
        <v>7451</v>
      </c>
      <c r="G2702" s="240" t="s">
        <v>7367</v>
      </c>
      <c r="H2702" s="238" t="s">
        <v>4668</v>
      </c>
      <c r="I2702" s="238" t="s">
        <v>4669</v>
      </c>
      <c r="J2702" s="238" t="s">
        <v>19</v>
      </c>
      <c r="K2702" s="241">
        <v>45402.0</v>
      </c>
      <c r="L2702" s="241">
        <v>45424.0</v>
      </c>
      <c r="M2702" s="205"/>
    </row>
    <row r="2703" ht="17.25" customHeight="1">
      <c r="A2703" s="220"/>
      <c r="B2703" s="200"/>
      <c r="C2703" s="237">
        <v>9.784384049381E12</v>
      </c>
      <c r="D2703" s="238" t="s">
        <v>2751</v>
      </c>
      <c r="E2703" s="216" t="s">
        <v>7295</v>
      </c>
      <c r="F2703" s="239" t="s">
        <v>7451</v>
      </c>
      <c r="G2703" s="240" t="s">
        <v>7369</v>
      </c>
      <c r="H2703" s="238" t="s">
        <v>4670</v>
      </c>
      <c r="I2703" s="238" t="s">
        <v>4669</v>
      </c>
      <c r="J2703" s="238" t="s">
        <v>19</v>
      </c>
      <c r="K2703" s="241">
        <v>45402.0</v>
      </c>
      <c r="L2703" s="241">
        <v>45424.0</v>
      </c>
      <c r="M2703" s="205"/>
    </row>
    <row r="2704" ht="17.25" customHeight="1">
      <c r="A2704" s="220"/>
      <c r="B2704" s="200"/>
      <c r="C2704" s="237">
        <v>9.784502459511E12</v>
      </c>
      <c r="D2704" s="238" t="s">
        <v>848</v>
      </c>
      <c r="E2704" s="216" t="s">
        <v>7229</v>
      </c>
      <c r="F2704" s="239" t="s">
        <v>7249</v>
      </c>
      <c r="G2704" s="240" t="s">
        <v>7262</v>
      </c>
      <c r="H2704" s="238" t="s">
        <v>4714</v>
      </c>
      <c r="I2704" s="238" t="s">
        <v>896</v>
      </c>
      <c r="J2704" s="238" t="s">
        <v>19</v>
      </c>
      <c r="K2704" s="241">
        <v>45148.0</v>
      </c>
      <c r="L2704" s="241">
        <v>45433.0</v>
      </c>
      <c r="M2704" s="205"/>
    </row>
    <row r="2705" ht="17.25" customHeight="1">
      <c r="A2705" s="220"/>
      <c r="B2705" s="200"/>
      <c r="C2705" s="237">
        <v>9.784502079702E12</v>
      </c>
      <c r="D2705" s="238" t="s">
        <v>848</v>
      </c>
      <c r="E2705" s="216" t="s">
        <v>7301</v>
      </c>
      <c r="F2705" s="217" t="s">
        <v>7309</v>
      </c>
      <c r="G2705" s="240" t="s">
        <v>7314</v>
      </c>
      <c r="H2705" s="238" t="s">
        <v>4691</v>
      </c>
      <c r="I2705" s="238" t="s">
        <v>4692</v>
      </c>
      <c r="J2705" s="238" t="s">
        <v>19</v>
      </c>
      <c r="K2705" s="241">
        <v>41699.0</v>
      </c>
      <c r="L2705" s="241">
        <v>45433.0</v>
      </c>
      <c r="M2705" s="205"/>
    </row>
    <row r="2706" ht="17.25" customHeight="1">
      <c r="A2706" s="220"/>
      <c r="B2706" s="200"/>
      <c r="C2706" s="237">
        <v>9.784502241215E12</v>
      </c>
      <c r="D2706" s="238" t="s">
        <v>848</v>
      </c>
      <c r="E2706" s="216" t="s">
        <v>7301</v>
      </c>
      <c r="F2706" s="239" t="s">
        <v>7304</v>
      </c>
      <c r="G2706" s="240" t="s">
        <v>7352</v>
      </c>
      <c r="H2706" s="238" t="s">
        <v>4693</v>
      </c>
      <c r="I2706" s="238" t="s">
        <v>4694</v>
      </c>
      <c r="J2706" s="238" t="s">
        <v>19</v>
      </c>
      <c r="K2706" s="241">
        <v>42998.0</v>
      </c>
      <c r="L2706" s="241">
        <v>45433.0</v>
      </c>
      <c r="M2706" s="205"/>
    </row>
    <row r="2707" ht="17.25" customHeight="1">
      <c r="A2707" s="220"/>
      <c r="B2707" s="200"/>
      <c r="C2707" s="237">
        <v>9.78450231311E12</v>
      </c>
      <c r="D2707" s="238" t="s">
        <v>848</v>
      </c>
      <c r="E2707" s="216" t="s">
        <v>7301</v>
      </c>
      <c r="F2707" s="217" t="s">
        <v>7309</v>
      </c>
      <c r="G2707" s="240" t="s">
        <v>7437</v>
      </c>
      <c r="H2707" s="238" t="s">
        <v>4695</v>
      </c>
      <c r="I2707" s="238" t="s">
        <v>4696</v>
      </c>
      <c r="J2707" s="238" t="s">
        <v>19</v>
      </c>
      <c r="K2707" s="241">
        <v>43678.0</v>
      </c>
      <c r="L2707" s="241">
        <v>45433.0</v>
      </c>
      <c r="M2707" s="205"/>
    </row>
    <row r="2708" ht="17.25" customHeight="1">
      <c r="A2708" s="220"/>
      <c r="B2708" s="200"/>
      <c r="C2708" s="237">
        <v>9.784502314513E12</v>
      </c>
      <c r="D2708" s="238" t="s">
        <v>848</v>
      </c>
      <c r="E2708" s="216" t="s">
        <v>7301</v>
      </c>
      <c r="F2708" s="217" t="s">
        <v>7309</v>
      </c>
      <c r="G2708" s="240" t="s">
        <v>7324</v>
      </c>
      <c r="H2708" s="238" t="s">
        <v>4699</v>
      </c>
      <c r="I2708" s="238" t="s">
        <v>4700</v>
      </c>
      <c r="J2708" s="238" t="s">
        <v>19</v>
      </c>
      <c r="K2708" s="241">
        <v>43728.0</v>
      </c>
      <c r="L2708" s="241">
        <v>45433.0</v>
      </c>
      <c r="M2708" s="205"/>
    </row>
    <row r="2709" ht="17.25" customHeight="1">
      <c r="A2709" s="220"/>
      <c r="B2709" s="200"/>
      <c r="C2709" s="237">
        <v>9.784502318313E12</v>
      </c>
      <c r="D2709" s="238" t="s">
        <v>848</v>
      </c>
      <c r="E2709" s="216" t="s">
        <v>7301</v>
      </c>
      <c r="F2709" s="217" t="s">
        <v>7309</v>
      </c>
      <c r="G2709" s="240" t="s">
        <v>7335</v>
      </c>
      <c r="H2709" s="238" t="s">
        <v>4697</v>
      </c>
      <c r="I2709" s="238" t="s">
        <v>4698</v>
      </c>
      <c r="J2709" s="238" t="s">
        <v>19</v>
      </c>
      <c r="K2709" s="241">
        <v>43697.0</v>
      </c>
      <c r="L2709" s="241">
        <v>45433.0</v>
      </c>
      <c r="M2709" s="205"/>
    </row>
    <row r="2710" ht="17.25" customHeight="1">
      <c r="A2710" s="220"/>
      <c r="B2710" s="200"/>
      <c r="C2710" s="237">
        <v>9.784502321511E12</v>
      </c>
      <c r="D2710" s="238" t="s">
        <v>848</v>
      </c>
      <c r="E2710" s="216" t="s">
        <v>7301</v>
      </c>
      <c r="F2710" s="217" t="s">
        <v>7309</v>
      </c>
      <c r="G2710" s="240" t="s">
        <v>7319</v>
      </c>
      <c r="H2710" s="238" t="s">
        <v>4701</v>
      </c>
      <c r="I2710" s="238" t="s">
        <v>4702</v>
      </c>
      <c r="J2710" s="238" t="s">
        <v>19</v>
      </c>
      <c r="K2710" s="241">
        <v>43739.0</v>
      </c>
      <c r="L2710" s="241">
        <v>45433.0</v>
      </c>
      <c r="M2710" s="205"/>
    </row>
    <row r="2711" ht="17.25" customHeight="1">
      <c r="A2711" s="220"/>
      <c r="B2711" s="200"/>
      <c r="C2711" s="237">
        <v>9.784502334412E12</v>
      </c>
      <c r="D2711" s="238" t="s">
        <v>848</v>
      </c>
      <c r="E2711" s="216" t="s">
        <v>7301</v>
      </c>
      <c r="F2711" s="217" t="s">
        <v>7309</v>
      </c>
      <c r="G2711" s="240" t="s">
        <v>7262</v>
      </c>
      <c r="H2711" s="238" t="s">
        <v>4703</v>
      </c>
      <c r="I2711" s="238" t="s">
        <v>4704</v>
      </c>
      <c r="J2711" s="238" t="s">
        <v>19</v>
      </c>
      <c r="K2711" s="241">
        <v>43862.0</v>
      </c>
      <c r="L2711" s="241">
        <v>45433.0</v>
      </c>
      <c r="M2711" s="205"/>
    </row>
    <row r="2712" ht="17.25" customHeight="1">
      <c r="A2712" s="220"/>
      <c r="B2712" s="200"/>
      <c r="C2712" s="237">
        <v>9.78450233531E12</v>
      </c>
      <c r="D2712" s="238" t="s">
        <v>848</v>
      </c>
      <c r="E2712" s="216" t="s">
        <v>7301</v>
      </c>
      <c r="F2712" s="217" t="s">
        <v>7309</v>
      </c>
      <c r="G2712" s="240" t="s">
        <v>7311</v>
      </c>
      <c r="H2712" s="238" t="s">
        <v>4705</v>
      </c>
      <c r="I2712" s="238" t="s">
        <v>4706</v>
      </c>
      <c r="J2712" s="238" t="s">
        <v>19</v>
      </c>
      <c r="K2712" s="241">
        <v>43891.0</v>
      </c>
      <c r="L2712" s="241">
        <v>45433.0</v>
      </c>
      <c r="M2712" s="205"/>
    </row>
    <row r="2713" ht="17.25" customHeight="1">
      <c r="A2713" s="220"/>
      <c r="B2713" s="200"/>
      <c r="C2713" s="237">
        <v>9.784502339714E12</v>
      </c>
      <c r="D2713" s="238" t="s">
        <v>848</v>
      </c>
      <c r="E2713" s="216" t="s">
        <v>7301</v>
      </c>
      <c r="F2713" s="217" t="s">
        <v>7309</v>
      </c>
      <c r="G2713" s="240" t="s">
        <v>7262</v>
      </c>
      <c r="H2713" s="238" t="s">
        <v>4707</v>
      </c>
      <c r="I2713" s="238" t="s">
        <v>4708</v>
      </c>
      <c r="J2713" s="238" t="s">
        <v>19</v>
      </c>
      <c r="K2713" s="241">
        <v>43915.0</v>
      </c>
      <c r="L2713" s="241">
        <v>45433.0</v>
      </c>
      <c r="M2713" s="205"/>
    </row>
    <row r="2714" ht="17.25" customHeight="1">
      <c r="A2714" s="220"/>
      <c r="B2714" s="200"/>
      <c r="C2714" s="237">
        <v>9.784502355813E12</v>
      </c>
      <c r="D2714" s="238" t="s">
        <v>848</v>
      </c>
      <c r="E2714" s="216" t="s">
        <v>7301</v>
      </c>
      <c r="F2714" s="217" t="s">
        <v>7309</v>
      </c>
      <c r="G2714" s="218" t="s">
        <v>7325</v>
      </c>
      <c r="H2714" s="238" t="s">
        <v>4709</v>
      </c>
      <c r="I2714" s="238" t="s">
        <v>4710</v>
      </c>
      <c r="J2714" s="238" t="s">
        <v>19</v>
      </c>
      <c r="K2714" s="241">
        <v>44053.0</v>
      </c>
      <c r="L2714" s="241">
        <v>45433.0</v>
      </c>
      <c r="M2714" s="205"/>
    </row>
    <row r="2715" ht="17.25" customHeight="1">
      <c r="A2715" s="220"/>
      <c r="B2715" s="200"/>
      <c r="C2715" s="237">
        <v>9.784502439414E12</v>
      </c>
      <c r="D2715" s="238" t="s">
        <v>848</v>
      </c>
      <c r="E2715" s="216" t="s">
        <v>7229</v>
      </c>
      <c r="F2715" s="239" t="s">
        <v>7331</v>
      </c>
      <c r="G2715" s="240" t="s">
        <v>7332</v>
      </c>
      <c r="H2715" s="238" t="s">
        <v>4711</v>
      </c>
      <c r="I2715" s="238" t="s">
        <v>4712</v>
      </c>
      <c r="J2715" s="238" t="s">
        <v>19</v>
      </c>
      <c r="K2715" s="241">
        <v>44805.0</v>
      </c>
      <c r="L2715" s="241">
        <v>45433.0</v>
      </c>
      <c r="M2715" s="205"/>
    </row>
    <row r="2716" ht="17.25" customHeight="1">
      <c r="A2716" s="220"/>
      <c r="B2716" s="200"/>
      <c r="C2716" s="237">
        <v>9.784502447716E12</v>
      </c>
      <c r="D2716" s="238" t="s">
        <v>848</v>
      </c>
      <c r="E2716" s="216" t="s">
        <v>7551</v>
      </c>
      <c r="F2716" s="239" t="s">
        <v>7611</v>
      </c>
      <c r="G2716" s="240" t="s">
        <v>402</v>
      </c>
      <c r="H2716" s="238" t="s">
        <v>4713</v>
      </c>
      <c r="I2716" s="238" t="s">
        <v>848</v>
      </c>
      <c r="J2716" s="238" t="s">
        <v>19</v>
      </c>
      <c r="K2716" s="241">
        <v>44875.0</v>
      </c>
      <c r="L2716" s="241">
        <v>45433.0</v>
      </c>
      <c r="M2716" s="205"/>
    </row>
    <row r="2717" ht="17.25" customHeight="1">
      <c r="A2717" s="220"/>
      <c r="B2717" s="200"/>
      <c r="C2717" s="237">
        <v>9.784417018278E12</v>
      </c>
      <c r="D2717" s="238" t="s">
        <v>4673</v>
      </c>
      <c r="E2717" s="216" t="s">
        <v>7229</v>
      </c>
      <c r="F2717" s="239" t="s">
        <v>7276</v>
      </c>
      <c r="G2717" s="240" t="s">
        <v>7279</v>
      </c>
      <c r="H2717" s="238" t="s">
        <v>4717</v>
      </c>
      <c r="I2717" s="238" t="s">
        <v>4718</v>
      </c>
      <c r="J2717" s="238" t="s">
        <v>19</v>
      </c>
      <c r="K2717" s="241">
        <v>44543.0</v>
      </c>
      <c r="L2717" s="241">
        <v>45433.0</v>
      </c>
      <c r="M2717" s="205"/>
    </row>
    <row r="2718" ht="17.25" customHeight="1">
      <c r="A2718" s="220"/>
      <c r="B2718" s="200"/>
      <c r="C2718" s="237">
        <v>9.784417018049E12</v>
      </c>
      <c r="D2718" s="238" t="s">
        <v>4673</v>
      </c>
      <c r="E2718" s="216" t="s">
        <v>7229</v>
      </c>
      <c r="F2718" s="239" t="s">
        <v>7248</v>
      </c>
      <c r="G2718" s="240" t="s">
        <v>7527</v>
      </c>
      <c r="H2718" s="238" t="s">
        <v>4715</v>
      </c>
      <c r="I2718" s="238" t="s">
        <v>4716</v>
      </c>
      <c r="J2718" s="238" t="s">
        <v>19</v>
      </c>
      <c r="K2718" s="241">
        <v>44211.0</v>
      </c>
      <c r="L2718" s="241">
        <v>45433.0</v>
      </c>
      <c r="M2718" s="205"/>
    </row>
    <row r="2719" ht="17.25" customHeight="1">
      <c r="A2719" s="220"/>
      <c r="B2719" s="200"/>
      <c r="C2719" s="237">
        <v>9.784417018261E12</v>
      </c>
      <c r="D2719" s="238" t="s">
        <v>4673</v>
      </c>
      <c r="E2719" s="216" t="s">
        <v>7229</v>
      </c>
      <c r="F2719" s="239" t="s">
        <v>7276</v>
      </c>
      <c r="G2719" s="240" t="s">
        <v>7279</v>
      </c>
      <c r="H2719" s="238" t="s">
        <v>4719</v>
      </c>
      <c r="I2719" s="238" t="s">
        <v>4718</v>
      </c>
      <c r="J2719" s="238" t="s">
        <v>19</v>
      </c>
      <c r="K2719" s="241">
        <v>44543.0</v>
      </c>
      <c r="L2719" s="241">
        <v>45433.0</v>
      </c>
      <c r="M2719" s="205"/>
    </row>
    <row r="2720" ht="17.25" customHeight="1">
      <c r="A2720" s="220"/>
      <c r="B2720" s="200"/>
      <c r="C2720" s="237">
        <v>9.784785753092E12</v>
      </c>
      <c r="D2720" s="238" t="s">
        <v>16</v>
      </c>
      <c r="E2720" s="216" t="s">
        <v>7337</v>
      </c>
      <c r="F2720" s="239" t="s">
        <v>7338</v>
      </c>
      <c r="G2720" s="240" t="s">
        <v>7445</v>
      </c>
      <c r="H2720" s="238" t="s">
        <v>4720</v>
      </c>
      <c r="I2720" s="238" t="s">
        <v>728</v>
      </c>
      <c r="J2720" s="238" t="s">
        <v>19</v>
      </c>
      <c r="K2720" s="241">
        <v>45282.0</v>
      </c>
      <c r="L2720" s="241">
        <v>45439.0</v>
      </c>
      <c r="M2720" s="205"/>
    </row>
    <row r="2721" ht="17.25" customHeight="1">
      <c r="A2721" s="220"/>
      <c r="B2721" s="200"/>
      <c r="C2721" s="237">
        <v>9.784785753115E12</v>
      </c>
      <c r="D2721" s="238" t="s">
        <v>16</v>
      </c>
      <c r="E2721" s="216" t="s">
        <v>7337</v>
      </c>
      <c r="F2721" s="239" t="s">
        <v>7338</v>
      </c>
      <c r="G2721" s="240" t="s">
        <v>7445</v>
      </c>
      <c r="H2721" s="238" t="s">
        <v>4721</v>
      </c>
      <c r="I2721" s="238" t="s">
        <v>4722</v>
      </c>
      <c r="J2721" s="238" t="s">
        <v>19</v>
      </c>
      <c r="K2721" s="241">
        <v>45336.0</v>
      </c>
      <c r="L2721" s="241">
        <v>45439.0</v>
      </c>
      <c r="M2721" s="205"/>
    </row>
    <row r="2722" ht="17.25" customHeight="1">
      <c r="A2722" s="220"/>
      <c r="B2722" s="200"/>
      <c r="C2722" s="237">
        <v>9.784897619811E12</v>
      </c>
      <c r="D2722" s="238" t="s">
        <v>2018</v>
      </c>
      <c r="E2722" s="216" t="s">
        <v>7295</v>
      </c>
      <c r="F2722" s="239" t="s">
        <v>7279</v>
      </c>
      <c r="G2722" s="240" t="s">
        <v>7522</v>
      </c>
      <c r="H2722" s="238" t="s">
        <v>4726</v>
      </c>
      <c r="I2722" s="238" t="s">
        <v>2018</v>
      </c>
      <c r="J2722" s="238" t="s">
        <v>19</v>
      </c>
      <c r="K2722" s="241">
        <v>45404.0</v>
      </c>
      <c r="L2722" s="241">
        <v>45454.0</v>
      </c>
      <c r="M2722" s="205"/>
    </row>
    <row r="2723" ht="17.25" customHeight="1">
      <c r="A2723" s="220"/>
      <c r="B2723" s="200"/>
      <c r="C2723" s="237">
        <v>9.784897619736E12</v>
      </c>
      <c r="D2723" s="238" t="s">
        <v>2018</v>
      </c>
      <c r="E2723" s="216" t="s">
        <v>7295</v>
      </c>
      <c r="F2723" s="239" t="s">
        <v>7279</v>
      </c>
      <c r="G2723" s="240" t="s">
        <v>7523</v>
      </c>
      <c r="H2723" s="238" t="s">
        <v>4723</v>
      </c>
      <c r="I2723" s="238" t="s">
        <v>2018</v>
      </c>
      <c r="J2723" s="238" t="s">
        <v>19</v>
      </c>
      <c r="K2723" s="241">
        <v>45377.0</v>
      </c>
      <c r="L2723" s="241">
        <v>45454.0</v>
      </c>
      <c r="M2723" s="205"/>
    </row>
    <row r="2724" ht="17.25" customHeight="1">
      <c r="A2724" s="220"/>
      <c r="B2724" s="200"/>
      <c r="C2724" s="237">
        <v>9.78489761975E12</v>
      </c>
      <c r="D2724" s="238" t="s">
        <v>2018</v>
      </c>
      <c r="E2724" s="216" t="s">
        <v>7229</v>
      </c>
      <c r="F2724" s="239" t="s">
        <v>7276</v>
      </c>
      <c r="G2724" s="240" t="s">
        <v>7452</v>
      </c>
      <c r="H2724" s="238" t="s">
        <v>4724</v>
      </c>
      <c r="I2724" s="238" t="s">
        <v>2018</v>
      </c>
      <c r="J2724" s="238" t="s">
        <v>19</v>
      </c>
      <c r="K2724" s="241">
        <v>45378.0</v>
      </c>
      <c r="L2724" s="241">
        <v>45454.0</v>
      </c>
      <c r="M2724" s="205"/>
    </row>
    <row r="2725" ht="17.25" customHeight="1">
      <c r="A2725" s="220"/>
      <c r="B2725" s="200"/>
      <c r="C2725" s="237">
        <v>9.784897619774E12</v>
      </c>
      <c r="D2725" s="238" t="s">
        <v>2018</v>
      </c>
      <c r="E2725" s="216" t="s">
        <v>7295</v>
      </c>
      <c r="F2725" s="239" t="s">
        <v>7279</v>
      </c>
      <c r="G2725" s="240" t="s">
        <v>7522</v>
      </c>
      <c r="H2725" s="238" t="s">
        <v>4725</v>
      </c>
      <c r="I2725" s="238" t="s">
        <v>2018</v>
      </c>
      <c r="J2725" s="238" t="s">
        <v>19</v>
      </c>
      <c r="K2725" s="241">
        <v>45378.0</v>
      </c>
      <c r="L2725" s="241">
        <v>45454.0</v>
      </c>
      <c r="M2725" s="205"/>
    </row>
    <row r="2726" ht="17.25" customHeight="1">
      <c r="A2726" s="220"/>
      <c r="B2726" s="200"/>
      <c r="C2726" s="237">
        <v>9.784817844026E12</v>
      </c>
      <c r="D2726" s="238" t="s">
        <v>543</v>
      </c>
      <c r="E2726" s="216" t="s">
        <v>7301</v>
      </c>
      <c r="F2726" s="239" t="s">
        <v>7306</v>
      </c>
      <c r="G2726" s="240" t="s">
        <v>7307</v>
      </c>
      <c r="H2726" s="238" t="s">
        <v>4766</v>
      </c>
      <c r="I2726" s="238" t="s">
        <v>4767</v>
      </c>
      <c r="J2726" s="238" t="s">
        <v>19</v>
      </c>
      <c r="K2726" s="241">
        <v>43405.0</v>
      </c>
      <c r="L2726" s="241">
        <v>45478.0</v>
      </c>
      <c r="M2726" s="205"/>
    </row>
    <row r="2727" ht="17.25" customHeight="1">
      <c r="A2727" s="220"/>
      <c r="B2727" s="200"/>
      <c r="C2727" s="237">
        <v>9.784817847423E12</v>
      </c>
      <c r="D2727" s="238" t="s">
        <v>543</v>
      </c>
      <c r="E2727" s="216" t="s">
        <v>7229</v>
      </c>
      <c r="F2727" s="239" t="s">
        <v>7245</v>
      </c>
      <c r="G2727" s="240" t="s">
        <v>7261</v>
      </c>
      <c r="H2727" s="238" t="s">
        <v>4769</v>
      </c>
      <c r="I2727" s="238" t="s">
        <v>4770</v>
      </c>
      <c r="J2727" s="238" t="s">
        <v>19</v>
      </c>
      <c r="K2727" s="241">
        <v>44393.0</v>
      </c>
      <c r="L2727" s="241">
        <v>45478.0</v>
      </c>
      <c r="M2727" s="205"/>
    </row>
    <row r="2728" ht="17.25" customHeight="1">
      <c r="A2728" s="220"/>
      <c r="B2728" s="200"/>
      <c r="C2728" s="237">
        <v>9.784817846204E12</v>
      </c>
      <c r="D2728" s="238" t="s">
        <v>543</v>
      </c>
      <c r="E2728" s="216" t="s">
        <v>7229</v>
      </c>
      <c r="F2728" s="239" t="s">
        <v>4590</v>
      </c>
      <c r="G2728" s="240" t="s">
        <v>7251</v>
      </c>
      <c r="H2728" s="238" t="s">
        <v>4768</v>
      </c>
      <c r="I2728" s="238" t="s">
        <v>3648</v>
      </c>
      <c r="J2728" s="238" t="s">
        <v>19</v>
      </c>
      <c r="K2728" s="241">
        <v>43896.0</v>
      </c>
      <c r="L2728" s="241">
        <v>45478.0</v>
      </c>
      <c r="M2728" s="205"/>
    </row>
    <row r="2729" ht="17.25" customHeight="1">
      <c r="A2729" s="220"/>
      <c r="B2729" s="200"/>
      <c r="C2729" s="237">
        <v>9.78481784769E12</v>
      </c>
      <c r="D2729" s="238" t="s">
        <v>543</v>
      </c>
      <c r="E2729" s="216" t="s">
        <v>7229</v>
      </c>
      <c r="F2729" s="217" t="s">
        <v>7230</v>
      </c>
      <c r="G2729" s="240" t="s">
        <v>7256</v>
      </c>
      <c r="H2729" s="238" t="s">
        <v>4775</v>
      </c>
      <c r="I2729" s="238" t="s">
        <v>4776</v>
      </c>
      <c r="J2729" s="238" t="s">
        <v>19</v>
      </c>
      <c r="K2729" s="241">
        <v>44504.0</v>
      </c>
      <c r="L2729" s="241">
        <v>45478.0</v>
      </c>
      <c r="M2729" s="205"/>
    </row>
    <row r="2730" ht="17.25" customHeight="1">
      <c r="A2730" s="220"/>
      <c r="B2730" s="200"/>
      <c r="C2730" s="237">
        <v>9.784817847584E12</v>
      </c>
      <c r="D2730" s="238" t="s">
        <v>543</v>
      </c>
      <c r="E2730" s="216" t="s">
        <v>7229</v>
      </c>
      <c r="F2730" s="239" t="s">
        <v>4590</v>
      </c>
      <c r="G2730" s="240" t="s">
        <v>7387</v>
      </c>
      <c r="H2730" s="238" t="s">
        <v>4773</v>
      </c>
      <c r="I2730" s="238" t="s">
        <v>4774</v>
      </c>
      <c r="J2730" s="238" t="s">
        <v>19</v>
      </c>
      <c r="K2730" s="241">
        <v>44483.0</v>
      </c>
      <c r="L2730" s="241">
        <v>45478.0</v>
      </c>
      <c r="M2730" s="205"/>
    </row>
    <row r="2731" ht="17.25" customHeight="1">
      <c r="A2731" s="220"/>
      <c r="B2731" s="200"/>
      <c r="C2731" s="237">
        <v>9.784817847577E12</v>
      </c>
      <c r="D2731" s="238" t="s">
        <v>543</v>
      </c>
      <c r="E2731" s="216" t="s">
        <v>7229</v>
      </c>
      <c r="F2731" s="217" t="s">
        <v>7230</v>
      </c>
      <c r="G2731" s="240" t="s">
        <v>7288</v>
      </c>
      <c r="H2731" s="238" t="s">
        <v>4771</v>
      </c>
      <c r="I2731" s="238" t="s">
        <v>4772</v>
      </c>
      <c r="J2731" s="238" t="s">
        <v>19</v>
      </c>
      <c r="K2731" s="241">
        <v>44480.0</v>
      </c>
      <c r="L2731" s="241">
        <v>45478.0</v>
      </c>
      <c r="M2731" s="205"/>
    </row>
    <row r="2732" ht="17.25" customHeight="1">
      <c r="A2732" s="220"/>
      <c r="B2732" s="200"/>
      <c r="C2732" s="237" t="s">
        <v>4777</v>
      </c>
      <c r="D2732" s="238" t="s">
        <v>1878</v>
      </c>
      <c r="E2732" s="216" t="s">
        <v>7337</v>
      </c>
      <c r="F2732" s="239" t="s">
        <v>7338</v>
      </c>
      <c r="G2732" s="240" t="s">
        <v>7445</v>
      </c>
      <c r="H2732" s="238" t="s">
        <v>4778</v>
      </c>
      <c r="I2732" s="238" t="s">
        <v>4596</v>
      </c>
      <c r="J2732" s="238" t="s">
        <v>19</v>
      </c>
      <c r="K2732" s="241">
        <v>45422.0</v>
      </c>
      <c r="L2732" s="241">
        <v>45478.0</v>
      </c>
      <c r="M2732" s="205"/>
    </row>
    <row r="2733" ht="17.25" customHeight="1">
      <c r="A2733" s="220"/>
      <c r="B2733" s="200"/>
      <c r="C2733" s="237" t="s">
        <v>4779</v>
      </c>
      <c r="D2733" s="238" t="s">
        <v>2133</v>
      </c>
      <c r="E2733" s="216" t="s">
        <v>7337</v>
      </c>
      <c r="F2733" s="239" t="s">
        <v>7338</v>
      </c>
      <c r="G2733" s="240" t="s">
        <v>7418</v>
      </c>
      <c r="H2733" s="238" t="s">
        <v>4780</v>
      </c>
      <c r="I2733" s="238" t="s">
        <v>2133</v>
      </c>
      <c r="J2733" s="238" t="s">
        <v>19</v>
      </c>
      <c r="K2733" s="241">
        <v>45422.0</v>
      </c>
      <c r="L2733" s="241">
        <v>45478.0</v>
      </c>
      <c r="M2733" s="205"/>
    </row>
    <row r="2734" ht="17.25" customHeight="1">
      <c r="A2734" s="220"/>
      <c r="B2734" s="200"/>
      <c r="C2734" s="237">
        <v>9.784909090966E12</v>
      </c>
      <c r="D2734" s="238" t="s">
        <v>4727</v>
      </c>
      <c r="E2734" s="216" t="s">
        <v>7301</v>
      </c>
      <c r="F2734" s="217" t="s">
        <v>7309</v>
      </c>
      <c r="G2734" s="240" t="s">
        <v>7381</v>
      </c>
      <c r="H2734" s="238" t="s">
        <v>4763</v>
      </c>
      <c r="I2734" s="238" t="s">
        <v>4732</v>
      </c>
      <c r="J2734" s="238" t="s">
        <v>19</v>
      </c>
      <c r="K2734" s="241">
        <v>45076.0</v>
      </c>
      <c r="L2734" s="241">
        <v>45478.0</v>
      </c>
      <c r="M2734" s="205"/>
    </row>
    <row r="2735" ht="17.25" customHeight="1">
      <c r="A2735" s="220"/>
      <c r="B2735" s="200"/>
      <c r="C2735" s="237">
        <v>9.784909090584E12</v>
      </c>
      <c r="D2735" s="238" t="s">
        <v>4727</v>
      </c>
      <c r="E2735" s="216" t="s">
        <v>7301</v>
      </c>
      <c r="F2735" s="217" t="s">
        <v>7309</v>
      </c>
      <c r="G2735" s="240" t="s">
        <v>7380</v>
      </c>
      <c r="H2735" s="238" t="s">
        <v>4749</v>
      </c>
      <c r="I2735" s="238" t="s">
        <v>4732</v>
      </c>
      <c r="J2735" s="238" t="s">
        <v>19</v>
      </c>
      <c r="K2735" s="241">
        <v>44331.0</v>
      </c>
      <c r="L2735" s="241">
        <v>45478.0</v>
      </c>
      <c r="M2735" s="205"/>
    </row>
    <row r="2736" ht="17.25" customHeight="1">
      <c r="A2736" s="220"/>
      <c r="B2736" s="200"/>
      <c r="C2736" s="237">
        <v>9.784909090355E12</v>
      </c>
      <c r="D2736" s="238" t="s">
        <v>4727</v>
      </c>
      <c r="E2736" s="216" t="s">
        <v>7301</v>
      </c>
      <c r="F2736" s="217" t="s">
        <v>7309</v>
      </c>
      <c r="G2736" s="240" t="s">
        <v>7324</v>
      </c>
      <c r="H2736" s="238" t="s">
        <v>4734</v>
      </c>
      <c r="I2736" s="238" t="s">
        <v>4732</v>
      </c>
      <c r="J2736" s="238" t="s">
        <v>19</v>
      </c>
      <c r="K2736" s="241">
        <v>43876.0</v>
      </c>
      <c r="L2736" s="241">
        <v>45478.0</v>
      </c>
      <c r="M2736" s="205"/>
    </row>
    <row r="2737" ht="17.25" customHeight="1">
      <c r="A2737" s="220"/>
      <c r="B2737" s="200"/>
      <c r="C2737" s="237">
        <v>9.784909090812E12</v>
      </c>
      <c r="D2737" s="238" t="s">
        <v>4727</v>
      </c>
      <c r="E2737" s="216" t="s">
        <v>7229</v>
      </c>
      <c r="F2737" s="239" t="s">
        <v>7243</v>
      </c>
      <c r="G2737" s="240" t="s">
        <v>7356</v>
      </c>
      <c r="H2737" s="238" t="s">
        <v>4756</v>
      </c>
      <c r="I2737" s="238" t="s">
        <v>4737</v>
      </c>
      <c r="J2737" s="238" t="s">
        <v>19</v>
      </c>
      <c r="K2737" s="241">
        <v>44875.0</v>
      </c>
      <c r="L2737" s="241">
        <v>45478.0</v>
      </c>
      <c r="M2737" s="205"/>
    </row>
    <row r="2738" ht="17.25" customHeight="1">
      <c r="A2738" s="220"/>
      <c r="B2738" s="200"/>
      <c r="C2738" s="237">
        <v>9.784909090843E12</v>
      </c>
      <c r="D2738" s="238" t="s">
        <v>4727</v>
      </c>
      <c r="E2738" s="216" t="s">
        <v>7301</v>
      </c>
      <c r="F2738" s="217" t="s">
        <v>7309</v>
      </c>
      <c r="G2738" s="240" t="s">
        <v>7376</v>
      </c>
      <c r="H2738" s="238" t="s">
        <v>4760</v>
      </c>
      <c r="I2738" s="238" t="s">
        <v>4732</v>
      </c>
      <c r="J2738" s="238" t="s">
        <v>19</v>
      </c>
      <c r="K2738" s="241">
        <v>44905.0</v>
      </c>
      <c r="L2738" s="241">
        <v>45478.0</v>
      </c>
      <c r="M2738" s="205"/>
    </row>
    <row r="2739" ht="17.25" customHeight="1">
      <c r="A2739" s="220"/>
      <c r="B2739" s="200"/>
      <c r="C2739" s="237">
        <v>9.784909090294E12</v>
      </c>
      <c r="D2739" s="238" t="s">
        <v>4727</v>
      </c>
      <c r="E2739" s="216" t="s">
        <v>7301</v>
      </c>
      <c r="F2739" s="217" t="s">
        <v>7309</v>
      </c>
      <c r="G2739" s="240" t="s">
        <v>7313</v>
      </c>
      <c r="H2739" s="238" t="s">
        <v>4730</v>
      </c>
      <c r="I2739" s="238" t="s">
        <v>1334</v>
      </c>
      <c r="J2739" s="238" t="s">
        <v>19</v>
      </c>
      <c r="K2739" s="241">
        <v>43703.0</v>
      </c>
      <c r="L2739" s="241">
        <v>45478.0</v>
      </c>
      <c r="M2739" s="205"/>
    </row>
    <row r="2740" ht="17.25" customHeight="1">
      <c r="A2740" s="220"/>
      <c r="B2740" s="200"/>
      <c r="C2740" s="237">
        <v>9.784909090621E12</v>
      </c>
      <c r="D2740" s="238" t="s">
        <v>4727</v>
      </c>
      <c r="E2740" s="216" t="s">
        <v>7301</v>
      </c>
      <c r="F2740" s="239" t="s">
        <v>7243</v>
      </c>
      <c r="G2740" s="240" t="s">
        <v>7428</v>
      </c>
      <c r="H2740" s="238" t="s">
        <v>4752</v>
      </c>
      <c r="I2740" s="238" t="s">
        <v>4737</v>
      </c>
      <c r="J2740" s="238" t="s">
        <v>19</v>
      </c>
      <c r="K2740" s="241">
        <v>44423.0</v>
      </c>
      <c r="L2740" s="241">
        <v>45478.0</v>
      </c>
      <c r="M2740" s="205"/>
    </row>
    <row r="2741" ht="17.25" customHeight="1">
      <c r="A2741" s="220"/>
      <c r="B2741" s="200"/>
      <c r="C2741" s="237">
        <v>9.784909090836E12</v>
      </c>
      <c r="D2741" s="238" t="s">
        <v>4727</v>
      </c>
      <c r="E2741" s="216" t="s">
        <v>7301</v>
      </c>
      <c r="F2741" s="239" t="s">
        <v>7243</v>
      </c>
      <c r="G2741" s="240" t="s">
        <v>7376</v>
      </c>
      <c r="H2741" s="238" t="s">
        <v>4757</v>
      </c>
      <c r="I2741" s="238" t="s">
        <v>4732</v>
      </c>
      <c r="J2741" s="238" t="s">
        <v>19</v>
      </c>
      <c r="K2741" s="241">
        <v>44885.0</v>
      </c>
      <c r="L2741" s="241">
        <v>45478.0</v>
      </c>
      <c r="M2741" s="205"/>
    </row>
    <row r="2742" ht="17.25" customHeight="1">
      <c r="A2742" s="220"/>
      <c r="B2742" s="200"/>
      <c r="C2742" s="237">
        <v>9.784909090577E12</v>
      </c>
      <c r="D2742" s="238" t="s">
        <v>4727</v>
      </c>
      <c r="E2742" s="216" t="s">
        <v>7301</v>
      </c>
      <c r="F2742" s="217" t="s">
        <v>7309</v>
      </c>
      <c r="G2742" s="240" t="s">
        <v>7458</v>
      </c>
      <c r="H2742" s="238" t="s">
        <v>4746</v>
      </c>
      <c r="I2742" s="238" t="s">
        <v>4747</v>
      </c>
      <c r="J2742" s="238" t="s">
        <v>19</v>
      </c>
      <c r="K2742" s="241">
        <v>44326.0</v>
      </c>
      <c r="L2742" s="241">
        <v>45478.0</v>
      </c>
      <c r="M2742" s="205"/>
    </row>
    <row r="2743" ht="17.25" customHeight="1">
      <c r="A2743" s="220"/>
      <c r="B2743" s="200"/>
      <c r="C2743" s="237">
        <v>9.784909090898E12</v>
      </c>
      <c r="D2743" s="238" t="s">
        <v>4727</v>
      </c>
      <c r="E2743" s="216" t="s">
        <v>7301</v>
      </c>
      <c r="F2743" s="217" t="s">
        <v>7309</v>
      </c>
      <c r="G2743" s="240" t="s">
        <v>7287</v>
      </c>
      <c r="H2743" s="238" t="s">
        <v>4761</v>
      </c>
      <c r="I2743" s="238" t="s">
        <v>4762</v>
      </c>
      <c r="J2743" s="238" t="s">
        <v>19</v>
      </c>
      <c r="K2743" s="241">
        <v>44967.0</v>
      </c>
      <c r="L2743" s="241">
        <v>45478.0</v>
      </c>
      <c r="M2743" s="205"/>
    </row>
    <row r="2744" ht="17.25" customHeight="1">
      <c r="A2744" s="220"/>
      <c r="B2744" s="200"/>
      <c r="C2744" s="237">
        <v>9.784911064016E12</v>
      </c>
      <c r="D2744" s="238" t="s">
        <v>4727</v>
      </c>
      <c r="E2744" s="216" t="s">
        <v>7301</v>
      </c>
      <c r="F2744" s="217" t="s">
        <v>7309</v>
      </c>
      <c r="G2744" s="240" t="s">
        <v>7379</v>
      </c>
      <c r="H2744" s="238" t="s">
        <v>4765</v>
      </c>
      <c r="I2744" s="238" t="s">
        <v>4737</v>
      </c>
      <c r="J2744" s="238" t="s">
        <v>19</v>
      </c>
      <c r="K2744" s="241">
        <v>45260.0</v>
      </c>
      <c r="L2744" s="241">
        <v>45478.0</v>
      </c>
      <c r="M2744" s="205"/>
    </row>
    <row r="2745" ht="17.25" customHeight="1">
      <c r="A2745" s="220"/>
      <c r="B2745" s="200"/>
      <c r="C2745" s="237">
        <v>9.78490909056E12</v>
      </c>
      <c r="D2745" s="238" t="s">
        <v>4727</v>
      </c>
      <c r="E2745" s="216" t="s">
        <v>7301</v>
      </c>
      <c r="F2745" s="217" t="s">
        <v>7309</v>
      </c>
      <c r="G2745" s="240" t="s">
        <v>7381</v>
      </c>
      <c r="H2745" s="238" t="s">
        <v>4748</v>
      </c>
      <c r="I2745" s="238" t="s">
        <v>4737</v>
      </c>
      <c r="J2745" s="238" t="s">
        <v>19</v>
      </c>
      <c r="K2745" s="241">
        <v>44326.0</v>
      </c>
      <c r="L2745" s="241">
        <v>45478.0</v>
      </c>
      <c r="M2745" s="205"/>
    </row>
    <row r="2746" ht="17.25" customHeight="1">
      <c r="A2746" s="220"/>
      <c r="B2746" s="200"/>
      <c r="C2746" s="237">
        <v>9.78490909069E12</v>
      </c>
      <c r="D2746" s="238" t="s">
        <v>4727</v>
      </c>
      <c r="E2746" s="216" t="s">
        <v>7301</v>
      </c>
      <c r="F2746" s="217" t="s">
        <v>7309</v>
      </c>
      <c r="G2746" s="240" t="s">
        <v>7379</v>
      </c>
      <c r="H2746" s="238" t="s">
        <v>4753</v>
      </c>
      <c r="I2746" s="238" t="s">
        <v>4737</v>
      </c>
      <c r="J2746" s="238" t="s">
        <v>19</v>
      </c>
      <c r="K2746" s="241">
        <v>44612.0</v>
      </c>
      <c r="L2746" s="241">
        <v>45478.0</v>
      </c>
      <c r="M2746" s="205"/>
    </row>
    <row r="2747" ht="17.25" customHeight="1">
      <c r="A2747" s="220"/>
      <c r="B2747" s="200"/>
      <c r="C2747" s="237">
        <v>9.784909090416E12</v>
      </c>
      <c r="D2747" s="238" t="s">
        <v>4727</v>
      </c>
      <c r="E2747" s="216" t="s">
        <v>7301</v>
      </c>
      <c r="F2747" s="217" t="s">
        <v>7309</v>
      </c>
      <c r="G2747" s="240" t="s">
        <v>7313</v>
      </c>
      <c r="H2747" s="238" t="s">
        <v>4738</v>
      </c>
      <c r="I2747" s="238" t="s">
        <v>1334</v>
      </c>
      <c r="J2747" s="238" t="s">
        <v>19</v>
      </c>
      <c r="K2747" s="241">
        <v>44022.0</v>
      </c>
      <c r="L2747" s="241">
        <v>45478.0</v>
      </c>
      <c r="M2747" s="205"/>
    </row>
    <row r="2748" ht="17.25" customHeight="1">
      <c r="A2748" s="220"/>
      <c r="B2748" s="200"/>
      <c r="C2748" s="237">
        <v>9.784909090713E12</v>
      </c>
      <c r="D2748" s="238" t="s">
        <v>4727</v>
      </c>
      <c r="E2748" s="216" t="s">
        <v>7301</v>
      </c>
      <c r="F2748" s="217" t="s">
        <v>7309</v>
      </c>
      <c r="G2748" s="240" t="s">
        <v>7401</v>
      </c>
      <c r="H2748" s="238" t="s">
        <v>4754</v>
      </c>
      <c r="I2748" s="238" t="s">
        <v>4755</v>
      </c>
      <c r="J2748" s="238" t="s">
        <v>19</v>
      </c>
      <c r="K2748" s="241">
        <v>44620.0</v>
      </c>
      <c r="L2748" s="241">
        <v>45478.0</v>
      </c>
      <c r="M2748" s="205"/>
    </row>
    <row r="2749" ht="17.25" customHeight="1">
      <c r="A2749" s="220"/>
      <c r="B2749" s="200"/>
      <c r="C2749" s="237">
        <v>9.784909090003E12</v>
      </c>
      <c r="D2749" s="238" t="s">
        <v>4727</v>
      </c>
      <c r="E2749" s="216" t="s">
        <v>7301</v>
      </c>
      <c r="F2749" s="239" t="s">
        <v>7304</v>
      </c>
      <c r="G2749" s="240" t="s">
        <v>7612</v>
      </c>
      <c r="H2749" s="238" t="s">
        <v>4728</v>
      </c>
      <c r="I2749" s="238" t="s">
        <v>4729</v>
      </c>
      <c r="J2749" s="238" t="s">
        <v>19</v>
      </c>
      <c r="K2749" s="241">
        <v>42791.0</v>
      </c>
      <c r="L2749" s="241">
        <v>45478.0</v>
      </c>
      <c r="M2749" s="205"/>
    </row>
    <row r="2750" ht="17.25" customHeight="1">
      <c r="A2750" s="220"/>
      <c r="B2750" s="200"/>
      <c r="C2750" s="237">
        <v>9.78490909085E12</v>
      </c>
      <c r="D2750" s="238" t="s">
        <v>4727</v>
      </c>
      <c r="E2750" s="216" t="s">
        <v>7301</v>
      </c>
      <c r="F2750" s="217" t="s">
        <v>7309</v>
      </c>
      <c r="G2750" s="240" t="s">
        <v>7376</v>
      </c>
      <c r="H2750" s="238" t="s">
        <v>4758</v>
      </c>
      <c r="I2750" s="238" t="s">
        <v>4759</v>
      </c>
      <c r="J2750" s="238" t="s">
        <v>19</v>
      </c>
      <c r="K2750" s="241">
        <v>44895.0</v>
      </c>
      <c r="L2750" s="241">
        <v>45478.0</v>
      </c>
      <c r="M2750" s="205"/>
    </row>
    <row r="2751" ht="17.25" customHeight="1">
      <c r="A2751" s="220"/>
      <c r="B2751" s="200"/>
      <c r="C2751" s="237">
        <v>9.784909090591E12</v>
      </c>
      <c r="D2751" s="238" t="s">
        <v>4727</v>
      </c>
      <c r="E2751" s="216" t="s">
        <v>7301</v>
      </c>
      <c r="F2751" s="217" t="s">
        <v>7309</v>
      </c>
      <c r="G2751" s="240" t="s">
        <v>7313</v>
      </c>
      <c r="H2751" s="238" t="s">
        <v>4750</v>
      </c>
      <c r="I2751" s="238" t="s">
        <v>4732</v>
      </c>
      <c r="J2751" s="238" t="s">
        <v>19</v>
      </c>
      <c r="K2751" s="241">
        <v>44357.0</v>
      </c>
      <c r="L2751" s="241">
        <v>45478.0</v>
      </c>
      <c r="M2751" s="205"/>
    </row>
    <row r="2752" ht="17.25" customHeight="1">
      <c r="A2752" s="220"/>
      <c r="B2752" s="200"/>
      <c r="C2752" s="237">
        <v>9.784909090331E12</v>
      </c>
      <c r="D2752" s="238" t="s">
        <v>4727</v>
      </c>
      <c r="E2752" s="216" t="s">
        <v>7301</v>
      </c>
      <c r="F2752" s="217" t="s">
        <v>7309</v>
      </c>
      <c r="G2752" s="240" t="s">
        <v>7381</v>
      </c>
      <c r="H2752" s="238" t="s">
        <v>4731</v>
      </c>
      <c r="I2752" s="238" t="s">
        <v>4732</v>
      </c>
      <c r="J2752" s="238" t="s">
        <v>19</v>
      </c>
      <c r="K2752" s="241">
        <v>43784.0</v>
      </c>
      <c r="L2752" s="241">
        <v>45478.0</v>
      </c>
      <c r="M2752" s="205"/>
    </row>
    <row r="2753" ht="17.25" customHeight="1">
      <c r="A2753" s="220"/>
      <c r="B2753" s="200"/>
      <c r="C2753" s="237">
        <v>9.784909090348E12</v>
      </c>
      <c r="D2753" s="238" t="s">
        <v>4727</v>
      </c>
      <c r="E2753" s="216" t="s">
        <v>7301</v>
      </c>
      <c r="F2753" s="217" t="s">
        <v>7309</v>
      </c>
      <c r="G2753" s="240" t="s">
        <v>7376</v>
      </c>
      <c r="H2753" s="238" t="s">
        <v>4733</v>
      </c>
      <c r="I2753" s="238" t="s">
        <v>4732</v>
      </c>
      <c r="J2753" s="238" t="s">
        <v>19</v>
      </c>
      <c r="K2753" s="241">
        <v>43814.0</v>
      </c>
      <c r="L2753" s="241">
        <v>45478.0</v>
      </c>
      <c r="M2753" s="205"/>
    </row>
    <row r="2754" ht="17.25" customHeight="1">
      <c r="A2754" s="220"/>
      <c r="B2754" s="200"/>
      <c r="C2754" s="237">
        <v>9.784909090485E12</v>
      </c>
      <c r="D2754" s="238" t="s">
        <v>4727</v>
      </c>
      <c r="E2754" s="216" t="s">
        <v>7229</v>
      </c>
      <c r="F2754" s="239" t="s">
        <v>4590</v>
      </c>
      <c r="G2754" s="240" t="s">
        <v>7251</v>
      </c>
      <c r="H2754" s="238" t="s">
        <v>4740</v>
      </c>
      <c r="I2754" s="238" t="s">
        <v>4741</v>
      </c>
      <c r="J2754" s="238" t="s">
        <v>19</v>
      </c>
      <c r="K2754" s="241">
        <v>44140.0</v>
      </c>
      <c r="L2754" s="241">
        <v>45478.0</v>
      </c>
      <c r="M2754" s="205"/>
    </row>
    <row r="2755" ht="17.25" customHeight="1">
      <c r="A2755" s="220"/>
      <c r="B2755" s="200"/>
      <c r="C2755" s="237">
        <v>9.784911064009E12</v>
      </c>
      <c r="D2755" s="238" t="s">
        <v>4727</v>
      </c>
      <c r="E2755" s="216" t="s">
        <v>7301</v>
      </c>
      <c r="F2755" s="217" t="s">
        <v>7309</v>
      </c>
      <c r="G2755" s="240" t="s">
        <v>7313</v>
      </c>
      <c r="H2755" s="238" t="s">
        <v>4764</v>
      </c>
      <c r="I2755" s="238" t="s">
        <v>4732</v>
      </c>
      <c r="J2755" s="238" t="s">
        <v>19</v>
      </c>
      <c r="K2755" s="241">
        <v>45240.0</v>
      </c>
      <c r="L2755" s="241">
        <v>45478.0</v>
      </c>
      <c r="M2755" s="205"/>
    </row>
    <row r="2756" ht="17.25" customHeight="1">
      <c r="A2756" s="220"/>
      <c r="B2756" s="200"/>
      <c r="C2756" s="237">
        <v>9.784909090553E12</v>
      </c>
      <c r="D2756" s="238" t="s">
        <v>4727</v>
      </c>
      <c r="E2756" s="216" t="s">
        <v>7301</v>
      </c>
      <c r="F2756" s="239" t="s">
        <v>7243</v>
      </c>
      <c r="G2756" s="240" t="s">
        <v>7428</v>
      </c>
      <c r="H2756" s="238" t="s">
        <v>4744</v>
      </c>
      <c r="I2756" s="238" t="s">
        <v>4745</v>
      </c>
      <c r="J2756" s="238" t="s">
        <v>19</v>
      </c>
      <c r="K2756" s="241">
        <v>44296.0</v>
      </c>
      <c r="L2756" s="241">
        <v>45478.0</v>
      </c>
      <c r="M2756" s="205"/>
    </row>
    <row r="2757" ht="17.25" customHeight="1">
      <c r="A2757" s="220"/>
      <c r="B2757" s="200"/>
      <c r="C2757" s="237">
        <v>9.784909090379E12</v>
      </c>
      <c r="D2757" s="238" t="s">
        <v>4727</v>
      </c>
      <c r="E2757" s="216" t="s">
        <v>7301</v>
      </c>
      <c r="F2757" s="217" t="s">
        <v>7309</v>
      </c>
      <c r="G2757" s="240" t="s">
        <v>7313</v>
      </c>
      <c r="H2757" s="238" t="s">
        <v>4735</v>
      </c>
      <c r="I2757" s="238" t="s">
        <v>4732</v>
      </c>
      <c r="J2757" s="238" t="s">
        <v>19</v>
      </c>
      <c r="K2757" s="241">
        <v>43905.0</v>
      </c>
      <c r="L2757" s="241">
        <v>45478.0</v>
      </c>
      <c r="M2757" s="205"/>
    </row>
    <row r="2758" ht="17.25" customHeight="1">
      <c r="A2758" s="220"/>
      <c r="B2758" s="200"/>
      <c r="C2758" s="237">
        <v>9.784909090447E12</v>
      </c>
      <c r="D2758" s="238" t="s">
        <v>4727</v>
      </c>
      <c r="E2758" s="216" t="s">
        <v>7301</v>
      </c>
      <c r="F2758" s="217" t="s">
        <v>7309</v>
      </c>
      <c r="G2758" s="240" t="s">
        <v>7379</v>
      </c>
      <c r="H2758" s="238" t="s">
        <v>4739</v>
      </c>
      <c r="I2758" s="238" t="s">
        <v>4732</v>
      </c>
      <c r="J2758" s="238" t="s">
        <v>19</v>
      </c>
      <c r="K2758" s="241">
        <v>44068.0</v>
      </c>
      <c r="L2758" s="241">
        <v>45478.0</v>
      </c>
      <c r="M2758" s="205"/>
    </row>
    <row r="2759" ht="17.25" customHeight="1">
      <c r="A2759" s="220"/>
      <c r="B2759" s="200"/>
      <c r="C2759" s="237">
        <v>9.784909090522E12</v>
      </c>
      <c r="D2759" s="238" t="s">
        <v>4727</v>
      </c>
      <c r="E2759" s="216" t="s">
        <v>7229</v>
      </c>
      <c r="F2759" s="239" t="s">
        <v>7249</v>
      </c>
      <c r="G2759" s="240" t="s">
        <v>7262</v>
      </c>
      <c r="H2759" s="238" t="s">
        <v>4743</v>
      </c>
      <c r="I2759" s="238" t="s">
        <v>207</v>
      </c>
      <c r="J2759" s="238" t="s">
        <v>19</v>
      </c>
      <c r="K2759" s="241">
        <v>44247.0</v>
      </c>
      <c r="L2759" s="241">
        <v>45478.0</v>
      </c>
      <c r="M2759" s="205"/>
    </row>
    <row r="2760" ht="17.25" customHeight="1">
      <c r="A2760" s="220"/>
      <c r="B2760" s="200"/>
      <c r="C2760" s="237">
        <v>9.784909090607E12</v>
      </c>
      <c r="D2760" s="238" t="s">
        <v>4727</v>
      </c>
      <c r="E2760" s="216" t="s">
        <v>7301</v>
      </c>
      <c r="F2760" s="239" t="s">
        <v>7243</v>
      </c>
      <c r="G2760" s="240" t="s">
        <v>7379</v>
      </c>
      <c r="H2760" s="238" t="s">
        <v>4751</v>
      </c>
      <c r="I2760" s="238" t="s">
        <v>4737</v>
      </c>
      <c r="J2760" s="238" t="s">
        <v>19</v>
      </c>
      <c r="K2760" s="241">
        <v>44362.0</v>
      </c>
      <c r="L2760" s="241">
        <v>45478.0</v>
      </c>
      <c r="M2760" s="205"/>
    </row>
    <row r="2761" ht="17.25" customHeight="1">
      <c r="A2761" s="220"/>
      <c r="B2761" s="200"/>
      <c r="C2761" s="237">
        <v>9.784909090508E12</v>
      </c>
      <c r="D2761" s="238" t="s">
        <v>4727</v>
      </c>
      <c r="E2761" s="216" t="s">
        <v>7229</v>
      </c>
      <c r="F2761" s="239" t="s">
        <v>7243</v>
      </c>
      <c r="G2761" s="240" t="s">
        <v>7356</v>
      </c>
      <c r="H2761" s="238" t="s">
        <v>4742</v>
      </c>
      <c r="I2761" s="238" t="s">
        <v>4737</v>
      </c>
      <c r="J2761" s="238" t="s">
        <v>19</v>
      </c>
      <c r="K2761" s="241">
        <v>44180.0</v>
      </c>
      <c r="L2761" s="241">
        <v>45478.0</v>
      </c>
      <c r="M2761" s="205"/>
    </row>
    <row r="2762" ht="17.25" customHeight="1">
      <c r="A2762" s="220"/>
      <c r="B2762" s="200"/>
      <c r="C2762" s="237">
        <v>9.784909090409E12</v>
      </c>
      <c r="D2762" s="238" t="s">
        <v>4727</v>
      </c>
      <c r="E2762" s="216" t="s">
        <v>7229</v>
      </c>
      <c r="F2762" s="239" t="s">
        <v>7243</v>
      </c>
      <c r="G2762" s="240" t="s">
        <v>7356</v>
      </c>
      <c r="H2762" s="238" t="s">
        <v>4736</v>
      </c>
      <c r="I2762" s="238" t="s">
        <v>4737</v>
      </c>
      <c r="J2762" s="238" t="s">
        <v>19</v>
      </c>
      <c r="K2762" s="241">
        <v>44013.0</v>
      </c>
      <c r="L2762" s="241">
        <v>45478.0</v>
      </c>
      <c r="M2762" s="205"/>
    </row>
    <row r="2763" ht="17.25" customHeight="1">
      <c r="A2763" s="220"/>
      <c r="B2763" s="200"/>
      <c r="C2763" s="237">
        <v>9.784785729042E12</v>
      </c>
      <c r="D2763" s="238" t="s">
        <v>16</v>
      </c>
      <c r="E2763" s="216" t="s">
        <v>7301</v>
      </c>
      <c r="F2763" s="217" t="s">
        <v>7309</v>
      </c>
      <c r="G2763" s="240" t="s">
        <v>7262</v>
      </c>
      <c r="H2763" s="238" t="s">
        <v>4783</v>
      </c>
      <c r="I2763" s="238" t="s">
        <v>4784</v>
      </c>
      <c r="J2763" s="238" t="s">
        <v>19</v>
      </c>
      <c r="K2763" s="241">
        <v>44484.0</v>
      </c>
      <c r="L2763" s="241">
        <v>45482.0</v>
      </c>
      <c r="M2763" s="205"/>
    </row>
    <row r="2764" ht="17.25" customHeight="1">
      <c r="A2764" s="220"/>
      <c r="B2764" s="200"/>
      <c r="C2764" s="237">
        <v>9.784785729677E12</v>
      </c>
      <c r="D2764" s="238" t="s">
        <v>16</v>
      </c>
      <c r="E2764" s="216" t="s">
        <v>7301</v>
      </c>
      <c r="F2764" s="217" t="s">
        <v>7309</v>
      </c>
      <c r="G2764" s="240" t="s">
        <v>7309</v>
      </c>
      <c r="H2764" s="238" t="s">
        <v>4792</v>
      </c>
      <c r="I2764" s="238" t="s">
        <v>4793</v>
      </c>
      <c r="J2764" s="238" t="s">
        <v>19</v>
      </c>
      <c r="K2764" s="241">
        <v>44711.0</v>
      </c>
      <c r="L2764" s="241">
        <v>45482.0</v>
      </c>
      <c r="M2764" s="205"/>
    </row>
    <row r="2765" ht="17.25" customHeight="1">
      <c r="A2765" s="220"/>
      <c r="B2765" s="200"/>
      <c r="C2765" s="237">
        <v>9.784785729622E12</v>
      </c>
      <c r="D2765" s="238" t="s">
        <v>16</v>
      </c>
      <c r="E2765" s="216" t="s">
        <v>7301</v>
      </c>
      <c r="F2765" s="217" t="s">
        <v>7309</v>
      </c>
      <c r="G2765" s="240" t="s">
        <v>7309</v>
      </c>
      <c r="H2765" s="238" t="s">
        <v>4791</v>
      </c>
      <c r="I2765" s="238" t="s">
        <v>817</v>
      </c>
      <c r="J2765" s="238" t="s">
        <v>19</v>
      </c>
      <c r="K2765" s="241">
        <v>44696.0</v>
      </c>
      <c r="L2765" s="241">
        <v>45482.0</v>
      </c>
      <c r="M2765" s="205"/>
    </row>
    <row r="2766" ht="17.25" customHeight="1">
      <c r="A2766" s="220"/>
      <c r="B2766" s="200"/>
      <c r="C2766" s="237">
        <v>9.784785729516E12</v>
      </c>
      <c r="D2766" s="238" t="s">
        <v>16</v>
      </c>
      <c r="E2766" s="216" t="s">
        <v>7229</v>
      </c>
      <c r="F2766" s="239" t="s">
        <v>7239</v>
      </c>
      <c r="G2766" s="240" t="s">
        <v>7230</v>
      </c>
      <c r="H2766" s="238" t="s">
        <v>4794</v>
      </c>
      <c r="I2766" s="238" t="s">
        <v>4795</v>
      </c>
      <c r="J2766" s="238" t="s">
        <v>19</v>
      </c>
      <c r="K2766" s="241">
        <v>44711.0</v>
      </c>
      <c r="L2766" s="241">
        <v>45482.0</v>
      </c>
      <c r="M2766" s="205"/>
    </row>
    <row r="2767" ht="17.25" customHeight="1">
      <c r="A2767" s="220"/>
      <c r="B2767" s="200"/>
      <c r="C2767" s="237">
        <v>9.784785729509E12</v>
      </c>
      <c r="D2767" s="238" t="s">
        <v>16</v>
      </c>
      <c r="E2767" s="216" t="s">
        <v>7229</v>
      </c>
      <c r="F2767" s="239" t="s">
        <v>7239</v>
      </c>
      <c r="G2767" s="240" t="s">
        <v>7230</v>
      </c>
      <c r="H2767" s="238" t="s">
        <v>4796</v>
      </c>
      <c r="I2767" s="238" t="s">
        <v>4795</v>
      </c>
      <c r="J2767" s="238" t="s">
        <v>19</v>
      </c>
      <c r="K2767" s="241">
        <v>44711.0</v>
      </c>
      <c r="L2767" s="241">
        <v>45482.0</v>
      </c>
      <c r="M2767" s="205"/>
    </row>
    <row r="2768" ht="17.25" customHeight="1">
      <c r="A2768" s="220"/>
      <c r="B2768" s="200"/>
      <c r="C2768" s="237">
        <v>9.784785729493E12</v>
      </c>
      <c r="D2768" s="238" t="s">
        <v>16</v>
      </c>
      <c r="E2768" s="216" t="s">
        <v>7229</v>
      </c>
      <c r="F2768" s="239" t="s">
        <v>7239</v>
      </c>
      <c r="G2768" s="240" t="s">
        <v>7230</v>
      </c>
      <c r="H2768" s="238" t="s">
        <v>4797</v>
      </c>
      <c r="I2768" s="238" t="s">
        <v>4795</v>
      </c>
      <c r="J2768" s="238" t="s">
        <v>19</v>
      </c>
      <c r="K2768" s="241">
        <v>44711.0</v>
      </c>
      <c r="L2768" s="241">
        <v>45482.0</v>
      </c>
      <c r="M2768" s="205"/>
    </row>
    <row r="2769" ht="17.25" customHeight="1">
      <c r="A2769" s="220"/>
      <c r="B2769" s="200"/>
      <c r="C2769" s="237">
        <v>9.784785729387E12</v>
      </c>
      <c r="D2769" s="238" t="s">
        <v>16</v>
      </c>
      <c r="E2769" s="216" t="s">
        <v>7229</v>
      </c>
      <c r="F2769" s="217" t="s">
        <v>7230</v>
      </c>
      <c r="G2769" s="240" t="s">
        <v>7254</v>
      </c>
      <c r="H2769" s="238" t="s">
        <v>4789</v>
      </c>
      <c r="I2769" s="238" t="s">
        <v>4790</v>
      </c>
      <c r="J2769" s="238" t="s">
        <v>19</v>
      </c>
      <c r="K2769" s="241">
        <v>44651.0</v>
      </c>
      <c r="L2769" s="241">
        <v>45482.0</v>
      </c>
      <c r="M2769" s="205"/>
    </row>
    <row r="2770" ht="17.25" customHeight="1">
      <c r="A2770" s="220"/>
      <c r="B2770" s="200"/>
      <c r="C2770" s="237">
        <v>9.784785729073E12</v>
      </c>
      <c r="D2770" s="238" t="s">
        <v>16</v>
      </c>
      <c r="E2770" s="216" t="s">
        <v>7229</v>
      </c>
      <c r="F2770" s="239" t="s">
        <v>7249</v>
      </c>
      <c r="G2770" s="240" t="s">
        <v>7262</v>
      </c>
      <c r="H2770" s="238" t="s">
        <v>4787</v>
      </c>
      <c r="I2770" s="238" t="s">
        <v>259</v>
      </c>
      <c r="J2770" s="238" t="s">
        <v>19</v>
      </c>
      <c r="K2770" s="241">
        <v>44510.0</v>
      </c>
      <c r="L2770" s="241">
        <v>45482.0</v>
      </c>
      <c r="M2770" s="205"/>
    </row>
    <row r="2771" ht="17.25" customHeight="1">
      <c r="A2771" s="220"/>
      <c r="B2771" s="200"/>
      <c r="C2771" s="237">
        <v>9.784785729066E12</v>
      </c>
      <c r="D2771" s="238" t="s">
        <v>16</v>
      </c>
      <c r="E2771" s="216" t="s">
        <v>7229</v>
      </c>
      <c r="F2771" s="239" t="s">
        <v>7249</v>
      </c>
      <c r="G2771" s="240" t="s">
        <v>7262</v>
      </c>
      <c r="H2771" s="238" t="s">
        <v>4786</v>
      </c>
      <c r="I2771" s="238" t="s">
        <v>103</v>
      </c>
      <c r="J2771" s="238" t="s">
        <v>19</v>
      </c>
      <c r="K2771" s="241">
        <v>44494.0</v>
      </c>
      <c r="L2771" s="241">
        <v>45482.0</v>
      </c>
      <c r="M2771" s="205"/>
    </row>
    <row r="2772" ht="17.25" customHeight="1">
      <c r="A2772" s="220"/>
      <c r="B2772" s="200"/>
      <c r="C2772" s="237">
        <v>9.784785729035E12</v>
      </c>
      <c r="D2772" s="238" t="s">
        <v>16</v>
      </c>
      <c r="E2772" s="216" t="s">
        <v>7301</v>
      </c>
      <c r="F2772" s="239" t="s">
        <v>7353</v>
      </c>
      <c r="G2772" s="240" t="s">
        <v>7354</v>
      </c>
      <c r="H2772" s="238" t="s">
        <v>4785</v>
      </c>
      <c r="I2772" s="238" t="s">
        <v>1037</v>
      </c>
      <c r="J2772" s="238" t="s">
        <v>19</v>
      </c>
      <c r="K2772" s="241">
        <v>44484.0</v>
      </c>
      <c r="L2772" s="241">
        <v>45482.0</v>
      </c>
      <c r="M2772" s="205"/>
    </row>
    <row r="2773" ht="17.25" customHeight="1">
      <c r="A2773" s="220"/>
      <c r="B2773" s="200"/>
      <c r="C2773" s="237">
        <v>9.784785728786E12</v>
      </c>
      <c r="D2773" s="238" t="s">
        <v>16</v>
      </c>
      <c r="E2773" s="216" t="s">
        <v>7229</v>
      </c>
      <c r="F2773" s="239" t="s">
        <v>7249</v>
      </c>
      <c r="G2773" s="240" t="s">
        <v>402</v>
      </c>
      <c r="H2773" s="238" t="s">
        <v>4782</v>
      </c>
      <c r="I2773" s="238" t="s">
        <v>287</v>
      </c>
      <c r="J2773" s="238" t="s">
        <v>19</v>
      </c>
      <c r="K2773" s="241">
        <v>44404.0</v>
      </c>
      <c r="L2773" s="241">
        <v>45482.0</v>
      </c>
      <c r="M2773" s="205"/>
    </row>
    <row r="2774" ht="17.25" customHeight="1">
      <c r="A2774" s="220"/>
      <c r="B2774" s="200"/>
      <c r="C2774" s="237">
        <v>9.784785729486E12</v>
      </c>
      <c r="D2774" s="238" t="s">
        <v>16</v>
      </c>
      <c r="E2774" s="216" t="s">
        <v>7229</v>
      </c>
      <c r="F2774" s="239" t="s">
        <v>7265</v>
      </c>
      <c r="G2774" s="240" t="s">
        <v>7274</v>
      </c>
      <c r="H2774" s="238" t="s">
        <v>4798</v>
      </c>
      <c r="I2774" s="238" t="s">
        <v>4799</v>
      </c>
      <c r="J2774" s="238" t="s">
        <v>19</v>
      </c>
      <c r="K2774" s="241">
        <v>44890.0</v>
      </c>
      <c r="L2774" s="241">
        <v>45482.0</v>
      </c>
      <c r="M2774" s="205"/>
    </row>
    <row r="2775" ht="17.25" customHeight="1">
      <c r="A2775" s="220"/>
      <c r="B2775" s="200"/>
      <c r="C2775" s="237">
        <v>9.784785729448E12</v>
      </c>
      <c r="D2775" s="238" t="s">
        <v>16</v>
      </c>
      <c r="E2775" s="216" t="s">
        <v>7229</v>
      </c>
      <c r="F2775" s="239" t="s">
        <v>7249</v>
      </c>
      <c r="G2775" s="240" t="s">
        <v>7249</v>
      </c>
      <c r="H2775" s="238" t="s">
        <v>4788</v>
      </c>
      <c r="I2775" s="238" t="s">
        <v>287</v>
      </c>
      <c r="J2775" s="238" t="s">
        <v>19</v>
      </c>
      <c r="K2775" s="241">
        <v>44650.0</v>
      </c>
      <c r="L2775" s="241">
        <v>45482.0</v>
      </c>
      <c r="M2775" s="205"/>
    </row>
    <row r="2776" ht="17.25" customHeight="1">
      <c r="A2776" s="220"/>
      <c r="B2776" s="200"/>
      <c r="C2776" s="237">
        <v>9.784785721862E12</v>
      </c>
      <c r="D2776" s="238" t="s">
        <v>16</v>
      </c>
      <c r="E2776" s="216" t="s">
        <v>7229</v>
      </c>
      <c r="F2776" s="239" t="s">
        <v>7239</v>
      </c>
      <c r="G2776" s="240" t="s">
        <v>7273</v>
      </c>
      <c r="H2776" s="238" t="s">
        <v>4781</v>
      </c>
      <c r="I2776" s="238" t="s">
        <v>276</v>
      </c>
      <c r="J2776" s="238" t="s">
        <v>19</v>
      </c>
      <c r="K2776" s="241">
        <v>41759.0</v>
      </c>
      <c r="L2776" s="241">
        <v>45482.0</v>
      </c>
      <c r="M2776" s="205"/>
    </row>
    <row r="2777" ht="17.25" customHeight="1">
      <c r="A2777" s="220"/>
      <c r="B2777" s="200"/>
      <c r="C2777" s="237" t="s">
        <v>4823</v>
      </c>
      <c r="D2777" s="238" t="s">
        <v>1342</v>
      </c>
      <c r="E2777" s="216" t="s">
        <v>7229</v>
      </c>
      <c r="F2777" s="217" t="s">
        <v>7230</v>
      </c>
      <c r="G2777" s="240" t="s">
        <v>7231</v>
      </c>
      <c r="H2777" s="238" t="s">
        <v>4824</v>
      </c>
      <c r="I2777" s="238" t="s">
        <v>4825</v>
      </c>
      <c r="J2777" s="238" t="s">
        <v>19</v>
      </c>
      <c r="K2777" s="241">
        <v>45379.0</v>
      </c>
      <c r="L2777" s="241">
        <v>45489.0</v>
      </c>
      <c r="M2777" s="205"/>
    </row>
    <row r="2778" ht="17.25" customHeight="1">
      <c r="A2778" s="220"/>
      <c r="B2778" s="200"/>
      <c r="C2778" s="237">
        <v>9.784417018094E12</v>
      </c>
      <c r="D2778" s="238" t="s">
        <v>4673</v>
      </c>
      <c r="E2778" s="216" t="s">
        <v>7229</v>
      </c>
      <c r="F2778" s="239" t="s">
        <v>7245</v>
      </c>
      <c r="G2778" s="240" t="s">
        <v>7266</v>
      </c>
      <c r="H2778" s="238" t="s">
        <v>4829</v>
      </c>
      <c r="I2778" s="238" t="s">
        <v>4830</v>
      </c>
      <c r="J2778" s="238" t="s">
        <v>19</v>
      </c>
      <c r="K2778" s="241">
        <v>44286.0</v>
      </c>
      <c r="L2778" s="241">
        <v>45489.0</v>
      </c>
      <c r="M2778" s="205"/>
    </row>
    <row r="2779" ht="17.25" customHeight="1">
      <c r="A2779" s="220"/>
      <c r="B2779" s="200"/>
      <c r="C2779" s="237">
        <v>9.784417017905E12</v>
      </c>
      <c r="D2779" s="238" t="s">
        <v>4673</v>
      </c>
      <c r="E2779" s="216" t="s">
        <v>7229</v>
      </c>
      <c r="F2779" s="239" t="s">
        <v>4590</v>
      </c>
      <c r="G2779" s="240" t="s">
        <v>7282</v>
      </c>
      <c r="H2779" s="238" t="s">
        <v>4828</v>
      </c>
      <c r="I2779" s="238" t="s">
        <v>943</v>
      </c>
      <c r="J2779" s="238" t="s">
        <v>19</v>
      </c>
      <c r="K2779" s="241">
        <v>43978.0</v>
      </c>
      <c r="L2779" s="241">
        <v>45489.0</v>
      </c>
      <c r="M2779" s="205"/>
    </row>
    <row r="2780" ht="17.25" customHeight="1">
      <c r="A2780" s="220"/>
      <c r="B2780" s="200"/>
      <c r="C2780" s="237">
        <v>9.784417017707E12</v>
      </c>
      <c r="D2780" s="238" t="s">
        <v>4673</v>
      </c>
      <c r="E2780" s="216" t="s">
        <v>7229</v>
      </c>
      <c r="F2780" s="217" t="s">
        <v>7230</v>
      </c>
      <c r="G2780" s="240" t="s">
        <v>7268</v>
      </c>
      <c r="H2780" s="238" t="s">
        <v>4826</v>
      </c>
      <c r="I2780" s="238" t="s">
        <v>4827</v>
      </c>
      <c r="J2780" s="238" t="s">
        <v>19</v>
      </c>
      <c r="K2780" s="241">
        <v>43692.0</v>
      </c>
      <c r="L2780" s="241">
        <v>45489.0</v>
      </c>
      <c r="M2780" s="205"/>
    </row>
    <row r="2781" ht="17.25" customHeight="1">
      <c r="A2781" s="220"/>
      <c r="B2781" s="200"/>
      <c r="C2781" s="237">
        <v>9.784502465314E12</v>
      </c>
      <c r="D2781" s="238" t="s">
        <v>848</v>
      </c>
      <c r="E2781" s="216" t="s">
        <v>7229</v>
      </c>
      <c r="F2781" s="239" t="s">
        <v>7249</v>
      </c>
      <c r="G2781" s="240" t="s">
        <v>402</v>
      </c>
      <c r="H2781" s="238" t="s">
        <v>4822</v>
      </c>
      <c r="I2781" s="238" t="s">
        <v>1392</v>
      </c>
      <c r="J2781" s="238" t="s">
        <v>19</v>
      </c>
      <c r="K2781" s="241">
        <v>45148.0</v>
      </c>
      <c r="L2781" s="241">
        <v>45489.0</v>
      </c>
      <c r="M2781" s="205"/>
    </row>
    <row r="2782" ht="17.25" customHeight="1">
      <c r="A2782" s="220"/>
      <c r="B2782" s="200"/>
      <c r="C2782" s="237">
        <v>9.78450244731E12</v>
      </c>
      <c r="D2782" s="238" t="s">
        <v>848</v>
      </c>
      <c r="E2782" s="216" t="s">
        <v>7301</v>
      </c>
      <c r="F2782" s="217" t="s">
        <v>7309</v>
      </c>
      <c r="G2782" s="240" t="s">
        <v>7319</v>
      </c>
      <c r="H2782" s="238" t="s">
        <v>4820</v>
      </c>
      <c r="I2782" s="238" t="s">
        <v>4821</v>
      </c>
      <c r="J2782" s="238" t="s">
        <v>19</v>
      </c>
      <c r="K2782" s="241">
        <v>44927.0</v>
      </c>
      <c r="L2782" s="241">
        <v>45489.0</v>
      </c>
      <c r="M2782" s="205"/>
    </row>
    <row r="2783" ht="17.25" customHeight="1">
      <c r="A2783" s="220"/>
      <c r="B2783" s="200"/>
      <c r="C2783" s="237">
        <v>9.784502435713E12</v>
      </c>
      <c r="D2783" s="238" t="s">
        <v>848</v>
      </c>
      <c r="E2783" s="216" t="s">
        <v>7229</v>
      </c>
      <c r="F2783" s="217" t="s">
        <v>7230</v>
      </c>
      <c r="G2783" s="240" t="s">
        <v>7268</v>
      </c>
      <c r="H2783" s="238" t="s">
        <v>4818</v>
      </c>
      <c r="I2783" s="238" t="s">
        <v>4819</v>
      </c>
      <c r="J2783" s="238" t="s">
        <v>19</v>
      </c>
      <c r="K2783" s="241">
        <v>44819.0</v>
      </c>
      <c r="L2783" s="241">
        <v>45489.0</v>
      </c>
      <c r="M2783" s="205"/>
    </row>
    <row r="2784" ht="17.25" customHeight="1">
      <c r="A2784" s="220"/>
      <c r="B2784" s="200"/>
      <c r="C2784" s="237">
        <v>9.784502410017E12</v>
      </c>
      <c r="D2784" s="238" t="s">
        <v>848</v>
      </c>
      <c r="E2784" s="216" t="s">
        <v>7229</v>
      </c>
      <c r="F2784" s="217" t="s">
        <v>7230</v>
      </c>
      <c r="G2784" s="240" t="s">
        <v>7230</v>
      </c>
      <c r="H2784" s="238" t="s">
        <v>4814</v>
      </c>
      <c r="I2784" s="238" t="s">
        <v>4815</v>
      </c>
      <c r="J2784" s="238" t="s">
        <v>19</v>
      </c>
      <c r="K2784" s="241">
        <v>44640.0</v>
      </c>
      <c r="L2784" s="241">
        <v>45489.0</v>
      </c>
      <c r="M2784" s="205"/>
    </row>
    <row r="2785" ht="17.25" customHeight="1">
      <c r="A2785" s="220"/>
      <c r="B2785" s="200"/>
      <c r="C2785" s="237">
        <v>9.78450239951E12</v>
      </c>
      <c r="D2785" s="238" t="s">
        <v>848</v>
      </c>
      <c r="E2785" s="216" t="s">
        <v>7229</v>
      </c>
      <c r="F2785" s="239" t="s">
        <v>7276</v>
      </c>
      <c r="G2785" s="240" t="s">
        <v>7279</v>
      </c>
      <c r="H2785" s="238" t="s">
        <v>4816</v>
      </c>
      <c r="I2785" s="238" t="s">
        <v>4817</v>
      </c>
      <c r="J2785" s="238" t="s">
        <v>19</v>
      </c>
      <c r="K2785" s="241">
        <v>44717.0</v>
      </c>
      <c r="L2785" s="241">
        <v>45489.0</v>
      </c>
      <c r="M2785" s="205"/>
    </row>
    <row r="2786" ht="17.25" customHeight="1">
      <c r="A2786" s="220"/>
      <c r="B2786" s="200"/>
      <c r="C2786" s="237">
        <v>9.784502389511E12</v>
      </c>
      <c r="D2786" s="238" t="s">
        <v>848</v>
      </c>
      <c r="E2786" s="216" t="s">
        <v>7229</v>
      </c>
      <c r="F2786" s="239" t="s">
        <v>7249</v>
      </c>
      <c r="G2786" s="240" t="s">
        <v>402</v>
      </c>
      <c r="H2786" s="238" t="s">
        <v>4812</v>
      </c>
      <c r="I2786" s="238" t="s">
        <v>4813</v>
      </c>
      <c r="J2786" s="238" t="s">
        <v>19</v>
      </c>
      <c r="K2786" s="241">
        <v>44341.0</v>
      </c>
      <c r="L2786" s="241">
        <v>45489.0</v>
      </c>
      <c r="M2786" s="205"/>
    </row>
    <row r="2787" ht="17.25" customHeight="1">
      <c r="A2787" s="220"/>
      <c r="B2787" s="200"/>
      <c r="C2787" s="237">
        <v>9.784502368516E12</v>
      </c>
      <c r="D2787" s="238" t="s">
        <v>848</v>
      </c>
      <c r="E2787" s="216" t="s">
        <v>7301</v>
      </c>
      <c r="F2787" s="239" t="s">
        <v>7304</v>
      </c>
      <c r="G2787" s="240" t="s">
        <v>7308</v>
      </c>
      <c r="H2787" s="238" t="s">
        <v>4810</v>
      </c>
      <c r="I2787" s="238" t="s">
        <v>4811</v>
      </c>
      <c r="J2787" s="238" t="s">
        <v>19</v>
      </c>
      <c r="K2787" s="241">
        <v>44237.0</v>
      </c>
      <c r="L2787" s="241">
        <v>45489.0</v>
      </c>
      <c r="M2787" s="205"/>
    </row>
    <row r="2788" ht="17.25" customHeight="1">
      <c r="A2788" s="220"/>
      <c r="B2788" s="200"/>
      <c r="C2788" s="237">
        <v>9.784502344213E12</v>
      </c>
      <c r="D2788" s="238" t="s">
        <v>848</v>
      </c>
      <c r="E2788" s="216" t="s">
        <v>7301</v>
      </c>
      <c r="F2788" s="217" t="s">
        <v>7309</v>
      </c>
      <c r="G2788" s="240" t="s">
        <v>7262</v>
      </c>
      <c r="H2788" s="238" t="s">
        <v>4808</v>
      </c>
      <c r="I2788" s="238" t="s">
        <v>4809</v>
      </c>
      <c r="J2788" s="238" t="s">
        <v>19</v>
      </c>
      <c r="K2788" s="241">
        <v>43952.0</v>
      </c>
      <c r="L2788" s="241">
        <v>45489.0</v>
      </c>
      <c r="M2788" s="205"/>
    </row>
    <row r="2789" ht="17.25" customHeight="1">
      <c r="A2789" s="220"/>
      <c r="B2789" s="200"/>
      <c r="C2789" s="237">
        <v>9.784502322211E12</v>
      </c>
      <c r="D2789" s="238" t="s">
        <v>848</v>
      </c>
      <c r="E2789" s="216" t="s">
        <v>7301</v>
      </c>
      <c r="F2789" s="217" t="s">
        <v>7309</v>
      </c>
      <c r="G2789" s="240" t="s">
        <v>7336</v>
      </c>
      <c r="H2789" s="238" t="s">
        <v>4806</v>
      </c>
      <c r="I2789" s="238" t="s">
        <v>4807</v>
      </c>
      <c r="J2789" s="238" t="s">
        <v>19</v>
      </c>
      <c r="K2789" s="241">
        <v>43814.0</v>
      </c>
      <c r="L2789" s="241">
        <v>45489.0</v>
      </c>
      <c r="M2789" s="205"/>
    </row>
    <row r="2790" ht="17.25" customHeight="1">
      <c r="A2790" s="220"/>
      <c r="B2790" s="200"/>
      <c r="C2790" s="237">
        <v>9.784502292712E12</v>
      </c>
      <c r="D2790" s="238" t="s">
        <v>848</v>
      </c>
      <c r="E2790" s="216" t="s">
        <v>7301</v>
      </c>
      <c r="F2790" s="217" t="s">
        <v>7309</v>
      </c>
      <c r="G2790" s="240" t="s">
        <v>7313</v>
      </c>
      <c r="H2790" s="238" t="s">
        <v>4804</v>
      </c>
      <c r="I2790" s="238" t="s">
        <v>4805</v>
      </c>
      <c r="J2790" s="238" t="s">
        <v>19</v>
      </c>
      <c r="K2790" s="241">
        <v>43459.0</v>
      </c>
      <c r="L2790" s="241">
        <v>45489.0</v>
      </c>
      <c r="M2790" s="205"/>
    </row>
    <row r="2791" ht="17.25" customHeight="1">
      <c r="A2791" s="220"/>
      <c r="B2791" s="200"/>
      <c r="C2791" s="237">
        <v>9.784502217012E12</v>
      </c>
      <c r="D2791" s="238" t="s">
        <v>848</v>
      </c>
      <c r="E2791" s="216" t="s">
        <v>7229</v>
      </c>
      <c r="F2791" s="239" t="s">
        <v>7236</v>
      </c>
      <c r="G2791" s="240" t="s">
        <v>7237</v>
      </c>
      <c r="H2791" s="238" t="s">
        <v>4802</v>
      </c>
      <c r="I2791" s="238" t="s">
        <v>4803</v>
      </c>
      <c r="J2791" s="238" t="s">
        <v>19</v>
      </c>
      <c r="K2791" s="241">
        <v>42819.0</v>
      </c>
      <c r="L2791" s="241">
        <v>45489.0</v>
      </c>
      <c r="M2791" s="205"/>
    </row>
    <row r="2792" ht="17.25" customHeight="1">
      <c r="A2792" s="220"/>
      <c r="B2792" s="200"/>
      <c r="C2792" s="237">
        <v>9.784502205712E12</v>
      </c>
      <c r="D2792" s="238" t="s">
        <v>848</v>
      </c>
      <c r="E2792" s="216" t="s">
        <v>7301</v>
      </c>
      <c r="F2792" s="217" t="s">
        <v>7309</v>
      </c>
      <c r="G2792" s="240" t="s">
        <v>7381</v>
      </c>
      <c r="H2792" s="238" t="s">
        <v>4800</v>
      </c>
      <c r="I2792" s="238" t="s">
        <v>4801</v>
      </c>
      <c r="J2792" s="238" t="s">
        <v>19</v>
      </c>
      <c r="K2792" s="241">
        <v>42628.0</v>
      </c>
      <c r="L2792" s="241">
        <v>45489.0</v>
      </c>
      <c r="M2792" s="205"/>
    </row>
    <row r="2793" ht="17.25" customHeight="1">
      <c r="A2793" s="220"/>
      <c r="B2793" s="200"/>
      <c r="C2793" s="237">
        <v>9.78458904093E12</v>
      </c>
      <c r="D2793" s="238" t="s">
        <v>4848</v>
      </c>
      <c r="E2793" s="216" t="s">
        <v>7229</v>
      </c>
      <c r="F2793" s="239" t="s">
        <v>4590</v>
      </c>
      <c r="G2793" s="240" t="s">
        <v>7281</v>
      </c>
      <c r="H2793" s="238" t="s">
        <v>4849</v>
      </c>
      <c r="I2793" s="238" t="s">
        <v>4850</v>
      </c>
      <c r="J2793" s="238" t="s">
        <v>19</v>
      </c>
      <c r="K2793" s="241">
        <v>44109.0</v>
      </c>
      <c r="L2793" s="241">
        <v>45492.0</v>
      </c>
      <c r="M2793" s="205"/>
    </row>
    <row r="2794" ht="17.25" customHeight="1">
      <c r="A2794" s="220"/>
      <c r="B2794" s="200"/>
      <c r="C2794" s="237">
        <v>9.784589041883E12</v>
      </c>
      <c r="D2794" s="238" t="s">
        <v>4848</v>
      </c>
      <c r="E2794" s="216" t="s">
        <v>7229</v>
      </c>
      <c r="F2794" s="217" t="s">
        <v>7230</v>
      </c>
      <c r="G2794" s="240" t="s">
        <v>7275</v>
      </c>
      <c r="H2794" s="238" t="s">
        <v>4851</v>
      </c>
      <c r="I2794" s="238" t="s">
        <v>4852</v>
      </c>
      <c r="J2794" s="238" t="s">
        <v>19</v>
      </c>
      <c r="K2794" s="241">
        <v>44651.0</v>
      </c>
      <c r="L2794" s="241">
        <v>45492.0</v>
      </c>
      <c r="M2794" s="205"/>
    </row>
    <row r="2795" ht="17.25" customHeight="1">
      <c r="A2795" s="220"/>
      <c r="B2795" s="200"/>
      <c r="C2795" s="237">
        <v>9.784539728215E12</v>
      </c>
      <c r="D2795" s="238" t="s">
        <v>3343</v>
      </c>
      <c r="E2795" s="216" t="s">
        <v>7301</v>
      </c>
      <c r="F2795" s="239" t="s">
        <v>7243</v>
      </c>
      <c r="G2795" s="240" t="s">
        <v>7376</v>
      </c>
      <c r="H2795" s="238" t="s">
        <v>4842</v>
      </c>
      <c r="I2795" s="238" t="s">
        <v>4843</v>
      </c>
      <c r="J2795" s="238" t="s">
        <v>19</v>
      </c>
      <c r="K2795" s="241">
        <v>44520.0</v>
      </c>
      <c r="L2795" s="241">
        <v>45492.0</v>
      </c>
      <c r="M2795" s="205"/>
    </row>
    <row r="2796" ht="17.25" customHeight="1">
      <c r="A2796" s="220"/>
      <c r="B2796" s="200"/>
      <c r="C2796" s="237">
        <v>9.784539728826E12</v>
      </c>
      <c r="D2796" s="238" t="s">
        <v>3343</v>
      </c>
      <c r="E2796" s="216" t="s">
        <v>7301</v>
      </c>
      <c r="F2796" s="217" t="s">
        <v>7309</v>
      </c>
      <c r="G2796" s="240" t="s">
        <v>7380</v>
      </c>
      <c r="H2796" s="238" t="s">
        <v>4844</v>
      </c>
      <c r="I2796" s="238" t="s">
        <v>4845</v>
      </c>
      <c r="J2796" s="238" t="s">
        <v>19</v>
      </c>
      <c r="K2796" s="241">
        <v>44593.0</v>
      </c>
      <c r="L2796" s="241">
        <v>45492.0</v>
      </c>
      <c r="M2796" s="205"/>
    </row>
    <row r="2797" ht="17.25" customHeight="1">
      <c r="A2797" s="220"/>
      <c r="B2797" s="200"/>
      <c r="C2797" s="237">
        <v>9.78453972925E12</v>
      </c>
      <c r="D2797" s="238" t="s">
        <v>3343</v>
      </c>
      <c r="E2797" s="216" t="s">
        <v>7229</v>
      </c>
      <c r="F2797" s="239" t="s">
        <v>7243</v>
      </c>
      <c r="G2797" s="240" t="s">
        <v>7356</v>
      </c>
      <c r="H2797" s="238" t="s">
        <v>4846</v>
      </c>
      <c r="I2797" s="238" t="s">
        <v>4845</v>
      </c>
      <c r="J2797" s="238" t="s">
        <v>19</v>
      </c>
      <c r="K2797" s="241">
        <v>44956.0</v>
      </c>
      <c r="L2797" s="241">
        <v>45492.0</v>
      </c>
      <c r="M2797" s="205"/>
    </row>
    <row r="2798" ht="17.25" customHeight="1">
      <c r="A2798" s="220"/>
      <c r="B2798" s="200"/>
      <c r="C2798" s="237">
        <v>9.784539729984E12</v>
      </c>
      <c r="D2798" s="238" t="s">
        <v>3343</v>
      </c>
      <c r="E2798" s="216" t="s">
        <v>7301</v>
      </c>
      <c r="F2798" s="217" t="s">
        <v>7309</v>
      </c>
      <c r="G2798" s="240" t="s">
        <v>7313</v>
      </c>
      <c r="H2798" s="238" t="s">
        <v>4847</v>
      </c>
      <c r="I2798" s="238" t="s">
        <v>4845</v>
      </c>
      <c r="J2798" s="238" t="s">
        <v>19</v>
      </c>
      <c r="K2798" s="241">
        <v>45200.0</v>
      </c>
      <c r="L2798" s="241">
        <v>45492.0</v>
      </c>
      <c r="M2798" s="205"/>
    </row>
    <row r="2799" ht="17.25" customHeight="1">
      <c r="A2799" s="220"/>
      <c r="B2799" s="200"/>
      <c r="C2799" s="237">
        <v>9.784539747018E12</v>
      </c>
      <c r="D2799" s="238" t="s">
        <v>3343</v>
      </c>
      <c r="E2799" s="216" t="s">
        <v>7301</v>
      </c>
      <c r="F2799" s="239" t="s">
        <v>7243</v>
      </c>
      <c r="G2799" s="240" t="s">
        <v>7428</v>
      </c>
      <c r="H2799" s="238" t="s">
        <v>4840</v>
      </c>
      <c r="I2799" s="238" t="s">
        <v>4841</v>
      </c>
      <c r="J2799" s="238" t="s">
        <v>19</v>
      </c>
      <c r="K2799" s="241">
        <v>35836.0</v>
      </c>
      <c r="L2799" s="241">
        <v>45492.0</v>
      </c>
      <c r="M2799" s="205"/>
    </row>
    <row r="2800" ht="17.25" customHeight="1">
      <c r="A2800" s="220"/>
      <c r="B2800" s="200"/>
      <c r="C2800" s="237">
        <v>9.78480372466E12</v>
      </c>
      <c r="D2800" s="238" t="s">
        <v>4255</v>
      </c>
      <c r="E2800" s="216" t="s">
        <v>7229</v>
      </c>
      <c r="F2800" s="239" t="s">
        <v>7245</v>
      </c>
      <c r="G2800" s="240" t="s">
        <v>3144</v>
      </c>
      <c r="H2800" s="238" t="s">
        <v>4853</v>
      </c>
      <c r="I2800" s="238" t="s">
        <v>4854</v>
      </c>
      <c r="J2800" s="238" t="s">
        <v>19</v>
      </c>
      <c r="K2800" s="241">
        <v>40589.0</v>
      </c>
      <c r="L2800" s="241">
        <v>45492.0</v>
      </c>
      <c r="M2800" s="205"/>
    </row>
    <row r="2801" ht="17.25" customHeight="1">
      <c r="A2801" s="220"/>
      <c r="B2801" s="200"/>
      <c r="C2801" s="237">
        <v>9.784803724851E12</v>
      </c>
      <c r="D2801" s="238" t="s">
        <v>4255</v>
      </c>
      <c r="E2801" s="216" t="s">
        <v>7229</v>
      </c>
      <c r="F2801" s="239" t="s">
        <v>7245</v>
      </c>
      <c r="G2801" s="240" t="s">
        <v>3144</v>
      </c>
      <c r="H2801" s="238" t="s">
        <v>4855</v>
      </c>
      <c r="I2801" s="238" t="s">
        <v>4856</v>
      </c>
      <c r="J2801" s="238" t="s">
        <v>19</v>
      </c>
      <c r="K2801" s="241">
        <v>42736.0</v>
      </c>
      <c r="L2801" s="241">
        <v>45492.0</v>
      </c>
      <c r="M2801" s="205"/>
    </row>
    <row r="2802" ht="17.25" customHeight="1">
      <c r="A2802" s="220"/>
      <c r="B2802" s="200"/>
      <c r="C2802" s="237">
        <v>9.784803742787E12</v>
      </c>
      <c r="D2802" s="238" t="s">
        <v>4255</v>
      </c>
      <c r="E2802" s="216" t="s">
        <v>7229</v>
      </c>
      <c r="F2802" s="239" t="s">
        <v>7280</v>
      </c>
      <c r="G2802" s="240" t="s">
        <v>7613</v>
      </c>
      <c r="H2802" s="238" t="s">
        <v>4857</v>
      </c>
      <c r="I2802" s="238" t="s">
        <v>4858</v>
      </c>
      <c r="J2802" s="238" t="s">
        <v>19</v>
      </c>
      <c r="K2802" s="241">
        <v>42875.0</v>
      </c>
      <c r="L2802" s="241">
        <v>45492.0</v>
      </c>
      <c r="M2802" s="205"/>
    </row>
    <row r="2803" ht="17.25" customHeight="1">
      <c r="A2803" s="220"/>
      <c r="B2803" s="200"/>
      <c r="C2803" s="237">
        <v>9.784803744279E12</v>
      </c>
      <c r="D2803" s="238" t="s">
        <v>4255</v>
      </c>
      <c r="E2803" s="216" t="s">
        <v>7229</v>
      </c>
      <c r="F2803" s="239" t="s">
        <v>7236</v>
      </c>
      <c r="G2803" s="240" t="s">
        <v>7368</v>
      </c>
      <c r="H2803" s="238" t="s">
        <v>4859</v>
      </c>
      <c r="I2803" s="238" t="s">
        <v>4860</v>
      </c>
      <c r="J2803" s="238" t="s">
        <v>19</v>
      </c>
      <c r="K2803" s="241">
        <v>45036.0</v>
      </c>
      <c r="L2803" s="241">
        <v>45492.0</v>
      </c>
      <c r="M2803" s="205"/>
    </row>
    <row r="2804" ht="17.25" customHeight="1">
      <c r="A2804" s="220"/>
      <c r="B2804" s="200"/>
      <c r="C2804" s="237">
        <v>9.784384049398E12</v>
      </c>
      <c r="D2804" s="238" t="s">
        <v>2751</v>
      </c>
      <c r="E2804" s="216" t="s">
        <v>7229</v>
      </c>
      <c r="F2804" s="239" t="s">
        <v>4590</v>
      </c>
      <c r="G2804" s="240" t="s">
        <v>7255</v>
      </c>
      <c r="H2804" s="238" t="s">
        <v>4831</v>
      </c>
      <c r="I2804" s="238" t="s">
        <v>4832</v>
      </c>
      <c r="J2804" s="238" t="s">
        <v>19</v>
      </c>
      <c r="K2804" s="241">
        <v>45432.0</v>
      </c>
      <c r="L2804" s="241">
        <v>45492.0</v>
      </c>
      <c r="M2804" s="205"/>
    </row>
    <row r="2805" ht="17.25" customHeight="1">
      <c r="A2805" s="220"/>
      <c r="B2805" s="200"/>
      <c r="C2805" s="237">
        <v>9.784384049404E12</v>
      </c>
      <c r="D2805" s="238" t="s">
        <v>2751</v>
      </c>
      <c r="E2805" s="216" t="s">
        <v>7229</v>
      </c>
      <c r="F2805" s="239" t="s">
        <v>4590</v>
      </c>
      <c r="G2805" s="240" t="s">
        <v>7251</v>
      </c>
      <c r="H2805" s="238" t="s">
        <v>4833</v>
      </c>
      <c r="I2805" s="238" t="s">
        <v>4834</v>
      </c>
      <c r="J2805" s="238" t="s">
        <v>19</v>
      </c>
      <c r="K2805" s="241">
        <v>45432.0</v>
      </c>
      <c r="L2805" s="241">
        <v>45492.0</v>
      </c>
      <c r="M2805" s="205"/>
    </row>
    <row r="2806" ht="17.25" customHeight="1">
      <c r="A2806" s="220"/>
      <c r="B2806" s="200"/>
      <c r="C2806" s="237">
        <v>9.784785752835E12</v>
      </c>
      <c r="D2806" s="238" t="s">
        <v>16</v>
      </c>
      <c r="E2806" s="216" t="s">
        <v>7337</v>
      </c>
      <c r="F2806" s="239" t="s">
        <v>7338</v>
      </c>
      <c r="G2806" s="240" t="s">
        <v>7339</v>
      </c>
      <c r="H2806" s="238" t="s">
        <v>7614</v>
      </c>
      <c r="I2806" s="238" t="s">
        <v>4836</v>
      </c>
      <c r="J2806" s="238" t="s">
        <v>19</v>
      </c>
      <c r="K2806" s="241">
        <v>43886.0</v>
      </c>
      <c r="L2806" s="241">
        <v>45492.0</v>
      </c>
      <c r="M2806" s="205"/>
    </row>
    <row r="2807" ht="17.25" customHeight="1">
      <c r="A2807" s="220"/>
      <c r="B2807" s="200"/>
      <c r="C2807" s="237">
        <v>9.784785752934E12</v>
      </c>
      <c r="D2807" s="238" t="s">
        <v>16</v>
      </c>
      <c r="E2807" s="216" t="s">
        <v>7337</v>
      </c>
      <c r="F2807" s="239" t="s">
        <v>7338</v>
      </c>
      <c r="G2807" s="240" t="s">
        <v>7339</v>
      </c>
      <c r="H2807" s="238" t="s">
        <v>4837</v>
      </c>
      <c r="I2807" s="238" t="s">
        <v>4836</v>
      </c>
      <c r="J2807" s="238" t="s">
        <v>19</v>
      </c>
      <c r="K2807" s="241">
        <v>44249.0</v>
      </c>
      <c r="L2807" s="241">
        <v>45492.0</v>
      </c>
      <c r="M2807" s="205"/>
    </row>
    <row r="2808" ht="17.25" customHeight="1">
      <c r="A2808" s="220"/>
      <c r="B2808" s="200"/>
      <c r="C2808" s="237">
        <v>9.784785753023E12</v>
      </c>
      <c r="D2808" s="238" t="s">
        <v>16</v>
      </c>
      <c r="E2808" s="216" t="s">
        <v>7337</v>
      </c>
      <c r="F2808" s="239" t="s">
        <v>7338</v>
      </c>
      <c r="G2808" s="240" t="s">
        <v>7339</v>
      </c>
      <c r="H2808" s="238" t="s">
        <v>4838</v>
      </c>
      <c r="I2808" s="238" t="s">
        <v>4836</v>
      </c>
      <c r="J2808" s="238" t="s">
        <v>19</v>
      </c>
      <c r="K2808" s="241">
        <v>44611.0</v>
      </c>
      <c r="L2808" s="241">
        <v>45492.0</v>
      </c>
      <c r="M2808" s="205"/>
    </row>
    <row r="2809" ht="17.25" customHeight="1">
      <c r="A2809" s="220"/>
      <c r="B2809" s="200"/>
      <c r="C2809" s="237">
        <v>9.784785753078E12</v>
      </c>
      <c r="D2809" s="238" t="s">
        <v>16</v>
      </c>
      <c r="E2809" s="216" t="s">
        <v>7337</v>
      </c>
      <c r="F2809" s="239" t="s">
        <v>7338</v>
      </c>
      <c r="G2809" s="240" t="s">
        <v>7339</v>
      </c>
      <c r="H2809" s="238" t="s">
        <v>4839</v>
      </c>
      <c r="I2809" s="238" t="s">
        <v>4836</v>
      </c>
      <c r="J2809" s="238" t="s">
        <v>19</v>
      </c>
      <c r="K2809" s="241">
        <v>44977.0</v>
      </c>
      <c r="L2809" s="241">
        <v>45492.0</v>
      </c>
      <c r="M2809" s="205"/>
    </row>
    <row r="2810" ht="17.25" customHeight="1">
      <c r="A2810" s="220"/>
      <c r="B2810" s="200"/>
      <c r="C2810" s="237">
        <v>9.784766421125E12</v>
      </c>
      <c r="D2810" s="238" t="s">
        <v>4527</v>
      </c>
      <c r="E2810" s="216" t="s">
        <v>7229</v>
      </c>
      <c r="F2810" s="239" t="s">
        <v>4590</v>
      </c>
      <c r="G2810" s="240" t="s">
        <v>7271</v>
      </c>
      <c r="H2810" s="238" t="s">
        <v>4861</v>
      </c>
      <c r="I2810" s="238" t="s">
        <v>4567</v>
      </c>
      <c r="J2810" s="238" t="s">
        <v>19</v>
      </c>
      <c r="K2810" s="241">
        <v>41734.0</v>
      </c>
      <c r="L2810" s="241">
        <v>45496.0</v>
      </c>
      <c r="M2810" s="205"/>
    </row>
    <row r="2811" ht="17.25" customHeight="1">
      <c r="A2811" s="220"/>
      <c r="B2811" s="200"/>
      <c r="C2811" s="237">
        <v>9.78476642951E12</v>
      </c>
      <c r="D2811" s="238" t="s">
        <v>4527</v>
      </c>
      <c r="E2811" s="216" t="s">
        <v>7229</v>
      </c>
      <c r="F2811" s="239" t="s">
        <v>7329</v>
      </c>
      <c r="G2811" s="240" t="s">
        <v>7407</v>
      </c>
      <c r="H2811" s="238" t="s">
        <v>4864</v>
      </c>
      <c r="I2811" s="238" t="s">
        <v>207</v>
      </c>
      <c r="J2811" s="238" t="s">
        <v>19</v>
      </c>
      <c r="K2811" s="241">
        <v>45407.0</v>
      </c>
      <c r="L2811" s="241">
        <v>45496.0</v>
      </c>
      <c r="M2811" s="205"/>
    </row>
    <row r="2812" ht="17.25" customHeight="1">
      <c r="A2812" s="220"/>
      <c r="B2812" s="200"/>
      <c r="C2812" s="237">
        <v>9.784766429558E12</v>
      </c>
      <c r="D2812" s="238" t="s">
        <v>4527</v>
      </c>
      <c r="E2812" s="216" t="s">
        <v>7229</v>
      </c>
      <c r="F2812" s="239" t="s">
        <v>7239</v>
      </c>
      <c r="G2812" s="240" t="s">
        <v>4590</v>
      </c>
      <c r="H2812" s="238" t="s">
        <v>4862</v>
      </c>
      <c r="I2812" s="238" t="s">
        <v>4863</v>
      </c>
      <c r="J2812" s="238" t="s">
        <v>19</v>
      </c>
      <c r="K2812" s="241">
        <v>45381.0</v>
      </c>
      <c r="L2812" s="241">
        <v>45496.0</v>
      </c>
      <c r="M2812" s="205"/>
    </row>
    <row r="2813" ht="17.25" customHeight="1">
      <c r="A2813" s="220"/>
      <c r="B2813" s="200"/>
      <c r="C2813" s="237">
        <v>9.784766429695E12</v>
      </c>
      <c r="D2813" s="238" t="s">
        <v>4527</v>
      </c>
      <c r="E2813" s="216" t="s">
        <v>7229</v>
      </c>
      <c r="F2813" s="239" t="s">
        <v>4590</v>
      </c>
      <c r="G2813" s="240" t="s">
        <v>4590</v>
      </c>
      <c r="H2813" s="238" t="s">
        <v>4865</v>
      </c>
      <c r="I2813" s="238" t="s">
        <v>2580</v>
      </c>
      <c r="J2813" s="238" t="s">
        <v>19</v>
      </c>
      <c r="K2813" s="241">
        <v>45453.0</v>
      </c>
      <c r="L2813" s="241">
        <v>45496.0</v>
      </c>
      <c r="M2813" s="205"/>
    </row>
    <row r="2814" ht="17.25" customHeight="1">
      <c r="A2814" s="220"/>
      <c r="B2814" s="200"/>
      <c r="C2814" s="237">
        <v>9.784589039422E12</v>
      </c>
      <c r="D2814" s="238" t="s">
        <v>4848</v>
      </c>
      <c r="E2814" s="216" t="s">
        <v>7229</v>
      </c>
      <c r="F2814" s="239" t="s">
        <v>4590</v>
      </c>
      <c r="G2814" s="240" t="s">
        <v>4590</v>
      </c>
      <c r="H2814" s="238" t="s">
        <v>4873</v>
      </c>
      <c r="I2814" s="238" t="s">
        <v>4874</v>
      </c>
      <c r="J2814" s="238" t="s">
        <v>19</v>
      </c>
      <c r="K2814" s="241">
        <v>43230.0</v>
      </c>
      <c r="L2814" s="241">
        <v>45497.0</v>
      </c>
      <c r="M2814" s="205"/>
    </row>
    <row r="2815" ht="17.25" customHeight="1">
      <c r="A2815" s="220"/>
      <c r="B2815" s="200"/>
      <c r="C2815" s="237">
        <v>9.784589039637E12</v>
      </c>
      <c r="D2815" s="238" t="s">
        <v>4848</v>
      </c>
      <c r="E2815" s="216" t="s">
        <v>7229</v>
      </c>
      <c r="F2815" s="239" t="s">
        <v>4590</v>
      </c>
      <c r="G2815" s="240" t="s">
        <v>4590</v>
      </c>
      <c r="H2815" s="238" t="s">
        <v>4875</v>
      </c>
      <c r="I2815" s="238" t="s">
        <v>4876</v>
      </c>
      <c r="J2815" s="238" t="s">
        <v>19</v>
      </c>
      <c r="K2815" s="241">
        <v>43383.0</v>
      </c>
      <c r="L2815" s="241">
        <v>45497.0</v>
      </c>
      <c r="M2815" s="205"/>
    </row>
    <row r="2816" ht="17.25" customHeight="1">
      <c r="A2816" s="220"/>
      <c r="B2816" s="200"/>
      <c r="C2816" s="237">
        <v>9.784589040633E12</v>
      </c>
      <c r="D2816" s="238" t="s">
        <v>4848</v>
      </c>
      <c r="E2816" s="216" t="s">
        <v>7229</v>
      </c>
      <c r="F2816" s="239" t="s">
        <v>4590</v>
      </c>
      <c r="G2816" s="240" t="s">
        <v>4590</v>
      </c>
      <c r="H2816" s="238" t="s">
        <v>4881</v>
      </c>
      <c r="I2816" s="238" t="s">
        <v>4882</v>
      </c>
      <c r="J2816" s="238" t="s">
        <v>19</v>
      </c>
      <c r="K2816" s="241">
        <v>43936.0</v>
      </c>
      <c r="L2816" s="241">
        <v>45497.0</v>
      </c>
      <c r="M2816" s="205"/>
    </row>
    <row r="2817" ht="17.25" customHeight="1">
      <c r="A2817" s="220"/>
      <c r="B2817" s="200"/>
      <c r="C2817" s="237">
        <v>9.78458904064E12</v>
      </c>
      <c r="D2817" s="238" t="s">
        <v>4848</v>
      </c>
      <c r="E2817" s="216" t="s">
        <v>7229</v>
      </c>
      <c r="F2817" s="239" t="s">
        <v>4590</v>
      </c>
      <c r="G2817" s="240" t="s">
        <v>4590</v>
      </c>
      <c r="H2817" s="238" t="s">
        <v>4879</v>
      </c>
      <c r="I2817" s="238" t="s">
        <v>4880</v>
      </c>
      <c r="J2817" s="238" t="s">
        <v>19</v>
      </c>
      <c r="K2817" s="241">
        <v>43926.0</v>
      </c>
      <c r="L2817" s="241">
        <v>45497.0</v>
      </c>
      <c r="M2817" s="205"/>
    </row>
    <row r="2818" ht="17.25" customHeight="1">
      <c r="A2818" s="220"/>
      <c r="B2818" s="200"/>
      <c r="C2818" s="237">
        <v>9.784589042316E12</v>
      </c>
      <c r="D2818" s="238" t="s">
        <v>4848</v>
      </c>
      <c r="E2818" s="216" t="s">
        <v>7229</v>
      </c>
      <c r="F2818" s="239" t="s">
        <v>4590</v>
      </c>
      <c r="G2818" s="240" t="s">
        <v>4590</v>
      </c>
      <c r="H2818" s="238" t="s">
        <v>4885</v>
      </c>
      <c r="I2818" s="238" t="s">
        <v>4886</v>
      </c>
      <c r="J2818" s="238" t="s">
        <v>19</v>
      </c>
      <c r="K2818" s="241">
        <v>44844.0</v>
      </c>
      <c r="L2818" s="241">
        <v>45497.0</v>
      </c>
      <c r="M2818" s="205"/>
    </row>
    <row r="2819" ht="17.25" customHeight="1">
      <c r="A2819" s="220"/>
      <c r="B2819" s="200"/>
      <c r="C2819" s="237">
        <v>9.784589042323E12</v>
      </c>
      <c r="D2819" s="238" t="s">
        <v>4848</v>
      </c>
      <c r="E2819" s="216" t="s">
        <v>7229</v>
      </c>
      <c r="F2819" s="239" t="s">
        <v>4590</v>
      </c>
      <c r="G2819" s="240" t="s">
        <v>4590</v>
      </c>
      <c r="H2819" s="238" t="s">
        <v>7615</v>
      </c>
      <c r="I2819" s="238" t="s">
        <v>4884</v>
      </c>
      <c r="J2819" s="238" t="s">
        <v>19</v>
      </c>
      <c r="K2819" s="241">
        <v>44829.0</v>
      </c>
      <c r="L2819" s="241">
        <v>45497.0</v>
      </c>
      <c r="M2819" s="205"/>
    </row>
    <row r="2820" ht="17.25" customHeight="1">
      <c r="A2820" s="220"/>
      <c r="B2820" s="200"/>
      <c r="C2820" s="237">
        <v>9.784589042651E12</v>
      </c>
      <c r="D2820" s="238" t="s">
        <v>4848</v>
      </c>
      <c r="E2820" s="216" t="s">
        <v>7229</v>
      </c>
      <c r="F2820" s="239" t="s">
        <v>4590</v>
      </c>
      <c r="G2820" s="240" t="s">
        <v>4590</v>
      </c>
      <c r="H2820" s="238" t="s">
        <v>7616</v>
      </c>
      <c r="I2820" s="238" t="s">
        <v>4888</v>
      </c>
      <c r="J2820" s="238" t="s">
        <v>19</v>
      </c>
      <c r="K2820" s="241">
        <v>45026.0</v>
      </c>
      <c r="L2820" s="241">
        <v>45497.0</v>
      </c>
      <c r="M2820" s="205"/>
    </row>
    <row r="2821" ht="17.25" customHeight="1">
      <c r="A2821" s="220"/>
      <c r="B2821" s="200"/>
      <c r="C2821" s="237">
        <v>9.784589042828E12</v>
      </c>
      <c r="D2821" s="238" t="s">
        <v>4848</v>
      </c>
      <c r="E2821" s="216" t="s">
        <v>7229</v>
      </c>
      <c r="F2821" s="239" t="s">
        <v>4590</v>
      </c>
      <c r="G2821" s="240" t="s">
        <v>4590</v>
      </c>
      <c r="H2821" s="238" t="s">
        <v>7617</v>
      </c>
      <c r="I2821" s="238" t="s">
        <v>4878</v>
      </c>
      <c r="J2821" s="238" t="s">
        <v>19</v>
      </c>
      <c r="K2821" s="241">
        <v>43600.0</v>
      </c>
      <c r="L2821" s="241">
        <v>45497.0</v>
      </c>
      <c r="M2821" s="205"/>
    </row>
    <row r="2822" ht="17.25" customHeight="1">
      <c r="A2822" s="220"/>
      <c r="B2822" s="200"/>
      <c r="C2822" s="237">
        <v>9.784589042934E12</v>
      </c>
      <c r="D2822" s="238" t="s">
        <v>4848</v>
      </c>
      <c r="E2822" s="216" t="s">
        <v>7229</v>
      </c>
      <c r="F2822" s="239" t="s">
        <v>4590</v>
      </c>
      <c r="G2822" s="240" t="s">
        <v>4590</v>
      </c>
      <c r="H2822" s="238" t="s">
        <v>4889</v>
      </c>
      <c r="I2822" s="238" t="s">
        <v>4890</v>
      </c>
      <c r="J2822" s="238" t="s">
        <v>19</v>
      </c>
      <c r="K2822" s="241">
        <v>45224.0</v>
      </c>
      <c r="L2822" s="241">
        <v>45497.0</v>
      </c>
      <c r="M2822" s="205"/>
    </row>
    <row r="2823" ht="17.25" customHeight="1">
      <c r="A2823" s="220"/>
      <c r="B2823" s="200"/>
      <c r="C2823" s="237">
        <v>9.784589043351E12</v>
      </c>
      <c r="D2823" s="238" t="s">
        <v>4848</v>
      </c>
      <c r="E2823" s="216" t="s">
        <v>7229</v>
      </c>
      <c r="F2823" s="239" t="s">
        <v>4590</v>
      </c>
      <c r="G2823" s="240" t="s">
        <v>4590</v>
      </c>
      <c r="H2823" s="238" t="s">
        <v>4891</v>
      </c>
      <c r="I2823" s="238" t="s">
        <v>4892</v>
      </c>
      <c r="J2823" s="238" t="s">
        <v>19</v>
      </c>
      <c r="K2823" s="241">
        <v>45397.0</v>
      </c>
      <c r="L2823" s="241">
        <v>45497.0</v>
      </c>
      <c r="M2823" s="205"/>
    </row>
    <row r="2824" ht="17.25" customHeight="1">
      <c r="A2824" s="220"/>
      <c r="B2824" s="200"/>
      <c r="C2824" s="237">
        <v>9.784417017943E12</v>
      </c>
      <c r="D2824" s="238" t="s">
        <v>4673</v>
      </c>
      <c r="E2824" s="216" t="s">
        <v>7229</v>
      </c>
      <c r="F2824" s="239" t="s">
        <v>7236</v>
      </c>
      <c r="G2824" s="240" t="s">
        <v>7237</v>
      </c>
      <c r="H2824" s="238" t="s">
        <v>4899</v>
      </c>
      <c r="I2824" s="238" t="s">
        <v>243</v>
      </c>
      <c r="J2824" s="238" t="s">
        <v>19</v>
      </c>
      <c r="K2824" s="241">
        <v>44047.0</v>
      </c>
      <c r="L2824" s="241">
        <v>45497.0</v>
      </c>
      <c r="M2824" s="205"/>
    </row>
    <row r="2825" ht="17.25" customHeight="1">
      <c r="A2825" s="220"/>
      <c r="B2825" s="200"/>
      <c r="C2825" s="237">
        <v>9.784417016274E12</v>
      </c>
      <c r="D2825" s="238" t="s">
        <v>4673</v>
      </c>
      <c r="E2825" s="216" t="s">
        <v>7229</v>
      </c>
      <c r="F2825" s="239" t="s">
        <v>7245</v>
      </c>
      <c r="G2825" s="240" t="s">
        <v>7266</v>
      </c>
      <c r="H2825" s="238" t="s">
        <v>4895</v>
      </c>
      <c r="I2825" s="238" t="s">
        <v>4896</v>
      </c>
      <c r="J2825" s="238" t="s">
        <v>19</v>
      </c>
      <c r="K2825" s="241">
        <v>41835.0</v>
      </c>
      <c r="L2825" s="241">
        <v>45497.0</v>
      </c>
      <c r="M2825" s="205"/>
    </row>
    <row r="2826" ht="17.25" customHeight="1">
      <c r="A2826" s="220"/>
      <c r="B2826" s="200"/>
      <c r="C2826" s="237" t="s">
        <v>4893</v>
      </c>
      <c r="D2826" s="238" t="s">
        <v>2133</v>
      </c>
      <c r="E2826" s="216" t="s">
        <v>7337</v>
      </c>
      <c r="F2826" s="239" t="s">
        <v>7338</v>
      </c>
      <c r="G2826" s="240" t="s">
        <v>7418</v>
      </c>
      <c r="H2826" s="238" t="s">
        <v>4894</v>
      </c>
      <c r="I2826" s="238" t="s">
        <v>2133</v>
      </c>
      <c r="J2826" s="238" t="s">
        <v>19</v>
      </c>
      <c r="K2826" s="241">
        <v>45453.0</v>
      </c>
      <c r="L2826" s="241">
        <v>45497.0</v>
      </c>
      <c r="M2826" s="205"/>
    </row>
    <row r="2827" ht="17.25" customHeight="1">
      <c r="A2827" s="220"/>
      <c r="B2827" s="200"/>
      <c r="C2827" s="237">
        <v>9.784910250168E12</v>
      </c>
      <c r="D2827" s="238" t="s">
        <v>1878</v>
      </c>
      <c r="E2827" s="239" t="s">
        <v>7298</v>
      </c>
      <c r="F2827" s="239" t="s">
        <v>7299</v>
      </c>
      <c r="G2827" s="240" t="s">
        <v>7510</v>
      </c>
      <c r="H2827" s="238" t="s">
        <v>4866</v>
      </c>
      <c r="I2827" s="238" t="s">
        <v>1910</v>
      </c>
      <c r="J2827" s="238" t="s">
        <v>19</v>
      </c>
      <c r="K2827" s="241">
        <v>43952.0</v>
      </c>
      <c r="L2827" s="241">
        <v>45497.0</v>
      </c>
      <c r="M2827" s="205"/>
    </row>
    <row r="2828" ht="17.25" customHeight="1">
      <c r="A2828" s="220"/>
      <c r="B2828" s="200"/>
      <c r="C2828" s="237">
        <v>9.784910250175E12</v>
      </c>
      <c r="D2828" s="238" t="s">
        <v>1878</v>
      </c>
      <c r="E2828" s="239" t="s">
        <v>7298</v>
      </c>
      <c r="F2828" s="239" t="s">
        <v>7299</v>
      </c>
      <c r="G2828" s="240" t="s">
        <v>7510</v>
      </c>
      <c r="H2828" s="238" t="s">
        <v>4867</v>
      </c>
      <c r="I2828" s="238" t="s">
        <v>1910</v>
      </c>
      <c r="J2828" s="238" t="s">
        <v>19</v>
      </c>
      <c r="K2828" s="241">
        <v>45443.0</v>
      </c>
      <c r="L2828" s="241">
        <v>45497.0</v>
      </c>
      <c r="M2828" s="205"/>
    </row>
    <row r="2829" ht="17.25" customHeight="1">
      <c r="A2829" s="220"/>
      <c r="B2829" s="200"/>
      <c r="C2829" s="237" t="s">
        <v>4868</v>
      </c>
      <c r="D2829" s="238" t="s">
        <v>1878</v>
      </c>
      <c r="E2829" s="216" t="s">
        <v>7337</v>
      </c>
      <c r="F2829" s="239" t="s">
        <v>7338</v>
      </c>
      <c r="G2829" s="240" t="s">
        <v>7445</v>
      </c>
      <c r="H2829" s="238" t="s">
        <v>4869</v>
      </c>
      <c r="I2829" s="238" t="s">
        <v>4596</v>
      </c>
      <c r="J2829" s="238" t="s">
        <v>19</v>
      </c>
      <c r="K2829" s="241">
        <v>45453.0</v>
      </c>
      <c r="L2829" s="241">
        <v>45497.0</v>
      </c>
      <c r="M2829" s="205"/>
    </row>
    <row r="2830" ht="17.25" customHeight="1">
      <c r="A2830" s="220"/>
      <c r="B2830" s="200"/>
      <c r="C2830" s="237">
        <v>9.784641243149E12</v>
      </c>
      <c r="D2830" s="238" t="s">
        <v>628</v>
      </c>
      <c r="E2830" s="216" t="s">
        <v>7229</v>
      </c>
      <c r="F2830" s="217" t="s">
        <v>7230</v>
      </c>
      <c r="G2830" s="240" t="s">
        <v>7254</v>
      </c>
      <c r="H2830" s="238" t="s">
        <v>4870</v>
      </c>
      <c r="I2830" s="238" t="s">
        <v>4871</v>
      </c>
      <c r="J2830" s="238" t="s">
        <v>19</v>
      </c>
      <c r="K2830" s="241">
        <v>43560.0</v>
      </c>
      <c r="L2830" s="241">
        <v>45497.0</v>
      </c>
      <c r="M2830" s="205"/>
    </row>
    <row r="2831" ht="17.25" customHeight="1">
      <c r="A2831" s="220"/>
      <c r="B2831" s="200"/>
      <c r="C2831" s="237">
        <v>9.784641243323E12</v>
      </c>
      <c r="D2831" s="238" t="s">
        <v>628</v>
      </c>
      <c r="E2831" s="216" t="s">
        <v>7229</v>
      </c>
      <c r="F2831" s="217" t="s">
        <v>7230</v>
      </c>
      <c r="G2831" s="240" t="s">
        <v>7254</v>
      </c>
      <c r="H2831" s="238" t="s">
        <v>4872</v>
      </c>
      <c r="I2831" s="238" t="s">
        <v>1219</v>
      </c>
      <c r="J2831" s="238" t="s">
        <v>19</v>
      </c>
      <c r="K2831" s="241">
        <v>43905.0</v>
      </c>
      <c r="L2831" s="241">
        <v>45497.0</v>
      </c>
      <c r="M2831" s="205"/>
    </row>
    <row r="2832" ht="17.25" customHeight="1">
      <c r="A2832" s="220"/>
      <c r="B2832" s="200"/>
      <c r="C2832" s="237">
        <v>9.784417018223E12</v>
      </c>
      <c r="D2832" s="238" t="s">
        <v>4673</v>
      </c>
      <c r="E2832" s="216" t="s">
        <v>7229</v>
      </c>
      <c r="F2832" s="239" t="s">
        <v>7245</v>
      </c>
      <c r="G2832" s="240" t="s">
        <v>7270</v>
      </c>
      <c r="H2832" s="238" t="s">
        <v>4900</v>
      </c>
      <c r="I2832" s="238" t="s">
        <v>4901</v>
      </c>
      <c r="J2832" s="238" t="s">
        <v>19</v>
      </c>
      <c r="K2832" s="241">
        <v>44484.0</v>
      </c>
      <c r="L2832" s="241">
        <v>45497.0</v>
      </c>
      <c r="M2832" s="205"/>
    </row>
    <row r="2833" ht="17.25" customHeight="1">
      <c r="A2833" s="220"/>
      <c r="B2833" s="200"/>
      <c r="C2833" s="237">
        <v>9.78441701823E12</v>
      </c>
      <c r="D2833" s="238" t="s">
        <v>4673</v>
      </c>
      <c r="E2833" s="216" t="s">
        <v>7229</v>
      </c>
      <c r="F2833" s="239" t="s">
        <v>7245</v>
      </c>
      <c r="G2833" s="240" t="s">
        <v>7270</v>
      </c>
      <c r="H2833" s="238" t="s">
        <v>4902</v>
      </c>
      <c r="I2833" s="238" t="s">
        <v>4901</v>
      </c>
      <c r="J2833" s="238" t="s">
        <v>19</v>
      </c>
      <c r="K2833" s="241">
        <v>44484.0</v>
      </c>
      <c r="L2833" s="241">
        <v>45497.0</v>
      </c>
      <c r="M2833" s="205"/>
    </row>
    <row r="2834" ht="17.25" customHeight="1">
      <c r="A2834" s="220"/>
      <c r="B2834" s="200"/>
      <c r="C2834" s="237">
        <v>9.784417018391E12</v>
      </c>
      <c r="D2834" s="238" t="s">
        <v>4673</v>
      </c>
      <c r="E2834" s="216" t="s">
        <v>7229</v>
      </c>
      <c r="F2834" s="239" t="s">
        <v>7245</v>
      </c>
      <c r="G2834" s="240" t="s">
        <v>3144</v>
      </c>
      <c r="H2834" s="238" t="s">
        <v>4906</v>
      </c>
      <c r="I2834" s="238" t="s">
        <v>4907</v>
      </c>
      <c r="J2834" s="238" t="s">
        <v>19</v>
      </c>
      <c r="K2834" s="241">
        <v>44783.0</v>
      </c>
      <c r="L2834" s="241">
        <v>45497.0</v>
      </c>
      <c r="M2834" s="205"/>
    </row>
    <row r="2835" ht="17.25" customHeight="1">
      <c r="A2835" s="220"/>
      <c r="B2835" s="200"/>
      <c r="C2835" s="237">
        <v>9.784417018605E12</v>
      </c>
      <c r="D2835" s="238" t="s">
        <v>4673</v>
      </c>
      <c r="E2835" s="216" t="s">
        <v>7229</v>
      </c>
      <c r="F2835" s="239" t="s">
        <v>4590</v>
      </c>
      <c r="G2835" s="240" t="s">
        <v>7387</v>
      </c>
      <c r="H2835" s="238" t="s">
        <v>4908</v>
      </c>
      <c r="I2835" s="238" t="s">
        <v>4909</v>
      </c>
      <c r="J2835" s="238" t="s">
        <v>19</v>
      </c>
      <c r="K2835" s="241">
        <v>45148.0</v>
      </c>
      <c r="L2835" s="241">
        <v>45497.0</v>
      </c>
      <c r="M2835" s="205"/>
    </row>
    <row r="2836" ht="17.25" customHeight="1">
      <c r="A2836" s="220"/>
      <c r="B2836" s="200"/>
      <c r="C2836" s="237">
        <v>9.784417016847E12</v>
      </c>
      <c r="D2836" s="238" t="s">
        <v>4673</v>
      </c>
      <c r="E2836" s="216" t="s">
        <v>7229</v>
      </c>
      <c r="F2836" s="217" t="s">
        <v>7230</v>
      </c>
      <c r="G2836" s="240" t="s">
        <v>7254</v>
      </c>
      <c r="H2836" s="238" t="s">
        <v>4897</v>
      </c>
      <c r="I2836" s="238" t="s">
        <v>4898</v>
      </c>
      <c r="J2836" s="238" t="s">
        <v>19</v>
      </c>
      <c r="K2836" s="241">
        <v>42520.0</v>
      </c>
      <c r="L2836" s="241">
        <v>45497.0</v>
      </c>
      <c r="M2836" s="205"/>
    </row>
    <row r="2837" ht="17.25" customHeight="1">
      <c r="A2837" s="220"/>
      <c r="B2837" s="200"/>
      <c r="C2837" s="237">
        <v>9.784417018285E12</v>
      </c>
      <c r="D2837" s="238" t="s">
        <v>4673</v>
      </c>
      <c r="E2837" s="216" t="s">
        <v>7229</v>
      </c>
      <c r="F2837" s="217" t="s">
        <v>7230</v>
      </c>
      <c r="G2837" s="240" t="s">
        <v>7254</v>
      </c>
      <c r="H2837" s="238" t="s">
        <v>4903</v>
      </c>
      <c r="I2837" s="238" t="s">
        <v>4904</v>
      </c>
      <c r="J2837" s="238" t="s">
        <v>19</v>
      </c>
      <c r="K2837" s="241">
        <v>44599.0</v>
      </c>
      <c r="L2837" s="241">
        <v>45497.0</v>
      </c>
      <c r="M2837" s="205"/>
    </row>
    <row r="2838" ht="17.25" customHeight="1">
      <c r="A2838" s="220"/>
      <c r="B2838" s="200"/>
      <c r="C2838" s="237">
        <v>9.784417018339E12</v>
      </c>
      <c r="D2838" s="238" t="s">
        <v>4673</v>
      </c>
      <c r="E2838" s="216" t="s">
        <v>7229</v>
      </c>
      <c r="F2838" s="239" t="s">
        <v>4590</v>
      </c>
      <c r="G2838" s="240" t="s">
        <v>7251</v>
      </c>
      <c r="H2838" s="238" t="s">
        <v>4905</v>
      </c>
      <c r="I2838" s="238" t="s">
        <v>1161</v>
      </c>
      <c r="J2838" s="238" t="s">
        <v>19</v>
      </c>
      <c r="K2838" s="241">
        <v>44678.0</v>
      </c>
      <c r="L2838" s="241">
        <v>45497.0</v>
      </c>
      <c r="M2838" s="205"/>
    </row>
    <row r="2839" ht="17.25" customHeight="1">
      <c r="A2839" s="220"/>
      <c r="B2839" s="200"/>
      <c r="C2839" s="237">
        <v>9.784788292055E12</v>
      </c>
      <c r="D2839" s="238" t="s">
        <v>510</v>
      </c>
      <c r="E2839" s="216" t="s">
        <v>7229</v>
      </c>
      <c r="F2839" s="239" t="s">
        <v>4590</v>
      </c>
      <c r="G2839" s="240" t="s">
        <v>7260</v>
      </c>
      <c r="H2839" s="238" t="s">
        <v>4937</v>
      </c>
      <c r="I2839" s="238" t="s">
        <v>524</v>
      </c>
      <c r="J2839" s="238" t="s">
        <v>19</v>
      </c>
      <c r="K2839" s="241">
        <v>45107.0</v>
      </c>
      <c r="L2839" s="241">
        <v>45502.0</v>
      </c>
      <c r="M2839" s="205"/>
    </row>
    <row r="2840" ht="17.25" customHeight="1">
      <c r="A2840" s="220"/>
      <c r="B2840" s="200"/>
      <c r="C2840" s="237">
        <v>9.784788291935E12</v>
      </c>
      <c r="D2840" s="238" t="s">
        <v>510</v>
      </c>
      <c r="E2840" s="216" t="s">
        <v>7229</v>
      </c>
      <c r="F2840" s="239" t="s">
        <v>4590</v>
      </c>
      <c r="G2840" s="240" t="s">
        <v>7264</v>
      </c>
      <c r="H2840" s="238" t="s">
        <v>4935</v>
      </c>
      <c r="I2840" s="238" t="s">
        <v>4936</v>
      </c>
      <c r="J2840" s="238" t="s">
        <v>19</v>
      </c>
      <c r="K2840" s="241">
        <v>45056.0</v>
      </c>
      <c r="L2840" s="241">
        <v>45502.0</v>
      </c>
      <c r="M2840" s="205"/>
    </row>
    <row r="2841" ht="17.25" customHeight="1">
      <c r="A2841" s="220"/>
      <c r="B2841" s="200"/>
      <c r="C2841" s="237">
        <v>9.784788291256E12</v>
      </c>
      <c r="D2841" s="238" t="s">
        <v>510</v>
      </c>
      <c r="E2841" s="216" t="s">
        <v>7229</v>
      </c>
      <c r="F2841" s="239" t="s">
        <v>7245</v>
      </c>
      <c r="G2841" s="240" t="s">
        <v>7266</v>
      </c>
      <c r="H2841" s="238" t="s">
        <v>4934</v>
      </c>
      <c r="I2841" s="238" t="s">
        <v>1068</v>
      </c>
      <c r="J2841" s="238" t="s">
        <v>19</v>
      </c>
      <c r="K2841" s="241">
        <v>44959.0</v>
      </c>
      <c r="L2841" s="241">
        <v>45502.0</v>
      </c>
      <c r="M2841" s="205"/>
    </row>
    <row r="2842" ht="17.25" customHeight="1">
      <c r="A2842" s="220"/>
      <c r="B2842" s="200"/>
      <c r="C2842" s="237">
        <v>9.784788291065E12</v>
      </c>
      <c r="D2842" s="238" t="s">
        <v>510</v>
      </c>
      <c r="E2842" s="216" t="s">
        <v>7229</v>
      </c>
      <c r="F2842" s="239" t="s">
        <v>4590</v>
      </c>
      <c r="G2842" s="240" t="s">
        <v>7252</v>
      </c>
      <c r="H2842" s="238" t="s">
        <v>4932</v>
      </c>
      <c r="I2842" s="238" t="s">
        <v>4933</v>
      </c>
      <c r="J2842" s="238" t="s">
        <v>19</v>
      </c>
      <c r="K2842" s="241">
        <v>44889.0</v>
      </c>
      <c r="L2842" s="241">
        <v>45502.0</v>
      </c>
      <c r="M2842" s="205"/>
    </row>
    <row r="2843" ht="17.25" customHeight="1">
      <c r="A2843" s="220"/>
      <c r="B2843" s="200"/>
      <c r="C2843" s="237">
        <v>9.784788290617E12</v>
      </c>
      <c r="D2843" s="238" t="s">
        <v>510</v>
      </c>
      <c r="E2843" s="216" t="s">
        <v>7229</v>
      </c>
      <c r="F2843" s="239" t="s">
        <v>4590</v>
      </c>
      <c r="G2843" s="240" t="s">
        <v>7387</v>
      </c>
      <c r="H2843" s="238" t="s">
        <v>4930</v>
      </c>
      <c r="I2843" s="238" t="s">
        <v>4931</v>
      </c>
      <c r="J2843" s="238" t="s">
        <v>19</v>
      </c>
      <c r="K2843" s="241">
        <v>44761.0</v>
      </c>
      <c r="L2843" s="241">
        <v>45502.0</v>
      </c>
      <c r="M2843" s="205"/>
    </row>
    <row r="2844" ht="17.25" customHeight="1">
      <c r="A2844" s="220"/>
      <c r="B2844" s="200"/>
      <c r="C2844" s="237">
        <v>9.784788290549E12</v>
      </c>
      <c r="D2844" s="238" t="s">
        <v>510</v>
      </c>
      <c r="E2844" s="216" t="s">
        <v>7229</v>
      </c>
      <c r="F2844" s="239" t="s">
        <v>4590</v>
      </c>
      <c r="G2844" s="240" t="s">
        <v>7252</v>
      </c>
      <c r="H2844" s="238" t="s">
        <v>4928</v>
      </c>
      <c r="I2844" s="238" t="s">
        <v>4929</v>
      </c>
      <c r="J2844" s="238" t="s">
        <v>19</v>
      </c>
      <c r="K2844" s="241">
        <v>44749.0</v>
      </c>
      <c r="L2844" s="241">
        <v>45502.0</v>
      </c>
      <c r="M2844" s="205"/>
    </row>
    <row r="2845" ht="17.25" customHeight="1">
      <c r="A2845" s="220"/>
      <c r="B2845" s="200"/>
      <c r="C2845" s="237">
        <v>9.784788289451E12</v>
      </c>
      <c r="D2845" s="238" t="s">
        <v>510</v>
      </c>
      <c r="E2845" s="216" t="s">
        <v>7229</v>
      </c>
      <c r="F2845" s="239" t="s">
        <v>4590</v>
      </c>
      <c r="G2845" s="240" t="s">
        <v>7271</v>
      </c>
      <c r="H2845" s="238" t="s">
        <v>4926</v>
      </c>
      <c r="I2845" s="238" t="s">
        <v>4927</v>
      </c>
      <c r="J2845" s="238" t="s">
        <v>19</v>
      </c>
      <c r="K2845" s="241">
        <v>44511.0</v>
      </c>
      <c r="L2845" s="241">
        <v>45502.0</v>
      </c>
      <c r="M2845" s="205"/>
    </row>
    <row r="2846" ht="17.25" customHeight="1">
      <c r="A2846" s="220"/>
      <c r="B2846" s="200"/>
      <c r="C2846" s="237">
        <v>9.784788287709E12</v>
      </c>
      <c r="D2846" s="238" t="s">
        <v>510</v>
      </c>
      <c r="E2846" s="216" t="s">
        <v>7229</v>
      </c>
      <c r="F2846" s="239" t="s">
        <v>4590</v>
      </c>
      <c r="G2846" s="240" t="s">
        <v>7251</v>
      </c>
      <c r="H2846" s="238" t="s">
        <v>4924</v>
      </c>
      <c r="I2846" s="238" t="s">
        <v>4925</v>
      </c>
      <c r="J2846" s="238" t="s">
        <v>19</v>
      </c>
      <c r="K2846" s="241">
        <v>44060.0</v>
      </c>
      <c r="L2846" s="241">
        <v>45502.0</v>
      </c>
      <c r="M2846" s="205"/>
    </row>
    <row r="2847" ht="17.25" customHeight="1">
      <c r="A2847" s="220"/>
      <c r="B2847" s="200"/>
      <c r="C2847" s="237">
        <v>9.784502312212E12</v>
      </c>
      <c r="D2847" s="238" t="s">
        <v>848</v>
      </c>
      <c r="E2847" s="216" t="s">
        <v>7301</v>
      </c>
      <c r="F2847" s="217" t="s">
        <v>7309</v>
      </c>
      <c r="G2847" s="240" t="s">
        <v>7618</v>
      </c>
      <c r="H2847" s="238" t="s">
        <v>4910</v>
      </c>
      <c r="I2847" s="238" t="s">
        <v>4911</v>
      </c>
      <c r="J2847" s="238" t="s">
        <v>19</v>
      </c>
      <c r="K2847" s="241">
        <v>43666.0</v>
      </c>
      <c r="L2847" s="241">
        <v>45502.0</v>
      </c>
      <c r="M2847" s="205"/>
    </row>
    <row r="2848" ht="17.25" customHeight="1">
      <c r="A2848" s="220"/>
      <c r="B2848" s="200"/>
      <c r="C2848" s="237">
        <v>9.784502324611E12</v>
      </c>
      <c r="D2848" s="238" t="s">
        <v>848</v>
      </c>
      <c r="E2848" s="216" t="s">
        <v>7301</v>
      </c>
      <c r="F2848" s="217" t="s">
        <v>7309</v>
      </c>
      <c r="G2848" s="240" t="s">
        <v>7312</v>
      </c>
      <c r="H2848" s="238" t="s">
        <v>4912</v>
      </c>
      <c r="I2848" s="238" t="s">
        <v>4913</v>
      </c>
      <c r="J2848" s="238" t="s">
        <v>19</v>
      </c>
      <c r="K2848" s="241">
        <v>43779.0</v>
      </c>
      <c r="L2848" s="241">
        <v>45502.0</v>
      </c>
      <c r="M2848" s="205"/>
    </row>
    <row r="2849" ht="17.25" customHeight="1">
      <c r="A2849" s="220"/>
      <c r="B2849" s="200"/>
      <c r="C2849" s="237">
        <v>9.784502359811E12</v>
      </c>
      <c r="D2849" s="238" t="s">
        <v>848</v>
      </c>
      <c r="E2849" s="216" t="s">
        <v>7301</v>
      </c>
      <c r="F2849" s="217" t="s">
        <v>7309</v>
      </c>
      <c r="G2849" s="240" t="s">
        <v>7525</v>
      </c>
      <c r="H2849" s="238" t="s">
        <v>4914</v>
      </c>
      <c r="I2849" s="238" t="s">
        <v>1354</v>
      </c>
      <c r="J2849" s="238" t="s">
        <v>19</v>
      </c>
      <c r="K2849" s="241">
        <v>44084.0</v>
      </c>
      <c r="L2849" s="241">
        <v>45502.0</v>
      </c>
      <c r="M2849" s="205"/>
    </row>
    <row r="2850" ht="17.25" customHeight="1">
      <c r="A2850" s="220"/>
      <c r="B2850" s="200"/>
      <c r="C2850" s="237">
        <v>9.784502433818E12</v>
      </c>
      <c r="D2850" s="238" t="s">
        <v>848</v>
      </c>
      <c r="E2850" s="216" t="s">
        <v>7301</v>
      </c>
      <c r="F2850" s="217" t="s">
        <v>7309</v>
      </c>
      <c r="G2850" s="240" t="s">
        <v>7385</v>
      </c>
      <c r="H2850" s="238" t="s">
        <v>4915</v>
      </c>
      <c r="I2850" s="238" t="s">
        <v>4916</v>
      </c>
      <c r="J2850" s="238" t="s">
        <v>19</v>
      </c>
      <c r="K2850" s="241">
        <v>44774.0</v>
      </c>
      <c r="L2850" s="241">
        <v>45502.0</v>
      </c>
      <c r="M2850" s="205"/>
    </row>
    <row r="2851" ht="17.25" customHeight="1">
      <c r="A2851" s="220"/>
      <c r="B2851" s="200"/>
      <c r="C2851" s="237">
        <v>9.784502447518E12</v>
      </c>
      <c r="D2851" s="238" t="s">
        <v>848</v>
      </c>
      <c r="E2851" s="216" t="s">
        <v>7229</v>
      </c>
      <c r="F2851" s="239" t="s">
        <v>7619</v>
      </c>
      <c r="G2851" s="240" t="s">
        <v>7619</v>
      </c>
      <c r="H2851" s="238" t="s">
        <v>4917</v>
      </c>
      <c r="I2851" s="238" t="s">
        <v>1928</v>
      </c>
      <c r="J2851" s="238" t="s">
        <v>19</v>
      </c>
      <c r="K2851" s="241">
        <v>44920.0</v>
      </c>
      <c r="L2851" s="241">
        <v>45502.0</v>
      </c>
      <c r="M2851" s="205"/>
    </row>
    <row r="2852" ht="17.25" customHeight="1">
      <c r="A2852" s="220"/>
      <c r="B2852" s="200"/>
      <c r="C2852" s="237">
        <v>9.784502449413E12</v>
      </c>
      <c r="D2852" s="238" t="s">
        <v>848</v>
      </c>
      <c r="E2852" s="216" t="s">
        <v>7229</v>
      </c>
      <c r="F2852" s="239" t="s">
        <v>7249</v>
      </c>
      <c r="G2852" s="240" t="s">
        <v>402</v>
      </c>
      <c r="H2852" s="238" t="s">
        <v>4920</v>
      </c>
      <c r="I2852" s="238" t="s">
        <v>4921</v>
      </c>
      <c r="J2852" s="238" t="s">
        <v>19</v>
      </c>
      <c r="K2852" s="241">
        <v>45071.0</v>
      </c>
      <c r="L2852" s="241">
        <v>45502.0</v>
      </c>
      <c r="M2852" s="205"/>
    </row>
    <row r="2853" ht="17.25" customHeight="1">
      <c r="A2853" s="220"/>
      <c r="B2853" s="200"/>
      <c r="C2853" s="237">
        <v>9.784502454912E12</v>
      </c>
      <c r="D2853" s="238" t="s">
        <v>848</v>
      </c>
      <c r="E2853" s="216" t="s">
        <v>7229</v>
      </c>
      <c r="F2853" s="217" t="s">
        <v>7230</v>
      </c>
      <c r="G2853" s="240" t="s">
        <v>7275</v>
      </c>
      <c r="H2853" s="238" t="s">
        <v>4918</v>
      </c>
      <c r="I2853" s="238" t="s">
        <v>4919</v>
      </c>
      <c r="J2853" s="238" t="s">
        <v>19</v>
      </c>
      <c r="K2853" s="241">
        <v>45031.0</v>
      </c>
      <c r="L2853" s="241">
        <v>45502.0</v>
      </c>
      <c r="M2853" s="205"/>
    </row>
    <row r="2854" ht="17.25" customHeight="1">
      <c r="A2854" s="220"/>
      <c r="B2854" s="200"/>
      <c r="C2854" s="237">
        <v>9.784502472817E12</v>
      </c>
      <c r="D2854" s="238" t="s">
        <v>848</v>
      </c>
      <c r="E2854" s="216" t="s">
        <v>7301</v>
      </c>
      <c r="F2854" s="217" t="s">
        <v>7309</v>
      </c>
      <c r="G2854" s="240" t="s">
        <v>7314</v>
      </c>
      <c r="H2854" s="238" t="s">
        <v>4922</v>
      </c>
      <c r="I2854" s="238" t="s">
        <v>4923</v>
      </c>
      <c r="J2854" s="238" t="s">
        <v>19</v>
      </c>
      <c r="K2854" s="241">
        <v>45209.0</v>
      </c>
      <c r="L2854" s="241">
        <v>45502.0</v>
      </c>
      <c r="M2854" s="205"/>
    </row>
    <row r="2855" ht="17.25" customHeight="1">
      <c r="A2855" s="220"/>
      <c r="B2855" s="200"/>
      <c r="C2855" s="237">
        <v>9.784785730581E12</v>
      </c>
      <c r="D2855" s="238" t="s">
        <v>16</v>
      </c>
      <c r="E2855" s="216" t="s">
        <v>7229</v>
      </c>
      <c r="F2855" s="239" t="s">
        <v>7239</v>
      </c>
      <c r="G2855" s="240" t="s">
        <v>7259</v>
      </c>
      <c r="H2855" s="238" t="s">
        <v>4984</v>
      </c>
      <c r="I2855" s="238" t="s">
        <v>4985</v>
      </c>
      <c r="J2855" s="238" t="s">
        <v>19</v>
      </c>
      <c r="K2855" s="241">
        <v>45268.0</v>
      </c>
      <c r="L2855" s="241">
        <v>45517.0</v>
      </c>
      <c r="M2855" s="205"/>
    </row>
    <row r="2856" ht="17.25" customHeight="1">
      <c r="A2856" s="220"/>
      <c r="B2856" s="200"/>
      <c r="C2856" s="237">
        <v>9.784785730536E12</v>
      </c>
      <c r="D2856" s="238" t="s">
        <v>16</v>
      </c>
      <c r="E2856" s="216" t="s">
        <v>7229</v>
      </c>
      <c r="F2856" s="239" t="s">
        <v>7249</v>
      </c>
      <c r="G2856" s="240" t="s">
        <v>7262</v>
      </c>
      <c r="H2856" s="238" t="s">
        <v>4979</v>
      </c>
      <c r="I2856" s="238" t="s">
        <v>4980</v>
      </c>
      <c r="J2856" s="238" t="s">
        <v>19</v>
      </c>
      <c r="K2856" s="241">
        <v>45229.0</v>
      </c>
      <c r="L2856" s="241">
        <v>45517.0</v>
      </c>
      <c r="M2856" s="205"/>
    </row>
    <row r="2857" ht="17.25" customHeight="1">
      <c r="A2857" s="220"/>
      <c r="B2857" s="200"/>
      <c r="C2857" s="237">
        <v>9.784785730529E12</v>
      </c>
      <c r="D2857" s="238" t="s">
        <v>16</v>
      </c>
      <c r="E2857" s="239" t="s">
        <v>7346</v>
      </c>
      <c r="F2857" s="239" t="s">
        <v>7347</v>
      </c>
      <c r="G2857" s="240" t="s">
        <v>7348</v>
      </c>
      <c r="H2857" s="238" t="s">
        <v>4977</v>
      </c>
      <c r="I2857" s="238" t="s">
        <v>4978</v>
      </c>
      <c r="J2857" s="238" t="s">
        <v>19</v>
      </c>
      <c r="K2857" s="241">
        <v>45219.0</v>
      </c>
      <c r="L2857" s="241">
        <v>45517.0</v>
      </c>
      <c r="M2857" s="205"/>
    </row>
    <row r="2858" ht="17.25" customHeight="1">
      <c r="A2858" s="220"/>
      <c r="B2858" s="200"/>
      <c r="C2858" s="237">
        <v>9.784785730512E12</v>
      </c>
      <c r="D2858" s="238" t="s">
        <v>16</v>
      </c>
      <c r="E2858" s="216" t="s">
        <v>7301</v>
      </c>
      <c r="F2858" s="239" t="s">
        <v>7306</v>
      </c>
      <c r="G2858" s="240" t="s">
        <v>7317</v>
      </c>
      <c r="H2858" s="238" t="s">
        <v>4981</v>
      </c>
      <c r="I2858" s="238" t="s">
        <v>4982</v>
      </c>
      <c r="J2858" s="238" t="s">
        <v>19</v>
      </c>
      <c r="K2858" s="241">
        <v>45240.0</v>
      </c>
      <c r="L2858" s="241">
        <v>45517.0</v>
      </c>
      <c r="M2858" s="205"/>
    </row>
    <row r="2859" ht="17.25" customHeight="1">
      <c r="A2859" s="220"/>
      <c r="B2859" s="200"/>
      <c r="C2859" s="237">
        <v>9.784785724467E12</v>
      </c>
      <c r="D2859" s="238" t="s">
        <v>16</v>
      </c>
      <c r="E2859" s="216" t="s">
        <v>7229</v>
      </c>
      <c r="F2859" s="217" t="s">
        <v>7230</v>
      </c>
      <c r="G2859" s="240" t="s">
        <v>7231</v>
      </c>
      <c r="H2859" s="238" t="s">
        <v>4960</v>
      </c>
      <c r="I2859" s="238" t="s">
        <v>18</v>
      </c>
      <c r="J2859" s="238" t="s">
        <v>19</v>
      </c>
      <c r="K2859" s="241">
        <v>42612.0</v>
      </c>
      <c r="L2859" s="241">
        <v>45517.0</v>
      </c>
      <c r="M2859" s="205"/>
    </row>
    <row r="2860" ht="17.25" customHeight="1">
      <c r="A2860" s="220"/>
      <c r="B2860" s="200"/>
      <c r="C2860" s="237" t="s">
        <v>5080</v>
      </c>
      <c r="D2860" s="238" t="s">
        <v>2133</v>
      </c>
      <c r="E2860" s="216" t="s">
        <v>7337</v>
      </c>
      <c r="F2860" s="239" t="s">
        <v>7338</v>
      </c>
      <c r="G2860" s="240" t="s">
        <v>7418</v>
      </c>
      <c r="H2860" s="238" t="s">
        <v>5081</v>
      </c>
      <c r="I2860" s="238" t="s">
        <v>2133</v>
      </c>
      <c r="J2860" s="238" t="s">
        <v>19</v>
      </c>
      <c r="K2860" s="241">
        <v>45483.0</v>
      </c>
      <c r="L2860" s="241">
        <v>45517.0</v>
      </c>
      <c r="M2860" s="205"/>
    </row>
    <row r="2861" ht="17.25" customHeight="1">
      <c r="A2861" s="220"/>
      <c r="B2861" s="200"/>
      <c r="C2861" s="237">
        <v>9.784417018179E12</v>
      </c>
      <c r="D2861" s="238" t="s">
        <v>4673</v>
      </c>
      <c r="E2861" s="216" t="s">
        <v>7229</v>
      </c>
      <c r="F2861" s="239" t="s">
        <v>7276</v>
      </c>
      <c r="G2861" s="240" t="s">
        <v>7279</v>
      </c>
      <c r="H2861" s="238" t="s">
        <v>5091</v>
      </c>
      <c r="I2861" s="238" t="s">
        <v>5092</v>
      </c>
      <c r="J2861" s="238" t="s">
        <v>19</v>
      </c>
      <c r="K2861" s="241">
        <v>44341.0</v>
      </c>
      <c r="L2861" s="241">
        <v>45517.0</v>
      </c>
      <c r="M2861" s="205"/>
    </row>
    <row r="2862" ht="17.25" customHeight="1">
      <c r="A2862" s="220"/>
      <c r="B2862" s="200"/>
      <c r="C2862" s="237">
        <v>9.784417018162E12</v>
      </c>
      <c r="D2862" s="238" t="s">
        <v>4673</v>
      </c>
      <c r="E2862" s="216" t="s">
        <v>7229</v>
      </c>
      <c r="F2862" s="239" t="s">
        <v>7276</v>
      </c>
      <c r="G2862" s="240" t="s">
        <v>7279</v>
      </c>
      <c r="H2862" s="238" t="s">
        <v>5093</v>
      </c>
      <c r="I2862" s="238" t="s">
        <v>5092</v>
      </c>
      <c r="J2862" s="238" t="s">
        <v>19</v>
      </c>
      <c r="K2862" s="241">
        <v>44341.0</v>
      </c>
      <c r="L2862" s="241">
        <v>45517.0</v>
      </c>
      <c r="M2862" s="205"/>
    </row>
    <row r="2863" ht="17.25" customHeight="1">
      <c r="A2863" s="220"/>
      <c r="B2863" s="200"/>
      <c r="C2863" s="237">
        <v>9.78441701782E12</v>
      </c>
      <c r="D2863" s="238" t="s">
        <v>4673</v>
      </c>
      <c r="E2863" s="216" t="s">
        <v>7229</v>
      </c>
      <c r="F2863" s="239" t="s">
        <v>7276</v>
      </c>
      <c r="G2863" s="240" t="s">
        <v>7277</v>
      </c>
      <c r="H2863" s="238" t="s">
        <v>5087</v>
      </c>
      <c r="I2863" s="238" t="s">
        <v>5088</v>
      </c>
      <c r="J2863" s="238" t="s">
        <v>19</v>
      </c>
      <c r="K2863" s="241">
        <v>43850.0</v>
      </c>
      <c r="L2863" s="241">
        <v>45517.0</v>
      </c>
      <c r="M2863" s="205"/>
    </row>
    <row r="2864" ht="17.25" customHeight="1">
      <c r="A2864" s="220"/>
      <c r="B2864" s="200"/>
      <c r="C2864" s="237">
        <v>9.784417016885E12</v>
      </c>
      <c r="D2864" s="238" t="s">
        <v>4673</v>
      </c>
      <c r="E2864" s="216" t="s">
        <v>7229</v>
      </c>
      <c r="F2864" s="217" t="s">
        <v>7230</v>
      </c>
      <c r="G2864" s="240" t="s">
        <v>7267</v>
      </c>
      <c r="H2864" s="238" t="s">
        <v>5082</v>
      </c>
      <c r="I2864" s="238" t="s">
        <v>4690</v>
      </c>
      <c r="J2864" s="238" t="s">
        <v>19</v>
      </c>
      <c r="K2864" s="241">
        <v>42581.0</v>
      </c>
      <c r="L2864" s="241">
        <v>45517.0</v>
      </c>
      <c r="M2864" s="205"/>
    </row>
    <row r="2865" ht="17.25" customHeight="1">
      <c r="A2865" s="220"/>
      <c r="B2865" s="200"/>
      <c r="C2865" s="237">
        <v>9.784384049428E12</v>
      </c>
      <c r="D2865" s="238" t="s">
        <v>2751</v>
      </c>
      <c r="E2865" s="216" t="s">
        <v>7295</v>
      </c>
      <c r="F2865" s="239" t="s">
        <v>7296</v>
      </c>
      <c r="G2865" s="240" t="s">
        <v>7454</v>
      </c>
      <c r="H2865" s="238" t="s">
        <v>4938</v>
      </c>
      <c r="I2865" s="238" t="s">
        <v>2755</v>
      </c>
      <c r="J2865" s="238" t="s">
        <v>19</v>
      </c>
      <c r="K2865" s="241">
        <v>45463.0</v>
      </c>
      <c r="L2865" s="241">
        <v>45517.0</v>
      </c>
      <c r="M2865" s="205"/>
    </row>
    <row r="2866" ht="17.25" customHeight="1">
      <c r="A2866" s="220"/>
      <c r="B2866" s="200"/>
      <c r="C2866" s="237">
        <v>9.784384049411E12</v>
      </c>
      <c r="D2866" s="238" t="s">
        <v>2751</v>
      </c>
      <c r="E2866" s="216" t="s">
        <v>7301</v>
      </c>
      <c r="F2866" s="239" t="s">
        <v>7243</v>
      </c>
      <c r="G2866" s="240" t="s">
        <v>7428</v>
      </c>
      <c r="H2866" s="238" t="s">
        <v>4939</v>
      </c>
      <c r="I2866" s="238" t="s">
        <v>2753</v>
      </c>
      <c r="J2866" s="238" t="s">
        <v>19</v>
      </c>
      <c r="K2866" s="241">
        <v>45463.0</v>
      </c>
      <c r="L2866" s="241">
        <v>45517.0</v>
      </c>
      <c r="M2866" s="205"/>
    </row>
    <row r="2867" ht="17.25" customHeight="1">
      <c r="A2867" s="220"/>
      <c r="B2867" s="200"/>
      <c r="C2867" s="237">
        <v>9.784785730543E12</v>
      </c>
      <c r="D2867" s="238" t="s">
        <v>16</v>
      </c>
      <c r="E2867" s="216" t="s">
        <v>7301</v>
      </c>
      <c r="F2867" s="217" t="s">
        <v>7309</v>
      </c>
      <c r="G2867" s="240" t="s">
        <v>7458</v>
      </c>
      <c r="H2867" s="238" t="s">
        <v>4983</v>
      </c>
      <c r="I2867" s="238" t="s">
        <v>832</v>
      </c>
      <c r="J2867" s="238" t="s">
        <v>19</v>
      </c>
      <c r="K2867" s="241">
        <v>45245.0</v>
      </c>
      <c r="L2867" s="241">
        <v>45517.0</v>
      </c>
      <c r="M2867" s="205"/>
    </row>
    <row r="2868" ht="17.25" customHeight="1">
      <c r="A2868" s="220"/>
      <c r="B2868" s="200"/>
      <c r="C2868" s="237">
        <v>9.784785730468E12</v>
      </c>
      <c r="D2868" s="238" t="s">
        <v>16</v>
      </c>
      <c r="E2868" s="216" t="s">
        <v>7301</v>
      </c>
      <c r="F2868" s="217" t="s">
        <v>7309</v>
      </c>
      <c r="G2868" s="240" t="s">
        <v>7458</v>
      </c>
      <c r="H2868" s="238" t="s">
        <v>4975</v>
      </c>
      <c r="I2868" s="238" t="s">
        <v>4976</v>
      </c>
      <c r="J2868" s="238" t="s">
        <v>19</v>
      </c>
      <c r="K2868" s="241">
        <v>45182.0</v>
      </c>
      <c r="L2868" s="241">
        <v>45517.0</v>
      </c>
      <c r="M2868" s="205"/>
    </row>
    <row r="2869" ht="17.25" customHeight="1">
      <c r="A2869" s="220"/>
      <c r="B2869" s="200"/>
      <c r="C2869" s="237">
        <v>9.784785730284E12</v>
      </c>
      <c r="D2869" s="238" t="s">
        <v>16</v>
      </c>
      <c r="E2869" s="216" t="s">
        <v>7301</v>
      </c>
      <c r="F2869" s="217" t="s">
        <v>7309</v>
      </c>
      <c r="G2869" s="240" t="s">
        <v>7324</v>
      </c>
      <c r="H2869" s="238" t="s">
        <v>4973</v>
      </c>
      <c r="I2869" s="238" t="s">
        <v>4974</v>
      </c>
      <c r="J2869" s="238" t="s">
        <v>19</v>
      </c>
      <c r="K2869" s="241">
        <v>45056.0</v>
      </c>
      <c r="L2869" s="241">
        <v>45517.0</v>
      </c>
      <c r="M2869" s="205"/>
    </row>
    <row r="2870" ht="17.25" customHeight="1">
      <c r="A2870" s="220"/>
      <c r="B2870" s="200"/>
      <c r="C2870" s="237">
        <v>9.784785730253E12</v>
      </c>
      <c r="D2870" s="238" t="s">
        <v>16</v>
      </c>
      <c r="E2870" s="216" t="s">
        <v>7229</v>
      </c>
      <c r="F2870" s="239" t="s">
        <v>7236</v>
      </c>
      <c r="G2870" s="240" t="s">
        <v>7237</v>
      </c>
      <c r="H2870" s="238" t="s">
        <v>4971</v>
      </c>
      <c r="I2870" s="238" t="s">
        <v>4972</v>
      </c>
      <c r="J2870" s="238" t="s">
        <v>19</v>
      </c>
      <c r="K2870" s="241">
        <v>45016.0</v>
      </c>
      <c r="L2870" s="241">
        <v>45517.0</v>
      </c>
      <c r="M2870" s="205"/>
    </row>
    <row r="2871" ht="17.25" customHeight="1">
      <c r="A2871" s="220"/>
      <c r="B2871" s="200"/>
      <c r="C2871" s="237">
        <v>9.784785730215E12</v>
      </c>
      <c r="D2871" s="238" t="s">
        <v>16</v>
      </c>
      <c r="E2871" s="216" t="s">
        <v>7301</v>
      </c>
      <c r="F2871" s="217" t="s">
        <v>7309</v>
      </c>
      <c r="G2871" s="240" t="s">
        <v>7324</v>
      </c>
      <c r="H2871" s="238" t="s">
        <v>4969</v>
      </c>
      <c r="I2871" s="238" t="s">
        <v>4970</v>
      </c>
      <c r="J2871" s="238" t="s">
        <v>19</v>
      </c>
      <c r="K2871" s="241">
        <v>45005.0</v>
      </c>
      <c r="L2871" s="241">
        <v>45517.0</v>
      </c>
      <c r="M2871" s="205"/>
    </row>
    <row r="2872" ht="17.25" customHeight="1">
      <c r="A2872" s="220"/>
      <c r="B2872" s="200"/>
      <c r="C2872" s="237">
        <v>9.784785730161E12</v>
      </c>
      <c r="D2872" s="238" t="s">
        <v>16</v>
      </c>
      <c r="E2872" s="216" t="s">
        <v>7229</v>
      </c>
      <c r="F2872" s="239" t="s">
        <v>7236</v>
      </c>
      <c r="G2872" s="240" t="s">
        <v>7237</v>
      </c>
      <c r="H2872" s="238" t="s">
        <v>4967</v>
      </c>
      <c r="I2872" s="238" t="s">
        <v>4968</v>
      </c>
      <c r="J2872" s="238" t="s">
        <v>19</v>
      </c>
      <c r="K2872" s="241">
        <v>44998.0</v>
      </c>
      <c r="L2872" s="241">
        <v>45517.0</v>
      </c>
      <c r="M2872" s="205"/>
    </row>
    <row r="2873" ht="17.25" customHeight="1">
      <c r="A2873" s="220"/>
      <c r="B2873" s="200"/>
      <c r="C2873" s="237">
        <v>9.784785729998E12</v>
      </c>
      <c r="D2873" s="238" t="s">
        <v>16</v>
      </c>
      <c r="E2873" s="216" t="s">
        <v>7301</v>
      </c>
      <c r="F2873" s="217" t="s">
        <v>7309</v>
      </c>
      <c r="G2873" s="240" t="s">
        <v>7458</v>
      </c>
      <c r="H2873" s="238" t="s">
        <v>4965</v>
      </c>
      <c r="I2873" s="238" t="s">
        <v>4966</v>
      </c>
      <c r="J2873" s="238" t="s">
        <v>19</v>
      </c>
      <c r="K2873" s="241">
        <v>44910.0</v>
      </c>
      <c r="L2873" s="241">
        <v>45517.0</v>
      </c>
      <c r="M2873" s="205"/>
    </row>
    <row r="2874" ht="17.25" customHeight="1">
      <c r="A2874" s="220"/>
      <c r="B2874" s="200"/>
      <c r="C2874" s="237">
        <v>9.784785729325E12</v>
      </c>
      <c r="D2874" s="238" t="s">
        <v>16</v>
      </c>
      <c r="E2874" s="216" t="s">
        <v>7229</v>
      </c>
      <c r="F2874" s="217" t="s">
        <v>7230</v>
      </c>
      <c r="G2874" s="240" t="s">
        <v>7230</v>
      </c>
      <c r="H2874" s="238" t="s">
        <v>4963</v>
      </c>
      <c r="I2874" s="238" t="s">
        <v>4964</v>
      </c>
      <c r="J2874" s="238" t="s">
        <v>19</v>
      </c>
      <c r="K2874" s="241">
        <v>44632.0</v>
      </c>
      <c r="L2874" s="241">
        <v>45517.0</v>
      </c>
      <c r="M2874" s="205"/>
    </row>
    <row r="2875" ht="17.25" customHeight="1">
      <c r="A2875" s="220"/>
      <c r="B2875" s="200"/>
      <c r="C2875" s="237">
        <v>9.784785727796E12</v>
      </c>
      <c r="D2875" s="238" t="s">
        <v>16</v>
      </c>
      <c r="E2875" s="216" t="s">
        <v>7229</v>
      </c>
      <c r="F2875" s="239" t="s">
        <v>4590</v>
      </c>
      <c r="G2875" s="240" t="s">
        <v>7387</v>
      </c>
      <c r="H2875" s="238" t="s">
        <v>4961</v>
      </c>
      <c r="I2875" s="238" t="s">
        <v>4962</v>
      </c>
      <c r="J2875" s="238" t="s">
        <v>19</v>
      </c>
      <c r="K2875" s="241">
        <v>43915.0</v>
      </c>
      <c r="L2875" s="241">
        <v>45517.0</v>
      </c>
      <c r="M2875" s="205"/>
    </row>
    <row r="2876" ht="17.25" customHeight="1">
      <c r="A2876" s="220"/>
      <c r="B2876" s="200"/>
      <c r="C2876" s="237">
        <v>9.78482072676E12</v>
      </c>
      <c r="D2876" s="238" t="s">
        <v>4986</v>
      </c>
      <c r="E2876" s="216" t="s">
        <v>7229</v>
      </c>
      <c r="F2876" s="239" t="s">
        <v>7245</v>
      </c>
      <c r="G2876" s="240" t="s">
        <v>7261</v>
      </c>
      <c r="H2876" s="238" t="s">
        <v>4993</v>
      </c>
      <c r="I2876" s="238" t="s">
        <v>4992</v>
      </c>
      <c r="J2876" s="238" t="s">
        <v>19</v>
      </c>
      <c r="K2876" s="241">
        <v>43281.0</v>
      </c>
      <c r="L2876" s="241">
        <v>45517.0</v>
      </c>
      <c r="M2876" s="205"/>
    </row>
    <row r="2877" ht="17.25" customHeight="1">
      <c r="A2877" s="220"/>
      <c r="B2877" s="200"/>
      <c r="C2877" s="237">
        <v>9.784820759836E12</v>
      </c>
      <c r="D2877" s="238" t="s">
        <v>4986</v>
      </c>
      <c r="E2877" s="216" t="s">
        <v>7229</v>
      </c>
      <c r="F2877" s="239" t="s">
        <v>4590</v>
      </c>
      <c r="G2877" s="240" t="s">
        <v>7271</v>
      </c>
      <c r="H2877" s="238" t="s">
        <v>4991</v>
      </c>
      <c r="I2877" s="238" t="s">
        <v>4992</v>
      </c>
      <c r="J2877" s="238" t="s">
        <v>19</v>
      </c>
      <c r="K2877" s="241">
        <v>42916.0</v>
      </c>
      <c r="L2877" s="241">
        <v>45517.0</v>
      </c>
      <c r="M2877" s="205"/>
    </row>
    <row r="2878" ht="17.25" customHeight="1">
      <c r="A2878" s="220"/>
      <c r="B2878" s="200"/>
      <c r="C2878" s="237">
        <v>9.784820759744E12</v>
      </c>
      <c r="D2878" s="238" t="s">
        <v>4986</v>
      </c>
      <c r="E2878" s="216" t="s">
        <v>7229</v>
      </c>
      <c r="F2878" s="239" t="s">
        <v>4590</v>
      </c>
      <c r="G2878" s="240" t="s">
        <v>7271</v>
      </c>
      <c r="H2878" s="238" t="s">
        <v>4989</v>
      </c>
      <c r="I2878" s="238" t="s">
        <v>4990</v>
      </c>
      <c r="J2878" s="238" t="s">
        <v>19</v>
      </c>
      <c r="K2878" s="241">
        <v>42824.0</v>
      </c>
      <c r="L2878" s="241">
        <v>45517.0</v>
      </c>
      <c r="M2878" s="205"/>
    </row>
    <row r="2879" ht="17.25" customHeight="1">
      <c r="A2879" s="220"/>
      <c r="B2879" s="200"/>
      <c r="C2879" s="237">
        <v>9.784820759362E12</v>
      </c>
      <c r="D2879" s="238" t="s">
        <v>4986</v>
      </c>
      <c r="E2879" s="216" t="s">
        <v>7301</v>
      </c>
      <c r="F2879" s="239" t="s">
        <v>7306</v>
      </c>
      <c r="G2879" s="240" t="s">
        <v>7307</v>
      </c>
      <c r="H2879" s="238" t="s">
        <v>4987</v>
      </c>
      <c r="I2879" s="238" t="s">
        <v>4988</v>
      </c>
      <c r="J2879" s="238" t="s">
        <v>19</v>
      </c>
      <c r="K2879" s="241">
        <v>42643.0</v>
      </c>
      <c r="L2879" s="241">
        <v>45517.0</v>
      </c>
      <c r="M2879" s="205"/>
    </row>
    <row r="2880" ht="17.25" customHeight="1">
      <c r="A2880" s="220"/>
      <c r="B2880" s="200"/>
      <c r="C2880" s="237">
        <v>9.784820728252E12</v>
      </c>
      <c r="D2880" s="238" t="s">
        <v>4986</v>
      </c>
      <c r="E2880" s="216" t="s">
        <v>7301</v>
      </c>
      <c r="F2880" s="217" t="s">
        <v>7309</v>
      </c>
      <c r="G2880" s="240" t="s">
        <v>7309</v>
      </c>
      <c r="H2880" s="238" t="s">
        <v>4995</v>
      </c>
      <c r="I2880" s="238" t="s">
        <v>4996</v>
      </c>
      <c r="J2880" s="238" t="s">
        <v>19</v>
      </c>
      <c r="K2880" s="241">
        <v>44002.0</v>
      </c>
      <c r="L2880" s="241">
        <v>45517.0</v>
      </c>
      <c r="M2880" s="205"/>
    </row>
    <row r="2881" ht="17.25" customHeight="1">
      <c r="A2881" s="220"/>
      <c r="B2881" s="200"/>
      <c r="C2881" s="237">
        <v>9.784820727637E12</v>
      </c>
      <c r="D2881" s="238" t="s">
        <v>4986</v>
      </c>
      <c r="E2881" s="216" t="s">
        <v>7229</v>
      </c>
      <c r="F2881" s="217" t="s">
        <v>7230</v>
      </c>
      <c r="G2881" s="240" t="s">
        <v>7253</v>
      </c>
      <c r="H2881" s="238" t="s">
        <v>4994</v>
      </c>
      <c r="I2881" s="238" t="s">
        <v>4992</v>
      </c>
      <c r="J2881" s="238" t="s">
        <v>19</v>
      </c>
      <c r="K2881" s="241">
        <v>43829.0</v>
      </c>
      <c r="L2881" s="241">
        <v>45517.0</v>
      </c>
      <c r="M2881" s="205"/>
    </row>
    <row r="2882" ht="17.25" customHeight="1">
      <c r="A2882" s="220"/>
      <c r="B2882" s="200"/>
      <c r="C2882" s="237">
        <v>9.78453500205E12</v>
      </c>
      <c r="D2882" s="238" t="s">
        <v>2549</v>
      </c>
      <c r="E2882" s="216" t="s">
        <v>7229</v>
      </c>
      <c r="F2882" s="239" t="s">
        <v>7245</v>
      </c>
      <c r="G2882" s="240" t="s">
        <v>7261</v>
      </c>
      <c r="H2882" s="238" t="s">
        <v>4998</v>
      </c>
      <c r="I2882" s="238" t="s">
        <v>4999</v>
      </c>
      <c r="J2882" s="238" t="s">
        <v>915</v>
      </c>
      <c r="K2882" s="241">
        <v>41902.0</v>
      </c>
      <c r="L2882" s="241">
        <v>45517.0</v>
      </c>
      <c r="M2882" s="205"/>
    </row>
    <row r="2883" ht="17.25" customHeight="1">
      <c r="A2883" s="220"/>
      <c r="B2883" s="200"/>
      <c r="C2883" s="237">
        <v>9.784535002074E12</v>
      </c>
      <c r="D2883" s="238" t="s">
        <v>2549</v>
      </c>
      <c r="E2883" s="216" t="s">
        <v>7229</v>
      </c>
      <c r="F2883" s="239" t="s">
        <v>7245</v>
      </c>
      <c r="G2883" s="240" t="s">
        <v>7261</v>
      </c>
      <c r="H2883" s="238" t="s">
        <v>5000</v>
      </c>
      <c r="I2883" s="238" t="s">
        <v>4999</v>
      </c>
      <c r="J2883" s="238" t="s">
        <v>915</v>
      </c>
      <c r="K2883" s="241">
        <v>42480.0</v>
      </c>
      <c r="L2883" s="241">
        <v>45517.0</v>
      </c>
      <c r="M2883" s="205"/>
    </row>
    <row r="2884" ht="17.25" customHeight="1">
      <c r="A2884" s="220"/>
      <c r="B2884" s="200"/>
      <c r="C2884" s="237">
        <v>9.784535002081E12</v>
      </c>
      <c r="D2884" s="238" t="s">
        <v>2549</v>
      </c>
      <c r="E2884" s="216" t="s">
        <v>7229</v>
      </c>
      <c r="F2884" s="239" t="s">
        <v>7245</v>
      </c>
      <c r="G2884" s="240" t="s">
        <v>7261</v>
      </c>
      <c r="H2884" s="238" t="s">
        <v>5001</v>
      </c>
      <c r="I2884" s="238" t="s">
        <v>5002</v>
      </c>
      <c r="J2884" s="238" t="s">
        <v>915</v>
      </c>
      <c r="K2884" s="241">
        <v>43120.0</v>
      </c>
      <c r="L2884" s="241">
        <v>45517.0</v>
      </c>
      <c r="M2884" s="205"/>
    </row>
    <row r="2885" ht="17.25" customHeight="1">
      <c r="A2885" s="220"/>
      <c r="B2885" s="200"/>
      <c r="C2885" s="237">
        <v>9.784535002098E12</v>
      </c>
      <c r="D2885" s="238" t="s">
        <v>2549</v>
      </c>
      <c r="E2885" s="216" t="s">
        <v>7229</v>
      </c>
      <c r="F2885" s="239" t="s">
        <v>7245</v>
      </c>
      <c r="G2885" s="240" t="s">
        <v>7261</v>
      </c>
      <c r="H2885" s="238" t="s">
        <v>5003</v>
      </c>
      <c r="I2885" s="238" t="s">
        <v>5002</v>
      </c>
      <c r="J2885" s="238" t="s">
        <v>915</v>
      </c>
      <c r="K2885" s="241">
        <v>43554.0</v>
      </c>
      <c r="L2885" s="241">
        <v>45517.0</v>
      </c>
      <c r="M2885" s="205"/>
    </row>
    <row r="2886" ht="17.25" customHeight="1">
      <c r="A2886" s="220"/>
      <c r="B2886" s="200"/>
      <c r="C2886" s="237">
        <v>9.784535002562E12</v>
      </c>
      <c r="D2886" s="238" t="s">
        <v>2549</v>
      </c>
      <c r="E2886" s="216" t="s">
        <v>7229</v>
      </c>
      <c r="F2886" s="239" t="s">
        <v>4590</v>
      </c>
      <c r="G2886" s="240" t="s">
        <v>4590</v>
      </c>
      <c r="H2886" s="238" t="s">
        <v>5070</v>
      </c>
      <c r="I2886" s="238" t="s">
        <v>2551</v>
      </c>
      <c r="J2886" s="238" t="s">
        <v>915</v>
      </c>
      <c r="K2886" s="241">
        <v>45463.0</v>
      </c>
      <c r="L2886" s="241">
        <v>45517.0</v>
      </c>
      <c r="M2886" s="205"/>
    </row>
    <row r="2887" ht="17.25" customHeight="1">
      <c r="A2887" s="220"/>
      <c r="B2887" s="200"/>
      <c r="C2887" s="237">
        <v>9.784535003507E12</v>
      </c>
      <c r="D2887" s="238" t="s">
        <v>2549</v>
      </c>
      <c r="E2887" s="216" t="s">
        <v>7229</v>
      </c>
      <c r="F2887" s="239" t="s">
        <v>7245</v>
      </c>
      <c r="G2887" s="240" t="s">
        <v>7261</v>
      </c>
      <c r="H2887" s="238" t="s">
        <v>5004</v>
      </c>
      <c r="I2887" s="238" t="s">
        <v>5002</v>
      </c>
      <c r="J2887" s="238" t="s">
        <v>915</v>
      </c>
      <c r="K2887" s="241">
        <v>44346.0</v>
      </c>
      <c r="L2887" s="241">
        <v>45517.0</v>
      </c>
      <c r="M2887" s="205"/>
    </row>
    <row r="2888" ht="17.25" customHeight="1">
      <c r="A2888" s="220"/>
      <c r="B2888" s="200"/>
      <c r="C2888" s="237">
        <v>9.784535003514E12</v>
      </c>
      <c r="D2888" s="238" t="s">
        <v>2549</v>
      </c>
      <c r="E2888" s="216" t="s">
        <v>7229</v>
      </c>
      <c r="F2888" s="239" t="s">
        <v>7245</v>
      </c>
      <c r="G2888" s="240" t="s">
        <v>7261</v>
      </c>
      <c r="H2888" s="238" t="s">
        <v>5005</v>
      </c>
      <c r="I2888" s="238" t="s">
        <v>5002</v>
      </c>
      <c r="J2888" s="238" t="s">
        <v>915</v>
      </c>
      <c r="K2888" s="241">
        <v>44620.0</v>
      </c>
      <c r="L2888" s="241">
        <v>45517.0</v>
      </c>
      <c r="M2888" s="205"/>
    </row>
    <row r="2889" ht="17.25" customHeight="1">
      <c r="A2889" s="220"/>
      <c r="B2889" s="200"/>
      <c r="C2889" s="237">
        <v>9.784535003538E12</v>
      </c>
      <c r="D2889" s="238" t="s">
        <v>2549</v>
      </c>
      <c r="E2889" s="216" t="s">
        <v>7229</v>
      </c>
      <c r="F2889" s="239" t="s">
        <v>7245</v>
      </c>
      <c r="G2889" s="240" t="s">
        <v>7261</v>
      </c>
      <c r="H2889" s="238" t="s">
        <v>5008</v>
      </c>
      <c r="I2889" s="238" t="s">
        <v>5009</v>
      </c>
      <c r="J2889" s="238" t="s">
        <v>915</v>
      </c>
      <c r="K2889" s="241">
        <v>44829.0</v>
      </c>
      <c r="L2889" s="241">
        <v>45517.0</v>
      </c>
      <c r="M2889" s="205"/>
    </row>
    <row r="2890" ht="17.25" customHeight="1">
      <c r="A2890" s="220"/>
      <c r="B2890" s="200"/>
      <c r="C2890" s="237">
        <v>9.784535515819E12</v>
      </c>
      <c r="D2890" s="238" t="s">
        <v>2549</v>
      </c>
      <c r="E2890" s="216" t="s">
        <v>7229</v>
      </c>
      <c r="F2890" s="239" t="s">
        <v>7239</v>
      </c>
      <c r="G2890" s="240" t="s">
        <v>7259</v>
      </c>
      <c r="H2890" s="238" t="s">
        <v>4997</v>
      </c>
      <c r="I2890" s="238" t="s">
        <v>3309</v>
      </c>
      <c r="J2890" s="238" t="s">
        <v>915</v>
      </c>
      <c r="K2890" s="241">
        <v>39355.0</v>
      </c>
      <c r="L2890" s="241">
        <v>45517.0</v>
      </c>
      <c r="M2890" s="205"/>
    </row>
    <row r="2891" ht="17.25" customHeight="1">
      <c r="A2891" s="220"/>
      <c r="B2891" s="200"/>
      <c r="C2891" s="237">
        <v>9.78453552628E12</v>
      </c>
      <c r="D2891" s="238" t="s">
        <v>2549</v>
      </c>
      <c r="E2891" s="216" t="s">
        <v>7229</v>
      </c>
      <c r="F2891" s="239" t="s">
        <v>7329</v>
      </c>
      <c r="G2891" s="240" t="s">
        <v>7472</v>
      </c>
      <c r="H2891" s="238" t="s">
        <v>5006</v>
      </c>
      <c r="I2891" s="238" t="s">
        <v>5007</v>
      </c>
      <c r="J2891" s="238" t="s">
        <v>915</v>
      </c>
      <c r="K2891" s="241">
        <v>44762.0</v>
      </c>
      <c r="L2891" s="241">
        <v>45517.0</v>
      </c>
      <c r="M2891" s="205"/>
    </row>
    <row r="2892" ht="17.25" customHeight="1">
      <c r="A2892" s="220"/>
      <c r="B2892" s="200"/>
      <c r="C2892" s="237">
        <v>9.784535526693E12</v>
      </c>
      <c r="D2892" s="238" t="s">
        <v>2549</v>
      </c>
      <c r="E2892" s="216" t="s">
        <v>7229</v>
      </c>
      <c r="F2892" s="239" t="s">
        <v>7265</v>
      </c>
      <c r="G2892" s="240" t="s">
        <v>7620</v>
      </c>
      <c r="H2892" s="238" t="s">
        <v>5020</v>
      </c>
      <c r="I2892" s="238" t="s">
        <v>5021</v>
      </c>
      <c r="J2892" s="238" t="s">
        <v>915</v>
      </c>
      <c r="K2892" s="241">
        <v>45311.0</v>
      </c>
      <c r="L2892" s="241">
        <v>45517.0</v>
      </c>
      <c r="M2892" s="205"/>
    </row>
    <row r="2893" ht="17.25" customHeight="1">
      <c r="A2893" s="220"/>
      <c r="B2893" s="200"/>
      <c r="C2893" s="237">
        <v>9.784535526938E12</v>
      </c>
      <c r="D2893" s="238" t="s">
        <v>2549</v>
      </c>
      <c r="E2893" s="216" t="s">
        <v>7295</v>
      </c>
      <c r="F2893" s="239" t="s">
        <v>7296</v>
      </c>
      <c r="G2893" s="240" t="s">
        <v>7428</v>
      </c>
      <c r="H2893" s="238" t="s">
        <v>5054</v>
      </c>
      <c r="I2893" s="238" t="s">
        <v>5055</v>
      </c>
      <c r="J2893" s="238" t="s">
        <v>915</v>
      </c>
      <c r="K2893" s="241">
        <v>45417.0</v>
      </c>
      <c r="L2893" s="241">
        <v>45517.0</v>
      </c>
      <c r="M2893" s="205"/>
    </row>
    <row r="2894" ht="17.25" customHeight="1">
      <c r="A2894" s="220"/>
      <c r="B2894" s="200"/>
      <c r="C2894" s="237">
        <v>9.784535526945E12</v>
      </c>
      <c r="D2894" s="238" t="s">
        <v>2549</v>
      </c>
      <c r="E2894" s="216" t="s">
        <v>7295</v>
      </c>
      <c r="F2894" s="239" t="s">
        <v>7296</v>
      </c>
      <c r="G2894" s="240" t="s">
        <v>7428</v>
      </c>
      <c r="H2894" s="238" t="s">
        <v>5056</v>
      </c>
      <c r="I2894" s="238" t="s">
        <v>5055</v>
      </c>
      <c r="J2894" s="238" t="s">
        <v>915</v>
      </c>
      <c r="K2894" s="241">
        <v>45417.0</v>
      </c>
      <c r="L2894" s="241">
        <v>45517.0</v>
      </c>
      <c r="M2894" s="205"/>
    </row>
    <row r="2895" ht="17.25" customHeight="1">
      <c r="A2895" s="220"/>
      <c r="B2895" s="200"/>
      <c r="C2895" s="237">
        <v>9.784535527058E12</v>
      </c>
      <c r="D2895" s="238" t="s">
        <v>2549</v>
      </c>
      <c r="E2895" s="216" t="s">
        <v>7229</v>
      </c>
      <c r="F2895" s="239" t="s">
        <v>7388</v>
      </c>
      <c r="G2895" s="240" t="s">
        <v>7388</v>
      </c>
      <c r="H2895" s="238" t="s">
        <v>5052</v>
      </c>
      <c r="I2895" s="238" t="s">
        <v>5053</v>
      </c>
      <c r="J2895" s="238" t="s">
        <v>915</v>
      </c>
      <c r="K2895" s="241">
        <v>45407.0</v>
      </c>
      <c r="L2895" s="241">
        <v>45517.0</v>
      </c>
      <c r="M2895" s="205"/>
    </row>
    <row r="2896" ht="17.25" customHeight="1">
      <c r="A2896" s="220"/>
      <c r="B2896" s="200"/>
      <c r="C2896" s="237">
        <v>9.784535527461E12</v>
      </c>
      <c r="D2896" s="238" t="s">
        <v>2549</v>
      </c>
      <c r="E2896" s="216" t="s">
        <v>7229</v>
      </c>
      <c r="F2896" s="239" t="s">
        <v>7239</v>
      </c>
      <c r="G2896" s="240" t="s">
        <v>7480</v>
      </c>
      <c r="H2896" s="238" t="s">
        <v>5014</v>
      </c>
      <c r="I2896" s="238" t="s">
        <v>5015</v>
      </c>
      <c r="J2896" s="238" t="s">
        <v>915</v>
      </c>
      <c r="K2896" s="241">
        <v>45280.0</v>
      </c>
      <c r="L2896" s="241">
        <v>45517.0</v>
      </c>
      <c r="M2896" s="205"/>
    </row>
    <row r="2897" ht="17.25" customHeight="1">
      <c r="A2897" s="220"/>
      <c r="B2897" s="200"/>
      <c r="C2897" s="237">
        <v>9.784535527539E12</v>
      </c>
      <c r="D2897" s="238" t="s">
        <v>2549</v>
      </c>
      <c r="E2897" s="216" t="s">
        <v>7229</v>
      </c>
      <c r="F2897" s="239" t="s">
        <v>7265</v>
      </c>
      <c r="G2897" s="240" t="s">
        <v>7621</v>
      </c>
      <c r="H2897" s="238" t="s">
        <v>5016</v>
      </c>
      <c r="I2897" s="238" t="s">
        <v>5017</v>
      </c>
      <c r="J2897" s="238" t="s">
        <v>915</v>
      </c>
      <c r="K2897" s="241">
        <v>45290.0</v>
      </c>
      <c r="L2897" s="241">
        <v>45517.0</v>
      </c>
      <c r="M2897" s="205"/>
    </row>
    <row r="2898" ht="17.25" customHeight="1">
      <c r="A2898" s="220"/>
      <c r="B2898" s="200"/>
      <c r="C2898" s="237">
        <v>9.78453552756E12</v>
      </c>
      <c r="D2898" s="238" t="s">
        <v>2549</v>
      </c>
      <c r="E2898" s="216" t="s">
        <v>7229</v>
      </c>
      <c r="F2898" s="239" t="s">
        <v>7248</v>
      </c>
      <c r="G2898" s="240" t="s">
        <v>7248</v>
      </c>
      <c r="H2898" s="238" t="s">
        <v>5025</v>
      </c>
      <c r="I2898" s="238" t="s">
        <v>2995</v>
      </c>
      <c r="J2898" s="238" t="s">
        <v>915</v>
      </c>
      <c r="K2898" s="241">
        <v>45351.0</v>
      </c>
      <c r="L2898" s="241">
        <v>45517.0</v>
      </c>
      <c r="M2898" s="205"/>
    </row>
    <row r="2899" ht="17.25" customHeight="1">
      <c r="A2899" s="220"/>
      <c r="B2899" s="200"/>
      <c r="C2899" s="237">
        <v>9.784535527591E12</v>
      </c>
      <c r="D2899" s="238" t="s">
        <v>2549</v>
      </c>
      <c r="E2899" s="216" t="s">
        <v>7229</v>
      </c>
      <c r="F2899" s="239" t="s">
        <v>7245</v>
      </c>
      <c r="G2899" s="240" t="s">
        <v>3144</v>
      </c>
      <c r="H2899" s="238" t="s">
        <v>3130</v>
      </c>
      <c r="I2899" s="238" t="s">
        <v>3131</v>
      </c>
      <c r="J2899" s="238" t="s">
        <v>915</v>
      </c>
      <c r="K2899" s="241">
        <v>45382.0</v>
      </c>
      <c r="L2899" s="241">
        <v>45517.0</v>
      </c>
      <c r="M2899" s="205"/>
    </row>
    <row r="2900" ht="17.25" customHeight="1">
      <c r="A2900" s="220"/>
      <c r="B2900" s="200"/>
      <c r="C2900" s="237">
        <v>9.784535527621E12</v>
      </c>
      <c r="D2900" s="238" t="s">
        <v>2549</v>
      </c>
      <c r="E2900" s="216" t="s">
        <v>7229</v>
      </c>
      <c r="F2900" s="239" t="s">
        <v>7272</v>
      </c>
      <c r="G2900" s="240" t="s">
        <v>7272</v>
      </c>
      <c r="H2900" s="238" t="s">
        <v>5023</v>
      </c>
      <c r="I2900" s="238" t="s">
        <v>5024</v>
      </c>
      <c r="J2900" s="238" t="s">
        <v>915</v>
      </c>
      <c r="K2900" s="241">
        <v>45347.0</v>
      </c>
      <c r="L2900" s="241">
        <v>45517.0</v>
      </c>
      <c r="M2900" s="205"/>
    </row>
    <row r="2901" ht="17.25" customHeight="1">
      <c r="A2901" s="220"/>
      <c r="B2901" s="200"/>
      <c r="C2901" s="237">
        <v>9.784535527638E12</v>
      </c>
      <c r="D2901" s="238" t="s">
        <v>2549</v>
      </c>
      <c r="E2901" s="216" t="s">
        <v>7229</v>
      </c>
      <c r="F2901" s="239" t="s">
        <v>7388</v>
      </c>
      <c r="G2901" s="240" t="s">
        <v>7388</v>
      </c>
      <c r="H2901" s="238" t="s">
        <v>5039</v>
      </c>
      <c r="I2901" s="238" t="s">
        <v>5040</v>
      </c>
      <c r="J2901" s="238" t="s">
        <v>915</v>
      </c>
      <c r="K2901" s="241">
        <v>45383.0</v>
      </c>
      <c r="L2901" s="241">
        <v>45517.0</v>
      </c>
      <c r="M2901" s="205"/>
    </row>
    <row r="2902" ht="17.25" customHeight="1">
      <c r="A2902" s="220"/>
      <c r="B2902" s="200"/>
      <c r="C2902" s="237">
        <v>9.784535527652E12</v>
      </c>
      <c r="D2902" s="238" t="s">
        <v>2549</v>
      </c>
      <c r="E2902" s="216" t="s">
        <v>7229</v>
      </c>
      <c r="F2902" s="239" t="s">
        <v>7245</v>
      </c>
      <c r="G2902" s="240" t="s">
        <v>7357</v>
      </c>
      <c r="H2902" s="238" t="s">
        <v>5010</v>
      </c>
      <c r="I2902" s="238" t="s">
        <v>5011</v>
      </c>
      <c r="J2902" s="238" t="s">
        <v>915</v>
      </c>
      <c r="K2902" s="241">
        <v>45260.0</v>
      </c>
      <c r="L2902" s="241">
        <v>45517.0</v>
      </c>
      <c r="M2902" s="205"/>
    </row>
    <row r="2903" ht="17.25" customHeight="1">
      <c r="A2903" s="220"/>
      <c r="B2903" s="200"/>
      <c r="C2903" s="237">
        <v>9.784535527676E12</v>
      </c>
      <c r="D2903" s="238" t="s">
        <v>2549</v>
      </c>
      <c r="E2903" s="216" t="s">
        <v>7229</v>
      </c>
      <c r="F2903" s="239" t="s">
        <v>7239</v>
      </c>
      <c r="G2903" s="240" t="s">
        <v>7237</v>
      </c>
      <c r="H2903" s="238" t="s">
        <v>5026</v>
      </c>
      <c r="I2903" s="238" t="s">
        <v>5027</v>
      </c>
      <c r="J2903" s="238" t="s">
        <v>915</v>
      </c>
      <c r="K2903" s="241">
        <v>45356.0</v>
      </c>
      <c r="L2903" s="241">
        <v>45517.0</v>
      </c>
      <c r="M2903" s="205"/>
    </row>
    <row r="2904" ht="17.25" customHeight="1">
      <c r="A2904" s="220"/>
      <c r="B2904" s="200"/>
      <c r="C2904" s="237">
        <v>9.784535527683E12</v>
      </c>
      <c r="D2904" s="238" t="s">
        <v>2549</v>
      </c>
      <c r="E2904" s="216" t="s">
        <v>7229</v>
      </c>
      <c r="F2904" s="239" t="s">
        <v>4590</v>
      </c>
      <c r="G2904" s="240" t="s">
        <v>4590</v>
      </c>
      <c r="H2904" s="238" t="s">
        <v>5022</v>
      </c>
      <c r="I2904" s="238" t="s">
        <v>2574</v>
      </c>
      <c r="J2904" s="238" t="s">
        <v>915</v>
      </c>
      <c r="K2904" s="241">
        <v>45311.0</v>
      </c>
      <c r="L2904" s="241">
        <v>45517.0</v>
      </c>
      <c r="M2904" s="205"/>
    </row>
    <row r="2905" ht="17.25" customHeight="1">
      <c r="A2905" s="220"/>
      <c r="B2905" s="200"/>
      <c r="C2905" s="237">
        <v>9.78453552769E12</v>
      </c>
      <c r="D2905" s="238" t="s">
        <v>2549</v>
      </c>
      <c r="E2905" s="239" t="s">
        <v>7298</v>
      </c>
      <c r="F2905" s="239" t="s">
        <v>7349</v>
      </c>
      <c r="G2905" s="240" t="s">
        <v>7350</v>
      </c>
      <c r="H2905" s="238" t="s">
        <v>5044</v>
      </c>
      <c r="I2905" s="238" t="s">
        <v>3187</v>
      </c>
      <c r="J2905" s="238" t="s">
        <v>915</v>
      </c>
      <c r="K2905" s="241">
        <v>45387.0</v>
      </c>
      <c r="L2905" s="241">
        <v>45517.0</v>
      </c>
      <c r="M2905" s="205"/>
    </row>
    <row r="2906" ht="17.25" customHeight="1">
      <c r="A2906" s="220"/>
      <c r="B2906" s="200"/>
      <c r="C2906" s="237">
        <v>9.784535527713E12</v>
      </c>
      <c r="D2906" s="238" t="s">
        <v>2549</v>
      </c>
      <c r="E2906" s="216" t="s">
        <v>7229</v>
      </c>
      <c r="F2906" s="239" t="s">
        <v>7622</v>
      </c>
      <c r="G2906" s="240" t="s">
        <v>7623</v>
      </c>
      <c r="H2906" s="238" t="s">
        <v>5012</v>
      </c>
      <c r="I2906" s="238" t="s">
        <v>5013</v>
      </c>
      <c r="J2906" s="238" t="s">
        <v>915</v>
      </c>
      <c r="K2906" s="241">
        <v>45267.0</v>
      </c>
      <c r="L2906" s="241">
        <v>45517.0</v>
      </c>
      <c r="M2906" s="205"/>
    </row>
    <row r="2907" ht="17.25" customHeight="1">
      <c r="A2907" s="220"/>
      <c r="B2907" s="200"/>
      <c r="C2907" s="237">
        <v>9.784535527744E12</v>
      </c>
      <c r="D2907" s="238" t="s">
        <v>2549</v>
      </c>
      <c r="E2907" s="216" t="s">
        <v>7229</v>
      </c>
      <c r="F2907" s="239" t="s">
        <v>7245</v>
      </c>
      <c r="G2907" s="240" t="s">
        <v>3144</v>
      </c>
      <c r="H2907" s="238" t="s">
        <v>3026</v>
      </c>
      <c r="I2907" s="238" t="s">
        <v>3027</v>
      </c>
      <c r="J2907" s="238" t="s">
        <v>915</v>
      </c>
      <c r="K2907" s="241">
        <v>45285.0</v>
      </c>
      <c r="L2907" s="241">
        <v>45517.0</v>
      </c>
      <c r="M2907" s="205"/>
    </row>
    <row r="2908" ht="17.25" customHeight="1">
      <c r="A2908" s="220"/>
      <c r="B2908" s="200"/>
      <c r="C2908" s="237">
        <v>9.784535527836E12</v>
      </c>
      <c r="D2908" s="238" t="s">
        <v>2549</v>
      </c>
      <c r="E2908" s="216" t="s">
        <v>7229</v>
      </c>
      <c r="F2908" s="239" t="s">
        <v>7280</v>
      </c>
      <c r="G2908" s="240" t="s">
        <v>7280</v>
      </c>
      <c r="H2908" s="238" t="s">
        <v>5028</v>
      </c>
      <c r="I2908" s="238" t="s">
        <v>2950</v>
      </c>
      <c r="J2908" s="238" t="s">
        <v>915</v>
      </c>
      <c r="K2908" s="241">
        <v>45356.0</v>
      </c>
      <c r="L2908" s="241">
        <v>45517.0</v>
      </c>
      <c r="M2908" s="205"/>
    </row>
    <row r="2909" ht="17.25" customHeight="1">
      <c r="A2909" s="220"/>
      <c r="B2909" s="200"/>
      <c r="C2909" s="237">
        <v>9.784535527843E12</v>
      </c>
      <c r="D2909" s="238" t="s">
        <v>2549</v>
      </c>
      <c r="E2909" s="216" t="s">
        <v>7229</v>
      </c>
      <c r="F2909" s="239" t="s">
        <v>7245</v>
      </c>
      <c r="G2909" s="240" t="s">
        <v>7261</v>
      </c>
      <c r="H2909" s="238" t="s">
        <v>5036</v>
      </c>
      <c r="I2909" s="238" t="s">
        <v>2950</v>
      </c>
      <c r="J2909" s="238" t="s">
        <v>915</v>
      </c>
      <c r="K2909" s="241">
        <v>45381.0</v>
      </c>
      <c r="L2909" s="241">
        <v>45517.0</v>
      </c>
      <c r="M2909" s="205"/>
    </row>
    <row r="2910" ht="17.25" customHeight="1">
      <c r="A2910" s="220"/>
      <c r="B2910" s="200"/>
      <c r="C2910" s="237">
        <v>9.784535527874E12</v>
      </c>
      <c r="D2910" s="238" t="s">
        <v>2549</v>
      </c>
      <c r="E2910" s="216" t="s">
        <v>7229</v>
      </c>
      <c r="F2910" s="239" t="s">
        <v>4590</v>
      </c>
      <c r="G2910" s="240" t="s">
        <v>4590</v>
      </c>
      <c r="H2910" s="238" t="s">
        <v>5037</v>
      </c>
      <c r="I2910" s="238" t="s">
        <v>2950</v>
      </c>
      <c r="J2910" s="238" t="s">
        <v>915</v>
      </c>
      <c r="K2910" s="241">
        <v>45381.0</v>
      </c>
      <c r="L2910" s="241">
        <v>45517.0</v>
      </c>
      <c r="M2910" s="205"/>
    </row>
    <row r="2911" ht="17.25" customHeight="1">
      <c r="A2911" s="220"/>
      <c r="B2911" s="200"/>
      <c r="C2911" s="237">
        <v>9.784535527881E12</v>
      </c>
      <c r="D2911" s="238" t="s">
        <v>2549</v>
      </c>
      <c r="E2911" s="216" t="s">
        <v>7229</v>
      </c>
      <c r="F2911" s="239" t="s">
        <v>7248</v>
      </c>
      <c r="G2911" s="240" t="s">
        <v>7248</v>
      </c>
      <c r="H2911" s="238" t="s">
        <v>5066</v>
      </c>
      <c r="I2911" s="238" t="s">
        <v>3326</v>
      </c>
      <c r="J2911" s="238" t="s">
        <v>915</v>
      </c>
      <c r="K2911" s="241">
        <v>45453.0</v>
      </c>
      <c r="L2911" s="241">
        <v>45517.0</v>
      </c>
      <c r="M2911" s="205"/>
    </row>
    <row r="2912" ht="17.25" customHeight="1">
      <c r="A2912" s="220"/>
      <c r="B2912" s="200"/>
      <c r="C2912" s="237">
        <v>9.784535527904E12</v>
      </c>
      <c r="D2912" s="238" t="s">
        <v>2549</v>
      </c>
      <c r="E2912" s="216" t="s">
        <v>7229</v>
      </c>
      <c r="F2912" s="239" t="s">
        <v>4590</v>
      </c>
      <c r="G2912" s="240" t="s">
        <v>7281</v>
      </c>
      <c r="H2912" s="238" t="s">
        <v>5031</v>
      </c>
      <c r="I2912" s="238" t="s">
        <v>3050</v>
      </c>
      <c r="J2912" s="238" t="s">
        <v>915</v>
      </c>
      <c r="K2912" s="241">
        <v>45361.0</v>
      </c>
      <c r="L2912" s="241">
        <v>45517.0</v>
      </c>
      <c r="M2912" s="205"/>
    </row>
    <row r="2913" ht="17.25" customHeight="1">
      <c r="A2913" s="220"/>
      <c r="B2913" s="200"/>
      <c r="C2913" s="237">
        <v>9.784535527911E12</v>
      </c>
      <c r="D2913" s="238" t="s">
        <v>2549</v>
      </c>
      <c r="E2913" s="216" t="s">
        <v>7229</v>
      </c>
      <c r="F2913" s="239" t="s">
        <v>4590</v>
      </c>
      <c r="G2913" s="240" t="s">
        <v>7271</v>
      </c>
      <c r="H2913" s="238" t="s">
        <v>5035</v>
      </c>
      <c r="I2913" s="238" t="s">
        <v>3050</v>
      </c>
      <c r="J2913" s="238" t="s">
        <v>915</v>
      </c>
      <c r="K2913" s="241">
        <v>45376.0</v>
      </c>
      <c r="L2913" s="241">
        <v>45517.0</v>
      </c>
      <c r="M2913" s="205"/>
    </row>
    <row r="2914" ht="17.25" customHeight="1">
      <c r="A2914" s="220"/>
      <c r="B2914" s="200"/>
      <c r="C2914" s="237">
        <v>9.784535527928E12</v>
      </c>
      <c r="D2914" s="238" t="s">
        <v>2549</v>
      </c>
      <c r="E2914" s="216" t="s">
        <v>7229</v>
      </c>
      <c r="F2914" s="239" t="s">
        <v>4590</v>
      </c>
      <c r="G2914" s="240" t="s">
        <v>7281</v>
      </c>
      <c r="H2914" s="238" t="s">
        <v>5045</v>
      </c>
      <c r="I2914" s="238" t="s">
        <v>3050</v>
      </c>
      <c r="J2914" s="238" t="s">
        <v>915</v>
      </c>
      <c r="K2914" s="241">
        <v>45387.0</v>
      </c>
      <c r="L2914" s="241">
        <v>45517.0</v>
      </c>
      <c r="M2914" s="205"/>
    </row>
    <row r="2915" ht="17.25" customHeight="1">
      <c r="A2915" s="220"/>
      <c r="B2915" s="200"/>
      <c r="C2915" s="237">
        <v>9.784535527942E12</v>
      </c>
      <c r="D2915" s="238" t="s">
        <v>2549</v>
      </c>
      <c r="E2915" s="216" t="s">
        <v>7337</v>
      </c>
      <c r="F2915" s="239" t="s">
        <v>7338</v>
      </c>
      <c r="G2915" s="240" t="s">
        <v>7492</v>
      </c>
      <c r="H2915" s="238" t="s">
        <v>5038</v>
      </c>
      <c r="I2915" s="238" t="s">
        <v>3208</v>
      </c>
      <c r="J2915" s="238" t="s">
        <v>915</v>
      </c>
      <c r="K2915" s="241">
        <v>45381.0</v>
      </c>
      <c r="L2915" s="241">
        <v>45517.0</v>
      </c>
      <c r="M2915" s="205"/>
    </row>
    <row r="2916" ht="17.25" customHeight="1">
      <c r="A2916" s="220"/>
      <c r="B2916" s="200"/>
      <c r="C2916" s="237">
        <v>9.78453580661E12</v>
      </c>
      <c r="D2916" s="238" t="s">
        <v>2549</v>
      </c>
      <c r="E2916" s="216" t="s">
        <v>7229</v>
      </c>
      <c r="F2916" s="239" t="s">
        <v>7280</v>
      </c>
      <c r="G2916" s="240" t="s">
        <v>7280</v>
      </c>
      <c r="H2916" s="238" t="s">
        <v>5029</v>
      </c>
      <c r="I2916" s="238" t="s">
        <v>3069</v>
      </c>
      <c r="J2916" s="238" t="s">
        <v>915</v>
      </c>
      <c r="K2916" s="241">
        <v>45356.0</v>
      </c>
      <c r="L2916" s="241">
        <v>45517.0</v>
      </c>
      <c r="M2916" s="205"/>
    </row>
    <row r="2917" ht="17.25" customHeight="1">
      <c r="A2917" s="220"/>
      <c r="B2917" s="200"/>
      <c r="C2917" s="237">
        <v>9.784535806627E12</v>
      </c>
      <c r="D2917" s="238" t="s">
        <v>2549</v>
      </c>
      <c r="E2917" s="216" t="s">
        <v>7229</v>
      </c>
      <c r="F2917" s="239" t="s">
        <v>7280</v>
      </c>
      <c r="G2917" s="240" t="s">
        <v>7280</v>
      </c>
      <c r="H2917" s="238" t="s">
        <v>5030</v>
      </c>
      <c r="I2917" s="238" t="s">
        <v>3069</v>
      </c>
      <c r="J2917" s="238" t="s">
        <v>915</v>
      </c>
      <c r="K2917" s="241">
        <v>45356.0</v>
      </c>
      <c r="L2917" s="241">
        <v>45517.0</v>
      </c>
      <c r="M2917" s="205"/>
    </row>
    <row r="2918" ht="17.25" customHeight="1">
      <c r="A2918" s="220"/>
      <c r="B2918" s="200"/>
      <c r="C2918" s="237">
        <v>9.874535526778E12</v>
      </c>
      <c r="D2918" s="238" t="s">
        <v>2549</v>
      </c>
      <c r="E2918" s="221" t="s">
        <v>7289</v>
      </c>
      <c r="F2918" s="239" t="s">
        <v>7531</v>
      </c>
      <c r="G2918" s="240" t="s">
        <v>7531</v>
      </c>
      <c r="H2918" s="238" t="s">
        <v>5018</v>
      </c>
      <c r="I2918" s="238" t="s">
        <v>5019</v>
      </c>
      <c r="J2918" s="238" t="s">
        <v>915</v>
      </c>
      <c r="K2918" s="241">
        <v>45290.0</v>
      </c>
      <c r="L2918" s="241">
        <v>45517.0</v>
      </c>
      <c r="M2918" s="205"/>
    </row>
    <row r="2919" ht="17.25" customHeight="1">
      <c r="A2919" s="220"/>
      <c r="B2919" s="200"/>
      <c r="C2919" s="237" t="s">
        <v>5041</v>
      </c>
      <c r="D2919" s="238" t="s">
        <v>2549</v>
      </c>
      <c r="E2919" s="216" t="s">
        <v>7337</v>
      </c>
      <c r="F2919" s="239" t="s">
        <v>7338</v>
      </c>
      <c r="G2919" s="240" t="s">
        <v>7445</v>
      </c>
      <c r="H2919" s="238" t="s">
        <v>5042</v>
      </c>
      <c r="I2919" s="238" t="s">
        <v>5043</v>
      </c>
      <c r="J2919" s="238" t="s">
        <v>915</v>
      </c>
      <c r="K2919" s="241">
        <v>45383.0</v>
      </c>
      <c r="L2919" s="241">
        <v>45517.0</v>
      </c>
      <c r="M2919" s="205"/>
    </row>
    <row r="2920" ht="17.25" customHeight="1">
      <c r="A2920" s="220"/>
      <c r="B2920" s="200"/>
      <c r="C2920" s="237" t="s">
        <v>5046</v>
      </c>
      <c r="D2920" s="238" t="s">
        <v>2549</v>
      </c>
      <c r="E2920" s="216" t="s">
        <v>7337</v>
      </c>
      <c r="F2920" s="239" t="s">
        <v>7338</v>
      </c>
      <c r="G2920" s="240" t="s">
        <v>7445</v>
      </c>
      <c r="H2920" s="238" t="s">
        <v>5047</v>
      </c>
      <c r="I2920" s="238" t="s">
        <v>5048</v>
      </c>
      <c r="J2920" s="238" t="s">
        <v>915</v>
      </c>
      <c r="K2920" s="241">
        <v>45398.0</v>
      </c>
      <c r="L2920" s="241">
        <v>45517.0</v>
      </c>
      <c r="M2920" s="205"/>
    </row>
    <row r="2921" ht="17.25" customHeight="1">
      <c r="A2921" s="220"/>
      <c r="B2921" s="200"/>
      <c r="C2921" s="237" t="s">
        <v>5057</v>
      </c>
      <c r="D2921" s="238" t="s">
        <v>2549</v>
      </c>
      <c r="E2921" s="216" t="s">
        <v>7337</v>
      </c>
      <c r="F2921" s="239" t="s">
        <v>7338</v>
      </c>
      <c r="G2921" s="240" t="s">
        <v>7445</v>
      </c>
      <c r="H2921" s="238" t="s">
        <v>5058</v>
      </c>
      <c r="I2921" s="238" t="s">
        <v>5059</v>
      </c>
      <c r="J2921" s="238" t="s">
        <v>915</v>
      </c>
      <c r="K2921" s="241">
        <v>45429.0</v>
      </c>
      <c r="L2921" s="241">
        <v>45517.0</v>
      </c>
      <c r="M2921" s="205"/>
    </row>
    <row r="2922" ht="17.25" customHeight="1">
      <c r="A2922" s="220"/>
      <c r="B2922" s="200"/>
      <c r="C2922" s="237" t="s">
        <v>5060</v>
      </c>
      <c r="D2922" s="238" t="s">
        <v>2549</v>
      </c>
      <c r="E2922" s="216" t="s">
        <v>7337</v>
      </c>
      <c r="F2922" s="239" t="s">
        <v>7338</v>
      </c>
      <c r="G2922" s="240" t="s">
        <v>7445</v>
      </c>
      <c r="H2922" s="238" t="s">
        <v>5061</v>
      </c>
      <c r="I2922" s="238" t="s">
        <v>5062</v>
      </c>
      <c r="J2922" s="238" t="s">
        <v>915</v>
      </c>
      <c r="K2922" s="241">
        <v>45433.0</v>
      </c>
      <c r="L2922" s="241">
        <v>45517.0</v>
      </c>
      <c r="M2922" s="205"/>
    </row>
    <row r="2923" ht="17.25" customHeight="1">
      <c r="A2923" s="220"/>
      <c r="B2923" s="200"/>
      <c r="C2923" s="237" t="s">
        <v>5032</v>
      </c>
      <c r="D2923" s="238" t="s">
        <v>2549</v>
      </c>
      <c r="E2923" s="216" t="s">
        <v>7337</v>
      </c>
      <c r="F2923" s="239" t="s">
        <v>7338</v>
      </c>
      <c r="G2923" s="240" t="s">
        <v>7445</v>
      </c>
      <c r="H2923" s="238" t="s">
        <v>5033</v>
      </c>
      <c r="I2923" s="238" t="s">
        <v>5034</v>
      </c>
      <c r="J2923" s="238" t="s">
        <v>915</v>
      </c>
      <c r="K2923" s="241">
        <v>45372.0</v>
      </c>
      <c r="L2923" s="241">
        <v>45517.0</v>
      </c>
      <c r="M2923" s="205"/>
    </row>
    <row r="2924" ht="17.25" customHeight="1">
      <c r="A2924" s="220"/>
      <c r="B2924" s="200"/>
      <c r="C2924" s="237" t="s">
        <v>5049</v>
      </c>
      <c r="D2924" s="238" t="s">
        <v>2549</v>
      </c>
      <c r="E2924" s="216" t="s">
        <v>7337</v>
      </c>
      <c r="F2924" s="239" t="s">
        <v>7338</v>
      </c>
      <c r="G2924" s="240" t="s">
        <v>7445</v>
      </c>
      <c r="H2924" s="238" t="s">
        <v>5050</v>
      </c>
      <c r="I2924" s="238" t="s">
        <v>5051</v>
      </c>
      <c r="J2924" s="238" t="s">
        <v>915</v>
      </c>
      <c r="K2924" s="241">
        <v>45400.0</v>
      </c>
      <c r="L2924" s="241">
        <v>45517.0</v>
      </c>
      <c r="M2924" s="205"/>
    </row>
    <row r="2925" ht="17.25" customHeight="1">
      <c r="A2925" s="220"/>
      <c r="B2925" s="200"/>
      <c r="C2925" s="237" t="s">
        <v>5063</v>
      </c>
      <c r="D2925" s="238" t="s">
        <v>2549</v>
      </c>
      <c r="E2925" s="216" t="s">
        <v>7337</v>
      </c>
      <c r="F2925" s="239" t="s">
        <v>7338</v>
      </c>
      <c r="G2925" s="240" t="s">
        <v>7445</v>
      </c>
      <c r="H2925" s="238" t="s">
        <v>5064</v>
      </c>
      <c r="I2925" s="238" t="s">
        <v>5065</v>
      </c>
      <c r="J2925" s="238" t="s">
        <v>915</v>
      </c>
      <c r="K2925" s="241">
        <v>45435.0</v>
      </c>
      <c r="L2925" s="241">
        <v>45517.0</v>
      </c>
      <c r="M2925" s="205"/>
    </row>
    <row r="2926" ht="17.25" customHeight="1">
      <c r="A2926" s="220"/>
      <c r="B2926" s="200"/>
      <c r="C2926" s="237" t="s">
        <v>5067</v>
      </c>
      <c r="D2926" s="238" t="s">
        <v>2549</v>
      </c>
      <c r="E2926" s="216" t="s">
        <v>7337</v>
      </c>
      <c r="F2926" s="239" t="s">
        <v>7338</v>
      </c>
      <c r="G2926" s="240" t="s">
        <v>7445</v>
      </c>
      <c r="H2926" s="238" t="s">
        <v>5068</v>
      </c>
      <c r="I2926" s="238" t="s">
        <v>5069</v>
      </c>
      <c r="J2926" s="238" t="s">
        <v>915</v>
      </c>
      <c r="K2926" s="241">
        <v>45462.0</v>
      </c>
      <c r="L2926" s="241">
        <v>45517.0</v>
      </c>
      <c r="M2926" s="205"/>
    </row>
    <row r="2927" ht="17.25" customHeight="1">
      <c r="A2927" s="220"/>
      <c r="B2927" s="200"/>
      <c r="C2927" s="237">
        <v>9.78490960037E12</v>
      </c>
      <c r="D2927" s="238" t="s">
        <v>5071</v>
      </c>
      <c r="E2927" s="216" t="s">
        <v>7229</v>
      </c>
      <c r="F2927" s="239" t="s">
        <v>7331</v>
      </c>
      <c r="G2927" s="240" t="s">
        <v>7332</v>
      </c>
      <c r="H2927" s="238" t="s">
        <v>5079</v>
      </c>
      <c r="I2927" s="238" t="s">
        <v>5075</v>
      </c>
      <c r="J2927" s="238" t="s">
        <v>19</v>
      </c>
      <c r="K2927" s="241">
        <v>44998.0</v>
      </c>
      <c r="L2927" s="241">
        <v>45517.0</v>
      </c>
      <c r="M2927" s="205"/>
    </row>
    <row r="2928" ht="17.25" customHeight="1">
      <c r="A2928" s="220"/>
      <c r="B2928" s="200"/>
      <c r="C2928" s="237">
        <v>9.784909600351E12</v>
      </c>
      <c r="D2928" s="238" t="s">
        <v>5071</v>
      </c>
      <c r="E2928" s="216" t="s">
        <v>7301</v>
      </c>
      <c r="F2928" s="217" t="s">
        <v>7309</v>
      </c>
      <c r="G2928" s="240" t="s">
        <v>7379</v>
      </c>
      <c r="H2928" s="238" t="s">
        <v>5078</v>
      </c>
      <c r="I2928" s="238" t="s">
        <v>5075</v>
      </c>
      <c r="J2928" s="238" t="s">
        <v>19</v>
      </c>
      <c r="K2928" s="241">
        <v>44950.0</v>
      </c>
      <c r="L2928" s="241">
        <v>45517.0</v>
      </c>
      <c r="M2928" s="205"/>
    </row>
    <row r="2929" ht="17.25" customHeight="1">
      <c r="A2929" s="220"/>
      <c r="B2929" s="200"/>
      <c r="C2929" s="237">
        <v>9.784909600271E12</v>
      </c>
      <c r="D2929" s="238" t="s">
        <v>5071</v>
      </c>
      <c r="E2929" s="216" t="s">
        <v>7229</v>
      </c>
      <c r="F2929" s="217" t="s">
        <v>7230</v>
      </c>
      <c r="G2929" s="240" t="s">
        <v>7286</v>
      </c>
      <c r="H2929" s="238" t="s">
        <v>5077</v>
      </c>
      <c r="I2929" s="238" t="s">
        <v>5075</v>
      </c>
      <c r="J2929" s="238" t="s">
        <v>19</v>
      </c>
      <c r="K2929" s="241">
        <v>44548.0</v>
      </c>
      <c r="L2929" s="241">
        <v>45517.0</v>
      </c>
      <c r="M2929" s="205"/>
    </row>
    <row r="2930" ht="17.25" customHeight="1">
      <c r="A2930" s="220"/>
      <c r="B2930" s="200"/>
      <c r="C2930" s="237">
        <v>9.784909600226E12</v>
      </c>
      <c r="D2930" s="238" t="s">
        <v>5071</v>
      </c>
      <c r="E2930" s="216" t="s">
        <v>7301</v>
      </c>
      <c r="F2930" s="217" t="s">
        <v>7309</v>
      </c>
      <c r="G2930" s="240" t="s">
        <v>7324</v>
      </c>
      <c r="H2930" s="238" t="s">
        <v>5076</v>
      </c>
      <c r="I2930" s="238" t="s">
        <v>5075</v>
      </c>
      <c r="J2930" s="238" t="s">
        <v>19</v>
      </c>
      <c r="K2930" s="241">
        <v>44518.0</v>
      </c>
      <c r="L2930" s="241">
        <v>45517.0</v>
      </c>
      <c r="M2930" s="205"/>
    </row>
    <row r="2931" ht="17.25" customHeight="1">
      <c r="A2931" s="220"/>
      <c r="B2931" s="200"/>
      <c r="C2931" s="237">
        <v>9.78490960011E12</v>
      </c>
      <c r="D2931" s="238" t="s">
        <v>5071</v>
      </c>
      <c r="E2931" s="216" t="s">
        <v>7301</v>
      </c>
      <c r="F2931" s="217" t="s">
        <v>7309</v>
      </c>
      <c r="G2931" s="240" t="s">
        <v>7324</v>
      </c>
      <c r="H2931" s="238" t="s">
        <v>5074</v>
      </c>
      <c r="I2931" s="238" t="s">
        <v>5075</v>
      </c>
      <c r="J2931" s="238" t="s">
        <v>19</v>
      </c>
      <c r="K2931" s="241">
        <v>43808.0</v>
      </c>
      <c r="L2931" s="241">
        <v>45517.0</v>
      </c>
      <c r="M2931" s="205"/>
    </row>
    <row r="2932" ht="17.25" customHeight="1">
      <c r="A2932" s="220"/>
      <c r="B2932" s="200"/>
      <c r="C2932" s="237">
        <v>9.784909600066E12</v>
      </c>
      <c r="D2932" s="238" t="s">
        <v>5071</v>
      </c>
      <c r="E2932" s="216" t="s">
        <v>7229</v>
      </c>
      <c r="F2932" s="239" t="s">
        <v>7276</v>
      </c>
      <c r="G2932" s="240" t="s">
        <v>7277</v>
      </c>
      <c r="H2932" s="238" t="s">
        <v>5072</v>
      </c>
      <c r="I2932" s="238" t="s">
        <v>5073</v>
      </c>
      <c r="J2932" s="238" t="s">
        <v>19</v>
      </c>
      <c r="K2932" s="241">
        <v>43511.0</v>
      </c>
      <c r="L2932" s="241">
        <v>45517.0</v>
      </c>
      <c r="M2932" s="205"/>
    </row>
    <row r="2933" ht="17.25" customHeight="1">
      <c r="A2933" s="220"/>
      <c r="B2933" s="200"/>
      <c r="C2933" s="237">
        <v>9.784502482014E12</v>
      </c>
      <c r="D2933" s="238" t="s">
        <v>848</v>
      </c>
      <c r="E2933" s="216" t="s">
        <v>7301</v>
      </c>
      <c r="F2933" s="217" t="s">
        <v>7309</v>
      </c>
      <c r="G2933" s="240" t="s">
        <v>7314</v>
      </c>
      <c r="H2933" s="238" t="s">
        <v>4958</v>
      </c>
      <c r="I2933" s="238" t="s">
        <v>4959</v>
      </c>
      <c r="J2933" s="238" t="s">
        <v>19</v>
      </c>
      <c r="K2933" s="241">
        <v>45275.0</v>
      </c>
      <c r="L2933" s="241">
        <v>45517.0</v>
      </c>
      <c r="M2933" s="205"/>
    </row>
    <row r="2934" ht="17.25" customHeight="1">
      <c r="A2934" s="220"/>
      <c r="B2934" s="200"/>
      <c r="C2934" s="237">
        <v>9.784502457418E12</v>
      </c>
      <c r="D2934" s="238" t="s">
        <v>848</v>
      </c>
      <c r="E2934" s="216" t="s">
        <v>7301</v>
      </c>
      <c r="F2934" s="217" t="s">
        <v>7309</v>
      </c>
      <c r="G2934" s="240" t="s">
        <v>7309</v>
      </c>
      <c r="H2934" s="238" t="s">
        <v>4955</v>
      </c>
      <c r="I2934" s="238" t="s">
        <v>4956</v>
      </c>
      <c r="J2934" s="238" t="s">
        <v>19</v>
      </c>
      <c r="K2934" s="241">
        <v>45036.0</v>
      </c>
      <c r="L2934" s="241">
        <v>45517.0</v>
      </c>
      <c r="M2934" s="205"/>
    </row>
    <row r="2935" ht="17.25" customHeight="1">
      <c r="A2935" s="220"/>
      <c r="B2935" s="200"/>
      <c r="C2935" s="237">
        <v>9.784502454417E12</v>
      </c>
      <c r="D2935" s="238" t="s">
        <v>848</v>
      </c>
      <c r="E2935" s="216" t="s">
        <v>7301</v>
      </c>
      <c r="F2935" s="217" t="s">
        <v>7309</v>
      </c>
      <c r="G2935" s="240" t="s">
        <v>7311</v>
      </c>
      <c r="H2935" s="238" t="s">
        <v>4957</v>
      </c>
      <c r="I2935" s="238" t="s">
        <v>2890</v>
      </c>
      <c r="J2935" s="238" t="s">
        <v>19</v>
      </c>
      <c r="K2935" s="241">
        <v>45056.0</v>
      </c>
      <c r="L2935" s="241">
        <v>45517.0</v>
      </c>
      <c r="M2935" s="205"/>
    </row>
    <row r="2936" ht="17.25" customHeight="1">
      <c r="A2936" s="220"/>
      <c r="B2936" s="200"/>
      <c r="C2936" s="237">
        <v>9.784502450211E12</v>
      </c>
      <c r="D2936" s="238" t="s">
        <v>848</v>
      </c>
      <c r="E2936" s="216" t="s">
        <v>7229</v>
      </c>
      <c r="F2936" s="239" t="s">
        <v>7239</v>
      </c>
      <c r="G2936" s="240" t="s">
        <v>7230</v>
      </c>
      <c r="H2936" s="238" t="s">
        <v>4954</v>
      </c>
      <c r="I2936" s="238" t="s">
        <v>4607</v>
      </c>
      <c r="J2936" s="238" t="s">
        <v>19</v>
      </c>
      <c r="K2936" s="241">
        <v>45010.0</v>
      </c>
      <c r="L2936" s="241">
        <v>45517.0</v>
      </c>
      <c r="M2936" s="205"/>
    </row>
    <row r="2937" ht="17.25" customHeight="1">
      <c r="A2937" s="220"/>
      <c r="B2937" s="200"/>
      <c r="C2937" s="237">
        <v>9.784502447419E12</v>
      </c>
      <c r="D2937" s="238" t="s">
        <v>848</v>
      </c>
      <c r="E2937" s="216" t="s">
        <v>7229</v>
      </c>
      <c r="F2937" s="239" t="s">
        <v>7276</v>
      </c>
      <c r="G2937" s="240" t="s">
        <v>7369</v>
      </c>
      <c r="H2937" s="238" t="s">
        <v>4952</v>
      </c>
      <c r="I2937" s="238" t="s">
        <v>4953</v>
      </c>
      <c r="J2937" s="238" t="s">
        <v>19</v>
      </c>
      <c r="K2937" s="241">
        <v>44927.0</v>
      </c>
      <c r="L2937" s="241">
        <v>45517.0</v>
      </c>
      <c r="M2937" s="205"/>
    </row>
    <row r="2938" ht="17.25" customHeight="1">
      <c r="A2938" s="220"/>
      <c r="B2938" s="200"/>
      <c r="C2938" s="237">
        <v>9.784502443619E12</v>
      </c>
      <c r="D2938" s="238" t="s">
        <v>848</v>
      </c>
      <c r="E2938" s="216" t="s">
        <v>7229</v>
      </c>
      <c r="F2938" s="239" t="s">
        <v>7276</v>
      </c>
      <c r="G2938" s="240" t="s">
        <v>7369</v>
      </c>
      <c r="H2938" s="238" t="s">
        <v>4950</v>
      </c>
      <c r="I2938" s="238" t="s">
        <v>4951</v>
      </c>
      <c r="J2938" s="238" t="s">
        <v>19</v>
      </c>
      <c r="K2938" s="241">
        <v>44915.0</v>
      </c>
      <c r="L2938" s="241">
        <v>45517.0</v>
      </c>
      <c r="M2938" s="205"/>
    </row>
    <row r="2939" ht="17.25" customHeight="1">
      <c r="A2939" s="220"/>
      <c r="B2939" s="200"/>
      <c r="C2939" s="237">
        <v>9.784502418419E12</v>
      </c>
      <c r="D2939" s="238" t="s">
        <v>848</v>
      </c>
      <c r="E2939" s="216" t="s">
        <v>7229</v>
      </c>
      <c r="F2939" s="217" t="s">
        <v>7230</v>
      </c>
      <c r="G2939" s="240" t="s">
        <v>7253</v>
      </c>
      <c r="H2939" s="238" t="s">
        <v>4948</v>
      </c>
      <c r="I2939" s="238" t="s">
        <v>4949</v>
      </c>
      <c r="J2939" s="238" t="s">
        <v>19</v>
      </c>
      <c r="K2939" s="241">
        <v>44676.0</v>
      </c>
      <c r="L2939" s="241">
        <v>45517.0</v>
      </c>
      <c r="M2939" s="205"/>
    </row>
    <row r="2940" ht="17.25" customHeight="1">
      <c r="A2940" s="220"/>
      <c r="B2940" s="200"/>
      <c r="C2940" s="237">
        <v>9.78450238341E12</v>
      </c>
      <c r="D2940" s="238" t="s">
        <v>848</v>
      </c>
      <c r="E2940" s="216" t="s">
        <v>7229</v>
      </c>
      <c r="F2940" s="239" t="s">
        <v>7239</v>
      </c>
      <c r="G2940" s="240" t="s">
        <v>7273</v>
      </c>
      <c r="H2940" s="238" t="s">
        <v>4947</v>
      </c>
      <c r="I2940" s="238" t="s">
        <v>2900</v>
      </c>
      <c r="J2940" s="238" t="s">
        <v>19</v>
      </c>
      <c r="K2940" s="241">
        <v>44650.0</v>
      </c>
      <c r="L2940" s="241">
        <v>45517.0</v>
      </c>
      <c r="M2940" s="205"/>
    </row>
    <row r="2941" ht="17.25" customHeight="1">
      <c r="A2941" s="220"/>
      <c r="B2941" s="200"/>
      <c r="C2941" s="237">
        <v>9.784502360817E12</v>
      </c>
      <c r="D2941" s="238" t="s">
        <v>848</v>
      </c>
      <c r="E2941" s="216" t="s">
        <v>7229</v>
      </c>
      <c r="F2941" s="239" t="s">
        <v>7276</v>
      </c>
      <c r="G2941" s="240" t="s">
        <v>7552</v>
      </c>
      <c r="H2941" s="238" t="s">
        <v>4945</v>
      </c>
      <c r="I2941" s="238" t="s">
        <v>4946</v>
      </c>
      <c r="J2941" s="238" t="s">
        <v>19</v>
      </c>
      <c r="K2941" s="241">
        <v>44166.0</v>
      </c>
      <c r="L2941" s="241">
        <v>45517.0</v>
      </c>
      <c r="M2941" s="205"/>
    </row>
    <row r="2942" ht="17.25" customHeight="1">
      <c r="A2942" s="220"/>
      <c r="B2942" s="200"/>
      <c r="C2942" s="237">
        <v>9.784502360312E12</v>
      </c>
      <c r="D2942" s="238" t="s">
        <v>848</v>
      </c>
      <c r="E2942" s="216" t="s">
        <v>7229</v>
      </c>
      <c r="F2942" s="239" t="s">
        <v>7249</v>
      </c>
      <c r="G2942" s="240" t="s">
        <v>7249</v>
      </c>
      <c r="H2942" s="238" t="s">
        <v>4942</v>
      </c>
      <c r="I2942" s="238" t="s">
        <v>4943</v>
      </c>
      <c r="J2942" s="238" t="s">
        <v>19</v>
      </c>
      <c r="K2942" s="241">
        <v>44119.0</v>
      </c>
      <c r="L2942" s="241">
        <v>45517.0</v>
      </c>
      <c r="M2942" s="205"/>
    </row>
    <row r="2943" ht="17.25" customHeight="1">
      <c r="A2943" s="220"/>
      <c r="B2943" s="200"/>
      <c r="C2943" s="237">
        <v>9.784502360213E12</v>
      </c>
      <c r="D2943" s="238" t="s">
        <v>848</v>
      </c>
      <c r="E2943" s="216" t="s">
        <v>7229</v>
      </c>
      <c r="F2943" s="239" t="s">
        <v>7249</v>
      </c>
      <c r="G2943" s="240" t="s">
        <v>7249</v>
      </c>
      <c r="H2943" s="238" t="s">
        <v>4944</v>
      </c>
      <c r="I2943" s="238" t="s">
        <v>4943</v>
      </c>
      <c r="J2943" s="238" t="s">
        <v>19</v>
      </c>
      <c r="K2943" s="241">
        <v>44119.0</v>
      </c>
      <c r="L2943" s="241">
        <v>45517.0</v>
      </c>
      <c r="M2943" s="205"/>
    </row>
    <row r="2944" ht="17.25" customHeight="1">
      <c r="A2944" s="220"/>
      <c r="B2944" s="200"/>
      <c r="C2944" s="237">
        <v>9.784502347719E12</v>
      </c>
      <c r="D2944" s="238" t="s">
        <v>848</v>
      </c>
      <c r="E2944" s="216" t="s">
        <v>7229</v>
      </c>
      <c r="F2944" s="217" t="s">
        <v>7230</v>
      </c>
      <c r="G2944" s="240" t="s">
        <v>7230</v>
      </c>
      <c r="H2944" s="238" t="s">
        <v>4940</v>
      </c>
      <c r="I2944" s="238" t="s">
        <v>4941</v>
      </c>
      <c r="J2944" s="238" t="s">
        <v>19</v>
      </c>
      <c r="K2944" s="241">
        <v>44002.0</v>
      </c>
      <c r="L2944" s="241">
        <v>45517.0</v>
      </c>
      <c r="M2944" s="205"/>
    </row>
    <row r="2945" ht="17.25" customHeight="1">
      <c r="A2945" s="220"/>
      <c r="B2945" s="200"/>
      <c r="C2945" s="237">
        <v>9.784417017936E12</v>
      </c>
      <c r="D2945" s="238" t="s">
        <v>4673</v>
      </c>
      <c r="E2945" s="216" t="s">
        <v>7229</v>
      </c>
      <c r="F2945" s="239" t="s">
        <v>7245</v>
      </c>
      <c r="G2945" s="240" t="s">
        <v>7266</v>
      </c>
      <c r="H2945" s="238" t="s">
        <v>5089</v>
      </c>
      <c r="I2945" s="238" t="s">
        <v>5090</v>
      </c>
      <c r="J2945" s="238" t="s">
        <v>19</v>
      </c>
      <c r="K2945" s="241">
        <v>44012.0</v>
      </c>
      <c r="L2945" s="241">
        <v>45517.0</v>
      </c>
      <c r="M2945" s="205"/>
    </row>
    <row r="2946" ht="17.25" customHeight="1">
      <c r="A2946" s="220"/>
      <c r="B2946" s="200"/>
      <c r="C2946" s="242">
        <v>9.784417017028E12</v>
      </c>
      <c r="D2946" s="243" t="s">
        <v>4673</v>
      </c>
      <c r="E2946" s="216" t="s">
        <v>7229</v>
      </c>
      <c r="F2946" s="244" t="s">
        <v>4590</v>
      </c>
      <c r="G2946" s="245" t="s">
        <v>7387</v>
      </c>
      <c r="H2946" s="243" t="s">
        <v>5083</v>
      </c>
      <c r="I2946" s="243" t="s">
        <v>5084</v>
      </c>
      <c r="J2946" s="243" t="s">
        <v>19</v>
      </c>
      <c r="K2946" s="246">
        <v>42681.0</v>
      </c>
      <c r="L2946" s="246">
        <v>45517.0</v>
      </c>
      <c r="M2946" s="205"/>
    </row>
    <row r="2947" ht="17.25" customHeight="1">
      <c r="A2947" s="220"/>
      <c r="B2947" s="200"/>
      <c r="C2947" s="237">
        <v>9.784417016991E12</v>
      </c>
      <c r="D2947" s="238" t="s">
        <v>4673</v>
      </c>
      <c r="E2947" s="216" t="s">
        <v>7229</v>
      </c>
      <c r="F2947" s="239" t="s">
        <v>7245</v>
      </c>
      <c r="G2947" s="240" t="s">
        <v>7419</v>
      </c>
      <c r="H2947" s="238" t="s">
        <v>7624</v>
      </c>
      <c r="I2947" s="238" t="s">
        <v>5086</v>
      </c>
      <c r="J2947" s="238" t="s">
        <v>19</v>
      </c>
      <c r="K2947" s="241">
        <v>42704.0</v>
      </c>
      <c r="L2947" s="241">
        <v>45517.0</v>
      </c>
      <c r="M2947" s="205"/>
    </row>
    <row r="2948" ht="17.25" customHeight="1">
      <c r="A2948" s="220"/>
      <c r="B2948" s="200"/>
      <c r="C2948" s="237">
        <v>9.784417015444E12</v>
      </c>
      <c r="D2948" s="238" t="s">
        <v>4673</v>
      </c>
      <c r="E2948" s="216" t="s">
        <v>7229</v>
      </c>
      <c r="F2948" s="217" t="s">
        <v>7230</v>
      </c>
      <c r="G2948" s="240" t="s">
        <v>7234</v>
      </c>
      <c r="H2948" s="238" t="s">
        <v>5112</v>
      </c>
      <c r="I2948" s="238" t="s">
        <v>5086</v>
      </c>
      <c r="J2948" s="238" t="s">
        <v>19</v>
      </c>
      <c r="K2948" s="241">
        <v>40770.0</v>
      </c>
      <c r="L2948" s="241">
        <v>45545.0</v>
      </c>
      <c r="M2948" s="205"/>
    </row>
    <row r="2949" ht="17.25" customHeight="1">
      <c r="A2949" s="220"/>
      <c r="B2949" s="200"/>
      <c r="C2949" s="237">
        <v>9.784417015918E12</v>
      </c>
      <c r="D2949" s="238" t="s">
        <v>4673</v>
      </c>
      <c r="E2949" s="216" t="s">
        <v>7229</v>
      </c>
      <c r="F2949" s="239" t="s">
        <v>7249</v>
      </c>
      <c r="G2949" s="240" t="s">
        <v>402</v>
      </c>
      <c r="H2949" s="238" t="s">
        <v>7625</v>
      </c>
      <c r="I2949" s="238" t="s">
        <v>5114</v>
      </c>
      <c r="J2949" s="238" t="s">
        <v>19</v>
      </c>
      <c r="K2949" s="241">
        <v>41338.0</v>
      </c>
      <c r="L2949" s="241">
        <v>45545.0</v>
      </c>
      <c r="M2949" s="205"/>
    </row>
    <row r="2950" ht="17.25" customHeight="1">
      <c r="A2950" s="220"/>
      <c r="B2950" s="200"/>
      <c r="C2950" s="237">
        <v>9.784785721534E12</v>
      </c>
      <c r="D2950" s="238" t="s">
        <v>16</v>
      </c>
      <c r="E2950" s="216" t="s">
        <v>7229</v>
      </c>
      <c r="F2950" s="239" t="s">
        <v>7248</v>
      </c>
      <c r="G2950" s="240" t="s">
        <v>7248</v>
      </c>
      <c r="H2950" s="238" t="s">
        <v>5107</v>
      </c>
      <c r="I2950" s="238" t="s">
        <v>791</v>
      </c>
      <c r="J2950" s="238" t="s">
        <v>19</v>
      </c>
      <c r="K2950" s="241">
        <v>41680.0</v>
      </c>
      <c r="L2950" s="241">
        <v>45545.0</v>
      </c>
      <c r="M2950" s="205"/>
    </row>
    <row r="2951" ht="17.25" customHeight="1">
      <c r="A2951" s="220"/>
      <c r="B2951" s="200"/>
      <c r="C2951" s="237">
        <v>9.784417016557E12</v>
      </c>
      <c r="D2951" s="238" t="s">
        <v>4673</v>
      </c>
      <c r="E2951" s="216" t="s">
        <v>7229</v>
      </c>
      <c r="F2951" s="239" t="s">
        <v>4590</v>
      </c>
      <c r="G2951" s="240" t="s">
        <v>7251</v>
      </c>
      <c r="H2951" s="238" t="s">
        <v>5115</v>
      </c>
      <c r="I2951" s="238" t="s">
        <v>5116</v>
      </c>
      <c r="J2951" s="238" t="s">
        <v>19</v>
      </c>
      <c r="K2951" s="241">
        <v>42161.0</v>
      </c>
      <c r="L2951" s="241">
        <v>45545.0</v>
      </c>
      <c r="M2951" s="205"/>
    </row>
    <row r="2952" ht="17.25" customHeight="1">
      <c r="A2952" s="220"/>
      <c r="B2952" s="200"/>
      <c r="C2952" s="237">
        <v>9.784417017073E12</v>
      </c>
      <c r="D2952" s="238" t="s">
        <v>4673</v>
      </c>
      <c r="E2952" s="216" t="s">
        <v>7229</v>
      </c>
      <c r="F2952" s="239" t="s">
        <v>7245</v>
      </c>
      <c r="G2952" s="240" t="s">
        <v>7419</v>
      </c>
      <c r="H2952" s="238" t="s">
        <v>5117</v>
      </c>
      <c r="I2952" s="238" t="s">
        <v>5118</v>
      </c>
      <c r="J2952" s="238" t="s">
        <v>19</v>
      </c>
      <c r="K2952" s="241">
        <v>42824.0</v>
      </c>
      <c r="L2952" s="241">
        <v>45545.0</v>
      </c>
      <c r="M2952" s="205"/>
    </row>
    <row r="2953" ht="17.25" customHeight="1">
      <c r="A2953" s="220"/>
      <c r="B2953" s="200"/>
      <c r="C2953" s="237">
        <v>9.784417017318E12</v>
      </c>
      <c r="D2953" s="238" t="s">
        <v>4673</v>
      </c>
      <c r="E2953" s="216" t="s">
        <v>7229</v>
      </c>
      <c r="F2953" s="217" t="s">
        <v>7230</v>
      </c>
      <c r="G2953" s="240" t="s">
        <v>7234</v>
      </c>
      <c r="H2953" s="238" t="s">
        <v>5119</v>
      </c>
      <c r="I2953" s="238" t="s">
        <v>5120</v>
      </c>
      <c r="J2953" s="238" t="s">
        <v>19</v>
      </c>
      <c r="K2953" s="241">
        <v>43125.0</v>
      </c>
      <c r="L2953" s="241">
        <v>45545.0</v>
      </c>
      <c r="M2953" s="205"/>
    </row>
    <row r="2954" ht="17.25" customHeight="1">
      <c r="A2954" s="220"/>
      <c r="B2954" s="200"/>
      <c r="C2954" s="237">
        <v>9.784785726317E12</v>
      </c>
      <c r="D2954" s="238" t="s">
        <v>16</v>
      </c>
      <c r="E2954" s="216" t="s">
        <v>7229</v>
      </c>
      <c r="F2954" s="239" t="s">
        <v>7265</v>
      </c>
      <c r="G2954" s="240" t="s">
        <v>7265</v>
      </c>
      <c r="H2954" s="238" t="s">
        <v>5108</v>
      </c>
      <c r="I2954" s="238" t="s">
        <v>4972</v>
      </c>
      <c r="J2954" s="238" t="s">
        <v>19</v>
      </c>
      <c r="K2954" s="241">
        <v>43215.0</v>
      </c>
      <c r="L2954" s="241">
        <v>45545.0</v>
      </c>
      <c r="M2954" s="205"/>
    </row>
    <row r="2955" ht="17.25" customHeight="1">
      <c r="A2955" s="220"/>
      <c r="B2955" s="200"/>
      <c r="C2955" s="237">
        <v>9.784417017363E12</v>
      </c>
      <c r="D2955" s="238" t="s">
        <v>4673</v>
      </c>
      <c r="E2955" s="216" t="s">
        <v>7229</v>
      </c>
      <c r="F2955" s="217" t="s">
        <v>7230</v>
      </c>
      <c r="G2955" s="240" t="s">
        <v>7267</v>
      </c>
      <c r="H2955" s="238" t="s">
        <v>5121</v>
      </c>
      <c r="I2955" s="238" t="s">
        <v>5122</v>
      </c>
      <c r="J2955" s="238" t="s">
        <v>19</v>
      </c>
      <c r="K2955" s="241">
        <v>43256.0</v>
      </c>
      <c r="L2955" s="241">
        <v>45545.0</v>
      </c>
      <c r="M2955" s="205"/>
    </row>
    <row r="2956" ht="17.25" customHeight="1">
      <c r="A2956" s="220"/>
      <c r="B2956" s="200"/>
      <c r="C2956" s="237">
        <v>9.784417017554E12</v>
      </c>
      <c r="D2956" s="238" t="s">
        <v>4673</v>
      </c>
      <c r="E2956" s="216" t="s">
        <v>7229</v>
      </c>
      <c r="F2956" s="239" t="s">
        <v>7236</v>
      </c>
      <c r="G2956" s="240" t="s">
        <v>7368</v>
      </c>
      <c r="H2956" s="238" t="s">
        <v>5123</v>
      </c>
      <c r="I2956" s="238" t="s">
        <v>2960</v>
      </c>
      <c r="J2956" s="238" t="s">
        <v>19</v>
      </c>
      <c r="K2956" s="241">
        <v>43413.0</v>
      </c>
      <c r="L2956" s="241">
        <v>45545.0</v>
      </c>
      <c r="M2956" s="205"/>
    </row>
    <row r="2957" ht="17.25" customHeight="1">
      <c r="A2957" s="220"/>
      <c r="B2957" s="200"/>
      <c r="C2957" s="237">
        <v>9.784502299612E12</v>
      </c>
      <c r="D2957" s="238" t="s">
        <v>848</v>
      </c>
      <c r="E2957" s="216" t="s">
        <v>7301</v>
      </c>
      <c r="F2957" s="217" t="s">
        <v>7309</v>
      </c>
      <c r="G2957" s="240" t="s">
        <v>7312</v>
      </c>
      <c r="H2957" s="238" t="s">
        <v>5097</v>
      </c>
      <c r="I2957" s="238" t="s">
        <v>5098</v>
      </c>
      <c r="J2957" s="238" t="s">
        <v>19</v>
      </c>
      <c r="K2957" s="241">
        <v>43575.0</v>
      </c>
      <c r="L2957" s="241">
        <v>45545.0</v>
      </c>
      <c r="M2957" s="205"/>
    </row>
    <row r="2958" ht="17.25" customHeight="1">
      <c r="A2958" s="220"/>
      <c r="B2958" s="200"/>
      <c r="C2958" s="237">
        <v>9.784785727642E12</v>
      </c>
      <c r="D2958" s="238" t="s">
        <v>16</v>
      </c>
      <c r="E2958" s="216" t="s">
        <v>7229</v>
      </c>
      <c r="F2958" s="239" t="s">
        <v>7239</v>
      </c>
      <c r="G2958" s="240" t="s">
        <v>7230</v>
      </c>
      <c r="H2958" s="238" t="s">
        <v>5109</v>
      </c>
      <c r="I2958" s="238" t="s">
        <v>1558</v>
      </c>
      <c r="J2958" s="238" t="s">
        <v>19</v>
      </c>
      <c r="K2958" s="241">
        <v>43871.0</v>
      </c>
      <c r="L2958" s="241">
        <v>45545.0</v>
      </c>
      <c r="M2958" s="205"/>
    </row>
    <row r="2959" ht="17.25" customHeight="1">
      <c r="A2959" s="220"/>
      <c r="B2959" s="200"/>
      <c r="C2959" s="237">
        <v>9.784417017851E12</v>
      </c>
      <c r="D2959" s="238" t="s">
        <v>4673</v>
      </c>
      <c r="E2959" s="216" t="s">
        <v>7229</v>
      </c>
      <c r="F2959" s="239" t="s">
        <v>7248</v>
      </c>
      <c r="G2959" s="240" t="s">
        <v>7248</v>
      </c>
      <c r="H2959" s="238" t="s">
        <v>5124</v>
      </c>
      <c r="I2959" s="238" t="s">
        <v>5125</v>
      </c>
      <c r="J2959" s="238" t="s">
        <v>19</v>
      </c>
      <c r="K2959" s="241">
        <v>43928.0</v>
      </c>
      <c r="L2959" s="241">
        <v>45545.0</v>
      </c>
      <c r="M2959" s="205"/>
    </row>
    <row r="2960" ht="17.25" customHeight="1">
      <c r="A2960" s="220"/>
      <c r="B2960" s="200"/>
      <c r="C2960" s="237">
        <v>9.784417017844E12</v>
      </c>
      <c r="D2960" s="238" t="s">
        <v>4673</v>
      </c>
      <c r="E2960" s="216" t="s">
        <v>7229</v>
      </c>
      <c r="F2960" s="239" t="s">
        <v>7248</v>
      </c>
      <c r="G2960" s="240" t="s">
        <v>7248</v>
      </c>
      <c r="H2960" s="238" t="s">
        <v>5126</v>
      </c>
      <c r="I2960" s="238" t="s">
        <v>5125</v>
      </c>
      <c r="J2960" s="238" t="s">
        <v>19</v>
      </c>
      <c r="K2960" s="241">
        <v>43928.0</v>
      </c>
      <c r="L2960" s="241">
        <v>45545.0</v>
      </c>
      <c r="M2960" s="205"/>
    </row>
    <row r="2961" ht="17.25" customHeight="1">
      <c r="A2961" s="220"/>
      <c r="B2961" s="200"/>
      <c r="C2961" s="237">
        <v>9.784417018018E12</v>
      </c>
      <c r="D2961" s="238" t="s">
        <v>4673</v>
      </c>
      <c r="E2961" s="216" t="s">
        <v>7229</v>
      </c>
      <c r="F2961" s="239" t="s">
        <v>4590</v>
      </c>
      <c r="G2961" s="240" t="s">
        <v>7387</v>
      </c>
      <c r="H2961" s="238" t="s">
        <v>5127</v>
      </c>
      <c r="I2961" s="238" t="s">
        <v>1245</v>
      </c>
      <c r="J2961" s="238" t="s">
        <v>19</v>
      </c>
      <c r="K2961" s="241">
        <v>44104.0</v>
      </c>
      <c r="L2961" s="241">
        <v>45545.0</v>
      </c>
      <c r="M2961" s="205"/>
    </row>
    <row r="2962" ht="17.25" customHeight="1">
      <c r="A2962" s="220"/>
      <c r="B2962" s="200"/>
      <c r="C2962" s="237">
        <v>9.784417018247E12</v>
      </c>
      <c r="D2962" s="238" t="s">
        <v>4673</v>
      </c>
      <c r="E2962" s="216" t="s">
        <v>7229</v>
      </c>
      <c r="F2962" s="239" t="s">
        <v>4590</v>
      </c>
      <c r="G2962" s="240" t="s">
        <v>7281</v>
      </c>
      <c r="H2962" s="238" t="s">
        <v>5128</v>
      </c>
      <c r="I2962" s="238" t="s">
        <v>943</v>
      </c>
      <c r="J2962" s="238" t="s">
        <v>19</v>
      </c>
      <c r="K2962" s="241">
        <v>44518.0</v>
      </c>
      <c r="L2962" s="241">
        <v>45545.0</v>
      </c>
      <c r="M2962" s="205"/>
    </row>
    <row r="2963" ht="17.25" customHeight="1">
      <c r="A2963" s="220"/>
      <c r="B2963" s="200"/>
      <c r="C2963" s="237">
        <v>9.784417018209E12</v>
      </c>
      <c r="D2963" s="238" t="s">
        <v>4673</v>
      </c>
      <c r="E2963" s="216" t="s">
        <v>7229</v>
      </c>
      <c r="F2963" s="239" t="s">
        <v>7245</v>
      </c>
      <c r="G2963" s="240" t="s">
        <v>7266</v>
      </c>
      <c r="H2963" s="238" t="s">
        <v>4055</v>
      </c>
      <c r="I2963" s="238" t="s">
        <v>5090</v>
      </c>
      <c r="J2963" s="238" t="s">
        <v>19</v>
      </c>
      <c r="K2963" s="241">
        <v>44530.0</v>
      </c>
      <c r="L2963" s="241">
        <v>45545.0</v>
      </c>
      <c r="M2963" s="205"/>
    </row>
    <row r="2964" ht="17.25" customHeight="1">
      <c r="A2964" s="220"/>
      <c r="B2964" s="200"/>
      <c r="C2964" s="237">
        <v>9.784417018506E12</v>
      </c>
      <c r="D2964" s="238" t="s">
        <v>4673</v>
      </c>
      <c r="E2964" s="216" t="s">
        <v>7229</v>
      </c>
      <c r="F2964" s="239" t="s">
        <v>7276</v>
      </c>
      <c r="G2964" s="240" t="s">
        <v>7413</v>
      </c>
      <c r="H2964" s="238" t="s">
        <v>5129</v>
      </c>
      <c r="I2964" s="238" t="s">
        <v>5130</v>
      </c>
      <c r="J2964" s="238" t="s">
        <v>19</v>
      </c>
      <c r="K2964" s="241">
        <v>44936.0</v>
      </c>
      <c r="L2964" s="241">
        <v>45545.0</v>
      </c>
      <c r="M2964" s="205"/>
    </row>
    <row r="2965" ht="17.25" customHeight="1">
      <c r="A2965" s="220"/>
      <c r="B2965" s="200"/>
      <c r="C2965" s="237">
        <v>9.784417018575E12</v>
      </c>
      <c r="D2965" s="238" t="s">
        <v>4673</v>
      </c>
      <c r="E2965" s="216" t="s">
        <v>7229</v>
      </c>
      <c r="F2965" s="239" t="s">
        <v>7245</v>
      </c>
      <c r="G2965" s="240" t="s">
        <v>7261</v>
      </c>
      <c r="H2965" s="238" t="s">
        <v>5131</v>
      </c>
      <c r="I2965" s="238" t="s">
        <v>1161</v>
      </c>
      <c r="J2965" s="238" t="s">
        <v>19</v>
      </c>
      <c r="K2965" s="241">
        <v>45127.0</v>
      </c>
      <c r="L2965" s="241">
        <v>45545.0</v>
      </c>
      <c r="M2965" s="205"/>
    </row>
    <row r="2966" ht="17.25" customHeight="1">
      <c r="A2966" s="220"/>
      <c r="B2966" s="200"/>
      <c r="C2966" s="237">
        <v>9.784417018643E12</v>
      </c>
      <c r="D2966" s="238" t="s">
        <v>4673</v>
      </c>
      <c r="E2966" s="216" t="s">
        <v>7229</v>
      </c>
      <c r="F2966" s="217" t="s">
        <v>7230</v>
      </c>
      <c r="G2966" s="240" t="s">
        <v>7275</v>
      </c>
      <c r="H2966" s="238" t="s">
        <v>5132</v>
      </c>
      <c r="I2966" s="238" t="s">
        <v>4684</v>
      </c>
      <c r="J2966" s="238" t="s">
        <v>19</v>
      </c>
      <c r="K2966" s="241">
        <v>45205.0</v>
      </c>
      <c r="L2966" s="241">
        <v>45545.0</v>
      </c>
      <c r="M2966" s="205"/>
    </row>
    <row r="2967" ht="17.25" customHeight="1">
      <c r="A2967" s="220"/>
      <c r="B2967" s="200"/>
      <c r="C2967" s="237">
        <v>9.784417018636E12</v>
      </c>
      <c r="D2967" s="238" t="s">
        <v>4673</v>
      </c>
      <c r="E2967" s="216" t="s">
        <v>7229</v>
      </c>
      <c r="F2967" s="217" t="s">
        <v>7230</v>
      </c>
      <c r="G2967" s="240" t="s">
        <v>7275</v>
      </c>
      <c r="H2967" s="238" t="s">
        <v>5133</v>
      </c>
      <c r="I2967" s="238" t="s">
        <v>4684</v>
      </c>
      <c r="J2967" s="238" t="s">
        <v>19</v>
      </c>
      <c r="K2967" s="241">
        <v>45205.0</v>
      </c>
      <c r="L2967" s="241">
        <v>45545.0</v>
      </c>
      <c r="M2967" s="205"/>
    </row>
    <row r="2968" ht="17.25" customHeight="1">
      <c r="A2968" s="220"/>
      <c r="B2968" s="200"/>
      <c r="C2968" s="237">
        <v>9.784502478215E12</v>
      </c>
      <c r="D2968" s="238" t="s">
        <v>848</v>
      </c>
      <c r="E2968" s="216" t="s">
        <v>7301</v>
      </c>
      <c r="F2968" s="217" t="s">
        <v>7309</v>
      </c>
      <c r="G2968" s="240" t="s">
        <v>7385</v>
      </c>
      <c r="H2968" s="238" t="s">
        <v>1410</v>
      </c>
      <c r="I2968" s="238" t="s">
        <v>1411</v>
      </c>
      <c r="J2968" s="238" t="s">
        <v>19</v>
      </c>
      <c r="K2968" s="241">
        <v>45219.0</v>
      </c>
      <c r="L2968" s="241">
        <v>45545.0</v>
      </c>
      <c r="M2968" s="205"/>
    </row>
    <row r="2969" ht="17.25" customHeight="1">
      <c r="A2969" s="220"/>
      <c r="B2969" s="200"/>
      <c r="C2969" s="237">
        <v>9.784502476617E12</v>
      </c>
      <c r="D2969" s="238" t="s">
        <v>848</v>
      </c>
      <c r="E2969" s="216" t="s">
        <v>7229</v>
      </c>
      <c r="F2969" s="217" t="s">
        <v>7230</v>
      </c>
      <c r="G2969" s="240" t="s">
        <v>7231</v>
      </c>
      <c r="H2969" s="238" t="s">
        <v>5099</v>
      </c>
      <c r="I2969" s="238" t="s">
        <v>5100</v>
      </c>
      <c r="J2969" s="238" t="s">
        <v>19</v>
      </c>
      <c r="K2969" s="241">
        <v>45231.0</v>
      </c>
      <c r="L2969" s="241">
        <v>45545.0</v>
      </c>
      <c r="M2969" s="205"/>
    </row>
    <row r="2970" ht="17.25" customHeight="1">
      <c r="A2970" s="220"/>
      <c r="B2970" s="200"/>
      <c r="C2970" s="237">
        <v>9.784785730598E12</v>
      </c>
      <c r="D2970" s="238" t="s">
        <v>16</v>
      </c>
      <c r="E2970" s="216" t="s">
        <v>7229</v>
      </c>
      <c r="F2970" s="239" t="s">
        <v>4590</v>
      </c>
      <c r="G2970" s="240" t="s">
        <v>7252</v>
      </c>
      <c r="H2970" s="238" t="s">
        <v>5110</v>
      </c>
      <c r="I2970" s="238" t="s">
        <v>393</v>
      </c>
      <c r="J2970" s="238" t="s">
        <v>19</v>
      </c>
      <c r="K2970" s="241">
        <v>45321.0</v>
      </c>
      <c r="L2970" s="241">
        <v>45545.0</v>
      </c>
      <c r="M2970" s="205"/>
    </row>
    <row r="2971" ht="17.25" customHeight="1">
      <c r="A2971" s="220"/>
      <c r="B2971" s="200"/>
      <c r="C2971" s="237">
        <v>9.784000248976E12</v>
      </c>
      <c r="D2971" s="238" t="s">
        <v>2061</v>
      </c>
      <c r="E2971" s="216" t="s">
        <v>7229</v>
      </c>
      <c r="F2971" s="239" t="s">
        <v>7245</v>
      </c>
      <c r="G2971" s="240" t="s">
        <v>7261</v>
      </c>
      <c r="H2971" s="238" t="s">
        <v>5111</v>
      </c>
      <c r="I2971" s="238" t="s">
        <v>2650</v>
      </c>
      <c r="J2971" s="238" t="s">
        <v>19</v>
      </c>
      <c r="K2971" s="241">
        <v>45356.0</v>
      </c>
      <c r="L2971" s="241">
        <v>45545.0</v>
      </c>
      <c r="M2971" s="205"/>
    </row>
    <row r="2972" ht="17.25" customHeight="1">
      <c r="A2972" s="220"/>
      <c r="B2972" s="200"/>
      <c r="C2972" s="237">
        <v>9.784897619835E12</v>
      </c>
      <c r="D2972" s="238" t="s">
        <v>2018</v>
      </c>
      <c r="E2972" s="216" t="s">
        <v>7301</v>
      </c>
      <c r="F2972" s="217" t="s">
        <v>7309</v>
      </c>
      <c r="G2972" s="240" t="s">
        <v>7458</v>
      </c>
      <c r="H2972" s="238" t="s">
        <v>5101</v>
      </c>
      <c r="I2972" s="238" t="s">
        <v>5102</v>
      </c>
      <c r="J2972" s="238" t="s">
        <v>19</v>
      </c>
      <c r="K2972" s="241">
        <v>45433.0</v>
      </c>
      <c r="L2972" s="241">
        <v>45545.0</v>
      </c>
      <c r="M2972" s="205"/>
    </row>
    <row r="2973" ht="17.25" customHeight="1">
      <c r="A2973" s="220"/>
      <c r="B2973" s="200"/>
      <c r="C2973" s="237">
        <v>9.784897619873E12</v>
      </c>
      <c r="D2973" s="238" t="s">
        <v>2018</v>
      </c>
      <c r="E2973" s="216" t="s">
        <v>7337</v>
      </c>
      <c r="F2973" s="239" t="s">
        <v>7338</v>
      </c>
      <c r="G2973" s="240" t="s">
        <v>7589</v>
      </c>
      <c r="H2973" s="238" t="s">
        <v>5103</v>
      </c>
      <c r="I2973" s="238" t="s">
        <v>2018</v>
      </c>
      <c r="J2973" s="238" t="s">
        <v>19</v>
      </c>
      <c r="K2973" s="241">
        <v>45461.0</v>
      </c>
      <c r="L2973" s="241">
        <v>45545.0</v>
      </c>
      <c r="M2973" s="205"/>
    </row>
    <row r="2974" ht="17.25" customHeight="1">
      <c r="A2974" s="220"/>
      <c r="B2974" s="200"/>
      <c r="C2974" s="237">
        <v>9.784897619897E12</v>
      </c>
      <c r="D2974" s="238" t="s">
        <v>2018</v>
      </c>
      <c r="E2974" s="216" t="s">
        <v>7229</v>
      </c>
      <c r="F2974" s="239" t="s">
        <v>7276</v>
      </c>
      <c r="G2974" s="240" t="s">
        <v>7279</v>
      </c>
      <c r="H2974" s="238" t="s">
        <v>5104</v>
      </c>
      <c r="I2974" s="238" t="s">
        <v>2021</v>
      </c>
      <c r="J2974" s="238" t="s">
        <v>19</v>
      </c>
      <c r="K2974" s="241">
        <v>45471.0</v>
      </c>
      <c r="L2974" s="241">
        <v>45545.0</v>
      </c>
      <c r="M2974" s="205"/>
    </row>
    <row r="2975" ht="17.25" customHeight="1">
      <c r="A2975" s="220"/>
      <c r="B2975" s="200"/>
      <c r="C2975" s="237">
        <v>9.78489761991E12</v>
      </c>
      <c r="D2975" s="238" t="s">
        <v>2018</v>
      </c>
      <c r="E2975" s="216" t="s">
        <v>7229</v>
      </c>
      <c r="F2975" s="239" t="s">
        <v>7276</v>
      </c>
      <c r="G2975" s="240" t="s">
        <v>7343</v>
      </c>
      <c r="H2975" s="238" t="s">
        <v>5105</v>
      </c>
      <c r="I2975" s="238" t="s">
        <v>5106</v>
      </c>
      <c r="J2975" s="238" t="s">
        <v>19</v>
      </c>
      <c r="K2975" s="241">
        <v>45477.0</v>
      </c>
      <c r="L2975" s="241">
        <v>45545.0</v>
      </c>
      <c r="M2975" s="205"/>
    </row>
    <row r="2976" ht="17.25" customHeight="1">
      <c r="A2976" s="220"/>
      <c r="B2976" s="200"/>
      <c r="C2976" s="237">
        <v>9.784384049442E12</v>
      </c>
      <c r="D2976" s="238" t="s">
        <v>2751</v>
      </c>
      <c r="E2976" s="216" t="s">
        <v>7229</v>
      </c>
      <c r="F2976" s="217" t="s">
        <v>7230</v>
      </c>
      <c r="G2976" s="240" t="s">
        <v>7268</v>
      </c>
      <c r="H2976" s="238" t="s">
        <v>5094</v>
      </c>
      <c r="I2976" s="238" t="s">
        <v>2847</v>
      </c>
      <c r="J2976" s="238" t="s">
        <v>19</v>
      </c>
      <c r="K2976" s="241">
        <v>45493.0</v>
      </c>
      <c r="L2976" s="241">
        <v>45545.0</v>
      </c>
      <c r="M2976" s="205"/>
    </row>
    <row r="2977" ht="17.25" customHeight="1">
      <c r="A2977" s="220"/>
      <c r="B2977" s="200"/>
      <c r="C2977" s="237">
        <v>9.784384049435E12</v>
      </c>
      <c r="D2977" s="238" t="s">
        <v>2751</v>
      </c>
      <c r="E2977" s="216" t="s">
        <v>7229</v>
      </c>
      <c r="F2977" s="217" t="s">
        <v>7230</v>
      </c>
      <c r="G2977" s="240" t="s">
        <v>7231</v>
      </c>
      <c r="H2977" s="238" t="s">
        <v>5095</v>
      </c>
      <c r="I2977" s="238" t="s">
        <v>5096</v>
      </c>
      <c r="J2977" s="238" t="s">
        <v>19</v>
      </c>
      <c r="K2977" s="241">
        <v>45493.0</v>
      </c>
      <c r="L2977" s="241">
        <v>45545.0</v>
      </c>
      <c r="M2977" s="205"/>
    </row>
    <row r="2978" ht="17.25" customHeight="1">
      <c r="A2978" s="220"/>
      <c r="B2978" s="200"/>
      <c r="C2978" s="237" t="s">
        <v>5134</v>
      </c>
      <c r="D2978" s="238" t="s">
        <v>1878</v>
      </c>
      <c r="E2978" s="216" t="s">
        <v>7337</v>
      </c>
      <c r="F2978" s="239" t="s">
        <v>7338</v>
      </c>
      <c r="G2978" s="240" t="s">
        <v>7445</v>
      </c>
      <c r="H2978" s="238" t="s">
        <v>5135</v>
      </c>
      <c r="I2978" s="238" t="s">
        <v>1878</v>
      </c>
      <c r="J2978" s="238" t="s">
        <v>19</v>
      </c>
      <c r="K2978" s="241">
        <v>45483.0</v>
      </c>
      <c r="L2978" s="241">
        <v>45546.0</v>
      </c>
      <c r="M2978" s="205"/>
    </row>
    <row r="2979" ht="17.25" customHeight="1">
      <c r="A2979" s="220"/>
      <c r="B2979" s="200"/>
      <c r="C2979" s="237" t="s">
        <v>5136</v>
      </c>
      <c r="D2979" s="238" t="s">
        <v>1878</v>
      </c>
      <c r="E2979" s="216" t="s">
        <v>7337</v>
      </c>
      <c r="F2979" s="239" t="s">
        <v>7338</v>
      </c>
      <c r="G2979" s="240" t="s">
        <v>7445</v>
      </c>
      <c r="H2979" s="238" t="s">
        <v>5137</v>
      </c>
      <c r="I2979" s="238" t="s">
        <v>1878</v>
      </c>
      <c r="J2979" s="238" t="s">
        <v>19</v>
      </c>
      <c r="K2979" s="241">
        <v>45514.0</v>
      </c>
      <c r="L2979" s="241">
        <v>45546.0</v>
      </c>
      <c r="M2979" s="205"/>
    </row>
    <row r="2980" ht="17.25" customHeight="1">
      <c r="A2980" s="220"/>
      <c r="B2980" s="200"/>
      <c r="C2980" s="237" t="s">
        <v>5138</v>
      </c>
      <c r="D2980" s="238" t="s">
        <v>2133</v>
      </c>
      <c r="E2980" s="216" t="s">
        <v>7337</v>
      </c>
      <c r="F2980" s="239" t="s">
        <v>7338</v>
      </c>
      <c r="G2980" s="240" t="s">
        <v>7418</v>
      </c>
      <c r="H2980" s="238" t="s">
        <v>5139</v>
      </c>
      <c r="I2980" s="238" t="s">
        <v>2133</v>
      </c>
      <c r="J2980" s="238" t="s">
        <v>19</v>
      </c>
      <c r="K2980" s="241">
        <v>45536.0</v>
      </c>
      <c r="L2980" s="241">
        <v>45546.0</v>
      </c>
      <c r="M2980" s="205"/>
    </row>
    <row r="2981" ht="17.25" customHeight="1">
      <c r="A2981" s="220"/>
      <c r="B2981" s="200"/>
      <c r="C2981" s="237">
        <v>9.784818519589E12</v>
      </c>
      <c r="D2981" s="238" t="s">
        <v>1931</v>
      </c>
      <c r="E2981" s="216" t="s">
        <v>7301</v>
      </c>
      <c r="F2981" s="238" t="s">
        <v>7338</v>
      </c>
      <c r="G2981" s="238" t="s">
        <v>7418</v>
      </c>
      <c r="H2981" s="238" t="s">
        <v>5240</v>
      </c>
      <c r="I2981" s="238" t="s">
        <v>2085</v>
      </c>
      <c r="J2981" s="238" t="s">
        <v>19</v>
      </c>
      <c r="K2981" s="247">
        <v>45474.0</v>
      </c>
      <c r="L2981" s="241">
        <v>45583.0</v>
      </c>
      <c r="M2981" s="200"/>
    </row>
    <row r="2982" ht="17.25" customHeight="1">
      <c r="A2982" s="220"/>
      <c r="B2982" s="200"/>
      <c r="C2982" s="237">
        <v>9.784818519572E12</v>
      </c>
      <c r="D2982" s="238" t="s">
        <v>1931</v>
      </c>
      <c r="E2982" s="216" t="s">
        <v>7295</v>
      </c>
      <c r="F2982" s="238" t="s">
        <v>7338</v>
      </c>
      <c r="G2982" s="238" t="s">
        <v>7418</v>
      </c>
      <c r="H2982" s="238" t="s">
        <v>5241</v>
      </c>
      <c r="I2982" s="238" t="s">
        <v>5242</v>
      </c>
      <c r="J2982" s="238" t="s">
        <v>19</v>
      </c>
      <c r="K2982" s="247">
        <v>45483.0</v>
      </c>
      <c r="L2982" s="241">
        <v>45583.0</v>
      </c>
      <c r="M2982" s="200"/>
    </row>
    <row r="2983" ht="17.25" customHeight="1">
      <c r="A2983" s="220"/>
      <c r="B2983" s="200"/>
      <c r="C2983" s="237">
        <v>9.784417018629E12</v>
      </c>
      <c r="D2983" s="238" t="s">
        <v>4673</v>
      </c>
      <c r="E2983" s="216" t="s">
        <v>7229</v>
      </c>
      <c r="F2983" s="238" t="s">
        <v>7338</v>
      </c>
      <c r="G2983" s="238" t="s">
        <v>7418</v>
      </c>
      <c r="H2983" s="238" t="s">
        <v>5243</v>
      </c>
      <c r="I2983" s="238" t="s">
        <v>5244</v>
      </c>
      <c r="J2983" s="238" t="s">
        <v>19</v>
      </c>
      <c r="K2983" s="247">
        <v>45514.0</v>
      </c>
      <c r="L2983" s="241">
        <v>45583.0</v>
      </c>
      <c r="M2983" s="200"/>
    </row>
    <row r="2984" ht="17.25" customHeight="1">
      <c r="A2984" s="220"/>
      <c r="B2984" s="200"/>
      <c r="C2984" s="237">
        <v>9.784417018582E12</v>
      </c>
      <c r="D2984" s="238" t="s">
        <v>4673</v>
      </c>
      <c r="E2984" s="216" t="s">
        <v>7229</v>
      </c>
      <c r="F2984" s="238" t="s">
        <v>7338</v>
      </c>
      <c r="G2984" s="238" t="s">
        <v>7418</v>
      </c>
      <c r="H2984" s="238" t="s">
        <v>5245</v>
      </c>
      <c r="I2984" s="238" t="s">
        <v>5246</v>
      </c>
      <c r="J2984" s="238" t="s">
        <v>19</v>
      </c>
      <c r="K2984" s="247">
        <v>45127.0</v>
      </c>
      <c r="L2984" s="241">
        <v>45583.0</v>
      </c>
      <c r="M2984" s="200"/>
    </row>
    <row r="2985" ht="17.25" customHeight="1">
      <c r="A2985" s="220"/>
      <c r="B2985" s="200"/>
      <c r="C2985" s="237">
        <v>9.784417018513E12</v>
      </c>
      <c r="D2985" s="238" t="s">
        <v>4673</v>
      </c>
      <c r="E2985" s="216" t="s">
        <v>7229</v>
      </c>
      <c r="F2985" s="238" t="s">
        <v>7338</v>
      </c>
      <c r="G2985" s="238" t="s">
        <v>7418</v>
      </c>
      <c r="H2985" s="238" t="s">
        <v>5247</v>
      </c>
      <c r="I2985" s="238" t="s">
        <v>5248</v>
      </c>
      <c r="J2985" s="238" t="s">
        <v>19</v>
      </c>
      <c r="K2985" s="247">
        <v>44972.0</v>
      </c>
      <c r="L2985" s="241">
        <v>45583.0</v>
      </c>
      <c r="M2985" s="200"/>
    </row>
    <row r="2986" ht="17.25" customHeight="1">
      <c r="A2986" s="220"/>
      <c r="B2986" s="200"/>
      <c r="C2986" s="237">
        <v>9.784417018445E12</v>
      </c>
      <c r="D2986" s="238" t="s">
        <v>4673</v>
      </c>
      <c r="E2986" s="216" t="s">
        <v>7229</v>
      </c>
      <c r="F2986" s="238" t="s">
        <v>7338</v>
      </c>
      <c r="G2986" s="238" t="s">
        <v>7418</v>
      </c>
      <c r="H2986" s="238" t="s">
        <v>5249</v>
      </c>
      <c r="I2986" s="238" t="s">
        <v>5246</v>
      </c>
      <c r="J2986" s="238" t="s">
        <v>19</v>
      </c>
      <c r="K2986" s="247">
        <v>44839.0</v>
      </c>
      <c r="L2986" s="241">
        <v>45583.0</v>
      </c>
      <c r="M2986" s="200"/>
    </row>
    <row r="2987" ht="17.25" customHeight="1">
      <c r="A2987" s="220"/>
      <c r="B2987" s="200"/>
      <c r="C2987" s="237">
        <v>9.784417018025E12</v>
      </c>
      <c r="D2987" s="238" t="s">
        <v>4673</v>
      </c>
      <c r="E2987" s="216" t="s">
        <v>7229</v>
      </c>
      <c r="F2987" s="238" t="s">
        <v>7338</v>
      </c>
      <c r="G2987" s="238" t="s">
        <v>7418</v>
      </c>
      <c r="H2987" s="238" t="s">
        <v>5250</v>
      </c>
      <c r="I2987" s="238" t="s">
        <v>5251</v>
      </c>
      <c r="J2987" s="238" t="s">
        <v>19</v>
      </c>
      <c r="K2987" s="247">
        <v>44141.0</v>
      </c>
      <c r="L2987" s="241">
        <v>45583.0</v>
      </c>
      <c r="M2987" s="200"/>
    </row>
    <row r="2988" ht="17.25" customHeight="1">
      <c r="A2988" s="220"/>
      <c r="B2988" s="200"/>
      <c r="C2988" s="237">
        <v>9.784417017769E12</v>
      </c>
      <c r="D2988" s="238" t="s">
        <v>4673</v>
      </c>
      <c r="E2988" s="216" t="s">
        <v>7229</v>
      </c>
      <c r="F2988" s="238" t="s">
        <v>7338</v>
      </c>
      <c r="G2988" s="238" t="s">
        <v>7418</v>
      </c>
      <c r="H2988" s="238" t="s">
        <v>5252</v>
      </c>
      <c r="I2988" s="238" t="s">
        <v>1245</v>
      </c>
      <c r="J2988" s="238" t="s">
        <v>19</v>
      </c>
      <c r="K2988" s="247">
        <v>43743.0</v>
      </c>
      <c r="L2988" s="241">
        <v>45583.0</v>
      </c>
      <c r="M2988" s="200"/>
    </row>
    <row r="2989" ht="17.25" customHeight="1">
      <c r="A2989" s="220"/>
      <c r="B2989" s="200"/>
      <c r="C2989" s="237">
        <v>9.784417017585E12</v>
      </c>
      <c r="D2989" s="238" t="s">
        <v>4673</v>
      </c>
      <c r="E2989" s="216" t="s">
        <v>7229</v>
      </c>
      <c r="F2989" s="238" t="s">
        <v>7338</v>
      </c>
      <c r="G2989" s="238" t="s">
        <v>7418</v>
      </c>
      <c r="H2989" s="238" t="s">
        <v>5253</v>
      </c>
      <c r="I2989" s="238" t="s">
        <v>1245</v>
      </c>
      <c r="J2989" s="238" t="s">
        <v>19</v>
      </c>
      <c r="K2989" s="247">
        <v>43560.0</v>
      </c>
      <c r="L2989" s="241">
        <v>45583.0</v>
      </c>
      <c r="M2989" s="200"/>
    </row>
    <row r="2990" ht="17.25" customHeight="1">
      <c r="A2990" s="220"/>
      <c r="B2990" s="200"/>
      <c r="C2990" s="237">
        <v>9.784417017288E12</v>
      </c>
      <c r="D2990" s="238" t="s">
        <v>4673</v>
      </c>
      <c r="E2990" s="216" t="s">
        <v>7229</v>
      </c>
      <c r="F2990" s="238" t="s">
        <v>7338</v>
      </c>
      <c r="G2990" s="238" t="s">
        <v>7418</v>
      </c>
      <c r="H2990" s="238" t="s">
        <v>7626</v>
      </c>
      <c r="I2990" s="238" t="s">
        <v>5255</v>
      </c>
      <c r="J2990" s="238" t="s">
        <v>19</v>
      </c>
      <c r="K2990" s="247">
        <v>43059.0</v>
      </c>
      <c r="L2990" s="241">
        <v>45583.0</v>
      </c>
      <c r="M2990" s="200"/>
    </row>
    <row r="2991" ht="17.25" customHeight="1">
      <c r="A2991" s="220"/>
      <c r="B2991" s="200"/>
      <c r="C2991" s="237">
        <v>9.784417016977E12</v>
      </c>
      <c r="D2991" s="238" t="s">
        <v>4673</v>
      </c>
      <c r="E2991" s="216" t="s">
        <v>7229</v>
      </c>
      <c r="F2991" s="238" t="s">
        <v>7338</v>
      </c>
      <c r="G2991" s="238" t="s">
        <v>7418</v>
      </c>
      <c r="H2991" s="238" t="s">
        <v>5256</v>
      </c>
      <c r="I2991" s="238" t="s">
        <v>4678</v>
      </c>
      <c r="J2991" s="238" t="s">
        <v>19</v>
      </c>
      <c r="K2991" s="247">
        <v>42658.0</v>
      </c>
      <c r="L2991" s="241">
        <v>45583.0</v>
      </c>
      <c r="M2991" s="200"/>
    </row>
    <row r="2992" ht="17.25" customHeight="1">
      <c r="A2992" s="220"/>
      <c r="B2992" s="200"/>
      <c r="C2992" s="237">
        <v>9.78441701696E12</v>
      </c>
      <c r="D2992" s="238" t="s">
        <v>4673</v>
      </c>
      <c r="E2992" s="216" t="s">
        <v>7229</v>
      </c>
      <c r="F2992" s="238" t="s">
        <v>7338</v>
      </c>
      <c r="G2992" s="238" t="s">
        <v>7418</v>
      </c>
      <c r="H2992" s="238" t="s">
        <v>5257</v>
      </c>
      <c r="I2992" s="238" t="s">
        <v>4678</v>
      </c>
      <c r="J2992" s="238" t="s">
        <v>19</v>
      </c>
      <c r="K2992" s="247">
        <v>42658.0</v>
      </c>
      <c r="L2992" s="241">
        <v>45583.0</v>
      </c>
      <c r="M2992" s="200"/>
    </row>
    <row r="2993" ht="17.25" customHeight="1">
      <c r="A2993" s="220"/>
      <c r="B2993" s="200"/>
      <c r="C2993" s="237">
        <v>9.78441701654E12</v>
      </c>
      <c r="D2993" s="238" t="s">
        <v>4673</v>
      </c>
      <c r="E2993" s="216" t="s">
        <v>7229</v>
      </c>
      <c r="F2993" s="238" t="s">
        <v>7338</v>
      </c>
      <c r="G2993" s="238" t="s">
        <v>7418</v>
      </c>
      <c r="H2993" s="238" t="s">
        <v>5258</v>
      </c>
      <c r="I2993" s="238" t="s">
        <v>5259</v>
      </c>
      <c r="J2993" s="238" t="s">
        <v>19</v>
      </c>
      <c r="K2993" s="247">
        <v>42130.0</v>
      </c>
      <c r="L2993" s="241">
        <v>45583.0</v>
      </c>
      <c r="M2993" s="200"/>
    </row>
    <row r="2994" ht="17.25" customHeight="1">
      <c r="A2994" s="220"/>
      <c r="B2994" s="200"/>
      <c r="C2994" s="237">
        <v>9.784785730765E12</v>
      </c>
      <c r="D2994" s="238" t="s">
        <v>16</v>
      </c>
      <c r="E2994" s="216" t="s">
        <v>7229</v>
      </c>
      <c r="F2994" s="238" t="s">
        <v>7338</v>
      </c>
      <c r="G2994" s="238" t="s">
        <v>7418</v>
      </c>
      <c r="H2994" s="238" t="s">
        <v>5181</v>
      </c>
      <c r="I2994" s="238" t="s">
        <v>5182</v>
      </c>
      <c r="J2994" s="238" t="s">
        <v>19</v>
      </c>
      <c r="K2994" s="247">
        <v>45342.0</v>
      </c>
      <c r="L2994" s="241">
        <v>45583.0</v>
      </c>
      <c r="M2994" s="200"/>
    </row>
    <row r="2995" ht="17.25" customHeight="1">
      <c r="A2995" s="220"/>
      <c r="B2995" s="200"/>
      <c r="C2995" s="237">
        <v>9.784785729882E12</v>
      </c>
      <c r="D2995" s="238" t="s">
        <v>16</v>
      </c>
      <c r="E2995" s="216" t="s">
        <v>7229</v>
      </c>
      <c r="F2995" s="238" t="s">
        <v>7338</v>
      </c>
      <c r="G2995" s="238" t="s">
        <v>7418</v>
      </c>
      <c r="H2995" s="238" t="s">
        <v>5183</v>
      </c>
      <c r="I2995" s="238" t="s">
        <v>786</v>
      </c>
      <c r="J2995" s="238" t="s">
        <v>19</v>
      </c>
      <c r="K2995" s="247">
        <v>44834.0</v>
      </c>
      <c r="L2995" s="241">
        <v>45583.0</v>
      </c>
      <c r="M2995" s="200"/>
    </row>
    <row r="2996" ht="17.25" customHeight="1">
      <c r="A2996" s="220"/>
      <c r="B2996" s="200"/>
      <c r="C2996" s="237">
        <v>9.784785729707E12</v>
      </c>
      <c r="D2996" s="238" t="s">
        <v>16</v>
      </c>
      <c r="E2996" s="216" t="s">
        <v>7229</v>
      </c>
      <c r="F2996" s="238" t="s">
        <v>7338</v>
      </c>
      <c r="G2996" s="238" t="s">
        <v>7418</v>
      </c>
      <c r="H2996" s="238" t="s">
        <v>5184</v>
      </c>
      <c r="I2996" s="238" t="s">
        <v>5185</v>
      </c>
      <c r="J2996" s="238" t="s">
        <v>19</v>
      </c>
      <c r="K2996" s="247">
        <v>44722.0</v>
      </c>
      <c r="L2996" s="241">
        <v>45583.0</v>
      </c>
      <c r="M2996" s="200"/>
    </row>
    <row r="2997" ht="17.25" customHeight="1">
      <c r="A2997" s="220"/>
      <c r="B2997" s="200"/>
      <c r="C2997" s="237">
        <v>9.784797282535E12</v>
      </c>
      <c r="D2997" s="238" t="s">
        <v>3994</v>
      </c>
      <c r="E2997" s="216" t="s">
        <v>7229</v>
      </c>
      <c r="F2997" s="238" t="s">
        <v>7338</v>
      </c>
      <c r="G2997" s="238" t="s">
        <v>7418</v>
      </c>
      <c r="H2997" s="238" t="s">
        <v>5173</v>
      </c>
      <c r="I2997" s="238" t="s">
        <v>5174</v>
      </c>
      <c r="J2997" s="238" t="s">
        <v>19</v>
      </c>
      <c r="K2997" s="247">
        <v>44880.0</v>
      </c>
      <c r="L2997" s="241">
        <v>45583.0</v>
      </c>
      <c r="M2997" s="200"/>
    </row>
    <row r="2998" ht="17.25" customHeight="1">
      <c r="A2998" s="220"/>
      <c r="B2998" s="200"/>
      <c r="C2998" s="237">
        <v>9.784797282337E12</v>
      </c>
      <c r="D2998" s="238" t="s">
        <v>3994</v>
      </c>
      <c r="E2998" s="216" t="s">
        <v>7229</v>
      </c>
      <c r="F2998" s="238" t="s">
        <v>7338</v>
      </c>
      <c r="G2998" s="238" t="s">
        <v>7418</v>
      </c>
      <c r="H2998" s="238" t="s">
        <v>5175</v>
      </c>
      <c r="I2998" s="238" t="s">
        <v>5176</v>
      </c>
      <c r="J2998" s="238" t="s">
        <v>19</v>
      </c>
      <c r="K2998" s="247">
        <v>43888.0</v>
      </c>
      <c r="L2998" s="241">
        <v>45583.0</v>
      </c>
      <c r="M2998" s="200"/>
    </row>
    <row r="2999" ht="17.25" customHeight="1">
      <c r="A2999" s="220"/>
      <c r="B2999" s="200"/>
      <c r="C2999" s="237">
        <v>9.784797270389E12</v>
      </c>
      <c r="D2999" s="238" t="s">
        <v>3994</v>
      </c>
      <c r="E2999" s="216" t="s">
        <v>7229</v>
      </c>
      <c r="F2999" s="238" t="s">
        <v>7338</v>
      </c>
      <c r="G2999" s="238" t="s">
        <v>7418</v>
      </c>
      <c r="H2999" s="238" t="s">
        <v>5177</v>
      </c>
      <c r="I2999" s="238" t="s">
        <v>5178</v>
      </c>
      <c r="J2999" s="238" t="s">
        <v>19</v>
      </c>
      <c r="K2999" s="247">
        <v>45107.0</v>
      </c>
      <c r="L2999" s="241">
        <v>45583.0</v>
      </c>
      <c r="M2999" s="200"/>
    </row>
    <row r="3000" ht="17.25" customHeight="1">
      <c r="A3000" s="220"/>
      <c r="B3000" s="200"/>
      <c r="C3000" s="237">
        <v>9.784797268287E12</v>
      </c>
      <c r="D3000" s="238" t="s">
        <v>3994</v>
      </c>
      <c r="E3000" s="216" t="s">
        <v>7229</v>
      </c>
      <c r="F3000" s="238" t="s">
        <v>7338</v>
      </c>
      <c r="G3000" s="238" t="s">
        <v>7418</v>
      </c>
      <c r="H3000" s="238" t="s">
        <v>5179</v>
      </c>
      <c r="I3000" s="238" t="s">
        <v>5180</v>
      </c>
      <c r="J3000" s="238" t="s">
        <v>19</v>
      </c>
      <c r="K3000" s="247">
        <v>42916.0</v>
      </c>
      <c r="L3000" s="241">
        <v>45583.0</v>
      </c>
      <c r="M3000" s="200"/>
    </row>
    <row r="3001" ht="17.25" customHeight="1">
      <c r="A3001" s="220"/>
      <c r="B3001" s="200"/>
      <c r="C3001" s="237">
        <v>9.784417018377E12</v>
      </c>
      <c r="D3001" s="238" t="s">
        <v>4673</v>
      </c>
      <c r="E3001" s="216" t="s">
        <v>7301</v>
      </c>
      <c r="F3001" s="238" t="s">
        <v>7338</v>
      </c>
      <c r="G3001" s="238" t="s">
        <v>7418</v>
      </c>
      <c r="H3001" s="238" t="s">
        <v>5260</v>
      </c>
      <c r="I3001" s="238" t="s">
        <v>5261</v>
      </c>
      <c r="J3001" s="238" t="s">
        <v>19</v>
      </c>
      <c r="K3001" s="247">
        <v>44719.0</v>
      </c>
      <c r="L3001" s="241">
        <v>45583.0</v>
      </c>
      <c r="M3001" s="200"/>
    </row>
    <row r="3002" ht="17.25" customHeight="1">
      <c r="A3002" s="220"/>
      <c r="B3002" s="200"/>
      <c r="C3002" s="237">
        <v>9.784788292499E12</v>
      </c>
      <c r="D3002" s="238" t="s">
        <v>510</v>
      </c>
      <c r="E3002" s="216" t="s">
        <v>7229</v>
      </c>
      <c r="F3002" s="238" t="s">
        <v>7338</v>
      </c>
      <c r="G3002" s="238" t="s">
        <v>7418</v>
      </c>
      <c r="H3002" s="238" t="s">
        <v>5196</v>
      </c>
      <c r="I3002" s="238" t="s">
        <v>1875</v>
      </c>
      <c r="J3002" s="238" t="s">
        <v>19</v>
      </c>
      <c r="K3002" s="247">
        <v>45223.0</v>
      </c>
      <c r="L3002" s="241">
        <v>45583.0</v>
      </c>
      <c r="M3002" s="200"/>
    </row>
    <row r="3003" ht="17.25" customHeight="1">
      <c r="A3003" s="220"/>
      <c r="B3003" s="200"/>
      <c r="C3003" s="237">
        <v>9.784788292352E12</v>
      </c>
      <c r="D3003" s="238" t="s">
        <v>510</v>
      </c>
      <c r="E3003" s="216" t="s">
        <v>7229</v>
      </c>
      <c r="F3003" s="238" t="s">
        <v>7338</v>
      </c>
      <c r="G3003" s="238" t="s">
        <v>7418</v>
      </c>
      <c r="H3003" s="238" t="s">
        <v>5197</v>
      </c>
      <c r="I3003" s="238" t="s">
        <v>5198</v>
      </c>
      <c r="J3003" s="238" t="s">
        <v>19</v>
      </c>
      <c r="K3003" s="247">
        <v>45166.0</v>
      </c>
      <c r="L3003" s="241">
        <v>45583.0</v>
      </c>
      <c r="M3003" s="200"/>
    </row>
    <row r="3004" ht="17.25" customHeight="1">
      <c r="A3004" s="220"/>
      <c r="B3004" s="200"/>
      <c r="C3004" s="237">
        <v>9.784788292345E12</v>
      </c>
      <c r="D3004" s="238" t="s">
        <v>510</v>
      </c>
      <c r="E3004" s="216" t="s">
        <v>7229</v>
      </c>
      <c r="F3004" s="238" t="s">
        <v>7338</v>
      </c>
      <c r="G3004" s="238" t="s">
        <v>7418</v>
      </c>
      <c r="H3004" s="238" t="s">
        <v>5199</v>
      </c>
      <c r="I3004" s="238" t="s">
        <v>5200</v>
      </c>
      <c r="J3004" s="238" t="s">
        <v>19</v>
      </c>
      <c r="K3004" s="247">
        <v>45160.0</v>
      </c>
      <c r="L3004" s="241">
        <v>45583.0</v>
      </c>
      <c r="M3004" s="200"/>
    </row>
    <row r="3005" ht="17.25" customHeight="1">
      <c r="A3005" s="220"/>
      <c r="B3005" s="200"/>
      <c r="C3005" s="237">
        <v>9.784788292253E12</v>
      </c>
      <c r="D3005" s="238" t="s">
        <v>510</v>
      </c>
      <c r="E3005" s="216" t="s">
        <v>7229</v>
      </c>
      <c r="F3005" s="238" t="s">
        <v>7338</v>
      </c>
      <c r="G3005" s="238" t="s">
        <v>7418</v>
      </c>
      <c r="H3005" s="238" t="s">
        <v>5201</v>
      </c>
      <c r="I3005" s="238" t="s">
        <v>5202</v>
      </c>
      <c r="J3005" s="238" t="s">
        <v>19</v>
      </c>
      <c r="K3005" s="247">
        <v>45141.0</v>
      </c>
      <c r="L3005" s="241">
        <v>45583.0</v>
      </c>
      <c r="M3005" s="200"/>
    </row>
    <row r="3006" ht="17.25" customHeight="1">
      <c r="A3006" s="220"/>
      <c r="B3006" s="200"/>
      <c r="C3006" s="237">
        <v>9.784788292222E12</v>
      </c>
      <c r="D3006" s="238" t="s">
        <v>510</v>
      </c>
      <c r="E3006" s="216" t="s">
        <v>7229</v>
      </c>
      <c r="F3006" s="238" t="s">
        <v>7338</v>
      </c>
      <c r="G3006" s="238" t="s">
        <v>7418</v>
      </c>
      <c r="H3006" s="238" t="s">
        <v>5203</v>
      </c>
      <c r="I3006" s="238" t="s">
        <v>5204</v>
      </c>
      <c r="J3006" s="238" t="s">
        <v>19</v>
      </c>
      <c r="K3006" s="247">
        <v>45168.0</v>
      </c>
      <c r="L3006" s="241">
        <v>45583.0</v>
      </c>
      <c r="M3006" s="200"/>
    </row>
    <row r="3007" ht="17.25" customHeight="1">
      <c r="A3007" s="220"/>
      <c r="B3007" s="200"/>
      <c r="C3007" s="237">
        <v>9.784788292208E12</v>
      </c>
      <c r="D3007" s="238" t="s">
        <v>510</v>
      </c>
      <c r="E3007" s="216" t="s">
        <v>7229</v>
      </c>
      <c r="F3007" s="238" t="s">
        <v>7338</v>
      </c>
      <c r="G3007" s="238" t="s">
        <v>7418</v>
      </c>
      <c r="H3007" s="238" t="s">
        <v>5205</v>
      </c>
      <c r="I3007" s="238" t="s">
        <v>5206</v>
      </c>
      <c r="J3007" s="238" t="s">
        <v>19</v>
      </c>
      <c r="K3007" s="247">
        <v>45131.0</v>
      </c>
      <c r="L3007" s="241">
        <v>45583.0</v>
      </c>
      <c r="M3007" s="200"/>
    </row>
    <row r="3008" ht="17.25" customHeight="1">
      <c r="A3008" s="220"/>
      <c r="B3008" s="200"/>
      <c r="C3008" s="237">
        <v>9.784788292048E12</v>
      </c>
      <c r="D3008" s="238" t="s">
        <v>510</v>
      </c>
      <c r="E3008" s="216" t="s">
        <v>7301</v>
      </c>
      <c r="F3008" s="238" t="s">
        <v>7338</v>
      </c>
      <c r="G3008" s="238" t="s">
        <v>7418</v>
      </c>
      <c r="H3008" s="238" t="s">
        <v>5207</v>
      </c>
      <c r="I3008" s="238" t="s">
        <v>5208</v>
      </c>
      <c r="J3008" s="238" t="s">
        <v>19</v>
      </c>
      <c r="K3008" s="247">
        <v>45071.0</v>
      </c>
      <c r="L3008" s="241">
        <v>45583.0</v>
      </c>
      <c r="M3008" s="200"/>
    </row>
    <row r="3009" ht="17.25" customHeight="1">
      <c r="A3009" s="220"/>
      <c r="B3009" s="200"/>
      <c r="C3009" s="237">
        <v>9.784788291386E12</v>
      </c>
      <c r="D3009" s="238" t="s">
        <v>510</v>
      </c>
      <c r="E3009" s="216" t="s">
        <v>7229</v>
      </c>
      <c r="F3009" s="238" t="s">
        <v>7338</v>
      </c>
      <c r="G3009" s="238" t="s">
        <v>7418</v>
      </c>
      <c r="H3009" s="238" t="s">
        <v>5209</v>
      </c>
      <c r="I3009" s="238" t="s">
        <v>5210</v>
      </c>
      <c r="J3009" s="238" t="s">
        <v>19</v>
      </c>
      <c r="K3009" s="247">
        <v>44988.0</v>
      </c>
      <c r="L3009" s="241">
        <v>45583.0</v>
      </c>
      <c r="M3009" s="200"/>
    </row>
    <row r="3010" ht="17.25" customHeight="1">
      <c r="A3010" s="220"/>
      <c r="B3010" s="200"/>
      <c r="C3010" s="237">
        <v>9.784788291379E12</v>
      </c>
      <c r="D3010" s="238" t="s">
        <v>510</v>
      </c>
      <c r="E3010" s="216" t="s">
        <v>7229</v>
      </c>
      <c r="F3010" s="238" t="s">
        <v>7338</v>
      </c>
      <c r="G3010" s="238" t="s">
        <v>7418</v>
      </c>
      <c r="H3010" s="238" t="s">
        <v>5211</v>
      </c>
      <c r="I3010" s="238" t="s">
        <v>5212</v>
      </c>
      <c r="J3010" s="238" t="s">
        <v>19</v>
      </c>
      <c r="K3010" s="247">
        <v>44979.0</v>
      </c>
      <c r="L3010" s="241">
        <v>45583.0</v>
      </c>
      <c r="M3010" s="200"/>
    </row>
    <row r="3011" ht="17.25" customHeight="1">
      <c r="A3011" s="220"/>
      <c r="B3011" s="200"/>
      <c r="C3011" s="237">
        <v>9.784788290952E12</v>
      </c>
      <c r="D3011" s="238" t="s">
        <v>510</v>
      </c>
      <c r="E3011" s="216" t="s">
        <v>7229</v>
      </c>
      <c r="F3011" s="238" t="s">
        <v>7338</v>
      </c>
      <c r="G3011" s="238" t="s">
        <v>7418</v>
      </c>
      <c r="H3011" s="238" t="s">
        <v>5213</v>
      </c>
      <c r="I3011" s="238" t="s">
        <v>1821</v>
      </c>
      <c r="J3011" s="238" t="s">
        <v>19</v>
      </c>
      <c r="K3011" s="247">
        <v>44879.0</v>
      </c>
      <c r="L3011" s="241">
        <v>45583.0</v>
      </c>
      <c r="M3011" s="200"/>
    </row>
    <row r="3012" ht="17.25" customHeight="1">
      <c r="A3012" s="220"/>
      <c r="B3012" s="200"/>
      <c r="C3012" s="237">
        <v>9.784877987756E12</v>
      </c>
      <c r="D3012" s="238" t="s">
        <v>5216</v>
      </c>
      <c r="E3012" s="216" t="s">
        <v>7229</v>
      </c>
      <c r="F3012" s="238" t="s">
        <v>7338</v>
      </c>
      <c r="G3012" s="238" t="s">
        <v>7418</v>
      </c>
      <c r="H3012" s="238" t="s">
        <v>5217</v>
      </c>
      <c r="I3012" s="238" t="s">
        <v>5218</v>
      </c>
      <c r="J3012" s="238" t="s">
        <v>19</v>
      </c>
      <c r="K3012" s="247">
        <v>44285.0</v>
      </c>
      <c r="L3012" s="241">
        <v>45583.0</v>
      </c>
      <c r="M3012" s="200"/>
    </row>
    <row r="3013" ht="17.25" customHeight="1">
      <c r="A3013" s="220"/>
      <c r="B3013" s="200"/>
      <c r="C3013" s="237">
        <v>9.784877986063E12</v>
      </c>
      <c r="D3013" s="238" t="s">
        <v>5216</v>
      </c>
      <c r="E3013" s="216" t="s">
        <v>7229</v>
      </c>
      <c r="F3013" s="238" t="s">
        <v>7338</v>
      </c>
      <c r="G3013" s="238" t="s">
        <v>7418</v>
      </c>
      <c r="H3013" s="238" t="s">
        <v>5219</v>
      </c>
      <c r="I3013" s="238" t="s">
        <v>5220</v>
      </c>
      <c r="J3013" s="238" t="s">
        <v>19</v>
      </c>
      <c r="K3013" s="247">
        <v>42139.0</v>
      </c>
      <c r="L3013" s="241">
        <v>45583.0</v>
      </c>
      <c r="M3013" s="200"/>
    </row>
    <row r="3014" ht="17.25" customHeight="1">
      <c r="A3014" s="220"/>
      <c r="B3014" s="200"/>
      <c r="C3014" s="237">
        <v>9.784877985196E12</v>
      </c>
      <c r="D3014" s="238" t="s">
        <v>5216</v>
      </c>
      <c r="E3014" s="216" t="s">
        <v>7229</v>
      </c>
      <c r="F3014" s="238" t="s">
        <v>7338</v>
      </c>
      <c r="G3014" s="238" t="s">
        <v>7418</v>
      </c>
      <c r="H3014" s="238" t="s">
        <v>5221</v>
      </c>
      <c r="I3014" s="238" t="s">
        <v>5222</v>
      </c>
      <c r="J3014" s="238" t="s">
        <v>19</v>
      </c>
      <c r="K3014" s="247">
        <v>41059.0</v>
      </c>
      <c r="L3014" s="241">
        <v>45583.0</v>
      </c>
      <c r="M3014" s="200"/>
    </row>
    <row r="3015" ht="17.25" customHeight="1">
      <c r="A3015" s="220"/>
      <c r="B3015" s="200"/>
      <c r="C3015" s="237">
        <v>9.784877984892E12</v>
      </c>
      <c r="D3015" s="238" t="s">
        <v>5216</v>
      </c>
      <c r="E3015" s="216" t="s">
        <v>7229</v>
      </c>
      <c r="F3015" s="238" t="s">
        <v>7338</v>
      </c>
      <c r="G3015" s="238" t="s">
        <v>7418</v>
      </c>
      <c r="H3015" s="238" t="s">
        <v>5223</v>
      </c>
      <c r="I3015" s="238" t="s">
        <v>5222</v>
      </c>
      <c r="J3015" s="238" t="s">
        <v>19</v>
      </c>
      <c r="K3015" s="247">
        <v>45493.0</v>
      </c>
      <c r="L3015" s="241">
        <v>45583.0</v>
      </c>
      <c r="M3015" s="200"/>
    </row>
    <row r="3016" ht="17.25" customHeight="1">
      <c r="A3016" s="220"/>
      <c r="B3016" s="200"/>
      <c r="C3016" s="237">
        <v>9.784905278443E12</v>
      </c>
      <c r="D3016" s="238" t="s">
        <v>4110</v>
      </c>
      <c r="E3016" s="216" t="s">
        <v>7337</v>
      </c>
      <c r="F3016" s="238" t="s">
        <v>7338</v>
      </c>
      <c r="G3016" s="238" t="s">
        <v>7418</v>
      </c>
      <c r="H3016" s="238" t="s">
        <v>5143</v>
      </c>
      <c r="I3016" s="238" t="s">
        <v>5144</v>
      </c>
      <c r="J3016" s="238" t="s">
        <v>19</v>
      </c>
      <c r="K3016" s="247">
        <v>45163.0</v>
      </c>
      <c r="L3016" s="241">
        <v>45583.0</v>
      </c>
      <c r="M3016" s="200"/>
    </row>
    <row r="3017" ht="17.25" customHeight="1">
      <c r="A3017" s="220"/>
      <c r="B3017" s="200"/>
      <c r="C3017" s="237">
        <v>9.784905278429E12</v>
      </c>
      <c r="D3017" s="238" t="s">
        <v>4110</v>
      </c>
      <c r="E3017" s="216" t="s">
        <v>7301</v>
      </c>
      <c r="F3017" s="238" t="s">
        <v>7338</v>
      </c>
      <c r="G3017" s="238" t="s">
        <v>7418</v>
      </c>
      <c r="H3017" s="238" t="s">
        <v>5145</v>
      </c>
      <c r="I3017" s="238" t="s">
        <v>5146</v>
      </c>
      <c r="J3017" s="238" t="s">
        <v>19</v>
      </c>
      <c r="K3017" s="247">
        <v>44998.0</v>
      </c>
      <c r="L3017" s="241">
        <v>45583.0</v>
      </c>
      <c r="M3017" s="200"/>
    </row>
    <row r="3018" ht="17.25" customHeight="1">
      <c r="A3018" s="220"/>
      <c r="B3018" s="200"/>
      <c r="C3018" s="237">
        <v>9.784905278382E12</v>
      </c>
      <c r="D3018" s="238" t="s">
        <v>4110</v>
      </c>
      <c r="E3018" s="221" t="s">
        <v>7298</v>
      </c>
      <c r="F3018" s="238" t="s">
        <v>7338</v>
      </c>
      <c r="G3018" s="238" t="s">
        <v>7418</v>
      </c>
      <c r="H3018" s="238" t="s">
        <v>5147</v>
      </c>
      <c r="I3018" s="238" t="s">
        <v>5148</v>
      </c>
      <c r="J3018" s="238" t="s">
        <v>19</v>
      </c>
      <c r="K3018" s="247">
        <v>44249.0</v>
      </c>
      <c r="L3018" s="241">
        <v>45583.0</v>
      </c>
      <c r="M3018" s="200"/>
    </row>
    <row r="3019" ht="17.25" customHeight="1">
      <c r="A3019" s="220"/>
      <c r="B3019" s="200"/>
      <c r="C3019" s="237">
        <v>9.784909712097E12</v>
      </c>
      <c r="D3019" s="238" t="s">
        <v>4235</v>
      </c>
      <c r="E3019" s="216" t="s">
        <v>7229</v>
      </c>
      <c r="F3019" s="238" t="s">
        <v>7338</v>
      </c>
      <c r="G3019" s="238" t="s">
        <v>7418</v>
      </c>
      <c r="H3019" s="238" t="s">
        <v>5140</v>
      </c>
      <c r="I3019" s="238" t="s">
        <v>4237</v>
      </c>
      <c r="J3019" s="238" t="s">
        <v>19</v>
      </c>
      <c r="K3019" s="247">
        <v>45541.0</v>
      </c>
      <c r="L3019" s="241">
        <v>45583.0</v>
      </c>
      <c r="M3019" s="200"/>
    </row>
    <row r="3020" ht="17.25" customHeight="1">
      <c r="A3020" s="220"/>
      <c r="B3020" s="200"/>
      <c r="C3020" s="237">
        <v>9.784502502217E12</v>
      </c>
      <c r="D3020" s="238" t="s">
        <v>848</v>
      </c>
      <c r="E3020" s="216" t="s">
        <v>7301</v>
      </c>
      <c r="F3020" s="238" t="s">
        <v>7338</v>
      </c>
      <c r="G3020" s="238" t="s">
        <v>7418</v>
      </c>
      <c r="H3020" s="238" t="s">
        <v>5151</v>
      </c>
      <c r="I3020" s="238" t="s">
        <v>5152</v>
      </c>
      <c r="J3020" s="238" t="s">
        <v>19</v>
      </c>
      <c r="K3020" s="247">
        <v>45448.0</v>
      </c>
      <c r="L3020" s="241">
        <v>45583.0</v>
      </c>
      <c r="M3020" s="200"/>
    </row>
    <row r="3021" ht="17.25" customHeight="1">
      <c r="A3021" s="220"/>
      <c r="B3021" s="200"/>
      <c r="C3021" s="237">
        <v>9.78450249091E12</v>
      </c>
      <c r="D3021" s="238" t="s">
        <v>848</v>
      </c>
      <c r="E3021" s="216" t="s">
        <v>7229</v>
      </c>
      <c r="F3021" s="238" t="s">
        <v>7338</v>
      </c>
      <c r="G3021" s="238" t="s">
        <v>7418</v>
      </c>
      <c r="H3021" s="238" t="s">
        <v>5153</v>
      </c>
      <c r="I3021" s="238" t="s">
        <v>5154</v>
      </c>
      <c r="J3021" s="238" t="s">
        <v>19</v>
      </c>
      <c r="K3021" s="247">
        <v>45422.0</v>
      </c>
      <c r="L3021" s="241">
        <v>45583.0</v>
      </c>
      <c r="M3021" s="200"/>
    </row>
    <row r="3022" ht="17.25" customHeight="1">
      <c r="A3022" s="220"/>
      <c r="B3022" s="200"/>
      <c r="C3022" s="237">
        <v>9.784502490712E12</v>
      </c>
      <c r="D3022" s="238" t="s">
        <v>848</v>
      </c>
      <c r="E3022" s="216" t="s">
        <v>7301</v>
      </c>
      <c r="F3022" s="238" t="s">
        <v>7338</v>
      </c>
      <c r="G3022" s="238" t="s">
        <v>7418</v>
      </c>
      <c r="H3022" s="238" t="s">
        <v>5155</v>
      </c>
      <c r="I3022" s="238" t="s">
        <v>5156</v>
      </c>
      <c r="J3022" s="238" t="s">
        <v>19</v>
      </c>
      <c r="K3022" s="247">
        <v>45356.0</v>
      </c>
      <c r="L3022" s="241">
        <v>45583.0</v>
      </c>
      <c r="M3022" s="200"/>
    </row>
    <row r="3023" ht="17.25" customHeight="1">
      <c r="A3023" s="220"/>
      <c r="B3023" s="200"/>
      <c r="C3023" s="237">
        <v>9.784502474514E12</v>
      </c>
      <c r="D3023" s="238" t="s">
        <v>848</v>
      </c>
      <c r="E3023" s="216" t="s">
        <v>7301</v>
      </c>
      <c r="F3023" s="238" t="s">
        <v>7338</v>
      </c>
      <c r="G3023" s="238" t="s">
        <v>7418</v>
      </c>
      <c r="H3023" s="238" t="s">
        <v>5157</v>
      </c>
      <c r="I3023" s="238" t="s">
        <v>5158</v>
      </c>
      <c r="J3023" s="238" t="s">
        <v>19</v>
      </c>
      <c r="K3023" s="247">
        <v>45219.0</v>
      </c>
      <c r="L3023" s="241">
        <v>45583.0</v>
      </c>
      <c r="M3023" s="200"/>
    </row>
    <row r="3024" ht="17.25" customHeight="1">
      <c r="A3024" s="220"/>
      <c r="B3024" s="200"/>
      <c r="C3024" s="237">
        <v>9.784502474118E12</v>
      </c>
      <c r="D3024" s="238" t="s">
        <v>848</v>
      </c>
      <c r="E3024" s="216" t="s">
        <v>7326</v>
      </c>
      <c r="F3024" s="238" t="s">
        <v>7338</v>
      </c>
      <c r="G3024" s="238" t="s">
        <v>7418</v>
      </c>
      <c r="H3024" s="238" t="s">
        <v>5159</v>
      </c>
      <c r="I3024" s="238" t="s">
        <v>5160</v>
      </c>
      <c r="J3024" s="238" t="s">
        <v>19</v>
      </c>
      <c r="K3024" s="247">
        <v>45231.0</v>
      </c>
      <c r="L3024" s="241">
        <v>45583.0</v>
      </c>
      <c r="M3024" s="200"/>
    </row>
    <row r="3025" ht="17.25" customHeight="1">
      <c r="A3025" s="220"/>
      <c r="B3025" s="200"/>
      <c r="C3025" s="237">
        <v>9.784502458019E12</v>
      </c>
      <c r="D3025" s="238" t="s">
        <v>848</v>
      </c>
      <c r="E3025" s="216" t="s">
        <v>7301</v>
      </c>
      <c r="F3025" s="238" t="s">
        <v>7338</v>
      </c>
      <c r="G3025" s="238" t="s">
        <v>7418</v>
      </c>
      <c r="H3025" s="238" t="s">
        <v>5161</v>
      </c>
      <c r="I3025" s="238" t="s">
        <v>5162</v>
      </c>
      <c r="J3025" s="238" t="s">
        <v>19</v>
      </c>
      <c r="K3025" s="247">
        <v>45026.0</v>
      </c>
      <c r="L3025" s="241">
        <v>45583.0</v>
      </c>
      <c r="M3025" s="200"/>
    </row>
    <row r="3026" ht="17.25" customHeight="1">
      <c r="A3026" s="220"/>
      <c r="B3026" s="200"/>
      <c r="C3026" s="237">
        <v>9.784502445019E12</v>
      </c>
      <c r="D3026" s="238" t="s">
        <v>848</v>
      </c>
      <c r="E3026" s="216" t="s">
        <v>7301</v>
      </c>
      <c r="F3026" s="238" t="s">
        <v>7338</v>
      </c>
      <c r="G3026" s="238" t="s">
        <v>7418</v>
      </c>
      <c r="H3026" s="238" t="s">
        <v>5163</v>
      </c>
      <c r="I3026" s="238" t="s">
        <v>5164</v>
      </c>
      <c r="J3026" s="238" t="s">
        <v>19</v>
      </c>
      <c r="K3026" s="247">
        <v>44905.0</v>
      </c>
      <c r="L3026" s="241">
        <v>45583.0</v>
      </c>
      <c r="M3026" s="200"/>
    </row>
    <row r="3027" ht="17.25" customHeight="1">
      <c r="A3027" s="220"/>
      <c r="B3027" s="200"/>
      <c r="C3027" s="237">
        <v>9.784502441615E12</v>
      </c>
      <c r="D3027" s="238" t="s">
        <v>848</v>
      </c>
      <c r="E3027" s="216" t="s">
        <v>7301</v>
      </c>
      <c r="F3027" s="238" t="s">
        <v>7338</v>
      </c>
      <c r="G3027" s="238" t="s">
        <v>7418</v>
      </c>
      <c r="H3027" s="238" t="s">
        <v>5165</v>
      </c>
      <c r="I3027" s="238" t="s">
        <v>5166</v>
      </c>
      <c r="J3027" s="238" t="s">
        <v>19</v>
      </c>
      <c r="K3027" s="247">
        <v>44951.0</v>
      </c>
      <c r="L3027" s="241">
        <v>45583.0</v>
      </c>
      <c r="M3027" s="200"/>
    </row>
    <row r="3028" ht="17.25" customHeight="1">
      <c r="A3028" s="220"/>
      <c r="B3028" s="200"/>
      <c r="C3028" s="237">
        <v>9.784502365317E12</v>
      </c>
      <c r="D3028" s="238" t="s">
        <v>848</v>
      </c>
      <c r="E3028" s="216" t="s">
        <v>7229</v>
      </c>
      <c r="F3028" s="238" t="s">
        <v>7338</v>
      </c>
      <c r="G3028" s="238" t="s">
        <v>7418</v>
      </c>
      <c r="H3028" s="238" t="s">
        <v>5167</v>
      </c>
      <c r="I3028" s="238" t="s">
        <v>5168</v>
      </c>
      <c r="J3028" s="238" t="s">
        <v>19</v>
      </c>
      <c r="K3028" s="247">
        <v>44531.0</v>
      </c>
      <c r="L3028" s="241">
        <v>45583.0</v>
      </c>
      <c r="M3028" s="200"/>
    </row>
    <row r="3029" ht="17.25" customHeight="1">
      <c r="A3029" s="220"/>
      <c r="B3029" s="200"/>
      <c r="C3029" s="237">
        <v>9.784502326813E12</v>
      </c>
      <c r="D3029" s="238" t="s">
        <v>848</v>
      </c>
      <c r="E3029" s="216" t="s">
        <v>7301</v>
      </c>
      <c r="F3029" s="238" t="s">
        <v>7338</v>
      </c>
      <c r="G3029" s="238" t="s">
        <v>7418</v>
      </c>
      <c r="H3029" s="238" t="s">
        <v>5169</v>
      </c>
      <c r="I3029" s="238" t="s">
        <v>5170</v>
      </c>
      <c r="J3029" s="238" t="s">
        <v>19</v>
      </c>
      <c r="K3029" s="247">
        <v>43941.0</v>
      </c>
      <c r="L3029" s="241">
        <v>45583.0</v>
      </c>
      <c r="M3029" s="200"/>
    </row>
    <row r="3030" ht="17.25" customHeight="1">
      <c r="A3030" s="220"/>
      <c r="B3030" s="200"/>
      <c r="C3030" s="237">
        <v>9.78450226911E12</v>
      </c>
      <c r="D3030" s="238" t="s">
        <v>848</v>
      </c>
      <c r="E3030" s="216" t="s">
        <v>7229</v>
      </c>
      <c r="F3030" s="238" t="s">
        <v>7338</v>
      </c>
      <c r="G3030" s="238" t="s">
        <v>7418</v>
      </c>
      <c r="H3030" s="238" t="s">
        <v>5171</v>
      </c>
      <c r="I3030" s="238" t="s">
        <v>5172</v>
      </c>
      <c r="J3030" s="238" t="s">
        <v>19</v>
      </c>
      <c r="K3030" s="247">
        <v>43291.0</v>
      </c>
      <c r="L3030" s="241">
        <v>45583.0</v>
      </c>
      <c r="M3030" s="200"/>
    </row>
    <row r="3031" ht="17.25" customHeight="1">
      <c r="A3031" s="220"/>
      <c r="B3031" s="200"/>
      <c r="C3031" s="237">
        <v>9.78438404948E12</v>
      </c>
      <c r="D3031" s="238" t="s">
        <v>2751</v>
      </c>
      <c r="E3031" s="216" t="s">
        <v>7229</v>
      </c>
      <c r="F3031" s="238" t="s">
        <v>7338</v>
      </c>
      <c r="G3031" s="238" t="s">
        <v>7418</v>
      </c>
      <c r="H3031" s="238" t="s">
        <v>5141</v>
      </c>
      <c r="I3031" s="238" t="s">
        <v>4832</v>
      </c>
      <c r="J3031" s="238" t="s">
        <v>19</v>
      </c>
      <c r="K3031" s="247">
        <v>45555.0</v>
      </c>
      <c r="L3031" s="241">
        <v>45583.0</v>
      </c>
      <c r="M3031" s="200"/>
    </row>
    <row r="3032" ht="17.25" customHeight="1">
      <c r="A3032" s="220"/>
      <c r="B3032" s="200"/>
      <c r="C3032" s="237">
        <v>9.784384049473E12</v>
      </c>
      <c r="D3032" s="238" t="s">
        <v>2751</v>
      </c>
      <c r="E3032" s="216" t="s">
        <v>7301</v>
      </c>
      <c r="F3032" s="238" t="s">
        <v>7338</v>
      </c>
      <c r="G3032" s="238" t="s">
        <v>7418</v>
      </c>
      <c r="H3032" s="238" t="s">
        <v>5142</v>
      </c>
      <c r="I3032" s="238" t="s">
        <v>2753</v>
      </c>
      <c r="J3032" s="238" t="s">
        <v>19</v>
      </c>
      <c r="K3032" s="247">
        <v>45555.0</v>
      </c>
      <c r="L3032" s="241">
        <v>45583.0</v>
      </c>
      <c r="M3032" s="200"/>
    </row>
    <row r="3033" ht="17.25" customHeight="1">
      <c r="A3033" s="220"/>
      <c r="B3033" s="200"/>
      <c r="C3033" s="237">
        <v>9.784766429206E12</v>
      </c>
      <c r="D3033" s="238" t="s">
        <v>4527</v>
      </c>
      <c r="E3033" s="216" t="s">
        <v>7229</v>
      </c>
      <c r="F3033" s="238" t="s">
        <v>7338</v>
      </c>
      <c r="G3033" s="238" t="s">
        <v>7418</v>
      </c>
      <c r="H3033" s="238" t="s">
        <v>5186</v>
      </c>
      <c r="I3033" s="238" t="s">
        <v>5187</v>
      </c>
      <c r="J3033" s="238" t="s">
        <v>19</v>
      </c>
      <c r="K3033" s="247">
        <v>45234.0</v>
      </c>
      <c r="L3033" s="241">
        <v>45583.0</v>
      </c>
      <c r="M3033" s="200"/>
    </row>
    <row r="3034" ht="17.25" customHeight="1">
      <c r="A3034" s="220"/>
      <c r="B3034" s="200"/>
      <c r="C3034" s="237">
        <v>9.784766428841E12</v>
      </c>
      <c r="D3034" s="238" t="s">
        <v>4527</v>
      </c>
      <c r="E3034" s="216" t="s">
        <v>7326</v>
      </c>
      <c r="F3034" s="238" t="s">
        <v>7338</v>
      </c>
      <c r="G3034" s="238" t="s">
        <v>7418</v>
      </c>
      <c r="H3034" s="238" t="s">
        <v>5188</v>
      </c>
      <c r="I3034" s="238" t="s">
        <v>4567</v>
      </c>
      <c r="J3034" s="238" t="s">
        <v>19</v>
      </c>
      <c r="K3034" s="247">
        <v>45036.0</v>
      </c>
      <c r="L3034" s="241">
        <v>45583.0</v>
      </c>
      <c r="M3034" s="200"/>
    </row>
    <row r="3035" ht="17.25" customHeight="1">
      <c r="A3035" s="220"/>
      <c r="B3035" s="200"/>
      <c r="C3035" s="237">
        <v>9.784766428834E12</v>
      </c>
      <c r="D3035" s="238" t="s">
        <v>4527</v>
      </c>
      <c r="E3035" s="216" t="s">
        <v>7326</v>
      </c>
      <c r="F3035" s="238" t="s">
        <v>7338</v>
      </c>
      <c r="G3035" s="238" t="s">
        <v>7418</v>
      </c>
      <c r="H3035" s="238" t="s">
        <v>5189</v>
      </c>
      <c r="I3035" s="238" t="s">
        <v>4567</v>
      </c>
      <c r="J3035" s="238" t="s">
        <v>19</v>
      </c>
      <c r="K3035" s="247">
        <v>45036.0</v>
      </c>
      <c r="L3035" s="241">
        <v>45583.0</v>
      </c>
      <c r="M3035" s="200"/>
    </row>
    <row r="3036" ht="17.25" customHeight="1">
      <c r="A3036" s="220"/>
      <c r="B3036" s="200"/>
      <c r="C3036" s="237">
        <v>9.78476642485E12</v>
      </c>
      <c r="D3036" s="238" t="s">
        <v>4527</v>
      </c>
      <c r="E3036" s="216" t="s">
        <v>7229</v>
      </c>
      <c r="F3036" s="238" t="s">
        <v>7338</v>
      </c>
      <c r="G3036" s="238" t="s">
        <v>7418</v>
      </c>
      <c r="H3036" s="238" t="s">
        <v>5190</v>
      </c>
      <c r="I3036" s="238" t="s">
        <v>207</v>
      </c>
      <c r="J3036" s="238" t="s">
        <v>19</v>
      </c>
      <c r="K3036" s="247">
        <v>43094.0</v>
      </c>
      <c r="L3036" s="241">
        <v>45583.0</v>
      </c>
      <c r="M3036" s="200"/>
    </row>
    <row r="3037" ht="17.25" customHeight="1">
      <c r="A3037" s="220"/>
      <c r="B3037" s="200"/>
      <c r="C3037" s="237">
        <v>9.784766424744E12</v>
      </c>
      <c r="D3037" s="238" t="s">
        <v>4527</v>
      </c>
      <c r="E3037" s="216" t="s">
        <v>7229</v>
      </c>
      <c r="F3037" s="238" t="s">
        <v>7338</v>
      </c>
      <c r="G3037" s="238" t="s">
        <v>7418</v>
      </c>
      <c r="H3037" s="238" t="s">
        <v>5191</v>
      </c>
      <c r="I3037" s="238" t="s">
        <v>3221</v>
      </c>
      <c r="J3037" s="238" t="s">
        <v>19</v>
      </c>
      <c r="K3037" s="247">
        <v>43028.0</v>
      </c>
      <c r="L3037" s="241">
        <v>45583.0</v>
      </c>
      <c r="M3037" s="200"/>
    </row>
    <row r="3038" ht="17.25" customHeight="1">
      <c r="A3038" s="220"/>
      <c r="B3038" s="200"/>
      <c r="C3038" s="237">
        <v>9.784766423792E12</v>
      </c>
      <c r="D3038" s="238" t="s">
        <v>4527</v>
      </c>
      <c r="E3038" s="216" t="s">
        <v>7229</v>
      </c>
      <c r="F3038" s="238" t="s">
        <v>7338</v>
      </c>
      <c r="G3038" s="238" t="s">
        <v>7418</v>
      </c>
      <c r="H3038" s="238" t="s">
        <v>5192</v>
      </c>
      <c r="I3038" s="238" t="s">
        <v>5193</v>
      </c>
      <c r="J3038" s="238" t="s">
        <v>19</v>
      </c>
      <c r="K3038" s="247">
        <v>42674.0</v>
      </c>
      <c r="L3038" s="241">
        <v>45583.0</v>
      </c>
      <c r="M3038" s="200"/>
    </row>
    <row r="3039" ht="17.25" customHeight="1">
      <c r="A3039" s="220"/>
      <c r="B3039" s="200"/>
      <c r="C3039" s="237">
        <v>9.784766422184E12</v>
      </c>
      <c r="D3039" s="238" t="s">
        <v>4527</v>
      </c>
      <c r="E3039" s="216" t="s">
        <v>7229</v>
      </c>
      <c r="F3039" s="238" t="s">
        <v>7338</v>
      </c>
      <c r="G3039" s="238" t="s">
        <v>7418</v>
      </c>
      <c r="H3039" s="238" t="s">
        <v>5194</v>
      </c>
      <c r="I3039" s="238" t="s">
        <v>5195</v>
      </c>
      <c r="J3039" s="238" t="s">
        <v>19</v>
      </c>
      <c r="K3039" s="247">
        <v>42124.0</v>
      </c>
      <c r="L3039" s="241">
        <v>45583.0</v>
      </c>
      <c r="M3039" s="200"/>
    </row>
    <row r="3040" ht="17.25" customHeight="1">
      <c r="A3040" s="220"/>
      <c r="B3040" s="200"/>
      <c r="C3040" s="237">
        <v>9.784905278276E12</v>
      </c>
      <c r="D3040" s="238" t="s">
        <v>4110</v>
      </c>
      <c r="E3040" s="216" t="s">
        <v>7295</v>
      </c>
      <c r="F3040" s="238" t="s">
        <v>7338</v>
      </c>
      <c r="G3040" s="238" t="s">
        <v>7418</v>
      </c>
      <c r="H3040" s="238" t="s">
        <v>5149</v>
      </c>
      <c r="I3040" s="238" t="s">
        <v>5150</v>
      </c>
      <c r="J3040" s="238" t="s">
        <v>19</v>
      </c>
      <c r="K3040" s="247">
        <v>42917.0</v>
      </c>
      <c r="L3040" s="241">
        <v>45583.0</v>
      </c>
      <c r="M3040" s="200"/>
    </row>
    <row r="3041" ht="17.25" customHeight="1">
      <c r="A3041" s="220"/>
      <c r="B3041" s="200"/>
      <c r="C3041" s="237">
        <v>9.784803765021E12</v>
      </c>
      <c r="D3041" s="238" t="s">
        <v>4255</v>
      </c>
      <c r="E3041" s="216" t="s">
        <v>7229</v>
      </c>
      <c r="F3041" s="238" t="s">
        <v>7338</v>
      </c>
      <c r="G3041" s="238" t="s">
        <v>7418</v>
      </c>
      <c r="H3041" s="238" t="s">
        <v>5226</v>
      </c>
      <c r="I3041" s="238" t="s">
        <v>5227</v>
      </c>
      <c r="J3041" s="238" t="s">
        <v>19</v>
      </c>
      <c r="K3041" s="247">
        <v>40744.0</v>
      </c>
      <c r="L3041" s="241">
        <v>45583.0</v>
      </c>
      <c r="M3041" s="200"/>
    </row>
    <row r="3042" ht="17.25" customHeight="1">
      <c r="A3042" s="220"/>
      <c r="B3042" s="200"/>
      <c r="C3042" s="237">
        <v>9.784803765014E12</v>
      </c>
      <c r="D3042" s="238" t="s">
        <v>4255</v>
      </c>
      <c r="E3042" s="216" t="s">
        <v>7229</v>
      </c>
      <c r="F3042" s="238" t="s">
        <v>7338</v>
      </c>
      <c r="G3042" s="238" t="s">
        <v>7418</v>
      </c>
      <c r="H3042" s="238" t="s">
        <v>5228</v>
      </c>
      <c r="I3042" s="238" t="s">
        <v>5227</v>
      </c>
      <c r="J3042" s="238" t="s">
        <v>19</v>
      </c>
      <c r="K3042" s="247">
        <v>40744.0</v>
      </c>
      <c r="L3042" s="241">
        <v>45583.0</v>
      </c>
      <c r="M3042" s="200"/>
    </row>
    <row r="3043" ht="17.25" customHeight="1">
      <c r="A3043" s="220"/>
      <c r="B3043" s="200"/>
      <c r="C3043" s="237">
        <v>9.784803765007E12</v>
      </c>
      <c r="D3043" s="238" t="s">
        <v>4255</v>
      </c>
      <c r="E3043" s="216" t="s">
        <v>7229</v>
      </c>
      <c r="F3043" s="238" t="s">
        <v>7338</v>
      </c>
      <c r="G3043" s="238" t="s">
        <v>7418</v>
      </c>
      <c r="H3043" s="238" t="s">
        <v>5229</v>
      </c>
      <c r="I3043" s="238" t="s">
        <v>5227</v>
      </c>
      <c r="J3043" s="238" t="s">
        <v>19</v>
      </c>
      <c r="K3043" s="247">
        <v>40744.0</v>
      </c>
      <c r="L3043" s="241">
        <v>45583.0</v>
      </c>
      <c r="M3043" s="200"/>
    </row>
    <row r="3044" ht="17.25" customHeight="1">
      <c r="A3044" s="220"/>
      <c r="B3044" s="200"/>
      <c r="C3044" s="237">
        <v>9.784803743524E12</v>
      </c>
      <c r="D3044" s="238" t="s">
        <v>4255</v>
      </c>
      <c r="E3044" s="216" t="s">
        <v>7229</v>
      </c>
      <c r="F3044" s="238" t="s">
        <v>7338</v>
      </c>
      <c r="G3044" s="238" t="s">
        <v>7418</v>
      </c>
      <c r="H3044" s="238" t="s">
        <v>5230</v>
      </c>
      <c r="I3044" s="238" t="s">
        <v>5231</v>
      </c>
      <c r="J3044" s="238" t="s">
        <v>19</v>
      </c>
      <c r="K3044" s="247">
        <v>45536.0</v>
      </c>
      <c r="L3044" s="241">
        <v>45583.0</v>
      </c>
      <c r="M3044" s="200"/>
    </row>
    <row r="3045" ht="17.25" customHeight="1">
      <c r="A3045" s="220"/>
      <c r="B3045" s="200"/>
      <c r="C3045" s="237">
        <v>9.784803742947E12</v>
      </c>
      <c r="D3045" s="238" t="s">
        <v>4255</v>
      </c>
      <c r="E3045" s="216" t="s">
        <v>7229</v>
      </c>
      <c r="F3045" s="238" t="s">
        <v>7338</v>
      </c>
      <c r="G3045" s="238" t="s">
        <v>7418</v>
      </c>
      <c r="H3045" s="238" t="s">
        <v>5232</v>
      </c>
      <c r="I3045" s="238" t="s">
        <v>5233</v>
      </c>
      <c r="J3045" s="238" t="s">
        <v>19</v>
      </c>
      <c r="K3045" s="247">
        <v>45397.0</v>
      </c>
      <c r="L3045" s="241">
        <v>45583.0</v>
      </c>
      <c r="M3045" s="200"/>
    </row>
    <row r="3046" ht="17.25" customHeight="1">
      <c r="A3046" s="220"/>
      <c r="B3046" s="200"/>
      <c r="C3046" s="237">
        <v>9.78480371294E12</v>
      </c>
      <c r="D3046" s="238" t="s">
        <v>4255</v>
      </c>
      <c r="E3046" s="216" t="s">
        <v>7229</v>
      </c>
      <c r="F3046" s="238" t="s">
        <v>7338</v>
      </c>
      <c r="G3046" s="238" t="s">
        <v>7418</v>
      </c>
      <c r="H3046" s="238" t="s">
        <v>5234</v>
      </c>
      <c r="I3046" s="238" t="s">
        <v>4284</v>
      </c>
      <c r="J3046" s="238" t="s">
        <v>19</v>
      </c>
      <c r="K3046" s="247">
        <v>40806.0</v>
      </c>
      <c r="L3046" s="241">
        <v>45583.0</v>
      </c>
      <c r="M3046" s="200"/>
    </row>
    <row r="3047" ht="17.25" customHeight="1">
      <c r="A3047" s="220"/>
      <c r="B3047" s="200"/>
      <c r="C3047" s="237">
        <v>9.784803708233E12</v>
      </c>
      <c r="D3047" s="238" t="s">
        <v>4255</v>
      </c>
      <c r="E3047" s="216" t="s">
        <v>7229</v>
      </c>
      <c r="F3047" s="238" t="s">
        <v>7338</v>
      </c>
      <c r="G3047" s="238" t="s">
        <v>7418</v>
      </c>
      <c r="H3047" s="238" t="s">
        <v>5235</v>
      </c>
      <c r="I3047" s="238" t="s">
        <v>5236</v>
      </c>
      <c r="J3047" s="238" t="s">
        <v>19</v>
      </c>
      <c r="K3047" s="247">
        <v>40441.0</v>
      </c>
      <c r="L3047" s="241">
        <v>45583.0</v>
      </c>
      <c r="M3047" s="200"/>
    </row>
    <row r="3048" ht="17.25" customHeight="1">
      <c r="A3048" s="220"/>
      <c r="B3048" s="200"/>
      <c r="C3048" s="237">
        <v>9.78480370725E12</v>
      </c>
      <c r="D3048" s="238" t="s">
        <v>4255</v>
      </c>
      <c r="E3048" s="216" t="s">
        <v>7229</v>
      </c>
      <c r="F3048" s="238" t="s">
        <v>7338</v>
      </c>
      <c r="G3048" s="238" t="s">
        <v>7418</v>
      </c>
      <c r="H3048" s="238" t="s">
        <v>5237</v>
      </c>
      <c r="I3048" s="238" t="s">
        <v>5231</v>
      </c>
      <c r="J3048" s="238" t="s">
        <v>19</v>
      </c>
      <c r="K3048" s="247">
        <v>44875.0</v>
      </c>
      <c r="L3048" s="241">
        <v>45583.0</v>
      </c>
      <c r="M3048" s="200"/>
    </row>
    <row r="3049" ht="17.25" customHeight="1">
      <c r="A3049" s="220"/>
      <c r="B3049" s="200"/>
      <c r="C3049" s="237">
        <v>9.784803707229E12</v>
      </c>
      <c r="D3049" s="238" t="s">
        <v>4255</v>
      </c>
      <c r="E3049" s="216" t="s">
        <v>7229</v>
      </c>
      <c r="F3049" s="238" t="s">
        <v>7338</v>
      </c>
      <c r="G3049" s="238" t="s">
        <v>7418</v>
      </c>
      <c r="H3049" s="238" t="s">
        <v>5238</v>
      </c>
      <c r="I3049" s="238" t="s">
        <v>5239</v>
      </c>
      <c r="J3049" s="238" t="s">
        <v>19</v>
      </c>
      <c r="K3049" s="247">
        <v>43922.0</v>
      </c>
      <c r="L3049" s="241">
        <v>45583.0</v>
      </c>
      <c r="M3049" s="200"/>
    </row>
    <row r="3050" ht="17.25" customHeight="1">
      <c r="A3050" s="220"/>
      <c r="B3050" s="200"/>
      <c r="C3050" s="237" t="s">
        <v>5214</v>
      </c>
      <c r="D3050" s="238" t="s">
        <v>1878</v>
      </c>
      <c r="E3050" s="216" t="s">
        <v>7337</v>
      </c>
      <c r="F3050" s="238" t="s">
        <v>7338</v>
      </c>
      <c r="G3050" s="238" t="s">
        <v>7418</v>
      </c>
      <c r="H3050" s="238" t="s">
        <v>5215</v>
      </c>
      <c r="I3050" s="238" t="s">
        <v>4596</v>
      </c>
      <c r="J3050" s="238" t="s">
        <v>19</v>
      </c>
      <c r="K3050" s="247">
        <v>45545.0</v>
      </c>
      <c r="L3050" s="241">
        <v>45583.0</v>
      </c>
      <c r="M3050" s="200"/>
    </row>
    <row r="3051" ht="17.25" customHeight="1">
      <c r="A3051" s="220"/>
      <c r="B3051" s="200"/>
      <c r="C3051" s="237" t="s">
        <v>5224</v>
      </c>
      <c r="D3051" s="238" t="s">
        <v>2133</v>
      </c>
      <c r="E3051" s="216" t="s">
        <v>7337</v>
      </c>
      <c r="F3051" s="238" t="s">
        <v>7338</v>
      </c>
      <c r="G3051" s="238" t="s">
        <v>7418</v>
      </c>
      <c r="H3051" s="238" t="s">
        <v>5225</v>
      </c>
      <c r="I3051" s="238" t="s">
        <v>2133</v>
      </c>
      <c r="J3051" s="238" t="s">
        <v>19</v>
      </c>
      <c r="K3051" s="247">
        <v>45566.0</v>
      </c>
      <c r="L3051" s="241">
        <v>45583.0</v>
      </c>
      <c r="M3051" s="200"/>
    </row>
    <row r="3052" ht="17.25" customHeight="1">
      <c r="A3052" s="220"/>
      <c r="B3052" s="200"/>
      <c r="C3052" s="237">
        <v>9.784417016793E12</v>
      </c>
      <c r="D3052" s="238" t="s">
        <v>4673</v>
      </c>
      <c r="E3052" s="216" t="s">
        <v>7229</v>
      </c>
      <c r="F3052" s="238" t="s">
        <v>7245</v>
      </c>
      <c r="G3052" s="238" t="s">
        <v>7419</v>
      </c>
      <c r="H3052" s="248" t="s">
        <v>7627</v>
      </c>
      <c r="I3052" s="248" t="s">
        <v>5263</v>
      </c>
      <c r="J3052" s="248" t="s">
        <v>19</v>
      </c>
      <c r="K3052" s="249">
        <v>42465.0</v>
      </c>
      <c r="L3052" s="250">
        <v>45586.0</v>
      </c>
      <c r="M3052" s="251"/>
    </row>
    <row r="3053" ht="17.25" customHeight="1">
      <c r="A3053" s="220"/>
      <c r="B3053" s="200"/>
      <c r="C3053" s="237">
        <v>9.784417015604E12</v>
      </c>
      <c r="D3053" s="238" t="s">
        <v>4673</v>
      </c>
      <c r="E3053" s="216" t="s">
        <v>7229</v>
      </c>
      <c r="F3053" s="217" t="s">
        <v>7230</v>
      </c>
      <c r="G3053" s="238" t="s">
        <v>7231</v>
      </c>
      <c r="H3053" s="248" t="s">
        <v>682</v>
      </c>
      <c r="I3053" s="248" t="s">
        <v>5264</v>
      </c>
      <c r="J3053" s="248" t="s">
        <v>19</v>
      </c>
      <c r="K3053" s="249">
        <v>41019.0</v>
      </c>
      <c r="L3053" s="250">
        <v>45586.0</v>
      </c>
      <c r="M3053" s="251"/>
    </row>
    <row r="3054" ht="17.25" customHeight="1">
      <c r="A3054" s="220"/>
      <c r="B3054" s="200"/>
      <c r="C3054" s="237">
        <v>9.784785730604E12</v>
      </c>
      <c r="D3054" s="238" t="s">
        <v>16</v>
      </c>
      <c r="E3054" s="216" t="s">
        <v>7301</v>
      </c>
      <c r="F3054" s="217" t="s">
        <v>7309</v>
      </c>
      <c r="G3054" s="238" t="s">
        <v>7536</v>
      </c>
      <c r="H3054" s="248" t="s">
        <v>5265</v>
      </c>
      <c r="I3054" s="248" t="s">
        <v>5266</v>
      </c>
      <c r="J3054" s="248" t="s">
        <v>19</v>
      </c>
      <c r="K3054" s="250">
        <v>45280.0</v>
      </c>
      <c r="L3054" s="250">
        <v>45604.0</v>
      </c>
      <c r="M3054" s="251"/>
    </row>
    <row r="3055" ht="17.25" customHeight="1">
      <c r="A3055" s="220"/>
      <c r="B3055" s="200"/>
      <c r="C3055" s="237">
        <v>9.784785730741E12</v>
      </c>
      <c r="D3055" s="238" t="s">
        <v>16</v>
      </c>
      <c r="E3055" s="216" t="s">
        <v>7229</v>
      </c>
      <c r="F3055" s="238" t="s">
        <v>4590</v>
      </c>
      <c r="G3055" s="238" t="s">
        <v>7255</v>
      </c>
      <c r="H3055" s="248" t="s">
        <v>5267</v>
      </c>
      <c r="I3055" s="248" t="s">
        <v>368</v>
      </c>
      <c r="J3055" s="248" t="s">
        <v>19</v>
      </c>
      <c r="K3055" s="250">
        <v>45336.0</v>
      </c>
      <c r="L3055" s="250">
        <v>45604.0</v>
      </c>
      <c r="M3055" s="251"/>
    </row>
    <row r="3056" ht="17.25" customHeight="1">
      <c r="A3056" s="220"/>
      <c r="B3056" s="200"/>
      <c r="C3056" s="237">
        <v>9.784785730734E12</v>
      </c>
      <c r="D3056" s="238" t="s">
        <v>16</v>
      </c>
      <c r="E3056" s="216" t="s">
        <v>7229</v>
      </c>
      <c r="F3056" s="238" t="s">
        <v>4590</v>
      </c>
      <c r="G3056" s="238" t="s">
        <v>7628</v>
      </c>
      <c r="H3056" s="248" t="s">
        <v>5268</v>
      </c>
      <c r="I3056" s="248" t="s">
        <v>5269</v>
      </c>
      <c r="J3056" s="248" t="s">
        <v>19</v>
      </c>
      <c r="K3056" s="250">
        <v>45316.0</v>
      </c>
      <c r="L3056" s="250">
        <v>45604.0</v>
      </c>
      <c r="M3056" s="251"/>
    </row>
    <row r="3057" ht="17.25" customHeight="1">
      <c r="A3057" s="220"/>
      <c r="B3057" s="200"/>
      <c r="C3057" s="237">
        <v>9.78478573068E12</v>
      </c>
      <c r="D3057" s="238" t="s">
        <v>16</v>
      </c>
      <c r="E3057" s="216" t="s">
        <v>7229</v>
      </c>
      <c r="F3057" s="217" t="s">
        <v>7230</v>
      </c>
      <c r="G3057" s="238" t="s">
        <v>7254</v>
      </c>
      <c r="H3057" s="248" t="s">
        <v>5270</v>
      </c>
      <c r="I3057" s="248" t="s">
        <v>5271</v>
      </c>
      <c r="J3057" s="248" t="s">
        <v>19</v>
      </c>
      <c r="K3057" s="250">
        <v>45306.0</v>
      </c>
      <c r="L3057" s="250">
        <v>45604.0</v>
      </c>
      <c r="M3057" s="251"/>
    </row>
    <row r="3058" ht="17.25" customHeight="1">
      <c r="A3058" s="220"/>
      <c r="B3058" s="200"/>
      <c r="C3058" s="237">
        <v>9.78478573084E12</v>
      </c>
      <c r="D3058" s="238" t="s">
        <v>16</v>
      </c>
      <c r="E3058" s="216" t="s">
        <v>7229</v>
      </c>
      <c r="F3058" s="217" t="s">
        <v>7230</v>
      </c>
      <c r="G3058" s="238" t="s">
        <v>7256</v>
      </c>
      <c r="H3058" s="248" t="s">
        <v>5272</v>
      </c>
      <c r="I3058" s="248" t="s">
        <v>341</v>
      </c>
      <c r="J3058" s="248" t="s">
        <v>19</v>
      </c>
      <c r="K3058" s="250">
        <v>45361.0</v>
      </c>
      <c r="L3058" s="250">
        <v>45604.0</v>
      </c>
      <c r="M3058" s="251"/>
    </row>
    <row r="3059" ht="17.25" customHeight="1">
      <c r="A3059" s="220"/>
      <c r="B3059" s="200"/>
      <c r="C3059" s="237">
        <v>9.784785730833E12</v>
      </c>
      <c r="D3059" s="238" t="s">
        <v>16</v>
      </c>
      <c r="E3059" s="216" t="s">
        <v>7229</v>
      </c>
      <c r="F3059" s="217" t="s">
        <v>7230</v>
      </c>
      <c r="G3059" s="238" t="s">
        <v>7234</v>
      </c>
      <c r="H3059" s="248" t="s">
        <v>5273</v>
      </c>
      <c r="I3059" s="248" t="s">
        <v>5274</v>
      </c>
      <c r="J3059" s="248" t="s">
        <v>19</v>
      </c>
      <c r="K3059" s="249">
        <v>45327.0</v>
      </c>
      <c r="L3059" s="250">
        <v>45604.0</v>
      </c>
      <c r="M3059" s="251"/>
    </row>
    <row r="3060" ht="17.25" customHeight="1">
      <c r="A3060" s="220"/>
      <c r="B3060" s="200"/>
      <c r="C3060" s="237">
        <v>9.784785730963E12</v>
      </c>
      <c r="D3060" s="238" t="s">
        <v>16</v>
      </c>
      <c r="E3060" s="216" t="s">
        <v>7229</v>
      </c>
      <c r="F3060" s="238" t="s">
        <v>7249</v>
      </c>
      <c r="G3060" s="238" t="s">
        <v>402</v>
      </c>
      <c r="H3060" s="248" t="s">
        <v>5275</v>
      </c>
      <c r="I3060" s="248" t="s">
        <v>839</v>
      </c>
      <c r="J3060" s="248" t="s">
        <v>19</v>
      </c>
      <c r="K3060" s="249">
        <v>45355.0</v>
      </c>
      <c r="L3060" s="250">
        <v>45604.0</v>
      </c>
      <c r="M3060" s="251"/>
    </row>
    <row r="3061" ht="17.25" customHeight="1">
      <c r="A3061" s="220"/>
      <c r="B3061" s="200"/>
      <c r="C3061" s="237">
        <v>9.784641243538E12</v>
      </c>
      <c r="D3061" s="238" t="s">
        <v>628</v>
      </c>
      <c r="E3061" s="216" t="s">
        <v>7229</v>
      </c>
      <c r="F3061" s="217" t="s">
        <v>7230</v>
      </c>
      <c r="G3061" s="238" t="s">
        <v>7268</v>
      </c>
      <c r="H3061" s="248" t="s">
        <v>5276</v>
      </c>
      <c r="I3061" s="248" t="s">
        <v>5277</v>
      </c>
      <c r="J3061" s="248" t="s">
        <v>19</v>
      </c>
      <c r="K3061" s="249">
        <v>44640.0</v>
      </c>
      <c r="L3061" s="250">
        <v>45604.0</v>
      </c>
      <c r="M3061" s="251"/>
    </row>
    <row r="3062" ht="17.25" customHeight="1">
      <c r="A3062" s="220"/>
      <c r="B3062" s="200"/>
      <c r="C3062" s="237">
        <v>9.784641150515E12</v>
      </c>
      <c r="D3062" s="238" t="s">
        <v>628</v>
      </c>
      <c r="E3062" s="216" t="s">
        <v>7229</v>
      </c>
      <c r="F3062" s="238" t="s">
        <v>7239</v>
      </c>
      <c r="G3062" s="238" t="s">
        <v>7273</v>
      </c>
      <c r="H3062" s="248" t="s">
        <v>5278</v>
      </c>
      <c r="I3062" s="248" t="s">
        <v>5279</v>
      </c>
      <c r="J3062" s="248" t="s">
        <v>19</v>
      </c>
      <c r="K3062" s="250">
        <v>44306.0</v>
      </c>
      <c r="L3062" s="250">
        <v>45604.0</v>
      </c>
      <c r="M3062" s="251"/>
    </row>
    <row r="3063" ht="17.25" customHeight="1">
      <c r="A3063" s="220"/>
      <c r="B3063" s="200"/>
      <c r="C3063" s="237">
        <v>9.784641139428E12</v>
      </c>
      <c r="D3063" s="238" t="s">
        <v>628</v>
      </c>
      <c r="E3063" s="216" t="s">
        <v>7229</v>
      </c>
      <c r="F3063" s="238" t="s">
        <v>7245</v>
      </c>
      <c r="G3063" s="238" t="s">
        <v>3144</v>
      </c>
      <c r="H3063" s="248" t="s">
        <v>5280</v>
      </c>
      <c r="I3063" s="248" t="s">
        <v>5281</v>
      </c>
      <c r="J3063" s="248" t="s">
        <v>19</v>
      </c>
      <c r="K3063" s="250">
        <v>44022.0</v>
      </c>
      <c r="L3063" s="250">
        <v>45604.0</v>
      </c>
      <c r="M3063" s="251"/>
    </row>
    <row r="3064" ht="17.25" customHeight="1">
      <c r="A3064" s="220"/>
      <c r="B3064" s="200"/>
      <c r="C3064" s="237">
        <v>9.784641126053E12</v>
      </c>
      <c r="D3064" s="238" t="s">
        <v>628</v>
      </c>
      <c r="E3064" s="216" t="s">
        <v>7229</v>
      </c>
      <c r="F3064" s="238" t="s">
        <v>7248</v>
      </c>
      <c r="G3064" s="238" t="s">
        <v>7248</v>
      </c>
      <c r="H3064" s="248" t="s">
        <v>5282</v>
      </c>
      <c r="I3064" s="248" t="s">
        <v>1215</v>
      </c>
      <c r="J3064" s="248" t="s">
        <v>19</v>
      </c>
      <c r="K3064" s="249">
        <v>43544.0</v>
      </c>
      <c r="L3064" s="250">
        <v>45604.0</v>
      </c>
      <c r="M3064" s="251"/>
    </row>
    <row r="3065" ht="17.25" customHeight="1">
      <c r="A3065" s="220"/>
      <c r="B3065" s="200"/>
      <c r="C3065" s="237">
        <v>9.784539747087E12</v>
      </c>
      <c r="D3065" s="238" t="s">
        <v>3343</v>
      </c>
      <c r="E3065" s="252"/>
      <c r="F3065" s="253"/>
      <c r="G3065" s="254"/>
      <c r="H3065" s="248" t="s">
        <v>5372</v>
      </c>
      <c r="I3065" s="248" t="s">
        <v>3343</v>
      </c>
      <c r="J3065" s="248" t="s">
        <v>19</v>
      </c>
      <c r="K3065" s="249">
        <v>45560.0</v>
      </c>
      <c r="L3065" s="250">
        <v>45607.0</v>
      </c>
      <c r="M3065" s="251"/>
    </row>
    <row r="3066" ht="17.25" customHeight="1">
      <c r="A3066" s="220"/>
      <c r="B3066" s="200"/>
      <c r="C3066" s="237">
        <v>9.784539729823E12</v>
      </c>
      <c r="D3066" s="238" t="s">
        <v>3343</v>
      </c>
      <c r="E3066" s="216" t="s">
        <v>7229</v>
      </c>
      <c r="F3066" s="238" t="s">
        <v>4590</v>
      </c>
      <c r="G3066" s="238" t="s">
        <v>7252</v>
      </c>
      <c r="H3066" s="248" t="s">
        <v>5373</v>
      </c>
      <c r="I3066" s="248" t="s">
        <v>3347</v>
      </c>
      <c r="J3066" s="248" t="s">
        <v>19</v>
      </c>
      <c r="K3066" s="249">
        <v>45117.0</v>
      </c>
      <c r="L3066" s="250">
        <v>45607.0</v>
      </c>
      <c r="M3066" s="251"/>
    </row>
    <row r="3067" ht="17.25" customHeight="1">
      <c r="A3067" s="220"/>
      <c r="B3067" s="200"/>
      <c r="C3067" s="237">
        <v>9.784539727706E12</v>
      </c>
      <c r="D3067" s="238" t="s">
        <v>3343</v>
      </c>
      <c r="E3067" s="216" t="s">
        <v>7229</v>
      </c>
      <c r="F3067" s="238" t="s">
        <v>4590</v>
      </c>
      <c r="G3067" s="238" t="s">
        <v>7251</v>
      </c>
      <c r="H3067" s="248" t="s">
        <v>5374</v>
      </c>
      <c r="I3067" s="248" t="s">
        <v>5375</v>
      </c>
      <c r="J3067" s="248" t="s">
        <v>19</v>
      </c>
      <c r="K3067" s="249">
        <v>44105.0</v>
      </c>
      <c r="L3067" s="250">
        <v>45607.0</v>
      </c>
      <c r="M3067" s="251"/>
    </row>
    <row r="3068" ht="17.25" customHeight="1">
      <c r="A3068" s="220"/>
      <c r="B3068" s="200"/>
      <c r="C3068" s="237">
        <v>9.784539727133E12</v>
      </c>
      <c r="D3068" s="238" t="s">
        <v>3343</v>
      </c>
      <c r="E3068" s="216" t="s">
        <v>7229</v>
      </c>
      <c r="F3068" s="238" t="s">
        <v>7276</v>
      </c>
      <c r="G3068" s="238" t="s">
        <v>7629</v>
      </c>
      <c r="H3068" s="248" t="s">
        <v>5376</v>
      </c>
      <c r="I3068" s="248" t="s">
        <v>5377</v>
      </c>
      <c r="J3068" s="248" t="s">
        <v>19</v>
      </c>
      <c r="K3068" s="249">
        <v>43850.0</v>
      </c>
      <c r="L3068" s="250">
        <v>45607.0</v>
      </c>
      <c r="M3068" s="251"/>
    </row>
    <row r="3069" ht="17.25" customHeight="1">
      <c r="A3069" s="220"/>
      <c r="B3069" s="200"/>
      <c r="C3069" s="237">
        <v>9.784539725061E12</v>
      </c>
      <c r="D3069" s="238" t="s">
        <v>3343</v>
      </c>
      <c r="E3069" s="216" t="s">
        <v>7229</v>
      </c>
      <c r="F3069" s="217" t="s">
        <v>7230</v>
      </c>
      <c r="G3069" s="238" t="s">
        <v>7275</v>
      </c>
      <c r="H3069" s="248" t="s">
        <v>5378</v>
      </c>
      <c r="I3069" s="248" t="s">
        <v>5379</v>
      </c>
      <c r="J3069" s="248" t="s">
        <v>19</v>
      </c>
      <c r="K3069" s="249">
        <v>42668.0</v>
      </c>
      <c r="L3069" s="250">
        <v>45607.0</v>
      </c>
      <c r="M3069" s="251"/>
    </row>
    <row r="3070" ht="17.25" customHeight="1">
      <c r="A3070" s="220"/>
      <c r="B3070" s="200"/>
      <c r="C3070" s="237">
        <v>9.784004319696E12</v>
      </c>
      <c r="D3070" s="238" t="s">
        <v>2061</v>
      </c>
      <c r="E3070" s="216" t="s">
        <v>7229</v>
      </c>
      <c r="F3070" s="238" t="s">
        <v>7249</v>
      </c>
      <c r="G3070" s="238" t="s">
        <v>402</v>
      </c>
      <c r="H3070" s="248" t="s">
        <v>5322</v>
      </c>
      <c r="I3070" s="248" t="s">
        <v>238</v>
      </c>
      <c r="J3070" s="248" t="s">
        <v>19</v>
      </c>
      <c r="K3070" s="249">
        <v>45036.0</v>
      </c>
      <c r="L3070" s="250">
        <v>45607.0</v>
      </c>
      <c r="M3070" s="251"/>
    </row>
    <row r="3071" ht="17.25" customHeight="1">
      <c r="A3071" s="220"/>
      <c r="B3071" s="200"/>
      <c r="C3071" s="237">
        <v>9.784004317814E12</v>
      </c>
      <c r="D3071" s="238" t="s">
        <v>2061</v>
      </c>
      <c r="E3071" s="216" t="s">
        <v>7229</v>
      </c>
      <c r="F3071" s="238" t="s">
        <v>7276</v>
      </c>
      <c r="G3071" s="238" t="s">
        <v>7279</v>
      </c>
      <c r="H3071" s="248" t="s">
        <v>5323</v>
      </c>
      <c r="I3071" s="248" t="s">
        <v>3374</v>
      </c>
      <c r="J3071" s="248" t="s">
        <v>19</v>
      </c>
      <c r="K3071" s="249">
        <v>43636.0</v>
      </c>
      <c r="L3071" s="250">
        <v>45607.0</v>
      </c>
      <c r="M3071" s="251"/>
    </row>
    <row r="3072" ht="17.25" customHeight="1">
      <c r="A3072" s="220"/>
      <c r="B3072" s="200"/>
      <c r="C3072" s="237">
        <v>9.784004312666E12</v>
      </c>
      <c r="D3072" s="238" t="s">
        <v>2061</v>
      </c>
      <c r="E3072" s="216" t="s">
        <v>7229</v>
      </c>
      <c r="F3072" s="217" t="s">
        <v>7230</v>
      </c>
      <c r="G3072" s="238" t="s">
        <v>7268</v>
      </c>
      <c r="H3072" s="248" t="s">
        <v>5324</v>
      </c>
      <c r="I3072" s="248" t="s">
        <v>5277</v>
      </c>
      <c r="J3072" s="248" t="s">
        <v>19</v>
      </c>
      <c r="K3072" s="249">
        <v>40438.0</v>
      </c>
      <c r="L3072" s="250">
        <v>45607.0</v>
      </c>
      <c r="M3072" s="251"/>
    </row>
    <row r="3073" ht="17.25" customHeight="1">
      <c r="A3073" s="220"/>
      <c r="B3073" s="200"/>
      <c r="C3073" s="237">
        <v>9.784000615136E12</v>
      </c>
      <c r="D3073" s="238" t="s">
        <v>2061</v>
      </c>
      <c r="E3073" s="216" t="s">
        <v>7229</v>
      </c>
      <c r="F3073" s="238" t="s">
        <v>7329</v>
      </c>
      <c r="G3073" s="238" t="s">
        <v>7424</v>
      </c>
      <c r="H3073" s="248" t="s">
        <v>5325</v>
      </c>
      <c r="I3073" s="248" t="s">
        <v>5326</v>
      </c>
      <c r="J3073" s="248" t="s">
        <v>19</v>
      </c>
      <c r="K3073" s="249">
        <v>44588.0</v>
      </c>
      <c r="L3073" s="250">
        <v>45607.0</v>
      </c>
      <c r="M3073" s="251"/>
    </row>
    <row r="3074" ht="17.25" customHeight="1">
      <c r="A3074" s="220"/>
      <c r="B3074" s="200"/>
      <c r="C3074" s="237">
        <v>9.784000248914E12</v>
      </c>
      <c r="D3074" s="238" t="s">
        <v>2061</v>
      </c>
      <c r="E3074" s="216" t="s">
        <v>7229</v>
      </c>
      <c r="F3074" s="238" t="s">
        <v>4590</v>
      </c>
      <c r="G3074" s="238" t="s">
        <v>7373</v>
      </c>
      <c r="H3074" s="248" t="s">
        <v>5327</v>
      </c>
      <c r="I3074" s="248" t="s">
        <v>5328</v>
      </c>
      <c r="J3074" s="248" t="s">
        <v>19</v>
      </c>
      <c r="K3074" s="249">
        <v>43935.0</v>
      </c>
      <c r="L3074" s="250">
        <v>45607.0</v>
      </c>
      <c r="M3074" s="251"/>
    </row>
    <row r="3075" ht="17.25" customHeight="1">
      <c r="A3075" s="220"/>
      <c r="B3075" s="200"/>
      <c r="C3075" s="237">
        <v>9.784417018551E12</v>
      </c>
      <c r="D3075" s="238" t="s">
        <v>4673</v>
      </c>
      <c r="E3075" s="216" t="s">
        <v>7301</v>
      </c>
      <c r="F3075" s="217" t="s">
        <v>7309</v>
      </c>
      <c r="G3075" s="238" t="s">
        <v>7314</v>
      </c>
      <c r="H3075" s="248" t="s">
        <v>5461</v>
      </c>
      <c r="I3075" s="248" t="s">
        <v>5251</v>
      </c>
      <c r="J3075" s="248" t="s">
        <v>19</v>
      </c>
      <c r="K3075" s="249">
        <v>45061.0</v>
      </c>
      <c r="L3075" s="250">
        <v>45607.0</v>
      </c>
      <c r="M3075" s="251"/>
    </row>
    <row r="3076" ht="17.25" customHeight="1">
      <c r="A3076" s="220"/>
      <c r="B3076" s="200"/>
      <c r="C3076" s="237">
        <v>9.78441701849E12</v>
      </c>
      <c r="D3076" s="238" t="s">
        <v>4673</v>
      </c>
      <c r="E3076" s="216" t="s">
        <v>7229</v>
      </c>
      <c r="F3076" s="238" t="s">
        <v>7276</v>
      </c>
      <c r="G3076" s="238" t="s">
        <v>7278</v>
      </c>
      <c r="H3076" s="248" t="s">
        <v>5462</v>
      </c>
      <c r="I3076" s="248" t="s">
        <v>5463</v>
      </c>
      <c r="J3076" s="248" t="s">
        <v>19</v>
      </c>
      <c r="K3076" s="249">
        <v>44942.0</v>
      </c>
      <c r="L3076" s="250">
        <v>45607.0</v>
      </c>
      <c r="M3076" s="251"/>
    </row>
    <row r="3077" ht="17.25" customHeight="1">
      <c r="A3077" s="220"/>
      <c r="B3077" s="200"/>
      <c r="C3077" s="237">
        <v>9.784417018452E12</v>
      </c>
      <c r="D3077" s="238" t="s">
        <v>4673</v>
      </c>
      <c r="E3077" s="216" t="s">
        <v>7301</v>
      </c>
      <c r="F3077" s="217" t="s">
        <v>7309</v>
      </c>
      <c r="G3077" s="218" t="s">
        <v>7325</v>
      </c>
      <c r="H3077" s="248" t="s">
        <v>5464</v>
      </c>
      <c r="I3077" s="248" t="s">
        <v>5251</v>
      </c>
      <c r="J3077" s="248" t="s">
        <v>19</v>
      </c>
      <c r="K3077" s="249">
        <v>44824.0</v>
      </c>
      <c r="L3077" s="250">
        <v>45607.0</v>
      </c>
      <c r="M3077" s="251"/>
    </row>
    <row r="3078" ht="17.25" customHeight="1">
      <c r="A3078" s="220"/>
      <c r="B3078" s="200"/>
      <c r="C3078" s="237">
        <v>9.784417018414E12</v>
      </c>
      <c r="D3078" s="238" t="s">
        <v>4673</v>
      </c>
      <c r="E3078" s="216" t="s">
        <v>7301</v>
      </c>
      <c r="F3078" s="217" t="s">
        <v>7309</v>
      </c>
      <c r="G3078" s="238" t="s">
        <v>7406</v>
      </c>
      <c r="H3078" s="248" t="s">
        <v>5465</v>
      </c>
      <c r="I3078" s="248" t="s">
        <v>243</v>
      </c>
      <c r="J3078" s="248" t="s">
        <v>19</v>
      </c>
      <c r="K3078" s="249">
        <v>44819.0</v>
      </c>
      <c r="L3078" s="250">
        <v>45607.0</v>
      </c>
      <c r="M3078" s="251"/>
    </row>
    <row r="3079" ht="17.25" customHeight="1">
      <c r="A3079" s="220"/>
      <c r="B3079" s="200"/>
      <c r="C3079" s="237">
        <v>9.784417018148E12</v>
      </c>
      <c r="D3079" s="238" t="s">
        <v>4673</v>
      </c>
      <c r="E3079" s="216" t="s">
        <v>7229</v>
      </c>
      <c r="F3079" s="238" t="s">
        <v>7248</v>
      </c>
      <c r="G3079" s="238" t="s">
        <v>7328</v>
      </c>
      <c r="H3079" s="248" t="s">
        <v>5466</v>
      </c>
      <c r="I3079" s="248" t="s">
        <v>5467</v>
      </c>
      <c r="J3079" s="248" t="s">
        <v>19</v>
      </c>
      <c r="K3079" s="249">
        <v>44340.0</v>
      </c>
      <c r="L3079" s="250">
        <v>45607.0</v>
      </c>
      <c r="M3079" s="251"/>
    </row>
    <row r="3080" ht="17.25" customHeight="1">
      <c r="A3080" s="220"/>
      <c r="B3080" s="200"/>
      <c r="C3080" s="237">
        <v>9.78441701807E12</v>
      </c>
      <c r="D3080" s="238" t="s">
        <v>4673</v>
      </c>
      <c r="E3080" s="216" t="s">
        <v>7229</v>
      </c>
      <c r="F3080" s="238" t="s">
        <v>7280</v>
      </c>
      <c r="G3080" s="238" t="s">
        <v>7280</v>
      </c>
      <c r="H3080" s="248" t="s">
        <v>5468</v>
      </c>
      <c r="I3080" s="248" t="s">
        <v>5469</v>
      </c>
      <c r="J3080" s="248" t="s">
        <v>19</v>
      </c>
      <c r="K3080" s="249">
        <v>44261.0</v>
      </c>
      <c r="L3080" s="250">
        <v>45607.0</v>
      </c>
      <c r="M3080" s="251"/>
    </row>
    <row r="3081" ht="17.25" customHeight="1">
      <c r="A3081" s="220"/>
      <c r="B3081" s="200"/>
      <c r="C3081" s="237">
        <v>9.784417017738E12</v>
      </c>
      <c r="D3081" s="238" t="s">
        <v>4673</v>
      </c>
      <c r="E3081" s="216" t="s">
        <v>7229</v>
      </c>
      <c r="F3081" s="238" t="s">
        <v>7331</v>
      </c>
      <c r="G3081" s="238" t="s">
        <v>7332</v>
      </c>
      <c r="H3081" s="248" t="s">
        <v>5470</v>
      </c>
      <c r="I3081" s="248" t="s">
        <v>1428</v>
      </c>
      <c r="J3081" s="248" t="s">
        <v>19</v>
      </c>
      <c r="K3081" s="249">
        <v>43754.0</v>
      </c>
      <c r="L3081" s="250">
        <v>45607.0</v>
      </c>
      <c r="M3081" s="251"/>
    </row>
    <row r="3082" ht="17.25" customHeight="1">
      <c r="A3082" s="220"/>
      <c r="B3082" s="200"/>
      <c r="C3082" s="237">
        <v>9.784417017509E12</v>
      </c>
      <c r="D3082" s="238" t="s">
        <v>4673</v>
      </c>
      <c r="E3082" s="216" t="s">
        <v>7229</v>
      </c>
      <c r="F3082" s="238" t="s">
        <v>7245</v>
      </c>
      <c r="G3082" s="238" t="s">
        <v>7270</v>
      </c>
      <c r="H3082" s="248" t="s">
        <v>5471</v>
      </c>
      <c r="I3082" s="248" t="s">
        <v>5472</v>
      </c>
      <c r="J3082" s="248" t="s">
        <v>19</v>
      </c>
      <c r="K3082" s="249">
        <v>43356.0</v>
      </c>
      <c r="L3082" s="250">
        <v>45607.0</v>
      </c>
      <c r="M3082" s="251"/>
    </row>
    <row r="3083" ht="17.25" customHeight="1">
      <c r="A3083" s="220"/>
      <c r="B3083" s="200"/>
      <c r="C3083" s="237">
        <v>9.784417017493E12</v>
      </c>
      <c r="D3083" s="238" t="s">
        <v>4673</v>
      </c>
      <c r="E3083" s="216" t="s">
        <v>7229</v>
      </c>
      <c r="F3083" s="238" t="s">
        <v>7245</v>
      </c>
      <c r="G3083" s="238" t="s">
        <v>7270</v>
      </c>
      <c r="H3083" s="248" t="s">
        <v>5473</v>
      </c>
      <c r="I3083" s="248" t="s">
        <v>5472</v>
      </c>
      <c r="J3083" s="248" t="s">
        <v>19</v>
      </c>
      <c r="K3083" s="249">
        <v>43356.0</v>
      </c>
      <c r="L3083" s="250">
        <v>45607.0</v>
      </c>
      <c r="M3083" s="251"/>
    </row>
    <row r="3084" ht="17.25" customHeight="1">
      <c r="A3084" s="220"/>
      <c r="B3084" s="200"/>
      <c r="C3084" s="237">
        <v>9.784417017356E12</v>
      </c>
      <c r="D3084" s="238" t="s">
        <v>4673</v>
      </c>
      <c r="E3084" s="216" t="s">
        <v>7301</v>
      </c>
      <c r="F3084" s="217" t="s">
        <v>7309</v>
      </c>
      <c r="G3084" s="238" t="s">
        <v>7314</v>
      </c>
      <c r="H3084" s="248" t="s">
        <v>5474</v>
      </c>
      <c r="I3084" s="248" t="s">
        <v>5251</v>
      </c>
      <c r="J3084" s="248" t="s">
        <v>19</v>
      </c>
      <c r="K3084" s="249">
        <v>43222.0</v>
      </c>
      <c r="L3084" s="250">
        <v>45607.0</v>
      </c>
      <c r="M3084" s="251"/>
    </row>
    <row r="3085" ht="17.25" customHeight="1">
      <c r="A3085" s="220"/>
      <c r="B3085" s="200"/>
      <c r="C3085" s="237">
        <v>9.784417017264E12</v>
      </c>
      <c r="D3085" s="238" t="s">
        <v>4673</v>
      </c>
      <c r="E3085" s="216" t="s">
        <v>7229</v>
      </c>
      <c r="F3085" s="217" t="s">
        <v>7230</v>
      </c>
      <c r="G3085" s="238" t="s">
        <v>7268</v>
      </c>
      <c r="H3085" s="248" t="s">
        <v>5475</v>
      </c>
      <c r="I3085" s="248" t="s">
        <v>5476</v>
      </c>
      <c r="J3085" s="248" t="s">
        <v>19</v>
      </c>
      <c r="K3085" s="249">
        <v>43054.0</v>
      </c>
      <c r="L3085" s="250">
        <v>45607.0</v>
      </c>
      <c r="M3085" s="251"/>
    </row>
    <row r="3086" ht="17.25" customHeight="1">
      <c r="A3086" s="220"/>
      <c r="B3086" s="200"/>
      <c r="C3086" s="237">
        <v>9.784417016151E12</v>
      </c>
      <c r="D3086" s="238" t="s">
        <v>4673</v>
      </c>
      <c r="E3086" s="216" t="s">
        <v>7229</v>
      </c>
      <c r="F3086" s="238" t="s">
        <v>7245</v>
      </c>
      <c r="G3086" s="238" t="s">
        <v>7266</v>
      </c>
      <c r="H3086" s="248" t="s">
        <v>5477</v>
      </c>
      <c r="I3086" s="248" t="s">
        <v>5478</v>
      </c>
      <c r="J3086" s="248" t="s">
        <v>19</v>
      </c>
      <c r="K3086" s="249">
        <v>41690.0</v>
      </c>
      <c r="L3086" s="250">
        <v>45607.0</v>
      </c>
      <c r="M3086" s="251"/>
    </row>
    <row r="3087" ht="17.25" customHeight="1">
      <c r="A3087" s="220"/>
      <c r="B3087" s="200"/>
      <c r="C3087" s="237">
        <v>9.784417015581E12</v>
      </c>
      <c r="D3087" s="238" t="s">
        <v>4673</v>
      </c>
      <c r="E3087" s="216" t="s">
        <v>7229</v>
      </c>
      <c r="F3087" s="217" t="s">
        <v>7230</v>
      </c>
      <c r="G3087" s="238" t="s">
        <v>7288</v>
      </c>
      <c r="H3087" s="248" t="s">
        <v>5479</v>
      </c>
      <c r="I3087" s="248" t="s">
        <v>5480</v>
      </c>
      <c r="J3087" s="248" t="s">
        <v>19</v>
      </c>
      <c r="K3087" s="249">
        <v>41075.0</v>
      </c>
      <c r="L3087" s="250">
        <v>45607.0</v>
      </c>
      <c r="M3087" s="251"/>
    </row>
    <row r="3088" ht="17.25" customHeight="1">
      <c r="A3088" s="220"/>
      <c r="B3088" s="200"/>
      <c r="C3088" s="237">
        <v>9.784417015574E12</v>
      </c>
      <c r="D3088" s="238" t="s">
        <v>4673</v>
      </c>
      <c r="E3088" s="216" t="s">
        <v>7229</v>
      </c>
      <c r="F3088" s="217" t="s">
        <v>7230</v>
      </c>
      <c r="G3088" s="238" t="s">
        <v>7288</v>
      </c>
      <c r="H3088" s="248" t="s">
        <v>5481</v>
      </c>
      <c r="I3088" s="248" t="s">
        <v>5480</v>
      </c>
      <c r="J3088" s="248" t="s">
        <v>19</v>
      </c>
      <c r="K3088" s="249">
        <v>41075.0</v>
      </c>
      <c r="L3088" s="250">
        <v>45607.0</v>
      </c>
      <c r="M3088" s="251"/>
    </row>
    <row r="3089" ht="17.25" customHeight="1">
      <c r="A3089" s="220"/>
      <c r="B3089" s="200"/>
      <c r="C3089" s="237">
        <v>9.78479728021E12</v>
      </c>
      <c r="D3089" s="238" t="s">
        <v>3994</v>
      </c>
      <c r="E3089" s="216" t="s">
        <v>7229</v>
      </c>
      <c r="F3089" s="238" t="s">
        <v>7630</v>
      </c>
      <c r="G3089" s="238" t="s">
        <v>7362</v>
      </c>
      <c r="H3089" s="248" t="s">
        <v>5291</v>
      </c>
      <c r="I3089" s="248" t="s">
        <v>5292</v>
      </c>
      <c r="J3089" s="248" t="s">
        <v>19</v>
      </c>
      <c r="K3089" s="249">
        <v>42612.0</v>
      </c>
      <c r="L3089" s="250">
        <v>45607.0</v>
      </c>
      <c r="M3089" s="251"/>
    </row>
    <row r="3090" ht="17.25" customHeight="1">
      <c r="A3090" s="220"/>
      <c r="B3090" s="200"/>
      <c r="C3090" s="237">
        <v>9.784326451272E12</v>
      </c>
      <c r="D3090" s="238" t="s">
        <v>1414</v>
      </c>
      <c r="E3090" s="216" t="s">
        <v>7229</v>
      </c>
      <c r="F3090" s="238" t="s">
        <v>7239</v>
      </c>
      <c r="G3090" s="238" t="s">
        <v>7273</v>
      </c>
      <c r="H3090" s="248" t="s">
        <v>5301</v>
      </c>
      <c r="I3090" s="248" t="s">
        <v>5302</v>
      </c>
      <c r="J3090" s="248" t="s">
        <v>19</v>
      </c>
      <c r="K3090" s="249">
        <v>44612.0</v>
      </c>
      <c r="L3090" s="250">
        <v>45607.0</v>
      </c>
      <c r="M3090" s="251"/>
    </row>
    <row r="3091" ht="17.25" customHeight="1">
      <c r="A3091" s="220"/>
      <c r="B3091" s="200"/>
      <c r="C3091" s="237">
        <v>9.784326451258E12</v>
      </c>
      <c r="D3091" s="238" t="s">
        <v>1414</v>
      </c>
      <c r="E3091" s="216" t="s">
        <v>7229</v>
      </c>
      <c r="F3091" s="238" t="s">
        <v>7265</v>
      </c>
      <c r="G3091" s="238" t="s">
        <v>7467</v>
      </c>
      <c r="H3091" s="248" t="s">
        <v>5303</v>
      </c>
      <c r="I3091" s="248" t="s">
        <v>5304</v>
      </c>
      <c r="J3091" s="248" t="s">
        <v>19</v>
      </c>
      <c r="K3091" s="249">
        <v>44265.0</v>
      </c>
      <c r="L3091" s="250">
        <v>45607.0</v>
      </c>
      <c r="M3091" s="251"/>
    </row>
    <row r="3092" ht="17.25" customHeight="1">
      <c r="A3092" s="220"/>
      <c r="B3092" s="200"/>
      <c r="C3092" s="237">
        <v>9.784326449699E12</v>
      </c>
      <c r="D3092" s="238" t="s">
        <v>1414</v>
      </c>
      <c r="E3092" s="216" t="s">
        <v>7229</v>
      </c>
      <c r="F3092" s="238" t="s">
        <v>7245</v>
      </c>
      <c r="G3092" s="238" t="s">
        <v>7270</v>
      </c>
      <c r="H3092" s="248" t="s">
        <v>5305</v>
      </c>
      <c r="I3092" s="248" t="s">
        <v>1437</v>
      </c>
      <c r="J3092" s="248" t="s">
        <v>19</v>
      </c>
      <c r="K3092" s="249">
        <v>45036.0</v>
      </c>
      <c r="L3092" s="250">
        <v>45607.0</v>
      </c>
      <c r="M3092" s="251"/>
    </row>
    <row r="3093" ht="17.25" customHeight="1">
      <c r="A3093" s="220"/>
      <c r="B3093" s="200"/>
      <c r="C3093" s="237">
        <v>9.784326449682E12</v>
      </c>
      <c r="D3093" s="238" t="s">
        <v>1414</v>
      </c>
      <c r="E3093" s="216" t="s">
        <v>7229</v>
      </c>
      <c r="F3093" s="238" t="s">
        <v>7245</v>
      </c>
      <c r="G3093" s="238" t="s">
        <v>7270</v>
      </c>
      <c r="H3093" s="248" t="s">
        <v>5306</v>
      </c>
      <c r="I3093" s="248" t="s">
        <v>1437</v>
      </c>
      <c r="J3093" s="248" t="s">
        <v>19</v>
      </c>
      <c r="K3093" s="249">
        <v>44581.0</v>
      </c>
      <c r="L3093" s="250">
        <v>45607.0</v>
      </c>
      <c r="M3093" s="251"/>
    </row>
    <row r="3094" ht="17.25" customHeight="1">
      <c r="A3094" s="220"/>
      <c r="B3094" s="200"/>
      <c r="C3094" s="237">
        <v>9.784326404261E12</v>
      </c>
      <c r="D3094" s="238" t="s">
        <v>1414</v>
      </c>
      <c r="E3094" s="216" t="s">
        <v>7301</v>
      </c>
      <c r="F3094" s="217" t="s">
        <v>7309</v>
      </c>
      <c r="G3094" s="218" t="s">
        <v>7325</v>
      </c>
      <c r="H3094" s="248" t="s">
        <v>5307</v>
      </c>
      <c r="I3094" s="248" t="s">
        <v>5308</v>
      </c>
      <c r="J3094" s="248" t="s">
        <v>19</v>
      </c>
      <c r="K3094" s="249">
        <v>45158.0</v>
      </c>
      <c r="L3094" s="250">
        <v>45607.0</v>
      </c>
      <c r="M3094" s="251"/>
    </row>
    <row r="3095" ht="17.25" customHeight="1">
      <c r="A3095" s="220"/>
      <c r="B3095" s="200"/>
      <c r="C3095" s="237">
        <v>9.784326404247E12</v>
      </c>
      <c r="D3095" s="238" t="s">
        <v>1414</v>
      </c>
      <c r="E3095" s="216" t="s">
        <v>7229</v>
      </c>
      <c r="F3095" s="238" t="s">
        <v>7239</v>
      </c>
      <c r="G3095" s="238" t="s">
        <v>7331</v>
      </c>
      <c r="H3095" s="248" t="s">
        <v>5309</v>
      </c>
      <c r="I3095" s="248" t="s">
        <v>5310</v>
      </c>
      <c r="J3095" s="248" t="s">
        <v>19</v>
      </c>
      <c r="K3095" s="249">
        <v>45127.0</v>
      </c>
      <c r="L3095" s="250">
        <v>45607.0</v>
      </c>
      <c r="M3095" s="251"/>
    </row>
    <row r="3096" ht="17.25" customHeight="1">
      <c r="A3096" s="220"/>
      <c r="B3096" s="200"/>
      <c r="C3096" s="237">
        <v>9.784326404131E12</v>
      </c>
      <c r="D3096" s="238" t="s">
        <v>1414</v>
      </c>
      <c r="E3096" s="216" t="s">
        <v>7229</v>
      </c>
      <c r="F3096" s="238" t="s">
        <v>4590</v>
      </c>
      <c r="G3096" s="238" t="s">
        <v>4590</v>
      </c>
      <c r="H3096" s="248" t="s">
        <v>5311</v>
      </c>
      <c r="I3096" s="248" t="s">
        <v>5312</v>
      </c>
      <c r="J3096" s="248" t="s">
        <v>19</v>
      </c>
      <c r="K3096" s="249">
        <v>44977.0</v>
      </c>
      <c r="L3096" s="250">
        <v>45607.0</v>
      </c>
      <c r="M3096" s="251"/>
    </row>
    <row r="3097" ht="17.25" customHeight="1">
      <c r="A3097" s="220"/>
      <c r="B3097" s="200"/>
      <c r="C3097" s="237">
        <v>9.784326404032E12</v>
      </c>
      <c r="D3097" s="238" t="s">
        <v>1414</v>
      </c>
      <c r="E3097" s="216" t="s">
        <v>7229</v>
      </c>
      <c r="F3097" s="217" t="s">
        <v>7230</v>
      </c>
      <c r="G3097" s="238" t="s">
        <v>7253</v>
      </c>
      <c r="H3097" s="248" t="s">
        <v>5313</v>
      </c>
      <c r="I3097" s="248" t="s">
        <v>1223</v>
      </c>
      <c r="J3097" s="248" t="s">
        <v>19</v>
      </c>
      <c r="K3097" s="249">
        <v>44612.0</v>
      </c>
      <c r="L3097" s="250">
        <v>45607.0</v>
      </c>
      <c r="M3097" s="251"/>
    </row>
    <row r="3098" ht="17.25" customHeight="1">
      <c r="A3098" s="220"/>
      <c r="B3098" s="200"/>
      <c r="C3098" s="237">
        <v>9.784326403936E12</v>
      </c>
      <c r="D3098" s="238" t="s">
        <v>1414</v>
      </c>
      <c r="E3098" s="216" t="s">
        <v>7229</v>
      </c>
      <c r="F3098" s="217" t="s">
        <v>7230</v>
      </c>
      <c r="G3098" s="238" t="s">
        <v>7254</v>
      </c>
      <c r="H3098" s="248" t="s">
        <v>5314</v>
      </c>
      <c r="I3098" s="248" t="s">
        <v>5315</v>
      </c>
      <c r="J3098" s="248" t="s">
        <v>19</v>
      </c>
      <c r="K3098" s="249">
        <v>44367.0</v>
      </c>
      <c r="L3098" s="250">
        <v>45607.0</v>
      </c>
      <c r="M3098" s="251"/>
    </row>
    <row r="3099" ht="17.25" customHeight="1">
      <c r="A3099" s="220"/>
      <c r="B3099" s="200"/>
      <c r="C3099" s="237">
        <v>9.784326403134E12</v>
      </c>
      <c r="D3099" s="238" t="s">
        <v>1414</v>
      </c>
      <c r="E3099" s="216" t="s">
        <v>7229</v>
      </c>
      <c r="F3099" s="238" t="s">
        <v>4590</v>
      </c>
      <c r="G3099" s="238" t="s">
        <v>7387</v>
      </c>
      <c r="H3099" s="248" t="s">
        <v>5316</v>
      </c>
      <c r="I3099" s="248" t="s">
        <v>1430</v>
      </c>
      <c r="J3099" s="248" t="s">
        <v>19</v>
      </c>
      <c r="K3099" s="249">
        <v>42389.0</v>
      </c>
      <c r="L3099" s="250">
        <v>45607.0</v>
      </c>
      <c r="M3099" s="251"/>
    </row>
    <row r="3100" ht="17.25" customHeight="1">
      <c r="A3100" s="220"/>
      <c r="B3100" s="200"/>
      <c r="C3100" s="237">
        <v>9.784785730611E12</v>
      </c>
      <c r="D3100" s="238" t="s">
        <v>16</v>
      </c>
      <c r="E3100" s="216" t="s">
        <v>7301</v>
      </c>
      <c r="F3100" s="217" t="s">
        <v>7309</v>
      </c>
      <c r="G3100" s="238" t="s">
        <v>7309</v>
      </c>
      <c r="H3100" s="248" t="s">
        <v>5317</v>
      </c>
      <c r="I3100" s="248" t="s">
        <v>5318</v>
      </c>
      <c r="J3100" s="248" t="s">
        <v>19</v>
      </c>
      <c r="K3100" s="249">
        <v>45393.0</v>
      </c>
      <c r="L3100" s="250">
        <v>45607.0</v>
      </c>
      <c r="M3100" s="251"/>
    </row>
    <row r="3101" ht="17.25" customHeight="1">
      <c r="A3101" s="220"/>
      <c r="B3101" s="200"/>
      <c r="C3101" s="237">
        <v>9.784785729578E12</v>
      </c>
      <c r="D3101" s="238" t="s">
        <v>16</v>
      </c>
      <c r="E3101" s="216" t="s">
        <v>7229</v>
      </c>
      <c r="F3101" s="238" t="s">
        <v>7265</v>
      </c>
      <c r="G3101" s="238" t="s">
        <v>7274</v>
      </c>
      <c r="H3101" s="248" t="s">
        <v>5319</v>
      </c>
      <c r="I3101" s="248" t="s">
        <v>127</v>
      </c>
      <c r="J3101" s="248" t="s">
        <v>19</v>
      </c>
      <c r="K3101" s="249">
        <v>44696.0</v>
      </c>
      <c r="L3101" s="250">
        <v>45607.0</v>
      </c>
      <c r="M3101" s="251"/>
    </row>
    <row r="3102" ht="17.25" customHeight="1">
      <c r="A3102" s="220"/>
      <c r="B3102" s="200"/>
      <c r="C3102" s="237">
        <v>9.784785728328E12</v>
      </c>
      <c r="D3102" s="238" t="s">
        <v>16</v>
      </c>
      <c r="E3102" s="216" t="s">
        <v>7301</v>
      </c>
      <c r="F3102" s="238" t="s">
        <v>7304</v>
      </c>
      <c r="G3102" s="238" t="s">
        <v>7308</v>
      </c>
      <c r="H3102" s="248" t="s">
        <v>5320</v>
      </c>
      <c r="I3102" s="248" t="s">
        <v>5321</v>
      </c>
      <c r="J3102" s="248" t="s">
        <v>19</v>
      </c>
      <c r="K3102" s="249">
        <v>44195.0</v>
      </c>
      <c r="L3102" s="250">
        <v>45607.0</v>
      </c>
      <c r="M3102" s="251"/>
    </row>
    <row r="3103" ht="17.25" customHeight="1">
      <c r="A3103" s="220"/>
      <c r="B3103" s="200"/>
      <c r="C3103" s="237">
        <v>9.784384049466E12</v>
      </c>
      <c r="D3103" s="238" t="s">
        <v>2751</v>
      </c>
      <c r="E3103" s="216" t="s">
        <v>7295</v>
      </c>
      <c r="F3103" s="238" t="s">
        <v>7296</v>
      </c>
      <c r="G3103" s="238" t="s">
        <v>7428</v>
      </c>
      <c r="H3103" s="248" t="s">
        <v>5283</v>
      </c>
      <c r="I3103" s="248" t="s">
        <v>2755</v>
      </c>
      <c r="J3103" s="248" t="s">
        <v>19</v>
      </c>
      <c r="K3103" s="249">
        <v>45524.0</v>
      </c>
      <c r="L3103" s="250">
        <v>45607.0</v>
      </c>
      <c r="M3103" s="251"/>
    </row>
    <row r="3104" ht="17.25" customHeight="1">
      <c r="A3104" s="220"/>
      <c r="B3104" s="200"/>
      <c r="C3104" s="237">
        <v>9.784384049459E12</v>
      </c>
      <c r="D3104" s="238" t="s">
        <v>2751</v>
      </c>
      <c r="E3104" s="216" t="s">
        <v>7301</v>
      </c>
      <c r="F3104" s="217" t="s">
        <v>7309</v>
      </c>
      <c r="G3104" s="218" t="s">
        <v>7325</v>
      </c>
      <c r="H3104" s="248" t="s">
        <v>5284</v>
      </c>
      <c r="I3104" s="248" t="s">
        <v>2872</v>
      </c>
      <c r="J3104" s="248" t="s">
        <v>19</v>
      </c>
      <c r="K3104" s="249">
        <v>45524.0</v>
      </c>
      <c r="L3104" s="250">
        <v>45607.0</v>
      </c>
      <c r="M3104" s="251"/>
    </row>
    <row r="3105" ht="17.25" customHeight="1">
      <c r="A3105" s="220"/>
      <c r="B3105" s="200"/>
      <c r="C3105" s="237">
        <v>9.784384061277E12</v>
      </c>
      <c r="D3105" s="238" t="s">
        <v>2751</v>
      </c>
      <c r="E3105" s="216" t="s">
        <v>7301</v>
      </c>
      <c r="F3105" s="217" t="s">
        <v>7309</v>
      </c>
      <c r="G3105" s="238" t="s">
        <v>7525</v>
      </c>
      <c r="H3105" s="248" t="s">
        <v>5285</v>
      </c>
      <c r="I3105" s="248" t="s">
        <v>5286</v>
      </c>
      <c r="J3105" s="248" t="s">
        <v>19</v>
      </c>
      <c r="K3105" s="249">
        <v>45555.0</v>
      </c>
      <c r="L3105" s="250">
        <v>45607.0</v>
      </c>
      <c r="M3105" s="251"/>
    </row>
    <row r="3106" ht="17.25" customHeight="1">
      <c r="A3106" s="220"/>
      <c r="B3106" s="200"/>
      <c r="C3106" s="237">
        <v>9.784384049503E12</v>
      </c>
      <c r="D3106" s="238" t="s">
        <v>2751</v>
      </c>
      <c r="E3106" s="216" t="s">
        <v>7295</v>
      </c>
      <c r="F3106" s="238" t="s">
        <v>7296</v>
      </c>
      <c r="G3106" s="238" t="s">
        <v>7454</v>
      </c>
      <c r="H3106" s="248" t="s">
        <v>5287</v>
      </c>
      <c r="I3106" s="248" t="s">
        <v>2798</v>
      </c>
      <c r="J3106" s="248" t="s">
        <v>19</v>
      </c>
      <c r="K3106" s="249">
        <v>45585.0</v>
      </c>
      <c r="L3106" s="250">
        <v>45607.0</v>
      </c>
      <c r="M3106" s="251"/>
    </row>
    <row r="3107" ht="17.25" customHeight="1">
      <c r="A3107" s="220"/>
      <c r="B3107" s="200"/>
      <c r="C3107" s="237">
        <v>9.784384049497E12</v>
      </c>
      <c r="D3107" s="238" t="s">
        <v>2751</v>
      </c>
      <c r="E3107" s="216" t="s">
        <v>7301</v>
      </c>
      <c r="F3107" s="217" t="s">
        <v>7309</v>
      </c>
      <c r="G3107" s="238" t="s">
        <v>7525</v>
      </c>
      <c r="H3107" s="248" t="s">
        <v>5288</v>
      </c>
      <c r="I3107" s="248" t="s">
        <v>2872</v>
      </c>
      <c r="J3107" s="248" t="s">
        <v>19</v>
      </c>
      <c r="K3107" s="249">
        <v>45585.0</v>
      </c>
      <c r="L3107" s="250">
        <v>45607.0</v>
      </c>
      <c r="M3107" s="251"/>
    </row>
    <row r="3108" ht="17.25" customHeight="1">
      <c r="A3108" s="220"/>
      <c r="B3108" s="200"/>
      <c r="C3108" s="237">
        <v>9.784788291263E12</v>
      </c>
      <c r="D3108" s="238" t="s">
        <v>510</v>
      </c>
      <c r="E3108" s="216" t="s">
        <v>7229</v>
      </c>
      <c r="F3108" s="217" t="s">
        <v>7230</v>
      </c>
      <c r="G3108" s="238" t="s">
        <v>7370</v>
      </c>
      <c r="H3108" s="248" t="s">
        <v>5329</v>
      </c>
      <c r="I3108" s="248" t="s">
        <v>5330</v>
      </c>
      <c r="J3108" s="248" t="s">
        <v>19</v>
      </c>
      <c r="K3108" s="249">
        <v>44979.0</v>
      </c>
      <c r="L3108" s="250">
        <v>45607.0</v>
      </c>
      <c r="M3108" s="251"/>
    </row>
    <row r="3109" ht="17.25" customHeight="1">
      <c r="A3109" s="220"/>
      <c r="B3109" s="200"/>
      <c r="C3109" s="237">
        <v>9.784788290556E12</v>
      </c>
      <c r="D3109" s="238" t="s">
        <v>510</v>
      </c>
      <c r="E3109" s="216" t="s">
        <v>7229</v>
      </c>
      <c r="F3109" s="238" t="s">
        <v>4590</v>
      </c>
      <c r="G3109" s="238" t="s">
        <v>7255</v>
      </c>
      <c r="H3109" s="248" t="s">
        <v>5331</v>
      </c>
      <c r="I3109" s="248" t="s">
        <v>5332</v>
      </c>
      <c r="J3109" s="248" t="s">
        <v>19</v>
      </c>
      <c r="K3109" s="249">
        <v>44388.0</v>
      </c>
      <c r="L3109" s="250">
        <v>45607.0</v>
      </c>
      <c r="M3109" s="251"/>
    </row>
    <row r="3110" ht="17.25" customHeight="1">
      <c r="A3110" s="220"/>
      <c r="B3110" s="200"/>
      <c r="C3110" s="237">
        <v>9.784788290518E12</v>
      </c>
      <c r="D3110" s="238" t="s">
        <v>510</v>
      </c>
      <c r="E3110" s="216" t="s">
        <v>7301</v>
      </c>
      <c r="F3110" s="217" t="s">
        <v>7309</v>
      </c>
      <c r="G3110" s="218" t="s">
        <v>7325</v>
      </c>
      <c r="H3110" s="248" t="s">
        <v>5333</v>
      </c>
      <c r="I3110" s="248" t="s">
        <v>5334</v>
      </c>
      <c r="J3110" s="248" t="s">
        <v>19</v>
      </c>
      <c r="K3110" s="249">
        <v>44729.0</v>
      </c>
      <c r="L3110" s="250">
        <v>45607.0</v>
      </c>
      <c r="M3110" s="251"/>
    </row>
    <row r="3111" ht="17.25" customHeight="1">
      <c r="A3111" s="220"/>
      <c r="B3111" s="200"/>
      <c r="C3111" s="237">
        <v>9.784788290471E12</v>
      </c>
      <c r="D3111" s="238" t="s">
        <v>510</v>
      </c>
      <c r="E3111" s="216" t="s">
        <v>7229</v>
      </c>
      <c r="F3111" s="238" t="s">
        <v>7249</v>
      </c>
      <c r="G3111" s="238" t="s">
        <v>7250</v>
      </c>
      <c r="H3111" s="248" t="s">
        <v>5335</v>
      </c>
      <c r="I3111" s="248" t="s">
        <v>542</v>
      </c>
      <c r="J3111" s="248" t="s">
        <v>19</v>
      </c>
      <c r="K3111" s="249">
        <v>44825.0</v>
      </c>
      <c r="L3111" s="250">
        <v>45607.0</v>
      </c>
      <c r="M3111" s="251"/>
    </row>
    <row r="3112" ht="17.25" customHeight="1">
      <c r="A3112" s="220"/>
      <c r="B3112" s="200"/>
      <c r="C3112" s="237">
        <v>9.784788290426E12</v>
      </c>
      <c r="D3112" s="238" t="s">
        <v>510</v>
      </c>
      <c r="E3112" s="216" t="s">
        <v>7301</v>
      </c>
      <c r="F3112" s="217" t="s">
        <v>7309</v>
      </c>
      <c r="G3112" s="218" t="s">
        <v>7399</v>
      </c>
      <c r="H3112" s="248" t="s">
        <v>5336</v>
      </c>
      <c r="I3112" s="248" t="s">
        <v>5337</v>
      </c>
      <c r="J3112" s="248" t="s">
        <v>19</v>
      </c>
      <c r="K3112" s="249">
        <v>44679.0</v>
      </c>
      <c r="L3112" s="250">
        <v>45607.0</v>
      </c>
      <c r="M3112" s="251"/>
    </row>
    <row r="3113" ht="17.25" customHeight="1">
      <c r="A3113" s="220"/>
      <c r="B3113" s="200"/>
      <c r="C3113" s="237">
        <v>9.784788289437E12</v>
      </c>
      <c r="D3113" s="238" t="s">
        <v>510</v>
      </c>
      <c r="E3113" s="221" t="s">
        <v>7346</v>
      </c>
      <c r="F3113" s="238" t="s">
        <v>7461</v>
      </c>
      <c r="G3113" s="238" t="s">
        <v>7404</v>
      </c>
      <c r="H3113" s="248" t="s">
        <v>5338</v>
      </c>
      <c r="I3113" s="248" t="s">
        <v>5339</v>
      </c>
      <c r="J3113" s="248" t="s">
        <v>19</v>
      </c>
      <c r="K3113" s="249">
        <v>44504.0</v>
      </c>
      <c r="L3113" s="250">
        <v>45607.0</v>
      </c>
      <c r="M3113" s="251"/>
    </row>
    <row r="3114" ht="17.25" customHeight="1">
      <c r="A3114" s="220"/>
      <c r="B3114" s="200"/>
      <c r="C3114" s="237">
        <v>9.784788289017E12</v>
      </c>
      <c r="D3114" s="238" t="s">
        <v>510</v>
      </c>
      <c r="E3114" s="216" t="s">
        <v>7301</v>
      </c>
      <c r="F3114" s="217" t="s">
        <v>7309</v>
      </c>
      <c r="G3114" s="218" t="s">
        <v>7325</v>
      </c>
      <c r="H3114" s="248" t="s">
        <v>5340</v>
      </c>
      <c r="I3114" s="248" t="s">
        <v>5341</v>
      </c>
      <c r="J3114" s="248" t="s">
        <v>19</v>
      </c>
      <c r="K3114" s="249">
        <v>44377.0</v>
      </c>
      <c r="L3114" s="250">
        <v>45607.0</v>
      </c>
      <c r="M3114" s="251"/>
    </row>
    <row r="3115" ht="17.25" customHeight="1">
      <c r="A3115" s="220"/>
      <c r="B3115" s="200"/>
      <c r="C3115" s="237">
        <v>9.784788289E12</v>
      </c>
      <c r="D3115" s="238" t="s">
        <v>510</v>
      </c>
      <c r="E3115" s="216" t="s">
        <v>7301</v>
      </c>
      <c r="F3115" s="217" t="s">
        <v>7309</v>
      </c>
      <c r="G3115" s="218" t="s">
        <v>7325</v>
      </c>
      <c r="H3115" s="248" t="s">
        <v>5342</v>
      </c>
      <c r="I3115" s="248" t="s">
        <v>5343</v>
      </c>
      <c r="J3115" s="248" t="s">
        <v>19</v>
      </c>
      <c r="K3115" s="249">
        <v>44377.0</v>
      </c>
      <c r="L3115" s="250">
        <v>45607.0</v>
      </c>
      <c r="M3115" s="251"/>
    </row>
    <row r="3116" ht="17.25" customHeight="1">
      <c r="A3116" s="220"/>
      <c r="B3116" s="200"/>
      <c r="C3116" s="237">
        <v>9.784788288065E12</v>
      </c>
      <c r="D3116" s="238" t="s">
        <v>510</v>
      </c>
      <c r="E3116" s="216" t="s">
        <v>7301</v>
      </c>
      <c r="F3116" s="217" t="s">
        <v>7309</v>
      </c>
      <c r="G3116" s="218" t="s">
        <v>7325</v>
      </c>
      <c r="H3116" s="248" t="s">
        <v>5344</v>
      </c>
      <c r="I3116" s="248" t="s">
        <v>4132</v>
      </c>
      <c r="J3116" s="248" t="s">
        <v>19</v>
      </c>
      <c r="K3116" s="249">
        <v>44183.0</v>
      </c>
      <c r="L3116" s="250">
        <v>45607.0</v>
      </c>
      <c r="M3116" s="251"/>
    </row>
    <row r="3117" ht="17.25" customHeight="1">
      <c r="A3117" s="220"/>
      <c r="B3117" s="200"/>
      <c r="C3117" s="237">
        <v>9.784788288027E12</v>
      </c>
      <c r="D3117" s="238" t="s">
        <v>510</v>
      </c>
      <c r="E3117" s="216" t="s">
        <v>7229</v>
      </c>
      <c r="F3117" s="238" t="s">
        <v>4590</v>
      </c>
      <c r="G3117" s="238" t="s">
        <v>7251</v>
      </c>
      <c r="H3117" s="248" t="s">
        <v>5345</v>
      </c>
      <c r="I3117" s="248" t="s">
        <v>540</v>
      </c>
      <c r="J3117" s="248" t="s">
        <v>19</v>
      </c>
      <c r="K3117" s="249">
        <v>44161.0</v>
      </c>
      <c r="L3117" s="250">
        <v>45607.0</v>
      </c>
      <c r="M3117" s="251"/>
    </row>
    <row r="3118" ht="17.25" customHeight="1">
      <c r="A3118" s="220"/>
      <c r="B3118" s="200"/>
      <c r="C3118" s="237">
        <v>9.784788287938E12</v>
      </c>
      <c r="D3118" s="238" t="s">
        <v>510</v>
      </c>
      <c r="E3118" s="216" t="s">
        <v>7229</v>
      </c>
      <c r="F3118" s="238" t="s">
        <v>4590</v>
      </c>
      <c r="G3118" s="238" t="s">
        <v>7387</v>
      </c>
      <c r="H3118" s="248" t="s">
        <v>5346</v>
      </c>
      <c r="I3118" s="248" t="s">
        <v>5347</v>
      </c>
      <c r="J3118" s="248" t="s">
        <v>19</v>
      </c>
      <c r="K3118" s="249">
        <v>44155.0</v>
      </c>
      <c r="L3118" s="250">
        <v>45607.0</v>
      </c>
      <c r="M3118" s="251"/>
    </row>
    <row r="3119" ht="17.25" customHeight="1">
      <c r="A3119" s="220"/>
      <c r="B3119" s="200"/>
      <c r="C3119" s="237">
        <v>9.784788287921E12</v>
      </c>
      <c r="D3119" s="238" t="s">
        <v>510</v>
      </c>
      <c r="E3119" s="216" t="s">
        <v>7229</v>
      </c>
      <c r="F3119" s="238" t="s">
        <v>4590</v>
      </c>
      <c r="G3119" s="238" t="s">
        <v>7255</v>
      </c>
      <c r="H3119" s="248" t="s">
        <v>5348</v>
      </c>
      <c r="I3119" s="248" t="s">
        <v>5349</v>
      </c>
      <c r="J3119" s="248" t="s">
        <v>19</v>
      </c>
      <c r="K3119" s="249">
        <v>44141.0</v>
      </c>
      <c r="L3119" s="250">
        <v>45607.0</v>
      </c>
      <c r="M3119" s="251"/>
    </row>
    <row r="3120" ht="17.25" customHeight="1">
      <c r="A3120" s="220"/>
      <c r="B3120" s="200"/>
      <c r="C3120" s="237">
        <v>9.784788287914E12</v>
      </c>
      <c r="D3120" s="238" t="s">
        <v>510</v>
      </c>
      <c r="E3120" s="216" t="s">
        <v>7229</v>
      </c>
      <c r="F3120" s="238" t="s">
        <v>7245</v>
      </c>
      <c r="G3120" s="238" t="s">
        <v>7261</v>
      </c>
      <c r="H3120" s="248" t="s">
        <v>5350</v>
      </c>
      <c r="I3120" s="248" t="s">
        <v>5351</v>
      </c>
      <c r="J3120" s="248" t="s">
        <v>19</v>
      </c>
      <c r="K3120" s="249">
        <v>44134.0</v>
      </c>
      <c r="L3120" s="250">
        <v>45607.0</v>
      </c>
      <c r="M3120" s="251"/>
    </row>
    <row r="3121" ht="17.25" customHeight="1">
      <c r="A3121" s="220"/>
      <c r="B3121" s="200"/>
      <c r="C3121" s="237">
        <v>9.784788287907E12</v>
      </c>
      <c r="D3121" s="238" t="s">
        <v>510</v>
      </c>
      <c r="E3121" s="216" t="s">
        <v>7229</v>
      </c>
      <c r="F3121" s="238" t="s">
        <v>7276</v>
      </c>
      <c r="G3121" s="238" t="s">
        <v>7414</v>
      </c>
      <c r="H3121" s="248" t="s">
        <v>5352</v>
      </c>
      <c r="I3121" s="248" t="s">
        <v>5353</v>
      </c>
      <c r="J3121" s="248" t="s">
        <v>19</v>
      </c>
      <c r="K3121" s="249">
        <v>44130.0</v>
      </c>
      <c r="L3121" s="250">
        <v>45607.0</v>
      </c>
      <c r="M3121" s="251"/>
    </row>
    <row r="3122" ht="17.25" customHeight="1">
      <c r="A3122" s="220"/>
      <c r="B3122" s="200"/>
      <c r="C3122" s="237">
        <v>9.784788287839E12</v>
      </c>
      <c r="D3122" s="238" t="s">
        <v>510</v>
      </c>
      <c r="E3122" s="216" t="s">
        <v>7229</v>
      </c>
      <c r="F3122" s="238" t="s">
        <v>4590</v>
      </c>
      <c r="G3122" s="238" t="s">
        <v>7251</v>
      </c>
      <c r="H3122" s="248" t="s">
        <v>5354</v>
      </c>
      <c r="I3122" s="248" t="s">
        <v>5355</v>
      </c>
      <c r="J3122" s="248" t="s">
        <v>19</v>
      </c>
      <c r="K3122" s="249">
        <v>44120.0</v>
      </c>
      <c r="L3122" s="250">
        <v>45607.0</v>
      </c>
      <c r="M3122" s="251"/>
    </row>
    <row r="3123" ht="17.25" customHeight="1">
      <c r="A3123" s="220"/>
      <c r="B3123" s="200"/>
      <c r="C3123" s="237">
        <v>9.784788287778E12</v>
      </c>
      <c r="D3123" s="238" t="s">
        <v>510</v>
      </c>
      <c r="E3123" s="216" t="s">
        <v>7295</v>
      </c>
      <c r="F3123" s="238" t="s">
        <v>7279</v>
      </c>
      <c r="G3123" s="238" t="s">
        <v>7420</v>
      </c>
      <c r="H3123" s="248" t="s">
        <v>5356</v>
      </c>
      <c r="I3123" s="248" t="s">
        <v>5357</v>
      </c>
      <c r="J3123" s="248" t="s">
        <v>19</v>
      </c>
      <c r="K3123" s="249">
        <v>44088.0</v>
      </c>
      <c r="L3123" s="250">
        <v>45607.0</v>
      </c>
      <c r="M3123" s="251"/>
    </row>
    <row r="3124" ht="17.25" customHeight="1">
      <c r="A3124" s="220"/>
      <c r="B3124" s="200"/>
      <c r="C3124" s="237">
        <v>9.784788287693E12</v>
      </c>
      <c r="D3124" s="238" t="s">
        <v>510</v>
      </c>
      <c r="E3124" s="216" t="s">
        <v>7229</v>
      </c>
      <c r="F3124" s="238" t="s">
        <v>4590</v>
      </c>
      <c r="G3124" s="238" t="s">
        <v>7387</v>
      </c>
      <c r="H3124" s="248" t="s">
        <v>5358</v>
      </c>
      <c r="I3124" s="248" t="s">
        <v>5210</v>
      </c>
      <c r="J3124" s="248" t="s">
        <v>19</v>
      </c>
      <c r="K3124" s="249">
        <v>44034.0</v>
      </c>
      <c r="L3124" s="250">
        <v>45607.0</v>
      </c>
      <c r="M3124" s="251"/>
    </row>
    <row r="3125" ht="17.25" customHeight="1">
      <c r="A3125" s="220"/>
      <c r="B3125" s="200"/>
      <c r="C3125" s="237">
        <v>9.784788287617E12</v>
      </c>
      <c r="D3125" s="238" t="s">
        <v>510</v>
      </c>
      <c r="E3125" s="216" t="s">
        <v>7229</v>
      </c>
      <c r="F3125" s="238" t="s">
        <v>7236</v>
      </c>
      <c r="G3125" s="238" t="s">
        <v>7368</v>
      </c>
      <c r="H3125" s="248" t="s">
        <v>5359</v>
      </c>
      <c r="I3125" s="248" t="s">
        <v>5360</v>
      </c>
      <c r="J3125" s="248" t="s">
        <v>19</v>
      </c>
      <c r="K3125" s="249">
        <v>44089.0</v>
      </c>
      <c r="L3125" s="250">
        <v>45607.0</v>
      </c>
      <c r="M3125" s="251"/>
    </row>
    <row r="3126" ht="17.25" customHeight="1">
      <c r="A3126" s="220"/>
      <c r="B3126" s="200"/>
      <c r="C3126" s="237">
        <v>9.7847882876E12</v>
      </c>
      <c r="D3126" s="238" t="s">
        <v>510</v>
      </c>
      <c r="E3126" s="216" t="s">
        <v>7229</v>
      </c>
      <c r="F3126" s="238" t="s">
        <v>7276</v>
      </c>
      <c r="G3126" s="238" t="s">
        <v>7450</v>
      </c>
      <c r="H3126" s="248" t="s">
        <v>5361</v>
      </c>
      <c r="I3126" s="248" t="s">
        <v>5362</v>
      </c>
      <c r="J3126" s="248" t="s">
        <v>19</v>
      </c>
      <c r="K3126" s="249">
        <v>44014.0</v>
      </c>
      <c r="L3126" s="250">
        <v>45607.0</v>
      </c>
      <c r="M3126" s="251"/>
    </row>
    <row r="3127" ht="17.25" customHeight="1">
      <c r="A3127" s="220"/>
      <c r="B3127" s="200"/>
      <c r="C3127" s="237">
        <v>9.784788287594E12</v>
      </c>
      <c r="D3127" s="238" t="s">
        <v>510</v>
      </c>
      <c r="E3127" s="216" t="s">
        <v>7229</v>
      </c>
      <c r="F3127" s="238" t="s">
        <v>7276</v>
      </c>
      <c r="G3127" s="238" t="s">
        <v>7343</v>
      </c>
      <c r="H3127" s="248" t="s">
        <v>5363</v>
      </c>
      <c r="I3127" s="248" t="s">
        <v>5364</v>
      </c>
      <c r="J3127" s="248" t="s">
        <v>19</v>
      </c>
      <c r="K3127" s="249">
        <v>44014.0</v>
      </c>
      <c r="L3127" s="250">
        <v>45607.0</v>
      </c>
      <c r="M3127" s="251"/>
    </row>
    <row r="3128" ht="17.25" customHeight="1">
      <c r="A3128" s="220"/>
      <c r="B3128" s="200"/>
      <c r="C3128" s="237">
        <v>9.784788286931E12</v>
      </c>
      <c r="D3128" s="238" t="s">
        <v>510</v>
      </c>
      <c r="E3128" s="216" t="s">
        <v>7229</v>
      </c>
      <c r="F3128" s="238" t="s">
        <v>4590</v>
      </c>
      <c r="G3128" s="238" t="s">
        <v>7387</v>
      </c>
      <c r="H3128" s="248" t="s">
        <v>5365</v>
      </c>
      <c r="I3128" s="248" t="s">
        <v>1301</v>
      </c>
      <c r="J3128" s="248" t="s">
        <v>19</v>
      </c>
      <c r="K3128" s="249">
        <v>44046.0</v>
      </c>
      <c r="L3128" s="250">
        <v>45607.0</v>
      </c>
      <c r="M3128" s="251"/>
    </row>
    <row r="3129" ht="17.25" customHeight="1">
      <c r="A3129" s="220"/>
      <c r="B3129" s="200"/>
      <c r="C3129" s="237">
        <v>9.784788286412E12</v>
      </c>
      <c r="D3129" s="238" t="s">
        <v>510</v>
      </c>
      <c r="E3129" s="216" t="s">
        <v>7229</v>
      </c>
      <c r="F3129" s="238" t="s">
        <v>4590</v>
      </c>
      <c r="G3129" s="238" t="s">
        <v>7251</v>
      </c>
      <c r="H3129" s="248" t="s">
        <v>5366</v>
      </c>
      <c r="I3129" s="248" t="s">
        <v>5367</v>
      </c>
      <c r="J3129" s="248" t="s">
        <v>19</v>
      </c>
      <c r="K3129" s="249">
        <v>43809.0</v>
      </c>
      <c r="L3129" s="250">
        <v>45607.0</v>
      </c>
      <c r="M3129" s="251"/>
    </row>
    <row r="3130" ht="17.25" customHeight="1">
      <c r="A3130" s="220"/>
      <c r="B3130" s="200"/>
      <c r="C3130" s="237">
        <v>9.784788286078E12</v>
      </c>
      <c r="D3130" s="238" t="s">
        <v>510</v>
      </c>
      <c r="E3130" s="216" t="s">
        <v>7295</v>
      </c>
      <c r="F3130" s="238" t="s">
        <v>7296</v>
      </c>
      <c r="G3130" s="238" t="s">
        <v>7398</v>
      </c>
      <c r="H3130" s="248" t="s">
        <v>5368</v>
      </c>
      <c r="I3130" s="248" t="s">
        <v>5369</v>
      </c>
      <c r="J3130" s="248" t="s">
        <v>19</v>
      </c>
      <c r="K3130" s="249">
        <v>43717.0</v>
      </c>
      <c r="L3130" s="250">
        <v>45607.0</v>
      </c>
      <c r="M3130" s="251"/>
    </row>
    <row r="3131" ht="17.25" customHeight="1">
      <c r="A3131" s="220"/>
      <c r="B3131" s="200"/>
      <c r="C3131" s="237">
        <v>9.784535806634E12</v>
      </c>
      <c r="D3131" s="238" t="s">
        <v>2549</v>
      </c>
      <c r="E3131" s="216" t="s">
        <v>7229</v>
      </c>
      <c r="F3131" s="238" t="s">
        <v>4590</v>
      </c>
      <c r="G3131" s="238" t="s">
        <v>7271</v>
      </c>
      <c r="H3131" s="248" t="s">
        <v>5380</v>
      </c>
      <c r="I3131" s="248" t="s">
        <v>3001</v>
      </c>
      <c r="J3131" s="248" t="s">
        <v>915</v>
      </c>
      <c r="K3131" s="249">
        <v>45332.0</v>
      </c>
      <c r="L3131" s="250">
        <v>45607.0</v>
      </c>
      <c r="M3131" s="251"/>
    </row>
    <row r="3132" ht="17.25" customHeight="1">
      <c r="A3132" s="220"/>
      <c r="B3132" s="200"/>
      <c r="C3132" s="237">
        <v>9.78453558767E12</v>
      </c>
      <c r="D3132" s="238" t="s">
        <v>2549</v>
      </c>
      <c r="E3132" s="216" t="s">
        <v>7295</v>
      </c>
      <c r="F3132" s="238" t="s">
        <v>7279</v>
      </c>
      <c r="G3132" s="238" t="s">
        <v>7420</v>
      </c>
      <c r="H3132" s="248" t="s">
        <v>5381</v>
      </c>
      <c r="I3132" s="248" t="s">
        <v>5382</v>
      </c>
      <c r="J3132" s="248" t="s">
        <v>915</v>
      </c>
      <c r="K3132" s="249">
        <v>44612.0</v>
      </c>
      <c r="L3132" s="250">
        <v>45607.0</v>
      </c>
      <c r="M3132" s="251"/>
    </row>
    <row r="3133" ht="17.25" customHeight="1">
      <c r="A3133" s="220"/>
      <c r="B3133" s="200"/>
      <c r="C3133" s="237">
        <v>9.784535559844E12</v>
      </c>
      <c r="D3133" s="238" t="s">
        <v>2549</v>
      </c>
      <c r="E3133" s="216" t="s">
        <v>7229</v>
      </c>
      <c r="F3133" s="238" t="s">
        <v>7388</v>
      </c>
      <c r="G3133" s="238" t="s">
        <v>7473</v>
      </c>
      <c r="H3133" s="248" t="s">
        <v>5383</v>
      </c>
      <c r="I3133" s="248" t="s">
        <v>5384</v>
      </c>
      <c r="J3133" s="248" t="s">
        <v>915</v>
      </c>
      <c r="K3133" s="249">
        <v>44252.0</v>
      </c>
      <c r="L3133" s="250">
        <v>45607.0</v>
      </c>
      <c r="M3133" s="251"/>
    </row>
    <row r="3134" ht="17.25" customHeight="1">
      <c r="A3134" s="220"/>
      <c r="B3134" s="200"/>
      <c r="C3134" s="237">
        <v>9.784535540477E12</v>
      </c>
      <c r="D3134" s="238" t="s">
        <v>2549</v>
      </c>
      <c r="E3134" s="216" t="s">
        <v>7301</v>
      </c>
      <c r="F3134" s="238" t="s">
        <v>7304</v>
      </c>
      <c r="G3134" s="238" t="s">
        <v>7631</v>
      </c>
      <c r="H3134" s="248" t="s">
        <v>5385</v>
      </c>
      <c r="I3134" s="248" t="s">
        <v>5386</v>
      </c>
      <c r="J3134" s="248" t="s">
        <v>915</v>
      </c>
      <c r="K3134" s="249">
        <v>45478.0</v>
      </c>
      <c r="L3134" s="250">
        <v>45607.0</v>
      </c>
      <c r="M3134" s="251"/>
    </row>
    <row r="3135" ht="17.25" customHeight="1">
      <c r="A3135" s="220"/>
      <c r="B3135" s="200"/>
      <c r="C3135" s="237">
        <v>9.784535528062E12</v>
      </c>
      <c r="D3135" s="238" t="s">
        <v>2549</v>
      </c>
      <c r="E3135" s="216" t="s">
        <v>7229</v>
      </c>
      <c r="F3135" s="238" t="s">
        <v>7239</v>
      </c>
      <c r="G3135" s="238" t="s">
        <v>4590</v>
      </c>
      <c r="H3135" s="248" t="s">
        <v>5387</v>
      </c>
      <c r="I3135" s="248" t="s">
        <v>5388</v>
      </c>
      <c r="J3135" s="248" t="s">
        <v>915</v>
      </c>
      <c r="K3135" s="249">
        <v>45473.0</v>
      </c>
      <c r="L3135" s="250">
        <v>45607.0</v>
      </c>
      <c r="M3135" s="251"/>
    </row>
    <row r="3136" ht="17.25" customHeight="1">
      <c r="A3136" s="220"/>
      <c r="B3136" s="200"/>
      <c r="C3136" s="237">
        <v>9.784535527966E12</v>
      </c>
      <c r="D3136" s="238" t="s">
        <v>2549</v>
      </c>
      <c r="E3136" s="216" t="s">
        <v>7229</v>
      </c>
      <c r="F3136" s="238" t="s">
        <v>7245</v>
      </c>
      <c r="G3136" s="238" t="s">
        <v>3144</v>
      </c>
      <c r="H3136" s="248" t="s">
        <v>2581</v>
      </c>
      <c r="I3136" s="248" t="s">
        <v>2582</v>
      </c>
      <c r="J3136" s="248" t="s">
        <v>915</v>
      </c>
      <c r="K3136" s="249">
        <v>45478.0</v>
      </c>
      <c r="L3136" s="250">
        <v>45607.0</v>
      </c>
      <c r="M3136" s="251"/>
    </row>
    <row r="3137" ht="17.25" customHeight="1">
      <c r="A3137" s="220"/>
      <c r="B3137" s="200"/>
      <c r="C3137" s="237">
        <v>9.78453552743E12</v>
      </c>
      <c r="D3137" s="238" t="s">
        <v>2549</v>
      </c>
      <c r="E3137" s="216" t="s">
        <v>7229</v>
      </c>
      <c r="F3137" s="238" t="s">
        <v>7239</v>
      </c>
      <c r="G3137" s="238" t="s">
        <v>7273</v>
      </c>
      <c r="H3137" s="248" t="s">
        <v>5389</v>
      </c>
      <c r="I3137" s="248" t="s">
        <v>5390</v>
      </c>
      <c r="J3137" s="248" t="s">
        <v>915</v>
      </c>
      <c r="K3137" s="249">
        <v>45138.0</v>
      </c>
      <c r="L3137" s="250">
        <v>45607.0</v>
      </c>
      <c r="M3137" s="251"/>
    </row>
    <row r="3138" ht="17.25" customHeight="1">
      <c r="A3138" s="220"/>
      <c r="B3138" s="200"/>
      <c r="C3138" s="237">
        <v>9.784535527133E12</v>
      </c>
      <c r="D3138" s="238" t="s">
        <v>2549</v>
      </c>
      <c r="E3138" s="216" t="s">
        <v>7229</v>
      </c>
      <c r="F3138" s="238" t="s">
        <v>7630</v>
      </c>
      <c r="G3138" s="238" t="s">
        <v>7265</v>
      </c>
      <c r="H3138" s="248" t="s">
        <v>5391</v>
      </c>
      <c r="I3138" s="248" t="s">
        <v>5392</v>
      </c>
      <c r="J3138" s="248" t="s">
        <v>915</v>
      </c>
      <c r="K3138" s="249">
        <v>45199.0</v>
      </c>
      <c r="L3138" s="250">
        <v>45607.0</v>
      </c>
      <c r="M3138" s="251"/>
    </row>
    <row r="3139" ht="17.25" customHeight="1">
      <c r="A3139" s="220"/>
      <c r="B3139" s="200"/>
      <c r="C3139" s="237">
        <v>9.784535526556E12</v>
      </c>
      <c r="D3139" s="238" t="s">
        <v>2549</v>
      </c>
      <c r="E3139" s="216" t="s">
        <v>7229</v>
      </c>
      <c r="F3139" s="238" t="s">
        <v>7248</v>
      </c>
      <c r="G3139" s="238" t="s">
        <v>7248</v>
      </c>
      <c r="H3139" s="248" t="s">
        <v>5393</v>
      </c>
      <c r="I3139" s="248" t="s">
        <v>5394</v>
      </c>
      <c r="J3139" s="248" t="s">
        <v>915</v>
      </c>
      <c r="K3139" s="249">
        <v>45285.0</v>
      </c>
      <c r="L3139" s="250">
        <v>45607.0</v>
      </c>
      <c r="M3139" s="251"/>
    </row>
    <row r="3140" ht="17.25" customHeight="1">
      <c r="A3140" s="220"/>
      <c r="B3140" s="200"/>
      <c r="C3140" s="237">
        <v>9.784535526297E12</v>
      </c>
      <c r="D3140" s="238" t="s">
        <v>2549</v>
      </c>
      <c r="E3140" s="216" t="s">
        <v>7229</v>
      </c>
      <c r="F3140" s="238" t="s">
        <v>7276</v>
      </c>
      <c r="G3140" s="238" t="s">
        <v>7340</v>
      </c>
      <c r="H3140" s="248" t="s">
        <v>5395</v>
      </c>
      <c r="I3140" s="248" t="s">
        <v>5396</v>
      </c>
      <c r="J3140" s="248" t="s">
        <v>915</v>
      </c>
      <c r="K3140" s="249">
        <v>44640.0</v>
      </c>
      <c r="L3140" s="250">
        <v>45607.0</v>
      </c>
      <c r="M3140" s="251"/>
    </row>
    <row r="3141" ht="17.25" customHeight="1">
      <c r="A3141" s="220"/>
      <c r="B3141" s="200"/>
      <c r="C3141" s="237">
        <v>9.784535525894E12</v>
      </c>
      <c r="D3141" s="238" t="s">
        <v>2549</v>
      </c>
      <c r="E3141" s="216" t="s">
        <v>7292</v>
      </c>
      <c r="F3141" s="238" t="s">
        <v>7428</v>
      </c>
      <c r="G3141" s="238" t="s">
        <v>7632</v>
      </c>
      <c r="H3141" s="248" t="s">
        <v>5397</v>
      </c>
      <c r="I3141" s="248" t="s">
        <v>5398</v>
      </c>
      <c r="J3141" s="248" t="s">
        <v>915</v>
      </c>
      <c r="K3141" s="249">
        <v>44651.0</v>
      </c>
      <c r="L3141" s="250">
        <v>45607.0</v>
      </c>
      <c r="M3141" s="251"/>
    </row>
    <row r="3142" ht="17.25" customHeight="1">
      <c r="A3142" s="220"/>
      <c r="B3142" s="200"/>
      <c r="C3142" s="237">
        <v>9.784535525795E12</v>
      </c>
      <c r="D3142" s="238" t="s">
        <v>2549</v>
      </c>
      <c r="E3142" s="216" t="s">
        <v>7229</v>
      </c>
      <c r="F3142" s="238" t="s">
        <v>7239</v>
      </c>
      <c r="G3142" s="238" t="s">
        <v>7279</v>
      </c>
      <c r="H3142" s="248" t="s">
        <v>5399</v>
      </c>
      <c r="I3142" s="248" t="s">
        <v>5400</v>
      </c>
      <c r="J3142" s="248" t="s">
        <v>915</v>
      </c>
      <c r="K3142" s="249">
        <v>45285.0</v>
      </c>
      <c r="L3142" s="250">
        <v>45607.0</v>
      </c>
      <c r="M3142" s="251"/>
    </row>
    <row r="3143" ht="17.25" customHeight="1">
      <c r="A3143" s="220"/>
      <c r="B3143" s="200"/>
      <c r="C3143" s="237">
        <v>9.784535525351E12</v>
      </c>
      <c r="D3143" s="238" t="s">
        <v>2549</v>
      </c>
      <c r="E3143" s="216" t="s">
        <v>7229</v>
      </c>
      <c r="F3143" s="238" t="s">
        <v>7630</v>
      </c>
      <c r="G3143" s="238" t="s">
        <v>7280</v>
      </c>
      <c r="H3143" s="248" t="s">
        <v>5401</v>
      </c>
      <c r="I3143" s="248" t="s">
        <v>5402</v>
      </c>
      <c r="J3143" s="248" t="s">
        <v>915</v>
      </c>
      <c r="K3143" s="249">
        <v>44286.0</v>
      </c>
      <c r="L3143" s="250">
        <v>45607.0</v>
      </c>
      <c r="M3143" s="251"/>
    </row>
    <row r="3144" ht="17.25" customHeight="1">
      <c r="A3144" s="220"/>
      <c r="B3144" s="200"/>
      <c r="C3144" s="237">
        <v>9.784535524705E12</v>
      </c>
      <c r="D3144" s="238" t="s">
        <v>2549</v>
      </c>
      <c r="E3144" s="216" t="s">
        <v>7229</v>
      </c>
      <c r="F3144" s="238" t="s">
        <v>7245</v>
      </c>
      <c r="G3144" s="238" t="s">
        <v>7357</v>
      </c>
      <c r="H3144" s="248" t="s">
        <v>5403</v>
      </c>
      <c r="I3144" s="248" t="s">
        <v>5404</v>
      </c>
      <c r="J3144" s="248" t="s">
        <v>915</v>
      </c>
      <c r="K3144" s="249">
        <v>43951.0</v>
      </c>
      <c r="L3144" s="250">
        <v>45607.0</v>
      </c>
      <c r="M3144" s="251"/>
    </row>
    <row r="3145" ht="17.25" customHeight="1">
      <c r="A3145" s="220"/>
      <c r="B3145" s="200"/>
      <c r="C3145" s="237">
        <v>9.784535522701E12</v>
      </c>
      <c r="D3145" s="238" t="s">
        <v>2549</v>
      </c>
      <c r="E3145" s="216" t="s">
        <v>7229</v>
      </c>
      <c r="F3145" s="238" t="s">
        <v>7630</v>
      </c>
      <c r="G3145" s="238" t="s">
        <v>7362</v>
      </c>
      <c r="H3145" s="248" t="s">
        <v>5405</v>
      </c>
      <c r="I3145" s="248" t="s">
        <v>5406</v>
      </c>
      <c r="J3145" s="248" t="s">
        <v>915</v>
      </c>
      <c r="K3145" s="249">
        <v>44012.0</v>
      </c>
      <c r="L3145" s="250">
        <v>45607.0</v>
      </c>
      <c r="M3145" s="251"/>
    </row>
    <row r="3146" ht="17.25" customHeight="1">
      <c r="A3146" s="220"/>
      <c r="B3146" s="200"/>
      <c r="C3146" s="237">
        <v>9.784535002555E12</v>
      </c>
      <c r="D3146" s="238" t="s">
        <v>2549</v>
      </c>
      <c r="E3146" s="216" t="s">
        <v>7229</v>
      </c>
      <c r="F3146" s="238" t="s">
        <v>4590</v>
      </c>
      <c r="G3146" s="238" t="s">
        <v>4590</v>
      </c>
      <c r="H3146" s="248" t="s">
        <v>5407</v>
      </c>
      <c r="I3146" s="248" t="s">
        <v>2551</v>
      </c>
      <c r="J3146" s="248" t="s">
        <v>915</v>
      </c>
      <c r="K3146" s="249">
        <v>45280.0</v>
      </c>
      <c r="L3146" s="250">
        <v>45607.0</v>
      </c>
      <c r="M3146" s="251"/>
    </row>
    <row r="3147" ht="17.25" customHeight="1">
      <c r="A3147" s="220"/>
      <c r="B3147" s="200"/>
      <c r="C3147" s="237">
        <v>9.784502315916E12</v>
      </c>
      <c r="D3147" s="238" t="s">
        <v>848</v>
      </c>
      <c r="E3147" s="216" t="s">
        <v>7301</v>
      </c>
      <c r="F3147" s="217" t="s">
        <v>7309</v>
      </c>
      <c r="G3147" s="238" t="s">
        <v>7314</v>
      </c>
      <c r="H3147" s="248" t="s">
        <v>5289</v>
      </c>
      <c r="I3147" s="248" t="s">
        <v>5290</v>
      </c>
      <c r="J3147" s="248" t="s">
        <v>19</v>
      </c>
      <c r="K3147" s="249">
        <v>43739.0</v>
      </c>
      <c r="L3147" s="250">
        <v>45607.0</v>
      </c>
      <c r="M3147" s="251"/>
    </row>
    <row r="3148" ht="17.25" customHeight="1">
      <c r="A3148" s="220"/>
      <c r="B3148" s="200"/>
      <c r="C3148" s="237">
        <v>9.784641233034E12</v>
      </c>
      <c r="D3148" s="238" t="s">
        <v>628</v>
      </c>
      <c r="E3148" s="216" t="s">
        <v>7229</v>
      </c>
      <c r="F3148" s="217" t="s">
        <v>7230</v>
      </c>
      <c r="G3148" s="238" t="s">
        <v>7370</v>
      </c>
      <c r="H3148" s="248" t="s">
        <v>5408</v>
      </c>
      <c r="I3148" s="248" t="s">
        <v>5409</v>
      </c>
      <c r="J3148" s="248" t="s">
        <v>19</v>
      </c>
      <c r="K3148" s="249">
        <v>44927.0</v>
      </c>
      <c r="L3148" s="250">
        <v>45607.0</v>
      </c>
      <c r="M3148" s="251"/>
    </row>
    <row r="3149" ht="17.25" customHeight="1">
      <c r="A3149" s="220"/>
      <c r="B3149" s="200"/>
      <c r="C3149" s="237">
        <v>9.78464123301E12</v>
      </c>
      <c r="D3149" s="238" t="s">
        <v>628</v>
      </c>
      <c r="E3149" s="216" t="s">
        <v>7229</v>
      </c>
      <c r="F3149" s="217" t="s">
        <v>7230</v>
      </c>
      <c r="G3149" s="238" t="s">
        <v>7286</v>
      </c>
      <c r="H3149" s="248" t="s">
        <v>5410</v>
      </c>
      <c r="I3149" s="248" t="s">
        <v>194</v>
      </c>
      <c r="J3149" s="248" t="s">
        <v>19</v>
      </c>
      <c r="K3149" s="250">
        <v>44896.0</v>
      </c>
      <c r="L3149" s="250">
        <v>45607.0</v>
      </c>
      <c r="M3149" s="251"/>
    </row>
    <row r="3150" ht="17.25" customHeight="1">
      <c r="A3150" s="220"/>
      <c r="B3150" s="200"/>
      <c r="C3150" s="237">
        <v>9.784641243613E12</v>
      </c>
      <c r="D3150" s="238" t="s">
        <v>628</v>
      </c>
      <c r="E3150" s="216" t="s">
        <v>7229</v>
      </c>
      <c r="F3150" s="238" t="s">
        <v>7331</v>
      </c>
      <c r="G3150" s="238" t="s">
        <v>7332</v>
      </c>
      <c r="H3150" s="248" t="s">
        <v>5411</v>
      </c>
      <c r="I3150" s="248" t="s">
        <v>3885</v>
      </c>
      <c r="J3150" s="248" t="s">
        <v>19</v>
      </c>
      <c r="K3150" s="250">
        <v>44896.0</v>
      </c>
      <c r="L3150" s="250">
        <v>45607.0</v>
      </c>
      <c r="M3150" s="251"/>
    </row>
    <row r="3151" ht="17.25" customHeight="1">
      <c r="A3151" s="220"/>
      <c r="B3151" s="200"/>
      <c r="C3151" s="237">
        <v>9.784641138872E12</v>
      </c>
      <c r="D3151" s="238" t="s">
        <v>628</v>
      </c>
      <c r="E3151" s="216" t="s">
        <v>7229</v>
      </c>
      <c r="F3151" s="238" t="s">
        <v>4590</v>
      </c>
      <c r="G3151" s="238" t="s">
        <v>7283</v>
      </c>
      <c r="H3151" s="248" t="s">
        <v>5412</v>
      </c>
      <c r="I3151" s="248" t="s">
        <v>679</v>
      </c>
      <c r="J3151" s="248" t="s">
        <v>19</v>
      </c>
      <c r="K3151" s="250">
        <v>44713.0</v>
      </c>
      <c r="L3151" s="250">
        <v>45607.0</v>
      </c>
      <c r="M3151" s="251"/>
    </row>
    <row r="3152" ht="17.25" customHeight="1">
      <c r="A3152" s="220"/>
      <c r="B3152" s="200"/>
      <c r="C3152" s="237">
        <v>9.78464124346E12</v>
      </c>
      <c r="D3152" s="238" t="s">
        <v>628</v>
      </c>
      <c r="E3152" s="216" t="s">
        <v>7229</v>
      </c>
      <c r="F3152" s="217" t="s">
        <v>7230</v>
      </c>
      <c r="G3152" s="238" t="s">
        <v>7254</v>
      </c>
      <c r="H3152" s="248" t="s">
        <v>5413</v>
      </c>
      <c r="I3152" s="248" t="s">
        <v>5414</v>
      </c>
      <c r="J3152" s="248" t="s">
        <v>19</v>
      </c>
      <c r="K3152" s="250">
        <v>44713.0</v>
      </c>
      <c r="L3152" s="250">
        <v>45607.0</v>
      </c>
      <c r="M3152" s="251"/>
    </row>
    <row r="3153" ht="17.25" customHeight="1">
      <c r="A3153" s="220"/>
      <c r="B3153" s="200"/>
      <c r="C3153" s="237">
        <v>9.784641138858E12</v>
      </c>
      <c r="D3153" s="238" t="s">
        <v>628</v>
      </c>
      <c r="E3153" s="216" t="s">
        <v>7229</v>
      </c>
      <c r="F3153" s="238" t="s">
        <v>4590</v>
      </c>
      <c r="G3153" s="238" t="s">
        <v>4590</v>
      </c>
      <c r="H3153" s="248" t="s">
        <v>5415</v>
      </c>
      <c r="I3153" s="248" t="s">
        <v>5416</v>
      </c>
      <c r="J3153" s="248" t="s">
        <v>19</v>
      </c>
      <c r="K3153" s="250">
        <v>44621.0</v>
      </c>
      <c r="L3153" s="250">
        <v>45607.0</v>
      </c>
      <c r="M3153" s="251"/>
    </row>
    <row r="3154" ht="17.25" customHeight="1">
      <c r="A3154" s="220"/>
      <c r="B3154" s="200"/>
      <c r="C3154" s="237">
        <v>9.784641138728E12</v>
      </c>
      <c r="D3154" s="238" t="s">
        <v>628</v>
      </c>
      <c r="E3154" s="216" t="s">
        <v>7229</v>
      </c>
      <c r="F3154" s="238" t="s">
        <v>4590</v>
      </c>
      <c r="G3154" s="238" t="s">
        <v>4590</v>
      </c>
      <c r="H3154" s="248" t="s">
        <v>5417</v>
      </c>
      <c r="I3154" s="248" t="s">
        <v>1218</v>
      </c>
      <c r="J3154" s="248" t="s">
        <v>19</v>
      </c>
      <c r="K3154" s="250">
        <v>44621.0</v>
      </c>
      <c r="L3154" s="250">
        <v>45607.0</v>
      </c>
      <c r="M3154" s="251"/>
    </row>
    <row r="3155" ht="17.25" customHeight="1">
      <c r="A3155" s="220"/>
      <c r="B3155" s="200"/>
      <c r="C3155" s="237">
        <v>9.784641228191E12</v>
      </c>
      <c r="D3155" s="238" t="s">
        <v>628</v>
      </c>
      <c r="E3155" s="216" t="s">
        <v>7229</v>
      </c>
      <c r="F3155" s="238" t="s">
        <v>7243</v>
      </c>
      <c r="G3155" s="238" t="s">
        <v>7356</v>
      </c>
      <c r="H3155" s="248" t="s">
        <v>5418</v>
      </c>
      <c r="I3155" s="248" t="s">
        <v>5419</v>
      </c>
      <c r="J3155" s="248" t="s">
        <v>19</v>
      </c>
      <c r="K3155" s="249">
        <v>44531.0</v>
      </c>
      <c r="L3155" s="250">
        <v>45607.0</v>
      </c>
      <c r="M3155" s="251"/>
    </row>
    <row r="3156" ht="17.25" customHeight="1">
      <c r="A3156" s="220"/>
      <c r="B3156" s="200"/>
      <c r="C3156" s="237">
        <v>9.784641228221E12</v>
      </c>
      <c r="D3156" s="238" t="s">
        <v>628</v>
      </c>
      <c r="E3156" s="216" t="s">
        <v>7229</v>
      </c>
      <c r="F3156" s="238" t="s">
        <v>7265</v>
      </c>
      <c r="G3156" s="238" t="s">
        <v>7274</v>
      </c>
      <c r="H3156" s="248" t="s">
        <v>5420</v>
      </c>
      <c r="I3156" s="248" t="s">
        <v>1215</v>
      </c>
      <c r="J3156" s="248" t="s">
        <v>19</v>
      </c>
      <c r="K3156" s="250">
        <v>44531.0</v>
      </c>
      <c r="L3156" s="250">
        <v>45607.0</v>
      </c>
      <c r="M3156" s="251"/>
    </row>
    <row r="3157" ht="17.25" customHeight="1">
      <c r="A3157" s="220"/>
      <c r="B3157" s="200"/>
      <c r="C3157" s="237">
        <v>9.784641046894E12</v>
      </c>
      <c r="D3157" s="238" t="s">
        <v>628</v>
      </c>
      <c r="E3157" s="216" t="s">
        <v>7301</v>
      </c>
      <c r="F3157" s="238" t="s">
        <v>7306</v>
      </c>
      <c r="G3157" s="238" t="s">
        <v>7307</v>
      </c>
      <c r="H3157" s="248" t="s">
        <v>5421</v>
      </c>
      <c r="I3157" s="248" t="s">
        <v>691</v>
      </c>
      <c r="J3157" s="248" t="s">
        <v>19</v>
      </c>
      <c r="K3157" s="249">
        <v>44531.0</v>
      </c>
      <c r="L3157" s="250">
        <v>45607.0</v>
      </c>
      <c r="M3157" s="251"/>
    </row>
    <row r="3158" ht="17.25" customHeight="1">
      <c r="A3158" s="220"/>
      <c r="B3158" s="200"/>
      <c r="C3158" s="237">
        <v>9.784641243507E12</v>
      </c>
      <c r="D3158" s="238" t="s">
        <v>628</v>
      </c>
      <c r="E3158" s="216" t="s">
        <v>7229</v>
      </c>
      <c r="F3158" s="217" t="s">
        <v>7230</v>
      </c>
      <c r="G3158" s="238" t="s">
        <v>7268</v>
      </c>
      <c r="H3158" s="248" t="s">
        <v>5422</v>
      </c>
      <c r="I3158" s="248" t="s">
        <v>5423</v>
      </c>
      <c r="J3158" s="248" t="s">
        <v>19</v>
      </c>
      <c r="K3158" s="250">
        <v>44531.0</v>
      </c>
      <c r="L3158" s="250">
        <v>45607.0</v>
      </c>
      <c r="M3158" s="251"/>
    </row>
    <row r="3159" ht="17.25" customHeight="1">
      <c r="A3159" s="220"/>
      <c r="B3159" s="200"/>
      <c r="C3159" s="237">
        <v>9.784641138704E12</v>
      </c>
      <c r="D3159" s="238" t="s">
        <v>628</v>
      </c>
      <c r="E3159" s="216" t="s">
        <v>7229</v>
      </c>
      <c r="F3159" s="238" t="s">
        <v>4590</v>
      </c>
      <c r="G3159" s="238" t="s">
        <v>7271</v>
      </c>
      <c r="H3159" s="248" t="s">
        <v>5424</v>
      </c>
      <c r="I3159" s="248" t="s">
        <v>1228</v>
      </c>
      <c r="J3159" s="248" t="s">
        <v>19</v>
      </c>
      <c r="K3159" s="250">
        <v>44470.0</v>
      </c>
      <c r="L3159" s="250">
        <v>45607.0</v>
      </c>
      <c r="M3159" s="251"/>
    </row>
    <row r="3160" ht="17.25" customHeight="1">
      <c r="A3160" s="220"/>
      <c r="B3160" s="200"/>
      <c r="C3160" s="237">
        <v>9.784641138148E12</v>
      </c>
      <c r="D3160" s="238" t="s">
        <v>628</v>
      </c>
      <c r="E3160" s="216" t="s">
        <v>7229</v>
      </c>
      <c r="F3160" s="238" t="s">
        <v>4590</v>
      </c>
      <c r="G3160" s="238" t="s">
        <v>7271</v>
      </c>
      <c r="H3160" s="248" t="s">
        <v>5425</v>
      </c>
      <c r="I3160" s="248" t="s">
        <v>700</v>
      </c>
      <c r="J3160" s="248" t="s">
        <v>19</v>
      </c>
      <c r="K3160" s="250">
        <v>43709.0</v>
      </c>
      <c r="L3160" s="250">
        <v>45607.0</v>
      </c>
      <c r="M3160" s="251"/>
    </row>
    <row r="3161" ht="17.25" customHeight="1">
      <c r="A3161" s="220"/>
      <c r="B3161" s="200"/>
      <c r="C3161" s="237">
        <v>9.784641243576E12</v>
      </c>
      <c r="D3161" s="238" t="s">
        <v>628</v>
      </c>
      <c r="E3161" s="216" t="s">
        <v>7229</v>
      </c>
      <c r="F3161" s="238" t="s">
        <v>7276</v>
      </c>
      <c r="G3161" s="238" t="s">
        <v>7279</v>
      </c>
      <c r="H3161" s="248" t="s">
        <v>5426</v>
      </c>
      <c r="I3161" s="248" t="s">
        <v>5427</v>
      </c>
      <c r="J3161" s="248" t="s">
        <v>19</v>
      </c>
      <c r="K3161" s="250">
        <v>44920.0</v>
      </c>
      <c r="L3161" s="250">
        <v>45607.0</v>
      </c>
      <c r="M3161" s="251"/>
    </row>
    <row r="3162" ht="17.25" customHeight="1">
      <c r="A3162" s="220"/>
      <c r="B3162" s="200"/>
      <c r="C3162" s="237">
        <v>9.784641228436E12</v>
      </c>
      <c r="D3162" s="238" t="s">
        <v>628</v>
      </c>
      <c r="E3162" s="216" t="s">
        <v>7229</v>
      </c>
      <c r="F3162" s="238" t="s">
        <v>7388</v>
      </c>
      <c r="G3162" s="238" t="s">
        <v>7388</v>
      </c>
      <c r="H3162" s="248" t="s">
        <v>5428</v>
      </c>
      <c r="I3162" s="248" t="s">
        <v>5429</v>
      </c>
      <c r="J3162" s="248" t="s">
        <v>19</v>
      </c>
      <c r="K3162" s="250">
        <v>45015.0</v>
      </c>
      <c r="L3162" s="250">
        <v>45607.0</v>
      </c>
      <c r="M3162" s="251"/>
    </row>
    <row r="3163" ht="17.25" customHeight="1">
      <c r="A3163" s="220"/>
      <c r="B3163" s="200"/>
      <c r="C3163" s="237">
        <v>9.78464124359E12</v>
      </c>
      <c r="D3163" s="238" t="s">
        <v>628</v>
      </c>
      <c r="E3163" s="216" t="s">
        <v>7229</v>
      </c>
      <c r="F3163" s="217" t="s">
        <v>7230</v>
      </c>
      <c r="G3163" s="238" t="s">
        <v>7254</v>
      </c>
      <c r="H3163" s="248" t="s">
        <v>5430</v>
      </c>
      <c r="I3163" s="248" t="s">
        <v>5431</v>
      </c>
      <c r="J3163" s="248" t="s">
        <v>19</v>
      </c>
      <c r="K3163" s="249">
        <v>44972.0</v>
      </c>
      <c r="L3163" s="250">
        <v>45607.0</v>
      </c>
      <c r="M3163" s="251"/>
    </row>
    <row r="3164" ht="17.25" customHeight="1">
      <c r="A3164" s="220"/>
      <c r="B3164" s="200"/>
      <c r="C3164" s="237">
        <v>9.784641243569E12</v>
      </c>
      <c r="D3164" s="238" t="s">
        <v>628</v>
      </c>
      <c r="E3164" s="216" t="s">
        <v>7229</v>
      </c>
      <c r="F3164" s="238" t="s">
        <v>7276</v>
      </c>
      <c r="G3164" s="238" t="s">
        <v>7279</v>
      </c>
      <c r="H3164" s="248" t="s">
        <v>5432</v>
      </c>
      <c r="I3164" s="248" t="s">
        <v>5433</v>
      </c>
      <c r="J3164" s="248" t="s">
        <v>19</v>
      </c>
      <c r="K3164" s="249">
        <v>44774.0</v>
      </c>
      <c r="L3164" s="250">
        <v>45607.0</v>
      </c>
      <c r="M3164" s="251"/>
    </row>
    <row r="3165" ht="17.25" customHeight="1">
      <c r="A3165" s="220"/>
      <c r="B3165" s="200"/>
      <c r="C3165" s="237">
        <v>9.784641138452E12</v>
      </c>
      <c r="D3165" s="238" t="s">
        <v>628</v>
      </c>
      <c r="E3165" s="216" t="s">
        <v>7229</v>
      </c>
      <c r="F3165" s="238" t="s">
        <v>7249</v>
      </c>
      <c r="G3165" s="238" t="s">
        <v>7262</v>
      </c>
      <c r="H3165" s="248" t="s">
        <v>5434</v>
      </c>
      <c r="I3165" s="248" t="s">
        <v>5435</v>
      </c>
      <c r="J3165" s="248" t="s">
        <v>19</v>
      </c>
      <c r="K3165" s="250">
        <v>44270.0</v>
      </c>
      <c r="L3165" s="250">
        <v>45607.0</v>
      </c>
      <c r="M3165" s="251"/>
    </row>
    <row r="3166" ht="17.25" customHeight="1">
      <c r="A3166" s="220"/>
      <c r="B3166" s="200"/>
      <c r="C3166" s="237">
        <v>9.784641048287E12</v>
      </c>
      <c r="D3166" s="238" t="s">
        <v>628</v>
      </c>
      <c r="E3166" s="216" t="s">
        <v>7301</v>
      </c>
      <c r="F3166" s="238" t="s">
        <v>7306</v>
      </c>
      <c r="G3166" s="238" t="s">
        <v>7317</v>
      </c>
      <c r="H3166" s="248" t="s">
        <v>5436</v>
      </c>
      <c r="I3166" s="248" t="s">
        <v>5437</v>
      </c>
      <c r="J3166" s="248" t="s">
        <v>19</v>
      </c>
      <c r="K3166" s="250">
        <v>44190.0</v>
      </c>
      <c r="L3166" s="250">
        <v>45607.0</v>
      </c>
      <c r="M3166" s="251"/>
    </row>
    <row r="3167" ht="17.25" customHeight="1">
      <c r="A3167" s="220"/>
      <c r="B3167" s="200"/>
      <c r="C3167" s="237">
        <v>9.78464104827E12</v>
      </c>
      <c r="D3167" s="238" t="s">
        <v>628</v>
      </c>
      <c r="E3167" s="216" t="s">
        <v>7301</v>
      </c>
      <c r="F3167" s="238" t="s">
        <v>7306</v>
      </c>
      <c r="G3167" s="238" t="s">
        <v>7317</v>
      </c>
      <c r="H3167" s="248" t="s">
        <v>5438</v>
      </c>
      <c r="I3167" s="248" t="s">
        <v>5437</v>
      </c>
      <c r="J3167" s="248" t="s">
        <v>19</v>
      </c>
      <c r="K3167" s="250">
        <v>44185.0</v>
      </c>
      <c r="L3167" s="250">
        <v>45607.0</v>
      </c>
      <c r="M3167" s="251"/>
    </row>
    <row r="3168" ht="17.25" customHeight="1">
      <c r="A3168" s="220"/>
      <c r="B3168" s="200"/>
      <c r="C3168" s="237">
        <v>9.784641243422E12</v>
      </c>
      <c r="D3168" s="238" t="s">
        <v>628</v>
      </c>
      <c r="E3168" s="216" t="s">
        <v>7229</v>
      </c>
      <c r="F3168" s="217" t="s">
        <v>7230</v>
      </c>
      <c r="G3168" s="238" t="s">
        <v>7268</v>
      </c>
      <c r="H3168" s="248" t="s">
        <v>5439</v>
      </c>
      <c r="I3168" s="248" t="s">
        <v>5440</v>
      </c>
      <c r="J3168" s="248" t="s">
        <v>19</v>
      </c>
      <c r="K3168" s="250">
        <v>44185.0</v>
      </c>
      <c r="L3168" s="250">
        <v>45607.0</v>
      </c>
      <c r="M3168" s="251"/>
    </row>
    <row r="3169" ht="17.25" customHeight="1">
      <c r="A3169" s="220"/>
      <c r="B3169" s="200"/>
      <c r="C3169" s="237">
        <v>9.784641227934E12</v>
      </c>
      <c r="D3169" s="238" t="s">
        <v>628</v>
      </c>
      <c r="E3169" s="216" t="s">
        <v>7229</v>
      </c>
      <c r="F3169" s="238" t="s">
        <v>7243</v>
      </c>
      <c r="G3169" s="238" t="s">
        <v>7356</v>
      </c>
      <c r="H3169" s="248" t="s">
        <v>5441</v>
      </c>
      <c r="I3169" s="248" t="s">
        <v>5442</v>
      </c>
      <c r="J3169" s="248" t="s">
        <v>19</v>
      </c>
      <c r="K3169" s="250">
        <v>44155.0</v>
      </c>
      <c r="L3169" s="250">
        <v>45607.0</v>
      </c>
      <c r="M3169" s="251"/>
    </row>
    <row r="3170" ht="17.25" customHeight="1">
      <c r="A3170" s="220"/>
      <c r="B3170" s="200"/>
      <c r="C3170" s="237">
        <v>9.784641138414E12</v>
      </c>
      <c r="D3170" s="238" t="s">
        <v>628</v>
      </c>
      <c r="E3170" s="216" t="s">
        <v>7229</v>
      </c>
      <c r="F3170" s="238" t="s">
        <v>7245</v>
      </c>
      <c r="G3170" s="238" t="s">
        <v>7261</v>
      </c>
      <c r="H3170" s="248" t="s">
        <v>3897</v>
      </c>
      <c r="I3170" s="248" t="s">
        <v>5443</v>
      </c>
      <c r="J3170" s="248" t="s">
        <v>19</v>
      </c>
      <c r="K3170" s="250">
        <v>44104.0</v>
      </c>
      <c r="L3170" s="250">
        <v>45607.0</v>
      </c>
      <c r="M3170" s="251"/>
    </row>
    <row r="3171" ht="17.25" customHeight="1">
      <c r="A3171" s="220"/>
      <c r="B3171" s="200"/>
      <c r="C3171" s="237">
        <v>9.784641048263E12</v>
      </c>
      <c r="D3171" s="238" t="s">
        <v>628</v>
      </c>
      <c r="E3171" s="216" t="s">
        <v>7301</v>
      </c>
      <c r="F3171" s="238" t="s">
        <v>7306</v>
      </c>
      <c r="G3171" s="238" t="s">
        <v>7317</v>
      </c>
      <c r="H3171" s="248" t="s">
        <v>5444</v>
      </c>
      <c r="I3171" s="248" t="s">
        <v>5437</v>
      </c>
      <c r="J3171" s="248" t="s">
        <v>19</v>
      </c>
      <c r="K3171" s="249">
        <v>44073.0</v>
      </c>
      <c r="L3171" s="250">
        <v>45607.0</v>
      </c>
      <c r="M3171" s="251"/>
    </row>
    <row r="3172" ht="17.25" customHeight="1">
      <c r="A3172" s="220"/>
      <c r="B3172" s="200"/>
      <c r="C3172" s="237">
        <v>9.784641243286E12</v>
      </c>
      <c r="D3172" s="238" t="s">
        <v>628</v>
      </c>
      <c r="E3172" s="216" t="s">
        <v>7229</v>
      </c>
      <c r="F3172" s="238" t="s">
        <v>7276</v>
      </c>
      <c r="G3172" s="238" t="s">
        <v>7279</v>
      </c>
      <c r="H3172" s="248" t="s">
        <v>3890</v>
      </c>
      <c r="I3172" s="248" t="s">
        <v>5445</v>
      </c>
      <c r="J3172" s="248" t="s">
        <v>19</v>
      </c>
      <c r="K3172" s="250">
        <v>43829.0</v>
      </c>
      <c r="L3172" s="250">
        <v>45607.0</v>
      </c>
      <c r="M3172" s="251"/>
    </row>
    <row r="3173" ht="17.25" customHeight="1">
      <c r="A3173" s="220"/>
      <c r="B3173" s="200"/>
      <c r="C3173" s="237">
        <v>9.784641227576E12</v>
      </c>
      <c r="D3173" s="238" t="s">
        <v>628</v>
      </c>
      <c r="E3173" s="216" t="s">
        <v>7229</v>
      </c>
      <c r="F3173" s="238" t="s">
        <v>7248</v>
      </c>
      <c r="G3173" s="238" t="s">
        <v>7248</v>
      </c>
      <c r="H3173" s="248" t="s">
        <v>5446</v>
      </c>
      <c r="I3173" s="248" t="s">
        <v>5429</v>
      </c>
      <c r="J3173" s="248" t="s">
        <v>19</v>
      </c>
      <c r="K3173" s="249">
        <v>43444.0</v>
      </c>
      <c r="L3173" s="250">
        <v>45607.0</v>
      </c>
      <c r="M3173" s="251"/>
    </row>
    <row r="3174" ht="17.25" customHeight="1">
      <c r="A3174" s="220"/>
      <c r="B3174" s="200"/>
      <c r="C3174" s="237">
        <v>9.784641139589E12</v>
      </c>
      <c r="D3174" s="238" t="s">
        <v>628</v>
      </c>
      <c r="E3174" s="216" t="s">
        <v>7229</v>
      </c>
      <c r="F3174" s="238" t="s">
        <v>7329</v>
      </c>
      <c r="G3174" s="238" t="s">
        <v>7472</v>
      </c>
      <c r="H3174" s="248" t="s">
        <v>5447</v>
      </c>
      <c r="I3174" s="248" t="s">
        <v>5448</v>
      </c>
      <c r="J3174" s="248" t="s">
        <v>19</v>
      </c>
      <c r="K3174" s="249">
        <v>44737.0</v>
      </c>
      <c r="L3174" s="250">
        <v>45607.0</v>
      </c>
      <c r="M3174" s="251"/>
    </row>
    <row r="3175" ht="17.25" customHeight="1">
      <c r="A3175" s="220"/>
      <c r="B3175" s="200"/>
      <c r="C3175" s="237">
        <v>9.784641179462E12</v>
      </c>
      <c r="D3175" s="238" t="s">
        <v>628</v>
      </c>
      <c r="E3175" s="216" t="s">
        <v>7229</v>
      </c>
      <c r="F3175" s="238" t="s">
        <v>7249</v>
      </c>
      <c r="G3175" s="238" t="s">
        <v>402</v>
      </c>
      <c r="H3175" s="248" t="s">
        <v>5449</v>
      </c>
      <c r="I3175" s="248" t="s">
        <v>5450</v>
      </c>
      <c r="J3175" s="248" t="s">
        <v>19</v>
      </c>
      <c r="K3175" s="250">
        <v>44280.0</v>
      </c>
      <c r="L3175" s="250">
        <v>45607.0</v>
      </c>
      <c r="M3175" s="251"/>
    </row>
    <row r="3176" ht="17.25" customHeight="1">
      <c r="A3176" s="220"/>
      <c r="B3176" s="200"/>
      <c r="C3176" s="237">
        <v>9.784641138773E12</v>
      </c>
      <c r="D3176" s="238" t="s">
        <v>628</v>
      </c>
      <c r="E3176" s="216" t="s">
        <v>7229</v>
      </c>
      <c r="F3176" s="238" t="s">
        <v>7245</v>
      </c>
      <c r="G3176" s="238" t="s">
        <v>7266</v>
      </c>
      <c r="H3176" s="248" t="s">
        <v>5451</v>
      </c>
      <c r="I3176" s="248" t="s">
        <v>341</v>
      </c>
      <c r="J3176" s="248" t="s">
        <v>19</v>
      </c>
      <c r="K3176" s="249">
        <v>44650.0</v>
      </c>
      <c r="L3176" s="250">
        <v>45607.0</v>
      </c>
      <c r="M3176" s="251"/>
    </row>
    <row r="3177" ht="17.25" customHeight="1">
      <c r="A3177" s="220"/>
      <c r="B3177" s="200"/>
      <c r="C3177" s="237">
        <v>9.784641138384E12</v>
      </c>
      <c r="D3177" s="238" t="s">
        <v>628</v>
      </c>
      <c r="E3177" s="216" t="s">
        <v>7229</v>
      </c>
      <c r="F3177" s="238" t="s">
        <v>7245</v>
      </c>
      <c r="G3177" s="238" t="s">
        <v>7261</v>
      </c>
      <c r="H3177" s="248" t="s">
        <v>5452</v>
      </c>
      <c r="I3177" s="248" t="s">
        <v>341</v>
      </c>
      <c r="J3177" s="248" t="s">
        <v>19</v>
      </c>
      <c r="K3177" s="250">
        <v>44109.0</v>
      </c>
      <c r="L3177" s="250">
        <v>45607.0</v>
      </c>
      <c r="M3177" s="251"/>
    </row>
    <row r="3178" ht="17.25" customHeight="1">
      <c r="A3178" s="220"/>
      <c r="B3178" s="200"/>
      <c r="C3178" s="237">
        <v>9.784641179547E12</v>
      </c>
      <c r="D3178" s="238" t="s">
        <v>628</v>
      </c>
      <c r="E3178" s="216" t="s">
        <v>7229</v>
      </c>
      <c r="F3178" s="217" t="s">
        <v>7230</v>
      </c>
      <c r="G3178" s="238" t="s">
        <v>7268</v>
      </c>
      <c r="H3178" s="248" t="s">
        <v>5453</v>
      </c>
      <c r="I3178" s="248" t="s">
        <v>5454</v>
      </c>
      <c r="J3178" s="248" t="s">
        <v>19</v>
      </c>
      <c r="K3178" s="250">
        <v>44990.0</v>
      </c>
      <c r="L3178" s="250">
        <v>45607.0</v>
      </c>
      <c r="M3178" s="251"/>
    </row>
    <row r="3179" ht="17.25" customHeight="1">
      <c r="A3179" s="220"/>
      <c r="B3179" s="200"/>
      <c r="C3179" s="237">
        <v>9.784641179493E12</v>
      </c>
      <c r="D3179" s="238" t="s">
        <v>628</v>
      </c>
      <c r="E3179" s="216" t="s">
        <v>7229</v>
      </c>
      <c r="F3179" s="238" t="s">
        <v>7239</v>
      </c>
      <c r="G3179" s="238" t="s">
        <v>7273</v>
      </c>
      <c r="H3179" s="248" t="s">
        <v>5455</v>
      </c>
      <c r="I3179" s="248" t="s">
        <v>5456</v>
      </c>
      <c r="J3179" s="248" t="s">
        <v>19</v>
      </c>
      <c r="K3179" s="250">
        <v>44650.0</v>
      </c>
      <c r="L3179" s="250">
        <v>45607.0</v>
      </c>
      <c r="M3179" s="251"/>
    </row>
    <row r="3180" ht="17.25" customHeight="1">
      <c r="A3180" s="220"/>
      <c r="B3180" s="200"/>
      <c r="C3180" s="237">
        <v>9.784641243279E12</v>
      </c>
      <c r="D3180" s="238" t="s">
        <v>628</v>
      </c>
      <c r="E3180" s="216" t="s">
        <v>7229</v>
      </c>
      <c r="F3180" s="238" t="s">
        <v>7331</v>
      </c>
      <c r="G3180" s="238" t="s">
        <v>7332</v>
      </c>
      <c r="H3180" s="248" t="s">
        <v>5457</v>
      </c>
      <c r="I3180" s="248" t="s">
        <v>5423</v>
      </c>
      <c r="J3180" s="248" t="s">
        <v>19</v>
      </c>
      <c r="K3180" s="250">
        <v>44286.0</v>
      </c>
      <c r="L3180" s="250">
        <v>45607.0</v>
      </c>
      <c r="M3180" s="251"/>
    </row>
    <row r="3181" ht="17.25" customHeight="1">
      <c r="A3181" s="220"/>
      <c r="B3181" s="200"/>
      <c r="C3181" s="237">
        <v>9.78464122803E12</v>
      </c>
      <c r="D3181" s="238" t="s">
        <v>628</v>
      </c>
      <c r="E3181" s="216" t="s">
        <v>7229</v>
      </c>
      <c r="F3181" s="238" t="s">
        <v>7248</v>
      </c>
      <c r="G3181" s="238" t="s">
        <v>7248</v>
      </c>
      <c r="H3181" s="248" t="s">
        <v>5458</v>
      </c>
      <c r="I3181" s="248" t="s">
        <v>1215</v>
      </c>
      <c r="J3181" s="248" t="s">
        <v>19</v>
      </c>
      <c r="K3181" s="250">
        <v>44285.0</v>
      </c>
      <c r="L3181" s="250">
        <v>45607.0</v>
      </c>
      <c r="M3181" s="251"/>
    </row>
    <row r="3182" ht="17.25" customHeight="1">
      <c r="A3182" s="220"/>
      <c r="B3182" s="200"/>
      <c r="C3182" s="237">
        <v>9.784908621109E12</v>
      </c>
      <c r="D3182" s="238" t="s">
        <v>5293</v>
      </c>
      <c r="E3182" s="216" t="s">
        <v>7229</v>
      </c>
      <c r="F3182" s="238" t="s">
        <v>4590</v>
      </c>
      <c r="G3182" s="238" t="s">
        <v>7271</v>
      </c>
      <c r="H3182" s="248" t="s">
        <v>5294</v>
      </c>
      <c r="I3182" s="248" t="s">
        <v>5295</v>
      </c>
      <c r="J3182" s="248" t="s">
        <v>19</v>
      </c>
      <c r="K3182" s="249">
        <v>43794.0</v>
      </c>
      <c r="L3182" s="250">
        <v>45607.0</v>
      </c>
      <c r="M3182" s="251"/>
    </row>
    <row r="3183" ht="17.25" customHeight="1">
      <c r="A3183" s="220"/>
      <c r="B3183" s="200"/>
      <c r="C3183" s="237">
        <v>9.784908621093E12</v>
      </c>
      <c r="D3183" s="238" t="s">
        <v>5293</v>
      </c>
      <c r="E3183" s="216" t="s">
        <v>7229</v>
      </c>
      <c r="F3183" s="238" t="s">
        <v>4590</v>
      </c>
      <c r="G3183" s="238" t="s">
        <v>7271</v>
      </c>
      <c r="H3183" s="248" t="s">
        <v>5296</v>
      </c>
      <c r="I3183" s="248" t="s">
        <v>5295</v>
      </c>
      <c r="J3183" s="248" t="s">
        <v>19</v>
      </c>
      <c r="K3183" s="249">
        <v>43794.0</v>
      </c>
      <c r="L3183" s="250">
        <v>45607.0</v>
      </c>
      <c r="M3183" s="251"/>
    </row>
    <row r="3184" ht="17.25" customHeight="1">
      <c r="A3184" s="220"/>
      <c r="B3184" s="200"/>
      <c r="C3184" s="237">
        <v>9.784908621161E12</v>
      </c>
      <c r="D3184" s="238" t="s">
        <v>5293</v>
      </c>
      <c r="E3184" s="221" t="s">
        <v>7298</v>
      </c>
      <c r="F3184" s="238" t="s">
        <v>7349</v>
      </c>
      <c r="G3184" s="238" t="s">
        <v>7350</v>
      </c>
      <c r="H3184" s="248" t="s">
        <v>5297</v>
      </c>
      <c r="I3184" s="248" t="s">
        <v>760</v>
      </c>
      <c r="J3184" s="248" t="s">
        <v>19</v>
      </c>
      <c r="K3184" s="249">
        <v>44592.0</v>
      </c>
      <c r="L3184" s="250">
        <v>45607.0</v>
      </c>
      <c r="M3184" s="251"/>
    </row>
    <row r="3185" ht="17.25" customHeight="1">
      <c r="A3185" s="220"/>
      <c r="B3185" s="200"/>
      <c r="C3185" s="237">
        <v>9.784908621154E12</v>
      </c>
      <c r="D3185" s="238" t="s">
        <v>5293</v>
      </c>
      <c r="E3185" s="221" t="s">
        <v>7298</v>
      </c>
      <c r="F3185" s="238" t="s">
        <v>7349</v>
      </c>
      <c r="G3185" s="238" t="s">
        <v>7350</v>
      </c>
      <c r="H3185" s="248" t="s">
        <v>5298</v>
      </c>
      <c r="I3185" s="248" t="s">
        <v>760</v>
      </c>
      <c r="J3185" s="248" t="s">
        <v>19</v>
      </c>
      <c r="K3185" s="249">
        <v>44474.0</v>
      </c>
      <c r="L3185" s="250">
        <v>45607.0</v>
      </c>
      <c r="M3185" s="251"/>
    </row>
    <row r="3186" ht="17.25" customHeight="1">
      <c r="A3186" s="220"/>
      <c r="B3186" s="200"/>
      <c r="C3186" s="237">
        <v>9.784908621147E12</v>
      </c>
      <c r="D3186" s="238" t="s">
        <v>5293</v>
      </c>
      <c r="E3186" s="216" t="s">
        <v>7229</v>
      </c>
      <c r="F3186" s="238" t="s">
        <v>7245</v>
      </c>
      <c r="G3186" s="238" t="s">
        <v>7261</v>
      </c>
      <c r="H3186" s="248" t="s">
        <v>5299</v>
      </c>
      <c r="I3186" s="248" t="s">
        <v>5300</v>
      </c>
      <c r="J3186" s="248" t="s">
        <v>19</v>
      </c>
      <c r="K3186" s="249">
        <v>45031.0</v>
      </c>
      <c r="L3186" s="250">
        <v>45607.0</v>
      </c>
      <c r="M3186" s="251"/>
    </row>
    <row r="3187" ht="17.25" customHeight="1">
      <c r="A3187" s="220"/>
      <c r="B3187" s="200"/>
      <c r="C3187" s="237" t="s">
        <v>5370</v>
      </c>
      <c r="D3187" s="238" t="s">
        <v>1878</v>
      </c>
      <c r="E3187" s="216" t="s">
        <v>7337</v>
      </c>
      <c r="F3187" s="238" t="s">
        <v>7338</v>
      </c>
      <c r="G3187" s="238" t="s">
        <v>7445</v>
      </c>
      <c r="H3187" s="248" t="s">
        <v>5371</v>
      </c>
      <c r="I3187" s="248" t="s">
        <v>1878</v>
      </c>
      <c r="J3187" s="248" t="s">
        <v>19</v>
      </c>
      <c r="K3187" s="249">
        <v>45575.0</v>
      </c>
      <c r="L3187" s="250">
        <v>45607.0</v>
      </c>
      <c r="M3187" s="251"/>
    </row>
    <row r="3188" ht="17.25" customHeight="1">
      <c r="A3188" s="220"/>
      <c r="B3188" s="200"/>
      <c r="C3188" s="237" t="s">
        <v>5459</v>
      </c>
      <c r="D3188" s="238" t="s">
        <v>2133</v>
      </c>
      <c r="E3188" s="216" t="s">
        <v>7337</v>
      </c>
      <c r="F3188" s="238" t="s">
        <v>7338</v>
      </c>
      <c r="G3188" s="238" t="s">
        <v>7418</v>
      </c>
      <c r="H3188" s="248" t="s">
        <v>5460</v>
      </c>
      <c r="I3188" s="248" t="s">
        <v>2133</v>
      </c>
      <c r="J3188" s="248" t="s">
        <v>19</v>
      </c>
      <c r="K3188" s="249">
        <v>45575.0</v>
      </c>
      <c r="L3188" s="250">
        <v>45607.0</v>
      </c>
      <c r="M3188" s="251"/>
    </row>
    <row r="3189" ht="17.25" customHeight="1">
      <c r="A3189" s="220"/>
      <c r="B3189" s="200"/>
      <c r="C3189" s="237">
        <v>9.784788291287E12</v>
      </c>
      <c r="D3189" s="238" t="s">
        <v>510</v>
      </c>
      <c r="E3189" s="216" t="s">
        <v>7229</v>
      </c>
      <c r="F3189" s="238" t="s">
        <v>7276</v>
      </c>
      <c r="G3189" s="238" t="s">
        <v>7359</v>
      </c>
      <c r="H3189" s="248" t="s">
        <v>5482</v>
      </c>
      <c r="I3189" s="248" t="s">
        <v>5483</v>
      </c>
      <c r="J3189" s="248" t="s">
        <v>19</v>
      </c>
      <c r="K3189" s="249">
        <v>44966.0</v>
      </c>
      <c r="L3189" s="250">
        <v>45614.0</v>
      </c>
      <c r="M3189" s="251"/>
    </row>
    <row r="3190" ht="17.25" customHeight="1">
      <c r="A3190" s="220"/>
      <c r="B3190" s="200"/>
      <c r="C3190" s="237">
        <v>9.784788291058E12</v>
      </c>
      <c r="D3190" s="238" t="s">
        <v>510</v>
      </c>
      <c r="E3190" s="216" t="s">
        <v>7229</v>
      </c>
      <c r="F3190" s="238" t="s">
        <v>7236</v>
      </c>
      <c r="G3190" s="238" t="s">
        <v>7237</v>
      </c>
      <c r="H3190" s="248" t="s">
        <v>5484</v>
      </c>
      <c r="I3190" s="248" t="s">
        <v>5485</v>
      </c>
      <c r="J3190" s="248" t="s">
        <v>19</v>
      </c>
      <c r="K3190" s="249">
        <v>44886.0</v>
      </c>
      <c r="L3190" s="250">
        <v>45614.0</v>
      </c>
      <c r="M3190" s="251"/>
    </row>
    <row r="3191" ht="17.25" customHeight="1">
      <c r="A3191" s="220"/>
      <c r="B3191" s="200"/>
      <c r="C3191" s="237">
        <v>9.784417018674E12</v>
      </c>
      <c r="D3191" s="238" t="s">
        <v>4673</v>
      </c>
      <c r="E3191" s="216" t="s">
        <v>7229</v>
      </c>
      <c r="F3191" s="238" t="s">
        <v>4590</v>
      </c>
      <c r="G3191" s="238" t="s">
        <v>7271</v>
      </c>
      <c r="H3191" s="248" t="s">
        <v>5486</v>
      </c>
      <c r="I3191" s="248" t="s">
        <v>5487</v>
      </c>
      <c r="J3191" s="248" t="s">
        <v>19</v>
      </c>
      <c r="K3191" s="249">
        <v>45270.0</v>
      </c>
      <c r="L3191" s="250">
        <v>45621.0</v>
      </c>
      <c r="M3191" s="251"/>
    </row>
    <row r="3192" ht="17.25" customHeight="1">
      <c r="A3192" s="220"/>
      <c r="B3192" s="200"/>
      <c r="C3192" s="237">
        <v>9.784641179226E12</v>
      </c>
      <c r="D3192" s="238" t="s">
        <v>628</v>
      </c>
      <c r="E3192" s="216" t="s">
        <v>7229</v>
      </c>
      <c r="F3192" s="238" t="s">
        <v>7280</v>
      </c>
      <c r="G3192" s="238" t="s">
        <v>2951</v>
      </c>
      <c r="H3192" s="255" t="s">
        <v>5488</v>
      </c>
      <c r="I3192" s="255" t="s">
        <v>5489</v>
      </c>
      <c r="J3192" s="248" t="s">
        <v>19</v>
      </c>
      <c r="K3192" s="256">
        <v>41389.0</v>
      </c>
      <c r="L3192" s="256">
        <v>45628.0</v>
      </c>
      <c r="M3192" s="257"/>
    </row>
    <row r="3193" ht="17.25" customHeight="1">
      <c r="A3193" s="220"/>
      <c r="B3193" s="200"/>
      <c r="C3193" s="237">
        <v>9.784322142242E12</v>
      </c>
      <c r="D3193" s="238" t="s">
        <v>2533</v>
      </c>
      <c r="E3193" s="216" t="s">
        <v>7301</v>
      </c>
      <c r="F3193" s="238" t="s">
        <v>7304</v>
      </c>
      <c r="G3193" s="218" t="s">
        <v>7303</v>
      </c>
      <c r="H3193" s="248" t="s">
        <v>5561</v>
      </c>
      <c r="I3193" s="248" t="s">
        <v>5562</v>
      </c>
      <c r="J3193" s="248" t="s">
        <v>19</v>
      </c>
      <c r="K3193" s="249">
        <v>45016.0</v>
      </c>
      <c r="L3193" s="250">
        <v>45635.0</v>
      </c>
      <c r="M3193" s="251"/>
    </row>
    <row r="3194" ht="17.25" customHeight="1">
      <c r="A3194" s="220"/>
      <c r="B3194" s="200"/>
      <c r="C3194" s="237">
        <v>9.784322141665E12</v>
      </c>
      <c r="D3194" s="238" t="s">
        <v>2533</v>
      </c>
      <c r="E3194" s="216" t="s">
        <v>7301</v>
      </c>
      <c r="F3194" s="238" t="s">
        <v>7304</v>
      </c>
      <c r="G3194" s="238" t="s">
        <v>7320</v>
      </c>
      <c r="H3194" s="248" t="s">
        <v>5563</v>
      </c>
      <c r="I3194" s="248" t="s">
        <v>5564</v>
      </c>
      <c r="J3194" s="248" t="s">
        <v>19</v>
      </c>
      <c r="K3194" s="249">
        <v>44887.0</v>
      </c>
      <c r="L3194" s="250">
        <v>45635.0</v>
      </c>
      <c r="M3194" s="251"/>
    </row>
    <row r="3195" ht="17.25" customHeight="1">
      <c r="A3195" s="220"/>
      <c r="B3195" s="200"/>
      <c r="C3195" s="237">
        <v>9.784474092587E12</v>
      </c>
      <c r="D3195" s="238" t="s">
        <v>1935</v>
      </c>
      <c r="E3195" s="216" t="s">
        <v>7301</v>
      </c>
      <c r="F3195" s="217" t="s">
        <v>7309</v>
      </c>
      <c r="G3195" s="218" t="s">
        <v>7399</v>
      </c>
      <c r="H3195" s="248" t="s">
        <v>5558</v>
      </c>
      <c r="I3195" s="248" t="s">
        <v>1979</v>
      </c>
      <c r="J3195" s="248" t="s">
        <v>915</v>
      </c>
      <c r="K3195" s="249">
        <v>45107.0</v>
      </c>
      <c r="L3195" s="250">
        <v>45635.0</v>
      </c>
      <c r="M3195" s="251"/>
    </row>
    <row r="3196" ht="17.25" customHeight="1">
      <c r="A3196" s="220"/>
      <c r="B3196" s="200"/>
      <c r="C3196" s="237">
        <v>9.784474092297E12</v>
      </c>
      <c r="D3196" s="238" t="s">
        <v>1935</v>
      </c>
      <c r="E3196" s="216" t="s">
        <v>7301</v>
      </c>
      <c r="F3196" s="217" t="s">
        <v>7309</v>
      </c>
      <c r="G3196" s="238" t="s">
        <v>7309</v>
      </c>
      <c r="H3196" s="248" t="s">
        <v>5559</v>
      </c>
      <c r="I3196" s="248" t="s">
        <v>5560</v>
      </c>
      <c r="J3196" s="248" t="s">
        <v>915</v>
      </c>
      <c r="K3196" s="249">
        <v>45214.0</v>
      </c>
      <c r="L3196" s="250">
        <v>45635.0</v>
      </c>
      <c r="M3196" s="251"/>
    </row>
    <row r="3197" ht="17.25" customHeight="1">
      <c r="A3197" s="220"/>
      <c r="B3197" s="200"/>
      <c r="C3197" s="237">
        <v>9.784004318668E12</v>
      </c>
      <c r="D3197" s="238" t="s">
        <v>2061</v>
      </c>
      <c r="E3197" s="216" t="s">
        <v>7229</v>
      </c>
      <c r="F3197" s="238" t="s">
        <v>7245</v>
      </c>
      <c r="G3197" s="238" t="s">
        <v>7266</v>
      </c>
      <c r="H3197" s="248" t="s">
        <v>5510</v>
      </c>
      <c r="I3197" s="248" t="s">
        <v>341</v>
      </c>
      <c r="J3197" s="248" t="s">
        <v>19</v>
      </c>
      <c r="K3197" s="249">
        <v>44216.0</v>
      </c>
      <c r="L3197" s="250">
        <v>45635.0</v>
      </c>
      <c r="M3197" s="251"/>
    </row>
    <row r="3198" ht="17.25" customHeight="1">
      <c r="A3198" s="220"/>
      <c r="B3198" s="200"/>
      <c r="C3198" s="237">
        <v>9.784004318095E12</v>
      </c>
      <c r="D3198" s="238" t="s">
        <v>2061</v>
      </c>
      <c r="E3198" s="216" t="s">
        <v>7229</v>
      </c>
      <c r="F3198" s="238" t="s">
        <v>7236</v>
      </c>
      <c r="G3198" s="238" t="s">
        <v>7237</v>
      </c>
      <c r="H3198" s="248" t="s">
        <v>5511</v>
      </c>
      <c r="I3198" s="248" t="s">
        <v>5512</v>
      </c>
      <c r="J3198" s="248" t="s">
        <v>19</v>
      </c>
      <c r="K3198" s="249">
        <v>43789.0</v>
      </c>
      <c r="L3198" s="250">
        <v>45635.0</v>
      </c>
      <c r="M3198" s="251"/>
    </row>
    <row r="3199" ht="17.25" customHeight="1">
      <c r="A3199" s="220"/>
      <c r="B3199" s="200"/>
      <c r="C3199" s="237">
        <v>9.784417018537E12</v>
      </c>
      <c r="D3199" s="238" t="s">
        <v>4673</v>
      </c>
      <c r="E3199" s="216" t="s">
        <v>7229</v>
      </c>
      <c r="F3199" s="238" t="s">
        <v>7245</v>
      </c>
      <c r="G3199" s="238" t="s">
        <v>3144</v>
      </c>
      <c r="H3199" s="248" t="s">
        <v>5565</v>
      </c>
      <c r="I3199" s="248" t="s">
        <v>4907</v>
      </c>
      <c r="J3199" s="248" t="s">
        <v>19</v>
      </c>
      <c r="K3199" s="249">
        <v>45044.0</v>
      </c>
      <c r="L3199" s="250">
        <v>45635.0</v>
      </c>
      <c r="M3199" s="251"/>
    </row>
    <row r="3200" ht="17.25" customHeight="1">
      <c r="A3200" s="220"/>
      <c r="B3200" s="200"/>
      <c r="C3200" s="237">
        <v>9.784417018384E12</v>
      </c>
      <c r="D3200" s="238" t="s">
        <v>4673</v>
      </c>
      <c r="E3200" s="216" t="s">
        <v>7229</v>
      </c>
      <c r="F3200" s="238" t="s">
        <v>7245</v>
      </c>
      <c r="G3200" s="238" t="s">
        <v>3144</v>
      </c>
      <c r="H3200" s="248" t="s">
        <v>5566</v>
      </c>
      <c r="I3200" s="248" t="s">
        <v>4907</v>
      </c>
      <c r="J3200" s="248" t="s">
        <v>19</v>
      </c>
      <c r="K3200" s="249">
        <v>44701.0</v>
      </c>
      <c r="L3200" s="250">
        <v>45635.0</v>
      </c>
      <c r="M3200" s="251"/>
    </row>
    <row r="3201" ht="17.25" customHeight="1">
      <c r="A3201" s="220"/>
      <c r="B3201" s="200"/>
      <c r="C3201" s="237">
        <v>9.784417018254E12</v>
      </c>
      <c r="D3201" s="238" t="s">
        <v>4673</v>
      </c>
      <c r="E3201" s="216" t="s">
        <v>7229</v>
      </c>
      <c r="F3201" s="238" t="s">
        <v>7276</v>
      </c>
      <c r="G3201" s="238" t="s">
        <v>7568</v>
      </c>
      <c r="H3201" s="248" t="s">
        <v>5567</v>
      </c>
      <c r="I3201" s="248" t="s">
        <v>5568</v>
      </c>
      <c r="J3201" s="248" t="s">
        <v>19</v>
      </c>
      <c r="K3201" s="249">
        <v>44543.0</v>
      </c>
      <c r="L3201" s="250">
        <v>45635.0</v>
      </c>
      <c r="M3201" s="251"/>
    </row>
    <row r="3202" ht="17.25" customHeight="1">
      <c r="A3202" s="220"/>
      <c r="B3202" s="200"/>
      <c r="C3202" s="237">
        <v>9.784417018186E12</v>
      </c>
      <c r="D3202" s="238" t="s">
        <v>4673</v>
      </c>
      <c r="E3202" s="216" t="s">
        <v>7301</v>
      </c>
      <c r="F3202" s="217" t="s">
        <v>7309</v>
      </c>
      <c r="G3202" s="218" t="s">
        <v>7400</v>
      </c>
      <c r="H3202" s="248" t="s">
        <v>5569</v>
      </c>
      <c r="I3202" s="248" t="s">
        <v>5261</v>
      </c>
      <c r="J3202" s="248" t="s">
        <v>19</v>
      </c>
      <c r="K3202" s="249">
        <v>44392.0</v>
      </c>
      <c r="L3202" s="250">
        <v>45635.0</v>
      </c>
      <c r="M3202" s="251"/>
    </row>
    <row r="3203" ht="17.25" customHeight="1">
      <c r="A3203" s="220"/>
      <c r="B3203" s="200"/>
      <c r="C3203" s="237">
        <v>9.7844170181E12</v>
      </c>
      <c r="D3203" s="238" t="s">
        <v>4673</v>
      </c>
      <c r="E3203" s="216" t="s">
        <v>7229</v>
      </c>
      <c r="F3203" s="238" t="s">
        <v>7245</v>
      </c>
      <c r="G3203" s="238" t="s">
        <v>3144</v>
      </c>
      <c r="H3203" s="248" t="s">
        <v>5570</v>
      </c>
      <c r="I3203" s="248" t="s">
        <v>4907</v>
      </c>
      <c r="J3203" s="248" t="s">
        <v>19</v>
      </c>
      <c r="K3203" s="249">
        <v>44322.0</v>
      </c>
      <c r="L3203" s="250">
        <v>45635.0</v>
      </c>
      <c r="M3203" s="251"/>
    </row>
    <row r="3204" ht="17.25" customHeight="1">
      <c r="A3204" s="220"/>
      <c r="B3204" s="200"/>
      <c r="C3204" s="237">
        <v>9.784417017868E12</v>
      </c>
      <c r="D3204" s="238" t="s">
        <v>4673</v>
      </c>
      <c r="E3204" s="216" t="s">
        <v>7229</v>
      </c>
      <c r="F3204" s="238" t="s">
        <v>4590</v>
      </c>
      <c r="G3204" s="238" t="s">
        <v>7271</v>
      </c>
      <c r="H3204" s="248" t="s">
        <v>5571</v>
      </c>
      <c r="I3204" s="248" t="s">
        <v>5572</v>
      </c>
      <c r="J3204" s="248" t="s">
        <v>19</v>
      </c>
      <c r="K3204" s="249">
        <v>43921.0</v>
      </c>
      <c r="L3204" s="250">
        <v>45635.0</v>
      </c>
      <c r="M3204" s="251"/>
    </row>
    <row r="3205" ht="17.25" customHeight="1">
      <c r="A3205" s="220"/>
      <c r="B3205" s="200"/>
      <c r="C3205" s="237">
        <v>9.784417017691E12</v>
      </c>
      <c r="D3205" s="238" t="s">
        <v>4673</v>
      </c>
      <c r="E3205" s="216" t="s">
        <v>7229</v>
      </c>
      <c r="F3205" s="238" t="s">
        <v>7245</v>
      </c>
      <c r="G3205" s="238" t="s">
        <v>7266</v>
      </c>
      <c r="H3205" s="248" t="s">
        <v>7633</v>
      </c>
      <c r="I3205" s="248" t="s">
        <v>5574</v>
      </c>
      <c r="J3205" s="248" t="s">
        <v>19</v>
      </c>
      <c r="K3205" s="249">
        <v>43692.0</v>
      </c>
      <c r="L3205" s="250">
        <v>45635.0</v>
      </c>
      <c r="M3205" s="251"/>
    </row>
    <row r="3206" ht="17.25" customHeight="1">
      <c r="A3206" s="220"/>
      <c r="B3206" s="200"/>
      <c r="C3206" s="237">
        <v>9.78441701753E12</v>
      </c>
      <c r="D3206" s="238" t="s">
        <v>4673</v>
      </c>
      <c r="E3206" s="216" t="s">
        <v>7295</v>
      </c>
      <c r="F3206" s="238" t="s">
        <v>7634</v>
      </c>
      <c r="G3206" s="238" t="s">
        <v>7426</v>
      </c>
      <c r="H3206" s="248" t="s">
        <v>5575</v>
      </c>
      <c r="I3206" s="248" t="s">
        <v>5576</v>
      </c>
      <c r="J3206" s="248" t="s">
        <v>19</v>
      </c>
      <c r="K3206" s="249">
        <v>43377.0</v>
      </c>
      <c r="L3206" s="250">
        <v>45635.0</v>
      </c>
      <c r="M3206" s="251"/>
    </row>
    <row r="3207" ht="17.25" customHeight="1">
      <c r="A3207" s="220"/>
      <c r="B3207" s="200"/>
      <c r="C3207" s="237">
        <v>9.784417017462E12</v>
      </c>
      <c r="D3207" s="238" t="s">
        <v>4673</v>
      </c>
      <c r="E3207" s="216" t="s">
        <v>7229</v>
      </c>
      <c r="F3207" s="238" t="s">
        <v>7245</v>
      </c>
      <c r="G3207" s="238" t="s">
        <v>7419</v>
      </c>
      <c r="H3207" s="248" t="s">
        <v>5577</v>
      </c>
      <c r="I3207" s="248" t="s">
        <v>5578</v>
      </c>
      <c r="J3207" s="248" t="s">
        <v>19</v>
      </c>
      <c r="K3207" s="249">
        <v>43459.0</v>
      </c>
      <c r="L3207" s="250">
        <v>45635.0</v>
      </c>
      <c r="M3207" s="251"/>
    </row>
    <row r="3208" ht="17.25" customHeight="1">
      <c r="A3208" s="220"/>
      <c r="B3208" s="200"/>
      <c r="C3208" s="237">
        <v>9.784417016632E12</v>
      </c>
      <c r="D3208" s="238" t="s">
        <v>4673</v>
      </c>
      <c r="E3208" s="216" t="s">
        <v>7229</v>
      </c>
      <c r="F3208" s="238" t="s">
        <v>7245</v>
      </c>
      <c r="G3208" s="238" t="s">
        <v>7266</v>
      </c>
      <c r="H3208" s="248" t="s">
        <v>5579</v>
      </c>
      <c r="I3208" s="248" t="s">
        <v>5090</v>
      </c>
      <c r="J3208" s="248" t="s">
        <v>19</v>
      </c>
      <c r="K3208" s="249">
        <v>42243.0</v>
      </c>
      <c r="L3208" s="250">
        <v>45635.0</v>
      </c>
      <c r="M3208" s="251"/>
    </row>
    <row r="3209" ht="17.25" customHeight="1">
      <c r="A3209" s="220"/>
      <c r="B3209" s="200"/>
      <c r="C3209" s="237">
        <v>9.78478573109E12</v>
      </c>
      <c r="D3209" s="238" t="s">
        <v>16</v>
      </c>
      <c r="E3209" s="216" t="s">
        <v>7229</v>
      </c>
      <c r="F3209" s="238" t="s">
        <v>7239</v>
      </c>
      <c r="G3209" s="238" t="s">
        <v>4590</v>
      </c>
      <c r="H3209" s="248" t="s">
        <v>5509</v>
      </c>
      <c r="I3209" s="248" t="s">
        <v>1050</v>
      </c>
      <c r="J3209" s="248" t="s">
        <v>19</v>
      </c>
      <c r="K3209" s="249">
        <v>45422.0</v>
      </c>
      <c r="L3209" s="250">
        <v>45635.0</v>
      </c>
      <c r="M3209" s="251"/>
    </row>
    <row r="3210" ht="17.25" customHeight="1">
      <c r="A3210" s="220"/>
      <c r="B3210" s="200"/>
      <c r="C3210" s="237">
        <v>9.784384049527E12</v>
      </c>
      <c r="D3210" s="238" t="s">
        <v>2751</v>
      </c>
      <c r="E3210" s="216" t="s">
        <v>7295</v>
      </c>
      <c r="F3210" s="238" t="s">
        <v>7296</v>
      </c>
      <c r="G3210" s="238" t="s">
        <v>7454</v>
      </c>
      <c r="H3210" s="248" t="s">
        <v>5490</v>
      </c>
      <c r="I3210" s="248" t="s">
        <v>2755</v>
      </c>
      <c r="J3210" s="248" t="s">
        <v>19</v>
      </c>
      <c r="K3210" s="249">
        <v>45616.0</v>
      </c>
      <c r="L3210" s="250">
        <v>45635.0</v>
      </c>
      <c r="M3210" s="251"/>
    </row>
    <row r="3211" ht="17.25" customHeight="1">
      <c r="A3211" s="220"/>
      <c r="B3211" s="200"/>
      <c r="C3211" s="237">
        <v>9.78438404951E12</v>
      </c>
      <c r="D3211" s="238" t="s">
        <v>2751</v>
      </c>
      <c r="E3211" s="216" t="s">
        <v>7229</v>
      </c>
      <c r="F3211" s="258" t="s">
        <v>7276</v>
      </c>
      <c r="G3211" s="258" t="s">
        <v>7279</v>
      </c>
      <c r="H3211" s="248" t="s">
        <v>5491</v>
      </c>
      <c r="I3211" s="248" t="s">
        <v>5492</v>
      </c>
      <c r="J3211" s="248" t="s">
        <v>19</v>
      </c>
      <c r="K3211" s="249">
        <v>45616.0</v>
      </c>
      <c r="L3211" s="250">
        <v>45635.0</v>
      </c>
      <c r="M3211" s="251"/>
    </row>
    <row r="3212" ht="17.25" customHeight="1">
      <c r="A3212" s="220"/>
      <c r="B3212" s="200"/>
      <c r="C3212" s="237">
        <v>9.784890170135E12</v>
      </c>
      <c r="D3212" s="238" t="s">
        <v>2746</v>
      </c>
      <c r="E3212" s="216" t="s">
        <v>7229</v>
      </c>
      <c r="F3212" s="238" t="s">
        <v>7276</v>
      </c>
      <c r="G3212" s="238" t="s">
        <v>7279</v>
      </c>
      <c r="H3212" s="248" t="s">
        <v>5513</v>
      </c>
      <c r="I3212" s="248" t="s">
        <v>2748</v>
      </c>
      <c r="J3212" s="248" t="s">
        <v>19</v>
      </c>
      <c r="K3212" s="249">
        <v>45627.0</v>
      </c>
      <c r="L3212" s="250">
        <v>45635.0</v>
      </c>
      <c r="M3212" s="251"/>
    </row>
    <row r="3213" ht="17.25" customHeight="1">
      <c r="A3213" s="220"/>
      <c r="B3213" s="200"/>
      <c r="C3213" s="237">
        <v>9.78453973014E12</v>
      </c>
      <c r="D3213" s="238" t="s">
        <v>3343</v>
      </c>
      <c r="E3213" s="216" t="s">
        <v>7229</v>
      </c>
      <c r="F3213" s="238" t="s">
        <v>7331</v>
      </c>
      <c r="G3213" s="238" t="s">
        <v>7289</v>
      </c>
      <c r="H3213" s="248" t="s">
        <v>5516</v>
      </c>
      <c r="I3213" s="248" t="s">
        <v>2538</v>
      </c>
      <c r="J3213" s="248" t="s">
        <v>19</v>
      </c>
      <c r="K3213" s="249">
        <v>45292.0</v>
      </c>
      <c r="L3213" s="250">
        <v>45635.0</v>
      </c>
      <c r="M3213" s="251"/>
    </row>
    <row r="3214" ht="17.25" customHeight="1">
      <c r="A3214" s="220"/>
      <c r="B3214" s="200"/>
      <c r="C3214" s="237">
        <v>9.784539730102E12</v>
      </c>
      <c r="D3214" s="238" t="s">
        <v>3343</v>
      </c>
      <c r="E3214" s="216" t="s">
        <v>7229</v>
      </c>
      <c r="F3214" s="238" t="s">
        <v>4590</v>
      </c>
      <c r="G3214" s="238" t="s">
        <v>7252</v>
      </c>
      <c r="H3214" s="248" t="s">
        <v>5517</v>
      </c>
      <c r="I3214" s="248" t="s">
        <v>3347</v>
      </c>
      <c r="J3214" s="248" t="s">
        <v>19</v>
      </c>
      <c r="K3214" s="249">
        <v>45463.0</v>
      </c>
      <c r="L3214" s="250">
        <v>45635.0</v>
      </c>
      <c r="M3214" s="251"/>
    </row>
    <row r="3215" ht="17.25" customHeight="1">
      <c r="A3215" s="220"/>
      <c r="B3215" s="200"/>
      <c r="C3215" s="237">
        <v>9.784539730027E12</v>
      </c>
      <c r="D3215" s="238" t="s">
        <v>3343</v>
      </c>
      <c r="E3215" s="216" t="s">
        <v>7229</v>
      </c>
      <c r="F3215" s="238" t="s">
        <v>7276</v>
      </c>
      <c r="G3215" s="238" t="s">
        <v>7413</v>
      </c>
      <c r="H3215" s="248" t="s">
        <v>5518</v>
      </c>
      <c r="I3215" s="248" t="s">
        <v>3464</v>
      </c>
      <c r="J3215" s="248" t="s">
        <v>19</v>
      </c>
      <c r="K3215" s="249">
        <v>45209.0</v>
      </c>
      <c r="L3215" s="250">
        <v>45635.0</v>
      </c>
      <c r="M3215" s="251"/>
    </row>
    <row r="3216" ht="17.25" customHeight="1">
      <c r="A3216" s="220"/>
      <c r="B3216" s="200"/>
      <c r="C3216" s="237">
        <v>9.784539730003E12</v>
      </c>
      <c r="D3216" s="238" t="s">
        <v>3343</v>
      </c>
      <c r="E3216" s="216" t="s">
        <v>7551</v>
      </c>
      <c r="F3216" s="238" t="s">
        <v>7551</v>
      </c>
      <c r="G3216" s="238" t="s">
        <v>7582</v>
      </c>
      <c r="H3216" s="248" t="s">
        <v>5519</v>
      </c>
      <c r="I3216" s="248" t="s">
        <v>5520</v>
      </c>
      <c r="J3216" s="248" t="s">
        <v>19</v>
      </c>
      <c r="K3216" s="249">
        <v>45231.0</v>
      </c>
      <c r="L3216" s="250">
        <v>45635.0</v>
      </c>
      <c r="M3216" s="251"/>
    </row>
    <row r="3217" ht="17.25" customHeight="1">
      <c r="A3217" s="220"/>
      <c r="B3217" s="200"/>
      <c r="C3217" s="237">
        <v>9.78453972967E12</v>
      </c>
      <c r="D3217" s="238" t="s">
        <v>3343</v>
      </c>
      <c r="E3217" s="216" t="s">
        <v>7301</v>
      </c>
      <c r="F3217" s="217" t="s">
        <v>7309</v>
      </c>
      <c r="G3217" s="218" t="s">
        <v>7325</v>
      </c>
      <c r="H3217" s="248" t="s">
        <v>5521</v>
      </c>
      <c r="I3217" s="248" t="s">
        <v>5522</v>
      </c>
      <c r="J3217" s="248" t="s">
        <v>19</v>
      </c>
      <c r="K3217" s="249">
        <v>45473.0</v>
      </c>
      <c r="L3217" s="250">
        <v>45635.0</v>
      </c>
      <c r="M3217" s="251"/>
    </row>
    <row r="3218" ht="17.25" customHeight="1">
      <c r="A3218" s="220"/>
      <c r="B3218" s="200"/>
      <c r="C3218" s="237">
        <v>9.784539729328E12</v>
      </c>
      <c r="D3218" s="238" t="s">
        <v>3343</v>
      </c>
      <c r="E3218" s="216" t="s">
        <v>7229</v>
      </c>
      <c r="F3218" s="238" t="s">
        <v>7236</v>
      </c>
      <c r="G3218" s="238" t="s">
        <v>7368</v>
      </c>
      <c r="H3218" s="248" t="s">
        <v>5523</v>
      </c>
      <c r="I3218" s="248" t="s">
        <v>5524</v>
      </c>
      <c r="J3218" s="248" t="s">
        <v>19</v>
      </c>
      <c r="K3218" s="249">
        <v>45473.0</v>
      </c>
      <c r="L3218" s="250">
        <v>45635.0</v>
      </c>
      <c r="M3218" s="251"/>
    </row>
    <row r="3219" ht="17.25" customHeight="1">
      <c r="A3219" s="220"/>
      <c r="B3219" s="200"/>
      <c r="C3219" s="237">
        <v>9.784539729076E12</v>
      </c>
      <c r="D3219" s="238" t="s">
        <v>3343</v>
      </c>
      <c r="E3219" s="216" t="s">
        <v>7301</v>
      </c>
      <c r="F3219" s="238" t="s">
        <v>7353</v>
      </c>
      <c r="G3219" s="238" t="s">
        <v>7428</v>
      </c>
      <c r="H3219" s="248" t="s">
        <v>5525</v>
      </c>
      <c r="I3219" s="248" t="s">
        <v>5526</v>
      </c>
      <c r="J3219" s="248" t="s">
        <v>19</v>
      </c>
      <c r="K3219" s="249">
        <v>44701.0</v>
      </c>
      <c r="L3219" s="250">
        <v>45635.0</v>
      </c>
      <c r="M3219" s="251"/>
    </row>
    <row r="3220" ht="17.25" customHeight="1">
      <c r="A3220" s="220"/>
      <c r="B3220" s="200"/>
      <c r="C3220" s="237">
        <v>9.784539729069E12</v>
      </c>
      <c r="D3220" s="238" t="s">
        <v>3343</v>
      </c>
      <c r="E3220" s="216" t="s">
        <v>7301</v>
      </c>
      <c r="F3220" s="217" t="s">
        <v>7309</v>
      </c>
      <c r="G3220" s="218" t="s">
        <v>7325</v>
      </c>
      <c r="H3220" s="248" t="s">
        <v>5527</v>
      </c>
      <c r="I3220" s="248" t="s">
        <v>5528</v>
      </c>
      <c r="J3220" s="248" t="s">
        <v>19</v>
      </c>
      <c r="K3220" s="249">
        <v>44652.0</v>
      </c>
      <c r="L3220" s="250">
        <v>45635.0</v>
      </c>
      <c r="M3220" s="251"/>
    </row>
    <row r="3221" ht="17.25" customHeight="1">
      <c r="A3221" s="220"/>
      <c r="B3221" s="200"/>
      <c r="C3221" s="237">
        <v>9.784539728963E12</v>
      </c>
      <c r="D3221" s="238" t="s">
        <v>3343</v>
      </c>
      <c r="E3221" s="216" t="s">
        <v>7229</v>
      </c>
      <c r="F3221" s="238" t="s">
        <v>7276</v>
      </c>
      <c r="G3221" s="238" t="s">
        <v>7279</v>
      </c>
      <c r="H3221" s="248" t="s">
        <v>5529</v>
      </c>
      <c r="I3221" s="248" t="s">
        <v>301</v>
      </c>
      <c r="J3221" s="248" t="s">
        <v>19</v>
      </c>
      <c r="K3221" s="249">
        <v>45463.0</v>
      </c>
      <c r="L3221" s="250">
        <v>45635.0</v>
      </c>
      <c r="M3221" s="251"/>
    </row>
    <row r="3222" ht="17.25" customHeight="1">
      <c r="A3222" s="220"/>
      <c r="B3222" s="200"/>
      <c r="C3222" s="237">
        <v>9.784539728871E12</v>
      </c>
      <c r="D3222" s="238" t="s">
        <v>3343</v>
      </c>
      <c r="E3222" s="216" t="s">
        <v>7301</v>
      </c>
      <c r="F3222" s="217" t="s">
        <v>7309</v>
      </c>
      <c r="G3222" s="218" t="s">
        <v>7325</v>
      </c>
      <c r="H3222" s="248" t="s">
        <v>5530</v>
      </c>
      <c r="I3222" s="248" t="s">
        <v>5531</v>
      </c>
      <c r="J3222" s="248" t="s">
        <v>19</v>
      </c>
      <c r="K3222" s="249">
        <v>44640.0</v>
      </c>
      <c r="L3222" s="250">
        <v>45635.0</v>
      </c>
      <c r="M3222" s="251"/>
    </row>
    <row r="3223" ht="17.25" customHeight="1">
      <c r="A3223" s="220"/>
      <c r="B3223" s="200"/>
      <c r="C3223" s="237">
        <v>9.784539728802E12</v>
      </c>
      <c r="D3223" s="238" t="s">
        <v>3343</v>
      </c>
      <c r="E3223" s="216" t="s">
        <v>7229</v>
      </c>
      <c r="F3223" s="238" t="s">
        <v>4590</v>
      </c>
      <c r="G3223" s="238" t="s">
        <v>7252</v>
      </c>
      <c r="H3223" s="248" t="s">
        <v>5532</v>
      </c>
      <c r="I3223" s="248" t="s">
        <v>3347</v>
      </c>
      <c r="J3223" s="248" t="s">
        <v>19</v>
      </c>
      <c r="K3223" s="249">
        <v>44602.0</v>
      </c>
      <c r="L3223" s="250">
        <v>45635.0</v>
      </c>
      <c r="M3223" s="251"/>
    </row>
    <row r="3224" ht="17.25" customHeight="1">
      <c r="A3224" s="220"/>
      <c r="B3224" s="200"/>
      <c r="C3224" s="237">
        <v>9.784539728697E12</v>
      </c>
      <c r="D3224" s="238" t="s">
        <v>3343</v>
      </c>
      <c r="E3224" s="216" t="s">
        <v>7229</v>
      </c>
      <c r="F3224" s="238" t="s">
        <v>7276</v>
      </c>
      <c r="G3224" s="238" t="s">
        <v>7367</v>
      </c>
      <c r="H3224" s="248" t="s">
        <v>5533</v>
      </c>
      <c r="I3224" s="248" t="s">
        <v>5534</v>
      </c>
      <c r="J3224" s="248" t="s">
        <v>19</v>
      </c>
      <c r="K3224" s="249">
        <v>45463.0</v>
      </c>
      <c r="L3224" s="250">
        <v>45635.0</v>
      </c>
      <c r="M3224" s="251"/>
    </row>
    <row r="3225" ht="17.25" customHeight="1">
      <c r="A3225" s="220"/>
      <c r="B3225" s="200"/>
      <c r="C3225" s="237">
        <v>9.78453972855E12</v>
      </c>
      <c r="D3225" s="238" t="s">
        <v>3343</v>
      </c>
      <c r="E3225" s="221" t="s">
        <v>7346</v>
      </c>
      <c r="F3225" s="238" t="s">
        <v>7461</v>
      </c>
      <c r="G3225" s="238" t="s">
        <v>7635</v>
      </c>
      <c r="H3225" s="248" t="s">
        <v>5535</v>
      </c>
      <c r="I3225" s="248" t="s">
        <v>5536</v>
      </c>
      <c r="J3225" s="248" t="s">
        <v>19</v>
      </c>
      <c r="K3225" s="249">
        <v>44428.0</v>
      </c>
      <c r="L3225" s="250">
        <v>45635.0</v>
      </c>
      <c r="M3225" s="251"/>
    </row>
    <row r="3226" ht="17.25" customHeight="1">
      <c r="A3226" s="220"/>
      <c r="B3226" s="200"/>
      <c r="C3226" s="237">
        <v>9.784539728499E12</v>
      </c>
      <c r="D3226" s="238" t="s">
        <v>3343</v>
      </c>
      <c r="E3226" s="216" t="s">
        <v>7301</v>
      </c>
      <c r="F3226" s="217" t="s">
        <v>7309</v>
      </c>
      <c r="G3226" s="218" t="s">
        <v>7399</v>
      </c>
      <c r="H3226" s="248" t="s">
        <v>5537</v>
      </c>
      <c r="I3226" s="248" t="s">
        <v>5538</v>
      </c>
      <c r="J3226" s="248" t="s">
        <v>19</v>
      </c>
      <c r="K3226" s="249">
        <v>44479.0</v>
      </c>
      <c r="L3226" s="250">
        <v>45635.0</v>
      </c>
      <c r="M3226" s="251"/>
    </row>
    <row r="3227" ht="17.25" customHeight="1">
      <c r="A3227" s="220"/>
      <c r="B3227" s="200"/>
      <c r="C3227" s="237">
        <v>9.784539728277E12</v>
      </c>
      <c r="D3227" s="238" t="s">
        <v>3343</v>
      </c>
      <c r="E3227" s="216" t="s">
        <v>7301</v>
      </c>
      <c r="F3227" s="217" t="s">
        <v>7309</v>
      </c>
      <c r="G3227" s="238" t="s">
        <v>7312</v>
      </c>
      <c r="H3227" s="248" t="s">
        <v>5539</v>
      </c>
      <c r="I3227" s="248" t="s">
        <v>5540</v>
      </c>
      <c r="J3227" s="248" t="s">
        <v>19</v>
      </c>
      <c r="K3227" s="249">
        <v>44357.0</v>
      </c>
      <c r="L3227" s="250">
        <v>45635.0</v>
      </c>
      <c r="M3227" s="251"/>
    </row>
    <row r="3228" ht="17.25" customHeight="1">
      <c r="A3228" s="220"/>
      <c r="B3228" s="200"/>
      <c r="C3228" s="237">
        <v>9.78453972813E12</v>
      </c>
      <c r="D3228" s="238" t="s">
        <v>3343</v>
      </c>
      <c r="E3228" s="216" t="s">
        <v>7229</v>
      </c>
      <c r="F3228" s="238" t="s">
        <v>7245</v>
      </c>
      <c r="G3228" s="238" t="s">
        <v>7449</v>
      </c>
      <c r="H3228" s="248" t="s">
        <v>5541</v>
      </c>
      <c r="I3228" s="248" t="s">
        <v>5542</v>
      </c>
      <c r="J3228" s="248" t="s">
        <v>19</v>
      </c>
      <c r="K3228" s="249">
        <v>45432.0</v>
      </c>
      <c r="L3228" s="250">
        <v>45635.0</v>
      </c>
      <c r="M3228" s="251"/>
    </row>
    <row r="3229" ht="17.25" customHeight="1">
      <c r="A3229" s="220"/>
      <c r="B3229" s="200"/>
      <c r="C3229" s="237">
        <v>9.784539727584E12</v>
      </c>
      <c r="D3229" s="238" t="s">
        <v>3343</v>
      </c>
      <c r="E3229" s="216" t="s">
        <v>7301</v>
      </c>
      <c r="F3229" s="217" t="s">
        <v>7309</v>
      </c>
      <c r="G3229" s="238" t="s">
        <v>7525</v>
      </c>
      <c r="H3229" s="248" t="s">
        <v>5543</v>
      </c>
      <c r="I3229" s="248" t="s">
        <v>5528</v>
      </c>
      <c r="J3229" s="248" t="s">
        <v>19</v>
      </c>
      <c r="K3229" s="249">
        <v>44022.0</v>
      </c>
      <c r="L3229" s="250">
        <v>45635.0</v>
      </c>
      <c r="M3229" s="251"/>
    </row>
    <row r="3230" ht="17.25" customHeight="1">
      <c r="A3230" s="220"/>
      <c r="B3230" s="200"/>
      <c r="C3230" s="237">
        <v>9.784539727546E12</v>
      </c>
      <c r="D3230" s="238" t="s">
        <v>3343</v>
      </c>
      <c r="E3230" s="216" t="s">
        <v>7229</v>
      </c>
      <c r="F3230" s="238" t="s">
        <v>7276</v>
      </c>
      <c r="G3230" s="238" t="s">
        <v>7448</v>
      </c>
      <c r="H3230" s="248" t="s">
        <v>5544</v>
      </c>
      <c r="I3230" s="248" t="s">
        <v>5545</v>
      </c>
      <c r="J3230" s="248" t="s">
        <v>19</v>
      </c>
      <c r="K3230" s="249">
        <v>44002.0</v>
      </c>
      <c r="L3230" s="250">
        <v>45635.0</v>
      </c>
      <c r="M3230" s="251"/>
    </row>
    <row r="3231" ht="17.25" customHeight="1">
      <c r="A3231" s="220"/>
      <c r="B3231" s="200"/>
      <c r="C3231" s="237">
        <v>9.784539727447E12</v>
      </c>
      <c r="D3231" s="238" t="s">
        <v>3343</v>
      </c>
      <c r="E3231" s="216" t="s">
        <v>7301</v>
      </c>
      <c r="F3231" s="238" t="s">
        <v>7304</v>
      </c>
      <c r="G3231" s="238" t="s">
        <v>7548</v>
      </c>
      <c r="H3231" s="248" t="s">
        <v>5546</v>
      </c>
      <c r="I3231" s="248" t="s">
        <v>5547</v>
      </c>
      <c r="J3231" s="248" t="s">
        <v>19</v>
      </c>
      <c r="K3231" s="249">
        <v>43941.0</v>
      </c>
      <c r="L3231" s="250">
        <v>45635.0</v>
      </c>
      <c r="M3231" s="251"/>
    </row>
    <row r="3232" ht="17.25" customHeight="1">
      <c r="A3232" s="220"/>
      <c r="B3232" s="200"/>
      <c r="C3232" s="237">
        <v>9.784539727126E12</v>
      </c>
      <c r="D3232" s="238" t="s">
        <v>3343</v>
      </c>
      <c r="E3232" s="216" t="s">
        <v>7229</v>
      </c>
      <c r="F3232" s="238" t="s">
        <v>4590</v>
      </c>
      <c r="G3232" s="238" t="s">
        <v>7251</v>
      </c>
      <c r="H3232" s="248" t="s">
        <v>5548</v>
      </c>
      <c r="I3232" s="248" t="s">
        <v>3347</v>
      </c>
      <c r="J3232" s="248" t="s">
        <v>19</v>
      </c>
      <c r="K3232" s="249">
        <v>44044.0</v>
      </c>
      <c r="L3232" s="250">
        <v>45635.0</v>
      </c>
      <c r="M3232" s="251"/>
    </row>
    <row r="3233" ht="17.25" customHeight="1">
      <c r="A3233" s="220"/>
      <c r="B3233" s="200"/>
      <c r="C3233" s="237">
        <v>9.784539726266E12</v>
      </c>
      <c r="D3233" s="238" t="s">
        <v>3343</v>
      </c>
      <c r="E3233" s="216" t="s">
        <v>7229</v>
      </c>
      <c r="F3233" s="238" t="s">
        <v>7236</v>
      </c>
      <c r="G3233" s="238" t="s">
        <v>7447</v>
      </c>
      <c r="H3233" s="248" t="s">
        <v>5549</v>
      </c>
      <c r="I3233" s="248" t="s">
        <v>5550</v>
      </c>
      <c r="J3233" s="248" t="s">
        <v>19</v>
      </c>
      <c r="K3233" s="249">
        <v>43575.0</v>
      </c>
      <c r="L3233" s="250">
        <v>45635.0</v>
      </c>
      <c r="M3233" s="251"/>
    </row>
    <row r="3234" ht="17.25" customHeight="1">
      <c r="A3234" s="220"/>
      <c r="B3234" s="200"/>
      <c r="C3234" s="237">
        <v>9.784539725382E12</v>
      </c>
      <c r="D3234" s="238" t="s">
        <v>3343</v>
      </c>
      <c r="E3234" s="216" t="s">
        <v>7229</v>
      </c>
      <c r="F3234" s="238" t="s">
        <v>4590</v>
      </c>
      <c r="G3234" s="238" t="s">
        <v>7283</v>
      </c>
      <c r="H3234" s="248" t="s">
        <v>5551</v>
      </c>
      <c r="I3234" s="248" t="s">
        <v>5550</v>
      </c>
      <c r="J3234" s="248" t="s">
        <v>19</v>
      </c>
      <c r="K3234" s="249">
        <v>43575.0</v>
      </c>
      <c r="L3234" s="250">
        <v>45635.0</v>
      </c>
      <c r="M3234" s="251"/>
    </row>
    <row r="3235" ht="17.25" customHeight="1">
      <c r="A3235" s="220"/>
      <c r="B3235" s="200"/>
      <c r="C3235" s="237">
        <v>9.784539724118E12</v>
      </c>
      <c r="D3235" s="238" t="s">
        <v>3343</v>
      </c>
      <c r="E3235" s="216" t="s">
        <v>7301</v>
      </c>
      <c r="F3235" s="217" t="s">
        <v>7309</v>
      </c>
      <c r="G3235" s="238" t="s">
        <v>7324</v>
      </c>
      <c r="H3235" s="248" t="s">
        <v>5552</v>
      </c>
      <c r="I3235" s="248" t="s">
        <v>5553</v>
      </c>
      <c r="J3235" s="248" t="s">
        <v>19</v>
      </c>
      <c r="K3235" s="249">
        <v>42082.0</v>
      </c>
      <c r="L3235" s="250">
        <v>45635.0</v>
      </c>
      <c r="M3235" s="251"/>
    </row>
    <row r="3236" ht="17.25" customHeight="1">
      <c r="A3236" s="220"/>
      <c r="B3236" s="200"/>
      <c r="C3236" s="237">
        <v>9.784539725788E12</v>
      </c>
      <c r="D3236" s="238" t="s">
        <v>3343</v>
      </c>
      <c r="E3236" s="216" t="s">
        <v>7301</v>
      </c>
      <c r="F3236" s="217" t="s">
        <v>7309</v>
      </c>
      <c r="G3236" s="238" t="s">
        <v>7312</v>
      </c>
      <c r="H3236" s="248" t="s">
        <v>5554</v>
      </c>
      <c r="I3236" s="248" t="s">
        <v>5555</v>
      </c>
      <c r="J3236" s="248" t="s">
        <v>19</v>
      </c>
      <c r="K3236" s="249">
        <v>43110.0</v>
      </c>
      <c r="L3236" s="250">
        <v>45635.0</v>
      </c>
      <c r="M3236" s="251"/>
    </row>
    <row r="3237" ht="17.25" customHeight="1">
      <c r="A3237" s="220"/>
      <c r="B3237" s="200"/>
      <c r="C3237" s="237">
        <v>9.784502492419E12</v>
      </c>
      <c r="D3237" s="238" t="s">
        <v>848</v>
      </c>
      <c r="E3237" s="216" t="s">
        <v>7301</v>
      </c>
      <c r="F3237" s="217" t="s">
        <v>7309</v>
      </c>
      <c r="G3237" s="238" t="s">
        <v>7262</v>
      </c>
      <c r="H3237" s="248" t="s">
        <v>5493</v>
      </c>
      <c r="I3237" s="248" t="s">
        <v>5494</v>
      </c>
      <c r="J3237" s="248" t="s">
        <v>19</v>
      </c>
      <c r="K3237" s="249">
        <v>45397.0</v>
      </c>
      <c r="L3237" s="250">
        <v>45635.0</v>
      </c>
      <c r="M3237" s="251"/>
    </row>
    <row r="3238" ht="17.25" customHeight="1">
      <c r="A3238" s="220"/>
      <c r="B3238" s="200"/>
      <c r="C3238" s="237">
        <v>9.784502487514E12</v>
      </c>
      <c r="D3238" s="238" t="s">
        <v>848</v>
      </c>
      <c r="E3238" s="216" t="s">
        <v>7301</v>
      </c>
      <c r="F3238" s="217" t="s">
        <v>7309</v>
      </c>
      <c r="G3238" s="238" t="s">
        <v>7319</v>
      </c>
      <c r="H3238" s="248" t="s">
        <v>5495</v>
      </c>
      <c r="I3238" s="248" t="s">
        <v>5496</v>
      </c>
      <c r="J3238" s="248" t="s">
        <v>19</v>
      </c>
      <c r="K3238" s="249">
        <v>45361.0</v>
      </c>
      <c r="L3238" s="250">
        <v>45635.0</v>
      </c>
      <c r="M3238" s="251"/>
    </row>
    <row r="3239" ht="17.25" customHeight="1">
      <c r="A3239" s="220"/>
      <c r="B3239" s="200"/>
      <c r="C3239" s="237">
        <v>9.784502462917E12</v>
      </c>
      <c r="D3239" s="238" t="s">
        <v>848</v>
      </c>
      <c r="E3239" s="216" t="s">
        <v>7301</v>
      </c>
      <c r="F3239" s="217" t="s">
        <v>7309</v>
      </c>
      <c r="G3239" s="238" t="s">
        <v>7309</v>
      </c>
      <c r="H3239" s="248" t="s">
        <v>5497</v>
      </c>
      <c r="I3239" s="248" t="s">
        <v>5498</v>
      </c>
      <c r="J3239" s="248" t="s">
        <v>19</v>
      </c>
      <c r="K3239" s="249">
        <v>45071.0</v>
      </c>
      <c r="L3239" s="250">
        <v>45635.0</v>
      </c>
      <c r="M3239" s="251"/>
    </row>
    <row r="3240" ht="17.25" customHeight="1">
      <c r="A3240" s="220"/>
      <c r="B3240" s="200"/>
      <c r="C3240" s="237">
        <v>9.784502444517E12</v>
      </c>
      <c r="D3240" s="238" t="s">
        <v>848</v>
      </c>
      <c r="E3240" s="216" t="s">
        <v>7301</v>
      </c>
      <c r="F3240" s="217" t="s">
        <v>7309</v>
      </c>
      <c r="G3240" s="238" t="s">
        <v>7323</v>
      </c>
      <c r="H3240" s="248" t="s">
        <v>5499</v>
      </c>
      <c r="I3240" s="248" t="s">
        <v>5500</v>
      </c>
      <c r="J3240" s="248" t="s">
        <v>19</v>
      </c>
      <c r="K3240" s="249">
        <v>44885.0</v>
      </c>
      <c r="L3240" s="250">
        <v>45635.0</v>
      </c>
      <c r="M3240" s="251"/>
    </row>
    <row r="3241" ht="17.25" customHeight="1">
      <c r="A3241" s="220"/>
      <c r="B3241" s="200"/>
      <c r="C3241" s="237">
        <v>9.78450242991E12</v>
      </c>
      <c r="D3241" s="238" t="s">
        <v>848</v>
      </c>
      <c r="E3241" s="216" t="s">
        <v>7229</v>
      </c>
      <c r="F3241" s="238" t="s">
        <v>7249</v>
      </c>
      <c r="G3241" s="238" t="s">
        <v>7262</v>
      </c>
      <c r="H3241" s="248" t="s">
        <v>5501</v>
      </c>
      <c r="I3241" s="248" t="s">
        <v>5502</v>
      </c>
      <c r="J3241" s="248" t="s">
        <v>19</v>
      </c>
      <c r="K3241" s="249">
        <v>44829.0</v>
      </c>
      <c r="L3241" s="250">
        <v>45635.0</v>
      </c>
      <c r="M3241" s="251"/>
    </row>
    <row r="3242" ht="17.25" customHeight="1">
      <c r="A3242" s="220"/>
      <c r="B3242" s="200"/>
      <c r="C3242" s="237">
        <v>9.784502400117E12</v>
      </c>
      <c r="D3242" s="238" t="s">
        <v>848</v>
      </c>
      <c r="E3242" s="216" t="s">
        <v>7301</v>
      </c>
      <c r="F3242" s="217" t="s">
        <v>7309</v>
      </c>
      <c r="G3242" s="238" t="s">
        <v>7262</v>
      </c>
      <c r="H3242" s="248" t="s">
        <v>5503</v>
      </c>
      <c r="I3242" s="248" t="s">
        <v>5504</v>
      </c>
      <c r="J3242" s="248" t="s">
        <v>19</v>
      </c>
      <c r="K3242" s="249">
        <v>44454.0</v>
      </c>
      <c r="L3242" s="250">
        <v>45635.0</v>
      </c>
      <c r="M3242" s="251"/>
    </row>
    <row r="3243" ht="17.25" customHeight="1">
      <c r="A3243" s="220"/>
      <c r="B3243" s="200"/>
      <c r="C3243" s="237">
        <v>9.784502364013E12</v>
      </c>
      <c r="D3243" s="238" t="s">
        <v>848</v>
      </c>
      <c r="E3243" s="216" t="s">
        <v>7301</v>
      </c>
      <c r="F3243" s="238" t="s">
        <v>7304</v>
      </c>
      <c r="G3243" s="218" t="s">
        <v>7303</v>
      </c>
      <c r="H3243" s="248" t="s">
        <v>5505</v>
      </c>
      <c r="I3243" s="248" t="s">
        <v>5506</v>
      </c>
      <c r="J3243" s="248" t="s">
        <v>19</v>
      </c>
      <c r="K3243" s="249">
        <v>44136.0</v>
      </c>
      <c r="L3243" s="250">
        <v>45635.0</v>
      </c>
      <c r="M3243" s="251"/>
    </row>
    <row r="3244" ht="17.25" customHeight="1">
      <c r="A3244" s="220"/>
      <c r="B3244" s="200"/>
      <c r="C3244" s="237">
        <v>9.784502278013E12</v>
      </c>
      <c r="D3244" s="238" t="s">
        <v>848</v>
      </c>
      <c r="E3244" s="216" t="s">
        <v>7301</v>
      </c>
      <c r="F3244" s="217" t="s">
        <v>7309</v>
      </c>
      <c r="G3244" s="238" t="s">
        <v>7319</v>
      </c>
      <c r="H3244" s="248" t="s">
        <v>5507</v>
      </c>
      <c r="I3244" s="248" t="s">
        <v>5508</v>
      </c>
      <c r="J3244" s="248" t="s">
        <v>19</v>
      </c>
      <c r="K3244" s="249">
        <v>43570.0</v>
      </c>
      <c r="L3244" s="250">
        <v>45635.0</v>
      </c>
      <c r="M3244" s="251"/>
    </row>
    <row r="3245" ht="17.25" customHeight="1">
      <c r="A3245" s="220"/>
      <c r="B3245" s="200"/>
      <c r="C3245" s="237">
        <v>9.784641228634E12</v>
      </c>
      <c r="D3245" s="238" t="s">
        <v>628</v>
      </c>
      <c r="E3245" s="216" t="s">
        <v>7229</v>
      </c>
      <c r="F3245" s="238" t="s">
        <v>7248</v>
      </c>
      <c r="G3245" s="238" t="s">
        <v>7248</v>
      </c>
      <c r="H3245" s="248" t="s">
        <v>6751</v>
      </c>
      <c r="I3245" s="248" t="s">
        <v>5904</v>
      </c>
      <c r="J3245" s="248" t="s">
        <v>19</v>
      </c>
      <c r="K3245" s="249">
        <v>45545.0</v>
      </c>
      <c r="L3245" s="250">
        <v>45594.0</v>
      </c>
      <c r="M3245" s="251"/>
    </row>
    <row r="3246" ht="17.25" customHeight="1">
      <c r="A3246" s="220"/>
      <c r="B3246" s="200"/>
      <c r="C3246" s="237">
        <v>9.784641221291E12</v>
      </c>
      <c r="D3246" s="238" t="s">
        <v>628</v>
      </c>
      <c r="E3246" s="216" t="s">
        <v>7229</v>
      </c>
      <c r="F3246" s="238" t="s">
        <v>7249</v>
      </c>
      <c r="G3246" s="238" t="s">
        <v>7285</v>
      </c>
      <c r="H3246" s="248" t="s">
        <v>5908</v>
      </c>
      <c r="I3246" s="248" t="s">
        <v>5909</v>
      </c>
      <c r="J3246" s="248" t="s">
        <v>19</v>
      </c>
      <c r="K3246" s="249">
        <v>43565.0</v>
      </c>
      <c r="L3246" s="250">
        <v>45586.0</v>
      </c>
      <c r="M3246" s="251"/>
    </row>
    <row r="3247" ht="17.25" customHeight="1">
      <c r="A3247" s="220"/>
      <c r="B3247" s="200"/>
      <c r="C3247" s="237">
        <v>9.784641139701E12</v>
      </c>
      <c r="D3247" s="238" t="s">
        <v>628</v>
      </c>
      <c r="E3247" s="216" t="s">
        <v>7229</v>
      </c>
      <c r="F3247" s="238" t="s">
        <v>7280</v>
      </c>
      <c r="G3247" s="238" t="s">
        <v>2951</v>
      </c>
      <c r="H3247" s="248" t="s">
        <v>6735</v>
      </c>
      <c r="I3247" s="248" t="s">
        <v>1209</v>
      </c>
      <c r="J3247" s="248" t="s">
        <v>19</v>
      </c>
      <c r="K3247" s="249">
        <v>45534.0</v>
      </c>
      <c r="L3247" s="250">
        <v>45586.0</v>
      </c>
      <c r="M3247" s="251"/>
    </row>
    <row r="3248" ht="17.25" customHeight="1">
      <c r="A3248" s="220"/>
      <c r="B3248" s="200"/>
      <c r="C3248" s="237">
        <v>9.784641139688E12</v>
      </c>
      <c r="D3248" s="238" t="s">
        <v>628</v>
      </c>
      <c r="E3248" s="216" t="s">
        <v>7229</v>
      </c>
      <c r="F3248" s="238" t="s">
        <v>7245</v>
      </c>
      <c r="G3248" s="238" t="s">
        <v>3144</v>
      </c>
      <c r="H3248" s="248" t="s">
        <v>6739</v>
      </c>
      <c r="I3248" s="248" t="s">
        <v>5281</v>
      </c>
      <c r="J3248" s="248" t="s">
        <v>19</v>
      </c>
      <c r="K3248" s="249">
        <v>45555.0</v>
      </c>
      <c r="L3248" s="250">
        <v>45586.0</v>
      </c>
      <c r="M3248" s="251"/>
    </row>
    <row r="3249" ht="17.25" customHeight="1">
      <c r="A3249" s="220"/>
      <c r="B3249" s="200"/>
      <c r="C3249" s="237">
        <v>9.784641138568E12</v>
      </c>
      <c r="D3249" s="238" t="s">
        <v>628</v>
      </c>
      <c r="E3249" s="216" t="s">
        <v>7229</v>
      </c>
      <c r="F3249" s="217" t="s">
        <v>7230</v>
      </c>
      <c r="G3249" s="238" t="s">
        <v>7254</v>
      </c>
      <c r="H3249" s="248" t="s">
        <v>5899</v>
      </c>
      <c r="I3249" s="248" t="s">
        <v>5900</v>
      </c>
      <c r="J3249" s="248" t="s">
        <v>19</v>
      </c>
      <c r="K3249" s="249">
        <v>44316.0</v>
      </c>
      <c r="L3249" s="250">
        <v>45632.0</v>
      </c>
      <c r="M3249" s="251"/>
    </row>
    <row r="3250" ht="17.25" customHeight="1">
      <c r="A3250" s="220"/>
      <c r="B3250" s="200"/>
      <c r="C3250" s="237">
        <v>9.78464113753E12</v>
      </c>
      <c r="D3250" s="238" t="s">
        <v>628</v>
      </c>
      <c r="E3250" s="216" t="s">
        <v>7229</v>
      </c>
      <c r="F3250" s="238" t="s">
        <v>7245</v>
      </c>
      <c r="G3250" s="238" t="s">
        <v>7270</v>
      </c>
      <c r="H3250" s="248" t="s">
        <v>5906</v>
      </c>
      <c r="I3250" s="248" t="s">
        <v>5907</v>
      </c>
      <c r="J3250" s="248" t="s">
        <v>19</v>
      </c>
      <c r="K3250" s="249">
        <v>42946.0</v>
      </c>
      <c r="L3250" s="250">
        <v>45586.0</v>
      </c>
      <c r="M3250" s="251"/>
    </row>
    <row r="3251" ht="17.25" customHeight="1">
      <c r="A3251" s="220"/>
      <c r="B3251" s="200"/>
      <c r="C3251" s="237">
        <v>9.784641125926E12</v>
      </c>
      <c r="D3251" s="238" t="s">
        <v>628</v>
      </c>
      <c r="E3251" s="216" t="s">
        <v>7229</v>
      </c>
      <c r="F3251" s="238" t="s">
        <v>7245</v>
      </c>
      <c r="G3251" s="238" t="s">
        <v>7261</v>
      </c>
      <c r="H3251" s="248" t="s">
        <v>5901</v>
      </c>
      <c r="I3251" s="248" t="s">
        <v>5902</v>
      </c>
      <c r="J3251" s="248" t="s">
        <v>19</v>
      </c>
      <c r="K3251" s="249">
        <v>42765.0</v>
      </c>
      <c r="L3251" s="250">
        <v>45594.0</v>
      </c>
      <c r="M3251" s="251"/>
    </row>
    <row r="3252" ht="17.25" customHeight="1">
      <c r="A3252" s="220"/>
      <c r="B3252" s="200"/>
      <c r="C3252" s="237">
        <v>9.784641228023E12</v>
      </c>
      <c r="D3252" s="238" t="s">
        <v>628</v>
      </c>
      <c r="E3252" s="216" t="s">
        <v>7229</v>
      </c>
      <c r="F3252" s="238" t="s">
        <v>7248</v>
      </c>
      <c r="G3252" s="238" t="s">
        <v>7248</v>
      </c>
      <c r="H3252" s="248" t="s">
        <v>5903</v>
      </c>
      <c r="I3252" s="248" t="s">
        <v>5904</v>
      </c>
      <c r="J3252" s="248" t="s">
        <v>19</v>
      </c>
      <c r="K3252" s="249">
        <v>44306.0</v>
      </c>
      <c r="L3252" s="250">
        <v>45586.0</v>
      </c>
      <c r="M3252" s="251"/>
    </row>
    <row r="3253" ht="17.25" customHeight="1">
      <c r="A3253" s="220"/>
      <c r="B3253" s="200"/>
      <c r="C3253" s="237">
        <v>9.784641227712E12</v>
      </c>
      <c r="D3253" s="238" t="s">
        <v>628</v>
      </c>
      <c r="E3253" s="216" t="s">
        <v>7229</v>
      </c>
      <c r="F3253" s="238" t="s">
        <v>7248</v>
      </c>
      <c r="G3253" s="238" t="s">
        <v>7248</v>
      </c>
      <c r="H3253" s="248" t="s">
        <v>5905</v>
      </c>
      <c r="I3253" s="248" t="s">
        <v>5904</v>
      </c>
      <c r="J3253" s="248" t="s">
        <v>19</v>
      </c>
      <c r="K3253" s="249">
        <v>43585.0</v>
      </c>
      <c r="L3253" s="250">
        <v>45586.0</v>
      </c>
      <c r="M3253" s="251"/>
    </row>
    <row r="3254" ht="17.25" customHeight="1">
      <c r="A3254" s="220"/>
      <c r="B3254" s="200"/>
      <c r="C3254" s="237">
        <v>9.784785730789E12</v>
      </c>
      <c r="D3254" s="238" t="s">
        <v>16</v>
      </c>
      <c r="E3254" s="216" t="s">
        <v>7301</v>
      </c>
      <c r="F3254" s="217" t="s">
        <v>7309</v>
      </c>
      <c r="G3254" s="238" t="s">
        <v>7314</v>
      </c>
      <c r="H3254" s="248" t="s">
        <v>6276</v>
      </c>
      <c r="I3254" s="248" t="s">
        <v>6277</v>
      </c>
      <c r="J3254" s="248" t="s">
        <v>19</v>
      </c>
      <c r="K3254" s="249">
        <v>45536.0</v>
      </c>
      <c r="L3254" s="250">
        <v>45586.0</v>
      </c>
      <c r="M3254" s="251"/>
    </row>
    <row r="3255" ht="17.25" customHeight="1">
      <c r="A3255" s="220"/>
      <c r="B3255" s="200"/>
      <c r="C3255" s="237">
        <v>9.784335315619E12</v>
      </c>
      <c r="D3255" s="238" t="s">
        <v>6480</v>
      </c>
      <c r="E3255" s="216" t="s">
        <v>7229</v>
      </c>
      <c r="F3255" s="238" t="s">
        <v>7249</v>
      </c>
      <c r="G3255" s="238" t="s">
        <v>402</v>
      </c>
      <c r="H3255" s="248" t="s">
        <v>6754</v>
      </c>
      <c r="I3255" s="248" t="s">
        <v>238</v>
      </c>
      <c r="J3255" s="248" t="s">
        <v>19</v>
      </c>
      <c r="K3255" s="249">
        <v>45381.0</v>
      </c>
      <c r="L3255" s="250">
        <v>45601.0</v>
      </c>
      <c r="M3255" s="251"/>
    </row>
    <row r="3256" ht="17.25" customHeight="1">
      <c r="A3256" s="220"/>
      <c r="B3256" s="200"/>
      <c r="C3256" s="237">
        <v>9.784785730932E12</v>
      </c>
      <c r="D3256" s="238" t="s">
        <v>16</v>
      </c>
      <c r="E3256" s="216" t="s">
        <v>7301</v>
      </c>
      <c r="F3256" s="217" t="s">
        <v>7309</v>
      </c>
      <c r="G3256" s="238" t="s">
        <v>7336</v>
      </c>
      <c r="H3256" s="248" t="s">
        <v>6769</v>
      </c>
      <c r="I3256" s="248" t="s">
        <v>6770</v>
      </c>
      <c r="J3256" s="248" t="s">
        <v>19</v>
      </c>
      <c r="K3256" s="249">
        <v>45588.0</v>
      </c>
      <c r="L3256" s="250">
        <v>45601.0</v>
      </c>
      <c r="M3256" s="251"/>
    </row>
    <row r="3257" ht="17.25" customHeight="1">
      <c r="A3257" s="220"/>
      <c r="B3257" s="200"/>
      <c r="C3257" s="237">
        <v>9.784785730901E12</v>
      </c>
      <c r="D3257" s="238" t="s">
        <v>16</v>
      </c>
      <c r="E3257" s="216" t="s">
        <v>7229</v>
      </c>
      <c r="F3257" s="238" t="s">
        <v>7331</v>
      </c>
      <c r="G3257" s="238" t="s">
        <v>7636</v>
      </c>
      <c r="H3257" s="248" t="s">
        <v>6765</v>
      </c>
      <c r="I3257" s="248" t="s">
        <v>6766</v>
      </c>
      <c r="J3257" s="248" t="s">
        <v>19</v>
      </c>
      <c r="K3257" s="249">
        <v>45575.0</v>
      </c>
      <c r="L3257" s="250">
        <v>45601.0</v>
      </c>
      <c r="M3257" s="251"/>
    </row>
    <row r="3258" ht="17.25" customHeight="1">
      <c r="A3258" s="220"/>
      <c r="B3258" s="200"/>
      <c r="C3258" s="237">
        <v>9.784785730826E12</v>
      </c>
      <c r="D3258" s="238" t="s">
        <v>16</v>
      </c>
      <c r="E3258" s="216" t="s">
        <v>7301</v>
      </c>
      <c r="F3258" s="238" t="s">
        <v>7321</v>
      </c>
      <c r="G3258" s="238" t="s">
        <v>7554</v>
      </c>
      <c r="H3258" s="248" t="s">
        <v>6761</v>
      </c>
      <c r="I3258" s="248" t="s">
        <v>6762</v>
      </c>
      <c r="J3258" s="248" t="s">
        <v>19</v>
      </c>
      <c r="K3258" s="249">
        <v>45559.0</v>
      </c>
      <c r="L3258" s="250">
        <v>45601.0</v>
      </c>
      <c r="M3258" s="251"/>
    </row>
    <row r="3259" ht="17.25" customHeight="1">
      <c r="A3259" s="220"/>
      <c r="B3259" s="200"/>
      <c r="C3259" s="237">
        <v>9.78478572953E12</v>
      </c>
      <c r="D3259" s="238" t="s">
        <v>16</v>
      </c>
      <c r="E3259" s="216" t="s">
        <v>7229</v>
      </c>
      <c r="F3259" s="238" t="s">
        <v>7239</v>
      </c>
      <c r="G3259" s="238" t="s">
        <v>7230</v>
      </c>
      <c r="H3259" s="248" t="s">
        <v>6757</v>
      </c>
      <c r="I3259" s="248" t="s">
        <v>6758</v>
      </c>
      <c r="J3259" s="248" t="s">
        <v>19</v>
      </c>
      <c r="K3259" s="249">
        <v>45534.0</v>
      </c>
      <c r="L3259" s="250">
        <v>45601.0</v>
      </c>
      <c r="M3259" s="251"/>
    </row>
    <row r="3260" ht="17.25" customHeight="1">
      <c r="A3260" s="220"/>
      <c r="B3260" s="200"/>
      <c r="C3260" s="237">
        <v>9.784335315602E12</v>
      </c>
      <c r="D3260" s="238" t="s">
        <v>6480</v>
      </c>
      <c r="E3260" s="216" t="s">
        <v>7229</v>
      </c>
      <c r="F3260" s="238" t="s">
        <v>7276</v>
      </c>
      <c r="G3260" s="238" t="s">
        <v>7279</v>
      </c>
      <c r="H3260" s="248" t="s">
        <v>6783</v>
      </c>
      <c r="I3260" s="248" t="s">
        <v>6784</v>
      </c>
      <c r="J3260" s="248" t="s">
        <v>19</v>
      </c>
      <c r="K3260" s="249">
        <v>45397.0</v>
      </c>
      <c r="L3260" s="250">
        <v>45616.0</v>
      </c>
      <c r="M3260" s="251"/>
    </row>
    <row r="3261" ht="17.25" customHeight="1">
      <c r="A3261" s="220"/>
      <c r="B3261" s="200"/>
      <c r="C3261" s="237">
        <v>9.784335359972E12</v>
      </c>
      <c r="D3261" s="238" t="s">
        <v>6480</v>
      </c>
      <c r="E3261" s="216" t="s">
        <v>7295</v>
      </c>
      <c r="F3261" s="238" t="s">
        <v>7296</v>
      </c>
      <c r="G3261" s="238" t="s">
        <v>7428</v>
      </c>
      <c r="H3261" s="248" t="s">
        <v>6808</v>
      </c>
      <c r="I3261" s="248" t="s">
        <v>6809</v>
      </c>
      <c r="J3261" s="248" t="s">
        <v>19</v>
      </c>
      <c r="K3261" s="249">
        <v>45550.0</v>
      </c>
      <c r="L3261" s="250">
        <v>45649.0</v>
      </c>
      <c r="M3261" s="251"/>
    </row>
    <row r="3262" ht="17.25" customHeight="1">
      <c r="A3262" s="220"/>
      <c r="B3262" s="200"/>
      <c r="C3262" s="237">
        <v>9.784335360008E12</v>
      </c>
      <c r="D3262" s="238" t="s">
        <v>6480</v>
      </c>
      <c r="E3262" s="216" t="s">
        <v>7229</v>
      </c>
      <c r="F3262" s="238" t="s">
        <v>7245</v>
      </c>
      <c r="G3262" s="238" t="s">
        <v>7261</v>
      </c>
      <c r="H3262" s="248" t="s">
        <v>6805</v>
      </c>
      <c r="I3262" s="248" t="s">
        <v>6377</v>
      </c>
      <c r="J3262" s="248" t="s">
        <v>19</v>
      </c>
      <c r="K3262" s="249">
        <v>45550.0</v>
      </c>
      <c r="L3262" s="250">
        <v>45632.0</v>
      </c>
      <c r="M3262" s="251"/>
    </row>
    <row r="3263" ht="17.25" customHeight="1">
      <c r="A3263" s="220"/>
      <c r="B3263" s="200"/>
      <c r="C3263" s="237">
        <v>9.784785730802E12</v>
      </c>
      <c r="D3263" s="238" t="s">
        <v>16</v>
      </c>
      <c r="E3263" s="216" t="s">
        <v>7229</v>
      </c>
      <c r="F3263" s="238" t="s">
        <v>7637</v>
      </c>
      <c r="G3263" s="238" t="s">
        <v>7638</v>
      </c>
      <c r="H3263" s="248" t="s">
        <v>6799</v>
      </c>
      <c r="I3263" s="248" t="s">
        <v>6800</v>
      </c>
      <c r="J3263" s="248" t="s">
        <v>19</v>
      </c>
      <c r="K3263" s="249">
        <v>45552.0</v>
      </c>
      <c r="L3263" s="250">
        <v>45624.0</v>
      </c>
      <c r="M3263" s="251"/>
    </row>
    <row r="3264" ht="17.25" customHeight="1">
      <c r="A3264" s="220"/>
      <c r="B3264" s="200"/>
      <c r="C3264" s="237">
        <v>9.784785731021E12</v>
      </c>
      <c r="D3264" s="238" t="s">
        <v>16</v>
      </c>
      <c r="E3264" s="216" t="s">
        <v>7229</v>
      </c>
      <c r="F3264" s="238" t="s">
        <v>7245</v>
      </c>
      <c r="G3264" s="238" t="s">
        <v>7261</v>
      </c>
      <c r="H3264" s="248" t="s">
        <v>6777</v>
      </c>
      <c r="I3264" s="248" t="s">
        <v>2031</v>
      </c>
      <c r="J3264" s="248" t="s">
        <v>19</v>
      </c>
      <c r="K3264" s="249">
        <v>45428.0</v>
      </c>
      <c r="L3264" s="250">
        <v>45615.0</v>
      </c>
      <c r="M3264" s="251"/>
    </row>
    <row r="3265" ht="17.25" customHeight="1">
      <c r="A3265" s="220"/>
      <c r="B3265" s="200"/>
      <c r="C3265" s="237">
        <v>9.784785730758E12</v>
      </c>
      <c r="D3265" s="238" t="s">
        <v>16</v>
      </c>
      <c r="E3265" s="216" t="s">
        <v>7229</v>
      </c>
      <c r="F3265" s="238" t="s">
        <v>4590</v>
      </c>
      <c r="G3265" s="238" t="s">
        <v>7387</v>
      </c>
      <c r="H3265" s="248" t="s">
        <v>6795</v>
      </c>
      <c r="I3265" s="248" t="s">
        <v>6796</v>
      </c>
      <c r="J3265" s="248" t="s">
        <v>19</v>
      </c>
      <c r="K3265" s="249">
        <v>45342.0</v>
      </c>
      <c r="L3265" s="250">
        <v>45624.0</v>
      </c>
      <c r="M3265" s="251"/>
    </row>
    <row r="3266" ht="17.25" customHeight="1">
      <c r="A3266" s="220"/>
      <c r="B3266" s="200"/>
      <c r="C3266" s="237">
        <v>9.78478573071E12</v>
      </c>
      <c r="D3266" s="238" t="s">
        <v>16</v>
      </c>
      <c r="E3266" s="216" t="s">
        <v>7229</v>
      </c>
      <c r="F3266" s="238" t="s">
        <v>7236</v>
      </c>
      <c r="G3266" s="238" t="s">
        <v>7237</v>
      </c>
      <c r="H3266" s="248" t="s">
        <v>6780</v>
      </c>
      <c r="I3266" s="248" t="s">
        <v>5894</v>
      </c>
      <c r="J3266" s="248" t="s">
        <v>19</v>
      </c>
      <c r="K3266" s="249">
        <v>45484.0</v>
      </c>
      <c r="L3266" s="250">
        <v>45615.0</v>
      </c>
      <c r="M3266" s="251"/>
    </row>
    <row r="3267" ht="17.25" customHeight="1">
      <c r="A3267" s="220"/>
      <c r="B3267" s="200"/>
      <c r="C3267" s="237">
        <v>9.784474094277E12</v>
      </c>
      <c r="D3267" s="238" t="s">
        <v>1935</v>
      </c>
      <c r="E3267" s="216" t="s">
        <v>7229</v>
      </c>
      <c r="F3267" s="238" t="s">
        <v>7276</v>
      </c>
      <c r="G3267" s="238" t="s">
        <v>7340</v>
      </c>
      <c r="H3267" s="238" t="s">
        <v>5747</v>
      </c>
      <c r="I3267" s="248" t="s">
        <v>5748</v>
      </c>
      <c r="J3267" s="248" t="s">
        <v>915</v>
      </c>
      <c r="K3267" s="249">
        <v>45373.0</v>
      </c>
      <c r="L3267" s="250">
        <v>45672.0</v>
      </c>
      <c r="M3267" s="251"/>
    </row>
    <row r="3268" ht="17.25" customHeight="1">
      <c r="A3268" s="220"/>
      <c r="B3268" s="200"/>
      <c r="C3268" s="237">
        <v>9.784385321677E12</v>
      </c>
      <c r="D3268" s="238" t="s">
        <v>5600</v>
      </c>
      <c r="E3268" s="216" t="s">
        <v>7229</v>
      </c>
      <c r="F3268" s="238" t="s">
        <v>4590</v>
      </c>
      <c r="G3268" s="238" t="s">
        <v>7255</v>
      </c>
      <c r="H3268" s="238" t="s">
        <v>5608</v>
      </c>
      <c r="I3268" s="248" t="s">
        <v>5609</v>
      </c>
      <c r="J3268" s="248" t="s">
        <v>19</v>
      </c>
      <c r="K3268" s="249">
        <v>45036.0</v>
      </c>
      <c r="L3268" s="250">
        <v>45672.0</v>
      </c>
      <c r="M3268" s="251"/>
    </row>
    <row r="3269" ht="17.25" customHeight="1">
      <c r="A3269" s="220"/>
      <c r="B3269" s="200"/>
      <c r="C3269" s="237">
        <v>9.784385313887E12</v>
      </c>
      <c r="D3269" s="238" t="s">
        <v>5600</v>
      </c>
      <c r="E3269" s="216" t="s">
        <v>7229</v>
      </c>
      <c r="F3269" s="238" t="s">
        <v>4590</v>
      </c>
      <c r="G3269" s="238" t="s">
        <v>7255</v>
      </c>
      <c r="H3269" s="238" t="s">
        <v>5621</v>
      </c>
      <c r="I3269" s="248" t="s">
        <v>5609</v>
      </c>
      <c r="J3269" s="248" t="s">
        <v>19</v>
      </c>
      <c r="K3269" s="249">
        <v>45036.0</v>
      </c>
      <c r="L3269" s="250">
        <v>45672.0</v>
      </c>
      <c r="M3269" s="251"/>
    </row>
    <row r="3270" ht="17.25" customHeight="1">
      <c r="A3270" s="220"/>
      <c r="B3270" s="200"/>
      <c r="C3270" s="237">
        <v>9.784385322759E12</v>
      </c>
      <c r="D3270" s="238" t="s">
        <v>5600</v>
      </c>
      <c r="E3270" s="216" t="s">
        <v>7229</v>
      </c>
      <c r="F3270" s="238" t="s">
        <v>7248</v>
      </c>
      <c r="G3270" s="238" t="s">
        <v>7248</v>
      </c>
      <c r="H3270" s="238" t="s">
        <v>5604</v>
      </c>
      <c r="I3270" s="248" t="s">
        <v>5605</v>
      </c>
      <c r="J3270" s="248" t="s">
        <v>19</v>
      </c>
      <c r="K3270" s="249">
        <v>43616.0</v>
      </c>
      <c r="L3270" s="250">
        <v>45672.0</v>
      </c>
      <c r="M3270" s="251"/>
    </row>
    <row r="3271" ht="17.25" customHeight="1">
      <c r="A3271" s="220"/>
      <c r="B3271" s="200"/>
      <c r="C3271" s="237">
        <v>9.78438532009E12</v>
      </c>
      <c r="D3271" s="238" t="s">
        <v>5600</v>
      </c>
      <c r="E3271" s="216" t="s">
        <v>7229</v>
      </c>
      <c r="F3271" s="238" t="s">
        <v>7331</v>
      </c>
      <c r="G3271" s="238" t="s">
        <v>7332</v>
      </c>
      <c r="H3271" s="238" t="s">
        <v>5618</v>
      </c>
      <c r="I3271" s="248" t="s">
        <v>5602</v>
      </c>
      <c r="J3271" s="248" t="s">
        <v>19</v>
      </c>
      <c r="K3271" s="249">
        <v>43623.0</v>
      </c>
      <c r="L3271" s="250">
        <v>45672.0</v>
      </c>
      <c r="M3271" s="251"/>
    </row>
    <row r="3272" ht="17.25" customHeight="1">
      <c r="A3272" s="220"/>
      <c r="B3272" s="200"/>
      <c r="C3272" s="237">
        <v>9.784385320076E12</v>
      </c>
      <c r="D3272" s="238" t="s">
        <v>5600</v>
      </c>
      <c r="E3272" s="216" t="s">
        <v>7229</v>
      </c>
      <c r="F3272" s="238" t="s">
        <v>7276</v>
      </c>
      <c r="G3272" s="238" t="s">
        <v>7278</v>
      </c>
      <c r="H3272" s="238" t="s">
        <v>5619</v>
      </c>
      <c r="I3272" s="248" t="s">
        <v>5602</v>
      </c>
      <c r="J3272" s="248" t="s">
        <v>19</v>
      </c>
      <c r="K3272" s="249">
        <v>43567.0</v>
      </c>
      <c r="L3272" s="250">
        <v>45672.0</v>
      </c>
      <c r="M3272" s="251"/>
    </row>
    <row r="3273" ht="17.25" customHeight="1">
      <c r="A3273" s="220"/>
      <c r="B3273" s="200"/>
      <c r="C3273" s="237">
        <v>9.784385320106E12</v>
      </c>
      <c r="D3273" s="238" t="s">
        <v>5600</v>
      </c>
      <c r="E3273" s="216" t="s">
        <v>7229</v>
      </c>
      <c r="F3273" s="238" t="s">
        <v>7276</v>
      </c>
      <c r="G3273" s="238" t="s">
        <v>7367</v>
      </c>
      <c r="H3273" s="238" t="s">
        <v>5617</v>
      </c>
      <c r="I3273" s="248" t="s">
        <v>5602</v>
      </c>
      <c r="J3273" s="248" t="s">
        <v>19</v>
      </c>
      <c r="K3273" s="249">
        <v>43686.0</v>
      </c>
      <c r="L3273" s="250">
        <v>45672.0</v>
      </c>
      <c r="M3273" s="251"/>
    </row>
    <row r="3274" ht="17.25" customHeight="1">
      <c r="A3274" s="220"/>
      <c r="B3274" s="200"/>
      <c r="C3274" s="237">
        <v>9.784385320229E12</v>
      </c>
      <c r="D3274" s="238" t="s">
        <v>5600</v>
      </c>
      <c r="E3274" s="216" t="s">
        <v>7229</v>
      </c>
      <c r="F3274" s="238" t="s">
        <v>7265</v>
      </c>
      <c r="G3274" s="238" t="s">
        <v>7467</v>
      </c>
      <c r="H3274" s="238" t="s">
        <v>5616</v>
      </c>
      <c r="I3274" s="248" t="s">
        <v>5602</v>
      </c>
      <c r="J3274" s="248" t="s">
        <v>19</v>
      </c>
      <c r="K3274" s="249">
        <v>43223.0</v>
      </c>
      <c r="L3274" s="250">
        <v>45672.0</v>
      </c>
      <c r="M3274" s="251"/>
    </row>
    <row r="3275" ht="17.25" customHeight="1">
      <c r="A3275" s="220"/>
      <c r="B3275" s="200"/>
      <c r="C3275" s="237">
        <v>9.784385320236E12</v>
      </c>
      <c r="D3275" s="238" t="s">
        <v>5600</v>
      </c>
      <c r="E3275" s="216" t="s">
        <v>7229</v>
      </c>
      <c r="F3275" s="238" t="s">
        <v>4590</v>
      </c>
      <c r="G3275" s="238" t="s">
        <v>4590</v>
      </c>
      <c r="H3275" s="238" t="s">
        <v>5615</v>
      </c>
      <c r="I3275" s="248" t="s">
        <v>5602</v>
      </c>
      <c r="J3275" s="248" t="s">
        <v>19</v>
      </c>
      <c r="K3275" s="249">
        <v>43223.0</v>
      </c>
      <c r="L3275" s="250">
        <v>45672.0</v>
      </c>
      <c r="M3275" s="251"/>
    </row>
    <row r="3276" ht="17.25" customHeight="1">
      <c r="A3276" s="220"/>
      <c r="B3276" s="200"/>
      <c r="C3276" s="237">
        <v>9.784385320243E12</v>
      </c>
      <c r="D3276" s="238" t="s">
        <v>5600</v>
      </c>
      <c r="E3276" s="216" t="s">
        <v>7229</v>
      </c>
      <c r="F3276" s="238" t="s">
        <v>7280</v>
      </c>
      <c r="G3276" s="238" t="s">
        <v>7280</v>
      </c>
      <c r="H3276" s="238" t="s">
        <v>5614</v>
      </c>
      <c r="I3276" s="248" t="s">
        <v>5602</v>
      </c>
      <c r="J3276" s="248" t="s">
        <v>19</v>
      </c>
      <c r="K3276" s="249">
        <v>43223.0</v>
      </c>
      <c r="L3276" s="250">
        <v>45672.0</v>
      </c>
      <c r="M3276" s="251"/>
    </row>
    <row r="3277" ht="17.25" customHeight="1">
      <c r="A3277" s="220"/>
      <c r="B3277" s="200"/>
      <c r="C3277" s="237">
        <v>9.784385320274E12</v>
      </c>
      <c r="D3277" s="238" t="s">
        <v>5600</v>
      </c>
      <c r="E3277" s="216" t="s">
        <v>7229</v>
      </c>
      <c r="F3277" s="238" t="s">
        <v>7245</v>
      </c>
      <c r="G3277" s="238" t="s">
        <v>3144</v>
      </c>
      <c r="H3277" s="238" t="s">
        <v>5611</v>
      </c>
      <c r="I3277" s="248" t="s">
        <v>5602</v>
      </c>
      <c r="J3277" s="248" t="s">
        <v>19</v>
      </c>
      <c r="K3277" s="249">
        <v>43280.0</v>
      </c>
      <c r="L3277" s="250">
        <v>45672.0</v>
      </c>
      <c r="M3277" s="251"/>
    </row>
    <row r="3278" ht="17.25" customHeight="1">
      <c r="A3278" s="220"/>
      <c r="B3278" s="200"/>
      <c r="C3278" s="237">
        <v>9.784385320267E12</v>
      </c>
      <c r="D3278" s="238" t="s">
        <v>5600</v>
      </c>
      <c r="E3278" s="216" t="s">
        <v>7229</v>
      </c>
      <c r="F3278" s="238" t="s">
        <v>7245</v>
      </c>
      <c r="G3278" s="238" t="s">
        <v>7261</v>
      </c>
      <c r="H3278" s="238" t="s">
        <v>5612</v>
      </c>
      <c r="I3278" s="248" t="s">
        <v>5602</v>
      </c>
      <c r="J3278" s="248" t="s">
        <v>19</v>
      </c>
      <c r="K3278" s="249">
        <v>43280.0</v>
      </c>
      <c r="L3278" s="250">
        <v>45672.0</v>
      </c>
      <c r="M3278" s="251"/>
    </row>
    <row r="3279" ht="17.25" customHeight="1">
      <c r="A3279" s="220"/>
      <c r="B3279" s="200"/>
      <c r="C3279" s="237">
        <v>9.78438532025E12</v>
      </c>
      <c r="D3279" s="238" t="s">
        <v>5600</v>
      </c>
      <c r="E3279" s="216" t="s">
        <v>7229</v>
      </c>
      <c r="F3279" s="238" t="s">
        <v>7249</v>
      </c>
      <c r="G3279" s="238" t="s">
        <v>402</v>
      </c>
      <c r="H3279" s="238" t="s">
        <v>5613</v>
      </c>
      <c r="I3279" s="248" t="s">
        <v>5602</v>
      </c>
      <c r="J3279" s="248" t="s">
        <v>19</v>
      </c>
      <c r="K3279" s="249">
        <v>43280.0</v>
      </c>
      <c r="L3279" s="250">
        <v>45672.0</v>
      </c>
      <c r="M3279" s="251"/>
    </row>
    <row r="3280" ht="17.25" customHeight="1">
      <c r="A3280" s="220"/>
      <c r="B3280" s="200"/>
      <c r="C3280" s="237">
        <v>9.784385320281E12</v>
      </c>
      <c r="D3280" s="238" t="s">
        <v>5600</v>
      </c>
      <c r="E3280" s="216" t="s">
        <v>7229</v>
      </c>
      <c r="F3280" s="238" t="s">
        <v>7248</v>
      </c>
      <c r="G3280" s="238" t="s">
        <v>7248</v>
      </c>
      <c r="H3280" s="238" t="s">
        <v>5610</v>
      </c>
      <c r="I3280" s="248" t="s">
        <v>5602</v>
      </c>
      <c r="J3280" s="248" t="s">
        <v>19</v>
      </c>
      <c r="K3280" s="249">
        <v>43441.0</v>
      </c>
      <c r="L3280" s="250">
        <v>45672.0</v>
      </c>
      <c r="M3280" s="251"/>
    </row>
    <row r="3281" ht="17.25" customHeight="1">
      <c r="A3281" s="220"/>
      <c r="B3281" s="200"/>
      <c r="C3281" s="237">
        <v>9.784385322339E12</v>
      </c>
      <c r="D3281" s="238" t="s">
        <v>5600</v>
      </c>
      <c r="E3281" s="216" t="s">
        <v>7229</v>
      </c>
      <c r="F3281" s="238" t="s">
        <v>7248</v>
      </c>
      <c r="G3281" s="238" t="s">
        <v>7248</v>
      </c>
      <c r="H3281" s="238" t="s">
        <v>5606</v>
      </c>
      <c r="I3281" s="248" t="s">
        <v>5607</v>
      </c>
      <c r="J3281" s="248" t="s">
        <v>19</v>
      </c>
      <c r="K3281" s="249">
        <v>45046.0</v>
      </c>
      <c r="L3281" s="250">
        <v>45672.0</v>
      </c>
      <c r="M3281" s="251"/>
    </row>
    <row r="3282" ht="17.25" customHeight="1">
      <c r="A3282" s="220"/>
      <c r="B3282" s="200"/>
      <c r="C3282" s="237">
        <v>9.784385325248E12</v>
      </c>
      <c r="D3282" s="238" t="s">
        <v>5600</v>
      </c>
      <c r="E3282" s="216" t="s">
        <v>7229</v>
      </c>
      <c r="F3282" s="238" t="s">
        <v>4590</v>
      </c>
      <c r="G3282" s="238" t="s">
        <v>7255</v>
      </c>
      <c r="H3282" s="238" t="s">
        <v>5603</v>
      </c>
      <c r="I3282" s="248" t="s">
        <v>5602</v>
      </c>
      <c r="J3282" s="248" t="s">
        <v>19</v>
      </c>
      <c r="K3282" s="249">
        <v>44057.0</v>
      </c>
      <c r="L3282" s="250">
        <v>45672.0</v>
      </c>
      <c r="M3282" s="251"/>
    </row>
    <row r="3283" ht="17.25" customHeight="1">
      <c r="A3283" s="220"/>
      <c r="B3283" s="200"/>
      <c r="C3283" s="237">
        <v>9.784385325255E12</v>
      </c>
      <c r="D3283" s="238" t="s">
        <v>5600</v>
      </c>
      <c r="E3283" s="216" t="s">
        <v>7229</v>
      </c>
      <c r="F3283" s="238" t="s">
        <v>7276</v>
      </c>
      <c r="G3283" s="238" t="s">
        <v>7278</v>
      </c>
      <c r="H3283" s="238" t="s">
        <v>5601</v>
      </c>
      <c r="I3283" s="248" t="s">
        <v>5602</v>
      </c>
      <c r="J3283" s="248" t="s">
        <v>19</v>
      </c>
      <c r="K3283" s="249">
        <v>44029.0</v>
      </c>
      <c r="L3283" s="250">
        <v>45672.0</v>
      </c>
      <c r="M3283" s="251"/>
    </row>
    <row r="3284" ht="17.25" customHeight="1">
      <c r="A3284" s="220"/>
      <c r="B3284" s="200"/>
      <c r="C3284" s="237">
        <v>9.784502432613E12</v>
      </c>
      <c r="D3284" s="238" t="s">
        <v>848</v>
      </c>
      <c r="E3284" s="216" t="s">
        <v>7229</v>
      </c>
      <c r="F3284" s="238" t="s">
        <v>7249</v>
      </c>
      <c r="G3284" s="238" t="s">
        <v>7262</v>
      </c>
      <c r="H3284" s="238" t="s">
        <v>5622</v>
      </c>
      <c r="I3284" s="248" t="s">
        <v>5623</v>
      </c>
      <c r="J3284" s="248" t="s">
        <v>19</v>
      </c>
      <c r="K3284" s="249">
        <v>44844.0</v>
      </c>
      <c r="L3284" s="250">
        <v>45672.0</v>
      </c>
      <c r="M3284" s="251"/>
    </row>
    <row r="3285" ht="17.25" customHeight="1">
      <c r="A3285" s="220"/>
      <c r="B3285" s="200"/>
      <c r="C3285" s="237">
        <v>9.784502465512E12</v>
      </c>
      <c r="D3285" s="238" t="s">
        <v>848</v>
      </c>
      <c r="E3285" s="216" t="s">
        <v>7229</v>
      </c>
      <c r="F3285" s="238" t="s">
        <v>7249</v>
      </c>
      <c r="G3285" s="238" t="s">
        <v>7262</v>
      </c>
      <c r="H3285" s="238" t="s">
        <v>5624</v>
      </c>
      <c r="I3285" s="248" t="s">
        <v>5625</v>
      </c>
      <c r="J3285" s="248" t="s">
        <v>19</v>
      </c>
      <c r="K3285" s="249">
        <v>45316.0</v>
      </c>
      <c r="L3285" s="250">
        <v>45672.0</v>
      </c>
      <c r="M3285" s="251"/>
    </row>
    <row r="3286" ht="17.25" customHeight="1">
      <c r="A3286" s="220"/>
      <c r="B3286" s="200"/>
      <c r="C3286" s="237">
        <v>9.784502473913E12</v>
      </c>
      <c r="D3286" s="238" t="s">
        <v>848</v>
      </c>
      <c r="E3286" s="216" t="s">
        <v>7301</v>
      </c>
      <c r="F3286" s="238" t="s">
        <v>7306</v>
      </c>
      <c r="G3286" s="238" t="s">
        <v>7307</v>
      </c>
      <c r="H3286" s="238" t="s">
        <v>5626</v>
      </c>
      <c r="I3286" s="248" t="s">
        <v>1401</v>
      </c>
      <c r="J3286" s="248" t="s">
        <v>19</v>
      </c>
      <c r="K3286" s="249">
        <v>45285.0</v>
      </c>
      <c r="L3286" s="250">
        <v>45672.0</v>
      </c>
      <c r="M3286" s="251"/>
    </row>
    <row r="3287" ht="17.25" customHeight="1">
      <c r="A3287" s="220"/>
      <c r="B3287" s="200"/>
      <c r="C3287" s="237">
        <v>9.784502487217E12</v>
      </c>
      <c r="D3287" s="238" t="s">
        <v>848</v>
      </c>
      <c r="E3287" s="216" t="s">
        <v>7229</v>
      </c>
      <c r="F3287" s="238" t="s">
        <v>4590</v>
      </c>
      <c r="G3287" s="238" t="s">
        <v>7271</v>
      </c>
      <c r="H3287" s="238" t="s">
        <v>5627</v>
      </c>
      <c r="I3287" s="248" t="s">
        <v>5628</v>
      </c>
      <c r="J3287" s="248" t="s">
        <v>19</v>
      </c>
      <c r="K3287" s="249">
        <v>45352.0</v>
      </c>
      <c r="L3287" s="250">
        <v>45672.0</v>
      </c>
      <c r="M3287" s="251"/>
    </row>
    <row r="3288" ht="17.25" customHeight="1">
      <c r="A3288" s="220"/>
      <c r="B3288" s="200"/>
      <c r="C3288" s="237">
        <v>9.784827114096E12</v>
      </c>
      <c r="D3288" s="238" t="s">
        <v>5688</v>
      </c>
      <c r="E3288" s="221" t="s">
        <v>7346</v>
      </c>
      <c r="F3288" s="238" t="s">
        <v>7347</v>
      </c>
      <c r="G3288" s="238" t="s">
        <v>7639</v>
      </c>
      <c r="H3288" s="238" t="s">
        <v>5689</v>
      </c>
      <c r="I3288" s="248" t="s">
        <v>5690</v>
      </c>
      <c r="J3288" s="248" t="s">
        <v>19</v>
      </c>
      <c r="K3288" s="249">
        <v>45588.0</v>
      </c>
      <c r="L3288" s="250">
        <v>45672.0</v>
      </c>
      <c r="M3288" s="251"/>
    </row>
    <row r="3289" ht="17.25" customHeight="1">
      <c r="A3289" s="220"/>
      <c r="B3289" s="200"/>
      <c r="C3289" s="237">
        <v>9.784827114089E12</v>
      </c>
      <c r="D3289" s="238" t="s">
        <v>5688</v>
      </c>
      <c r="E3289" s="221" t="s">
        <v>7346</v>
      </c>
      <c r="F3289" s="238" t="s">
        <v>7347</v>
      </c>
      <c r="G3289" s="238" t="s">
        <v>7639</v>
      </c>
      <c r="H3289" s="238" t="s">
        <v>5691</v>
      </c>
      <c r="I3289" s="248" t="s">
        <v>5692</v>
      </c>
      <c r="J3289" s="248" t="s">
        <v>19</v>
      </c>
      <c r="K3289" s="249">
        <v>45559.0</v>
      </c>
      <c r="L3289" s="250">
        <v>45672.0</v>
      </c>
      <c r="M3289" s="251"/>
    </row>
    <row r="3290" ht="17.25" customHeight="1">
      <c r="A3290" s="220"/>
      <c r="B3290" s="200"/>
      <c r="C3290" s="237">
        <v>9.784827114065E12</v>
      </c>
      <c r="D3290" s="238" t="s">
        <v>5688</v>
      </c>
      <c r="E3290" s="216" t="s">
        <v>7229</v>
      </c>
      <c r="F3290" s="217" t="s">
        <v>7230</v>
      </c>
      <c r="G3290" s="238" t="s">
        <v>7268</v>
      </c>
      <c r="H3290" s="238" t="s">
        <v>5693</v>
      </c>
      <c r="I3290" s="248" t="s">
        <v>5694</v>
      </c>
      <c r="J3290" s="248" t="s">
        <v>915</v>
      </c>
      <c r="K3290" s="249">
        <v>45559.0</v>
      </c>
      <c r="L3290" s="250">
        <v>45672.0</v>
      </c>
      <c r="M3290" s="251"/>
    </row>
    <row r="3291" ht="17.25" customHeight="1">
      <c r="A3291" s="220"/>
      <c r="B3291" s="200"/>
      <c r="C3291" s="237">
        <v>9.784827114041E12</v>
      </c>
      <c r="D3291" s="238" t="s">
        <v>5688</v>
      </c>
      <c r="E3291" s="216" t="s">
        <v>7229</v>
      </c>
      <c r="F3291" s="217" t="s">
        <v>7230</v>
      </c>
      <c r="G3291" s="238" t="s">
        <v>7268</v>
      </c>
      <c r="H3291" s="238" t="s">
        <v>5695</v>
      </c>
      <c r="I3291" s="248" t="s">
        <v>5696</v>
      </c>
      <c r="J3291" s="248" t="s">
        <v>19</v>
      </c>
      <c r="K3291" s="249">
        <v>45594.0</v>
      </c>
      <c r="L3291" s="250">
        <v>45672.0</v>
      </c>
      <c r="M3291" s="251"/>
    </row>
    <row r="3292" ht="17.25" customHeight="1">
      <c r="A3292" s="220"/>
      <c r="B3292" s="200"/>
      <c r="C3292" s="237">
        <v>9.784827114034E12</v>
      </c>
      <c r="D3292" s="238" t="s">
        <v>5688</v>
      </c>
      <c r="E3292" s="216" t="s">
        <v>7229</v>
      </c>
      <c r="F3292" s="217" t="s">
        <v>7230</v>
      </c>
      <c r="G3292" s="238" t="s">
        <v>7268</v>
      </c>
      <c r="H3292" s="238" t="s">
        <v>5697</v>
      </c>
      <c r="I3292" s="248" t="s">
        <v>5698</v>
      </c>
      <c r="J3292" s="248" t="s">
        <v>19</v>
      </c>
      <c r="K3292" s="249">
        <v>45461.0</v>
      </c>
      <c r="L3292" s="250">
        <v>45672.0</v>
      </c>
      <c r="M3292" s="251"/>
    </row>
    <row r="3293" ht="17.25" customHeight="1">
      <c r="A3293" s="220"/>
      <c r="B3293" s="200"/>
      <c r="C3293" s="237">
        <v>9.784827113921E12</v>
      </c>
      <c r="D3293" s="238" t="s">
        <v>5688</v>
      </c>
      <c r="E3293" s="216" t="s">
        <v>7229</v>
      </c>
      <c r="F3293" s="217" t="s">
        <v>7230</v>
      </c>
      <c r="G3293" s="238" t="s">
        <v>7268</v>
      </c>
      <c r="H3293" s="238" t="s">
        <v>5699</v>
      </c>
      <c r="I3293" s="248" t="s">
        <v>5700</v>
      </c>
      <c r="J3293" s="248" t="s">
        <v>19</v>
      </c>
      <c r="K3293" s="249">
        <v>45358.0</v>
      </c>
      <c r="L3293" s="250">
        <v>45672.0</v>
      </c>
      <c r="M3293" s="251"/>
    </row>
    <row r="3294" ht="17.25" customHeight="1">
      <c r="A3294" s="220"/>
      <c r="B3294" s="200"/>
      <c r="C3294" s="237">
        <v>9.784827113891E12</v>
      </c>
      <c r="D3294" s="238" t="s">
        <v>5688</v>
      </c>
      <c r="E3294" s="221" t="s">
        <v>7289</v>
      </c>
      <c r="F3294" s="238" t="s">
        <v>7640</v>
      </c>
      <c r="G3294" s="238" t="s">
        <v>7428</v>
      </c>
      <c r="H3294" s="238" t="s">
        <v>5701</v>
      </c>
      <c r="I3294" s="248" t="s">
        <v>5702</v>
      </c>
      <c r="J3294" s="248" t="s">
        <v>19</v>
      </c>
      <c r="K3294" s="249">
        <v>45336.0</v>
      </c>
      <c r="L3294" s="250">
        <v>45672.0</v>
      </c>
      <c r="M3294" s="251"/>
    </row>
    <row r="3295" ht="17.25" customHeight="1">
      <c r="A3295" s="220"/>
      <c r="B3295" s="200"/>
      <c r="C3295" s="237">
        <v>9.784827113884E12</v>
      </c>
      <c r="D3295" s="238" t="s">
        <v>5688</v>
      </c>
      <c r="E3295" s="221" t="s">
        <v>7346</v>
      </c>
      <c r="F3295" s="238" t="s">
        <v>7347</v>
      </c>
      <c r="G3295" s="238" t="s">
        <v>7639</v>
      </c>
      <c r="H3295" s="238" t="s">
        <v>5703</v>
      </c>
      <c r="I3295" s="248" t="s">
        <v>5704</v>
      </c>
      <c r="J3295" s="248" t="s">
        <v>19</v>
      </c>
      <c r="K3295" s="249">
        <v>45177.0</v>
      </c>
      <c r="L3295" s="250">
        <v>45672.0</v>
      </c>
      <c r="M3295" s="251"/>
    </row>
    <row r="3296" ht="17.25" customHeight="1">
      <c r="A3296" s="220"/>
      <c r="B3296" s="200"/>
      <c r="C3296" s="237">
        <v>9.784827113853E12</v>
      </c>
      <c r="D3296" s="238" t="s">
        <v>5688</v>
      </c>
      <c r="E3296" s="216" t="s">
        <v>7229</v>
      </c>
      <c r="F3296" s="238" t="s">
        <v>7641</v>
      </c>
      <c r="G3296" s="238" t="s">
        <v>7642</v>
      </c>
      <c r="H3296" s="238" t="s">
        <v>5705</v>
      </c>
      <c r="I3296" s="248" t="s">
        <v>5706</v>
      </c>
      <c r="J3296" s="248" t="s">
        <v>19</v>
      </c>
      <c r="K3296" s="249">
        <v>45104.0</v>
      </c>
      <c r="L3296" s="250">
        <v>45672.0</v>
      </c>
      <c r="M3296" s="251"/>
    </row>
    <row r="3297" ht="17.25" customHeight="1">
      <c r="A3297" s="220"/>
      <c r="B3297" s="200"/>
      <c r="C3297" s="237">
        <v>9.784827113822E12</v>
      </c>
      <c r="D3297" s="238" t="s">
        <v>5688</v>
      </c>
      <c r="E3297" s="216" t="s">
        <v>7229</v>
      </c>
      <c r="F3297" s="238" t="s">
        <v>7239</v>
      </c>
      <c r="G3297" s="238" t="s">
        <v>7230</v>
      </c>
      <c r="H3297" s="238" t="s">
        <v>5707</v>
      </c>
      <c r="I3297" s="248" t="s">
        <v>5708</v>
      </c>
      <c r="J3297" s="248" t="s">
        <v>19</v>
      </c>
      <c r="K3297" s="249">
        <v>45077.0</v>
      </c>
      <c r="L3297" s="250">
        <v>45672.0</v>
      </c>
      <c r="M3297" s="251"/>
    </row>
    <row r="3298" ht="17.25" customHeight="1">
      <c r="A3298" s="220"/>
      <c r="B3298" s="200"/>
      <c r="C3298" s="237">
        <v>9.784827113815E12</v>
      </c>
      <c r="D3298" s="238" t="s">
        <v>5688</v>
      </c>
      <c r="E3298" s="216" t="s">
        <v>7229</v>
      </c>
      <c r="F3298" s="217" t="s">
        <v>7230</v>
      </c>
      <c r="G3298" s="238" t="s">
        <v>7268</v>
      </c>
      <c r="H3298" s="238" t="s">
        <v>5709</v>
      </c>
      <c r="I3298" s="248" t="s">
        <v>5710</v>
      </c>
      <c r="J3298" s="248" t="s">
        <v>19</v>
      </c>
      <c r="K3298" s="249">
        <v>45034.0</v>
      </c>
      <c r="L3298" s="250">
        <v>45672.0</v>
      </c>
      <c r="M3298" s="251"/>
    </row>
    <row r="3299" ht="17.25" customHeight="1">
      <c r="A3299" s="220"/>
      <c r="B3299" s="200"/>
      <c r="C3299" s="237">
        <v>9.784827113808E12</v>
      </c>
      <c r="D3299" s="238" t="s">
        <v>5688</v>
      </c>
      <c r="E3299" s="216" t="s">
        <v>7229</v>
      </c>
      <c r="F3299" s="217" t="s">
        <v>7230</v>
      </c>
      <c r="G3299" s="238" t="s">
        <v>7268</v>
      </c>
      <c r="H3299" s="238" t="s">
        <v>5711</v>
      </c>
      <c r="I3299" s="248" t="s">
        <v>5710</v>
      </c>
      <c r="J3299" s="248" t="s">
        <v>19</v>
      </c>
      <c r="K3299" s="249">
        <v>44992.0</v>
      </c>
      <c r="L3299" s="250">
        <v>45672.0</v>
      </c>
      <c r="M3299" s="251"/>
    </row>
    <row r="3300" ht="17.25" customHeight="1">
      <c r="A3300" s="220"/>
      <c r="B3300" s="200"/>
      <c r="C3300" s="237">
        <v>9.784827113778E12</v>
      </c>
      <c r="D3300" s="238" t="s">
        <v>5688</v>
      </c>
      <c r="E3300" s="216" t="s">
        <v>7229</v>
      </c>
      <c r="F3300" s="217" t="s">
        <v>7230</v>
      </c>
      <c r="G3300" s="238" t="s">
        <v>7268</v>
      </c>
      <c r="H3300" s="238" t="s">
        <v>5712</v>
      </c>
      <c r="I3300" s="248" t="s">
        <v>5713</v>
      </c>
      <c r="J3300" s="248" t="s">
        <v>19</v>
      </c>
      <c r="K3300" s="249">
        <v>44862.0</v>
      </c>
      <c r="L3300" s="250">
        <v>45672.0</v>
      </c>
      <c r="M3300" s="251"/>
    </row>
    <row r="3301" ht="17.25" customHeight="1">
      <c r="A3301" s="220"/>
      <c r="B3301" s="200"/>
      <c r="C3301" s="237">
        <v>9.784827113761E12</v>
      </c>
      <c r="D3301" s="238" t="s">
        <v>5688</v>
      </c>
      <c r="E3301" s="216" t="s">
        <v>7229</v>
      </c>
      <c r="F3301" s="217" t="s">
        <v>7230</v>
      </c>
      <c r="G3301" s="238" t="s">
        <v>7268</v>
      </c>
      <c r="H3301" s="238" t="s">
        <v>5714</v>
      </c>
      <c r="I3301" s="248" t="s">
        <v>5713</v>
      </c>
      <c r="J3301" s="248" t="s">
        <v>19</v>
      </c>
      <c r="K3301" s="249">
        <v>44957.0</v>
      </c>
      <c r="L3301" s="250">
        <v>45672.0</v>
      </c>
      <c r="M3301" s="251"/>
    </row>
    <row r="3302" ht="17.25" customHeight="1">
      <c r="A3302" s="220"/>
      <c r="B3302" s="200"/>
      <c r="C3302" s="237">
        <v>9.784827113754E12</v>
      </c>
      <c r="D3302" s="238" t="s">
        <v>5688</v>
      </c>
      <c r="E3302" s="216" t="s">
        <v>7229</v>
      </c>
      <c r="F3302" s="217" t="s">
        <v>7230</v>
      </c>
      <c r="G3302" s="238" t="s">
        <v>7268</v>
      </c>
      <c r="H3302" s="238" t="s">
        <v>5715</v>
      </c>
      <c r="I3302" s="248" t="s">
        <v>5713</v>
      </c>
      <c r="J3302" s="248" t="s">
        <v>19</v>
      </c>
      <c r="K3302" s="249">
        <v>44895.0</v>
      </c>
      <c r="L3302" s="250">
        <v>45672.0</v>
      </c>
      <c r="M3302" s="251"/>
    </row>
    <row r="3303" ht="17.25" customHeight="1">
      <c r="A3303" s="220"/>
      <c r="B3303" s="200"/>
      <c r="C3303" s="237">
        <v>9.784827113747E12</v>
      </c>
      <c r="D3303" s="238" t="s">
        <v>5688</v>
      </c>
      <c r="E3303" s="216" t="s">
        <v>7229</v>
      </c>
      <c r="F3303" s="217" t="s">
        <v>7230</v>
      </c>
      <c r="G3303" s="238" t="s">
        <v>7268</v>
      </c>
      <c r="H3303" s="238" t="s">
        <v>5716</v>
      </c>
      <c r="I3303" s="248" t="s">
        <v>5713</v>
      </c>
      <c r="J3303" s="248" t="s">
        <v>19</v>
      </c>
      <c r="K3303" s="249">
        <v>44862.0</v>
      </c>
      <c r="L3303" s="250">
        <v>45672.0</v>
      </c>
      <c r="M3303" s="251"/>
    </row>
    <row r="3304" ht="17.25" customHeight="1">
      <c r="A3304" s="220"/>
      <c r="B3304" s="200"/>
      <c r="C3304" s="237">
        <v>9.784827113662E12</v>
      </c>
      <c r="D3304" s="238" t="s">
        <v>5688</v>
      </c>
      <c r="E3304" s="221" t="s">
        <v>7346</v>
      </c>
      <c r="F3304" s="238" t="s">
        <v>7643</v>
      </c>
      <c r="G3304" s="238" t="s">
        <v>7644</v>
      </c>
      <c r="H3304" s="238" t="s">
        <v>5717</v>
      </c>
      <c r="I3304" s="248" t="s">
        <v>5718</v>
      </c>
      <c r="J3304" s="248" t="s">
        <v>19</v>
      </c>
      <c r="K3304" s="249">
        <v>44669.0</v>
      </c>
      <c r="L3304" s="250">
        <v>45672.0</v>
      </c>
      <c r="M3304" s="251"/>
    </row>
    <row r="3305" ht="17.25" customHeight="1">
      <c r="A3305" s="220"/>
      <c r="B3305" s="200"/>
      <c r="C3305" s="237">
        <v>9.784827113648E12</v>
      </c>
      <c r="D3305" s="238" t="s">
        <v>5688</v>
      </c>
      <c r="E3305" s="216" t="s">
        <v>7229</v>
      </c>
      <c r="F3305" s="238" t="s">
        <v>7331</v>
      </c>
      <c r="G3305" s="238" t="s">
        <v>7332</v>
      </c>
      <c r="H3305" s="238" t="s">
        <v>5719</v>
      </c>
      <c r="I3305" s="248" t="s">
        <v>5720</v>
      </c>
      <c r="J3305" s="248" t="s">
        <v>19</v>
      </c>
      <c r="K3305" s="249">
        <v>44614.0</v>
      </c>
      <c r="L3305" s="250">
        <v>45672.0</v>
      </c>
      <c r="M3305" s="251"/>
    </row>
    <row r="3306" ht="17.25" customHeight="1">
      <c r="A3306" s="220"/>
      <c r="B3306" s="200"/>
      <c r="C3306" s="237">
        <v>9.784827113624E12</v>
      </c>
      <c r="D3306" s="238" t="s">
        <v>5688</v>
      </c>
      <c r="E3306" s="216" t="s">
        <v>7229</v>
      </c>
      <c r="F3306" s="238" t="s">
        <v>7239</v>
      </c>
      <c r="G3306" s="238" t="s">
        <v>7230</v>
      </c>
      <c r="H3306" s="238" t="s">
        <v>5721</v>
      </c>
      <c r="I3306" s="248" t="s">
        <v>5722</v>
      </c>
      <c r="J3306" s="248" t="s">
        <v>19</v>
      </c>
      <c r="K3306" s="249">
        <v>44512.0</v>
      </c>
      <c r="L3306" s="250">
        <v>45672.0</v>
      </c>
      <c r="M3306" s="251"/>
    </row>
    <row r="3307" ht="17.25" customHeight="1">
      <c r="A3307" s="220"/>
      <c r="B3307" s="200"/>
      <c r="C3307" s="237">
        <v>9.784827113617E12</v>
      </c>
      <c r="D3307" s="238" t="s">
        <v>5688</v>
      </c>
      <c r="E3307" s="216" t="s">
        <v>7229</v>
      </c>
      <c r="F3307" s="217" t="s">
        <v>7230</v>
      </c>
      <c r="G3307" s="238" t="s">
        <v>7268</v>
      </c>
      <c r="H3307" s="238" t="s">
        <v>5723</v>
      </c>
      <c r="I3307" s="248" t="s">
        <v>5724</v>
      </c>
      <c r="J3307" s="248" t="s">
        <v>19</v>
      </c>
      <c r="K3307" s="249">
        <v>44467.0</v>
      </c>
      <c r="L3307" s="250">
        <v>45672.0</v>
      </c>
      <c r="M3307" s="251"/>
    </row>
    <row r="3308" ht="17.25" customHeight="1">
      <c r="A3308" s="220"/>
      <c r="B3308" s="200"/>
      <c r="C3308" s="237">
        <v>9.784827113518E12</v>
      </c>
      <c r="D3308" s="238" t="s">
        <v>5688</v>
      </c>
      <c r="E3308" s="216" t="s">
        <v>7229</v>
      </c>
      <c r="F3308" s="238" t="s">
        <v>7239</v>
      </c>
      <c r="G3308" s="238" t="s">
        <v>7230</v>
      </c>
      <c r="H3308" s="238" t="s">
        <v>5725</v>
      </c>
      <c r="I3308" s="248" t="s">
        <v>5726</v>
      </c>
      <c r="J3308" s="248" t="s">
        <v>19</v>
      </c>
      <c r="K3308" s="249">
        <v>44134.0</v>
      </c>
      <c r="L3308" s="250">
        <v>45672.0</v>
      </c>
      <c r="M3308" s="251"/>
    </row>
    <row r="3309" ht="17.25" customHeight="1">
      <c r="A3309" s="220"/>
      <c r="B3309" s="200"/>
      <c r="C3309" s="237">
        <v>9.784827113501E12</v>
      </c>
      <c r="D3309" s="238" t="s">
        <v>5688</v>
      </c>
      <c r="E3309" s="216" t="s">
        <v>7229</v>
      </c>
      <c r="F3309" s="217" t="s">
        <v>7230</v>
      </c>
      <c r="G3309" s="238" t="s">
        <v>7268</v>
      </c>
      <c r="H3309" s="238" t="s">
        <v>5727</v>
      </c>
      <c r="I3309" s="248" t="s">
        <v>5728</v>
      </c>
      <c r="J3309" s="248" t="s">
        <v>915</v>
      </c>
      <c r="K3309" s="249">
        <v>44165.0</v>
      </c>
      <c r="L3309" s="250">
        <v>45672.0</v>
      </c>
      <c r="M3309" s="251"/>
    </row>
    <row r="3310" ht="17.25" customHeight="1">
      <c r="A3310" s="220"/>
      <c r="B3310" s="200"/>
      <c r="C3310" s="237">
        <v>9.784827113495E12</v>
      </c>
      <c r="D3310" s="238" t="s">
        <v>5688</v>
      </c>
      <c r="E3310" s="216" t="s">
        <v>7301</v>
      </c>
      <c r="F3310" s="217" t="s">
        <v>7309</v>
      </c>
      <c r="G3310" s="238" t="s">
        <v>7314</v>
      </c>
      <c r="H3310" s="238" t="s">
        <v>5729</v>
      </c>
      <c r="I3310" s="248" t="s">
        <v>5730</v>
      </c>
      <c r="J3310" s="248" t="s">
        <v>19</v>
      </c>
      <c r="K3310" s="249">
        <v>44030.0</v>
      </c>
      <c r="L3310" s="250">
        <v>45672.0</v>
      </c>
      <c r="M3310" s="251"/>
    </row>
    <row r="3311" ht="17.25" customHeight="1">
      <c r="A3311" s="220"/>
      <c r="B3311" s="200"/>
      <c r="C3311" s="237">
        <v>9.784827113471E12</v>
      </c>
      <c r="D3311" s="238" t="s">
        <v>5688</v>
      </c>
      <c r="E3311" s="216" t="s">
        <v>7229</v>
      </c>
      <c r="F3311" s="217" t="s">
        <v>7230</v>
      </c>
      <c r="G3311" s="238" t="s">
        <v>7268</v>
      </c>
      <c r="H3311" s="238" t="s">
        <v>5731</v>
      </c>
      <c r="I3311" s="248" t="s">
        <v>5698</v>
      </c>
      <c r="J3311" s="248" t="s">
        <v>19</v>
      </c>
      <c r="K3311" s="249">
        <v>44057.0</v>
      </c>
      <c r="L3311" s="250">
        <v>45672.0</v>
      </c>
      <c r="M3311" s="251"/>
    </row>
    <row r="3312" ht="17.25" customHeight="1">
      <c r="A3312" s="220"/>
      <c r="B3312" s="200"/>
      <c r="C3312" s="237">
        <v>9.784827113426E12</v>
      </c>
      <c r="D3312" s="238" t="s">
        <v>5688</v>
      </c>
      <c r="E3312" s="216" t="s">
        <v>7301</v>
      </c>
      <c r="F3312" s="217" t="s">
        <v>7309</v>
      </c>
      <c r="G3312" s="238" t="s">
        <v>7314</v>
      </c>
      <c r="H3312" s="238" t="s">
        <v>5732</v>
      </c>
      <c r="I3312" s="248" t="s">
        <v>5733</v>
      </c>
      <c r="J3312" s="248" t="s">
        <v>19</v>
      </c>
      <c r="K3312" s="249">
        <v>44012.0</v>
      </c>
      <c r="L3312" s="250">
        <v>45672.0</v>
      </c>
      <c r="M3312" s="251"/>
    </row>
    <row r="3313" ht="17.25" customHeight="1">
      <c r="A3313" s="220"/>
      <c r="B3313" s="200"/>
      <c r="C3313" s="237">
        <v>9.784827113341E12</v>
      </c>
      <c r="D3313" s="238" t="s">
        <v>5688</v>
      </c>
      <c r="E3313" s="221" t="s">
        <v>7346</v>
      </c>
      <c r="F3313" s="238" t="s">
        <v>7347</v>
      </c>
      <c r="G3313" s="238" t="s">
        <v>7643</v>
      </c>
      <c r="H3313" s="238" t="s">
        <v>5734</v>
      </c>
      <c r="I3313" s="248" t="s">
        <v>5704</v>
      </c>
      <c r="J3313" s="248" t="s">
        <v>19</v>
      </c>
      <c r="K3313" s="249">
        <v>43823.0</v>
      </c>
      <c r="L3313" s="250">
        <v>45672.0</v>
      </c>
      <c r="M3313" s="251"/>
    </row>
    <row r="3314" ht="17.25" customHeight="1">
      <c r="A3314" s="220"/>
      <c r="B3314" s="200"/>
      <c r="C3314" s="237">
        <v>9.784827109733E12</v>
      </c>
      <c r="D3314" s="238" t="s">
        <v>5688</v>
      </c>
      <c r="E3314" s="216" t="s">
        <v>7301</v>
      </c>
      <c r="F3314" s="217" t="s">
        <v>7309</v>
      </c>
      <c r="G3314" s="238" t="s">
        <v>7314</v>
      </c>
      <c r="H3314" s="238" t="s">
        <v>5735</v>
      </c>
      <c r="I3314" s="248" t="s">
        <v>5730</v>
      </c>
      <c r="J3314" s="248" t="s">
        <v>19</v>
      </c>
      <c r="K3314" s="249">
        <v>40421.0</v>
      </c>
      <c r="L3314" s="250">
        <v>45672.0</v>
      </c>
      <c r="M3314" s="251"/>
    </row>
    <row r="3315" ht="17.25" customHeight="1">
      <c r="A3315" s="220"/>
      <c r="B3315" s="200"/>
      <c r="C3315" s="237">
        <v>9.784827109504E12</v>
      </c>
      <c r="D3315" s="238" t="s">
        <v>5688</v>
      </c>
      <c r="E3315" s="216" t="s">
        <v>7301</v>
      </c>
      <c r="F3315" s="217" t="s">
        <v>7309</v>
      </c>
      <c r="G3315" s="238" t="s">
        <v>7314</v>
      </c>
      <c r="H3315" s="238" t="s">
        <v>5736</v>
      </c>
      <c r="I3315" s="248" t="s">
        <v>5730</v>
      </c>
      <c r="J3315" s="248" t="s">
        <v>19</v>
      </c>
      <c r="K3315" s="249">
        <v>40112.0</v>
      </c>
      <c r="L3315" s="250">
        <v>45672.0</v>
      </c>
      <c r="M3315" s="251"/>
    </row>
    <row r="3316" ht="17.25" customHeight="1">
      <c r="A3316" s="220"/>
      <c r="B3316" s="200"/>
      <c r="C3316" s="237">
        <v>9.784803743326E12</v>
      </c>
      <c r="D3316" s="238" t="s">
        <v>4255</v>
      </c>
      <c r="E3316" s="216" t="s">
        <v>7229</v>
      </c>
      <c r="F3316" s="238" t="s">
        <v>7245</v>
      </c>
      <c r="G3316" s="238" t="s">
        <v>3144</v>
      </c>
      <c r="H3316" s="238" t="s">
        <v>5739</v>
      </c>
      <c r="I3316" s="248" t="s">
        <v>5740</v>
      </c>
      <c r="J3316" s="248" t="s">
        <v>19</v>
      </c>
      <c r="K3316" s="249">
        <v>41567.0</v>
      </c>
      <c r="L3316" s="250">
        <v>45672.0</v>
      </c>
      <c r="M3316" s="251"/>
    </row>
    <row r="3317" ht="17.25" customHeight="1">
      <c r="A3317" s="220"/>
      <c r="B3317" s="200"/>
      <c r="C3317" s="237">
        <v>9.784803743319E12</v>
      </c>
      <c r="D3317" s="238" t="s">
        <v>4255</v>
      </c>
      <c r="E3317" s="216" t="s">
        <v>7229</v>
      </c>
      <c r="F3317" s="238" t="s">
        <v>7245</v>
      </c>
      <c r="G3317" s="238" t="s">
        <v>3144</v>
      </c>
      <c r="H3317" s="238" t="s">
        <v>5741</v>
      </c>
      <c r="I3317" s="248" t="s">
        <v>5740</v>
      </c>
      <c r="J3317" s="248" t="s">
        <v>19</v>
      </c>
      <c r="K3317" s="249">
        <v>41567.0</v>
      </c>
      <c r="L3317" s="250">
        <v>45672.0</v>
      </c>
      <c r="M3317" s="251"/>
    </row>
    <row r="3318" ht="17.25" customHeight="1">
      <c r="A3318" s="220"/>
      <c r="B3318" s="200"/>
      <c r="C3318" s="237">
        <v>9.784803743166E12</v>
      </c>
      <c r="D3318" s="238" t="s">
        <v>4255</v>
      </c>
      <c r="E3318" s="216" t="s">
        <v>7229</v>
      </c>
      <c r="F3318" s="238" t="s">
        <v>7280</v>
      </c>
      <c r="G3318" s="238" t="s">
        <v>7383</v>
      </c>
      <c r="H3318" s="238" t="s">
        <v>5742</v>
      </c>
      <c r="I3318" s="248" t="s">
        <v>5743</v>
      </c>
      <c r="J3318" s="248" t="s">
        <v>19</v>
      </c>
      <c r="K3318" s="249">
        <v>40497.0</v>
      </c>
      <c r="L3318" s="250">
        <v>45672.0</v>
      </c>
      <c r="M3318" s="251"/>
    </row>
    <row r="3319" ht="17.25" customHeight="1">
      <c r="A3319" s="220"/>
      <c r="B3319" s="200"/>
      <c r="C3319" s="237">
        <v>9.78480372226E12</v>
      </c>
      <c r="D3319" s="238" t="s">
        <v>4255</v>
      </c>
      <c r="E3319" s="216" t="s">
        <v>7229</v>
      </c>
      <c r="F3319" s="238" t="s">
        <v>7248</v>
      </c>
      <c r="G3319" s="238" t="s">
        <v>7645</v>
      </c>
      <c r="H3319" s="238" t="s">
        <v>5744</v>
      </c>
      <c r="I3319" s="248" t="s">
        <v>5743</v>
      </c>
      <c r="J3319" s="248" t="s">
        <v>19</v>
      </c>
      <c r="K3319" s="249">
        <v>40653.0</v>
      </c>
      <c r="L3319" s="250">
        <v>45672.0</v>
      </c>
      <c r="M3319" s="251"/>
    </row>
    <row r="3320" ht="17.25" customHeight="1">
      <c r="A3320" s="220"/>
      <c r="B3320" s="200"/>
      <c r="C3320" s="237">
        <v>9.784803708264E12</v>
      </c>
      <c r="D3320" s="238" t="s">
        <v>4255</v>
      </c>
      <c r="E3320" s="216" t="s">
        <v>7229</v>
      </c>
      <c r="F3320" s="238" t="s">
        <v>7329</v>
      </c>
      <c r="G3320" s="238" t="s">
        <v>7472</v>
      </c>
      <c r="H3320" s="238" t="s">
        <v>5745</v>
      </c>
      <c r="I3320" s="248" t="s">
        <v>5239</v>
      </c>
      <c r="J3320" s="248" t="s">
        <v>19</v>
      </c>
      <c r="K3320" s="249">
        <v>45536.0</v>
      </c>
      <c r="L3320" s="250">
        <v>45672.0</v>
      </c>
      <c r="M3320" s="251"/>
    </row>
    <row r="3321" ht="17.25" customHeight="1">
      <c r="A3321" s="220"/>
      <c r="B3321" s="200"/>
      <c r="C3321" s="237">
        <v>9.784803700183E12</v>
      </c>
      <c r="D3321" s="238" t="s">
        <v>4255</v>
      </c>
      <c r="E3321" s="216" t="s">
        <v>7229</v>
      </c>
      <c r="F3321" s="238" t="s">
        <v>7239</v>
      </c>
      <c r="G3321" s="238" t="s">
        <v>7329</v>
      </c>
      <c r="H3321" s="238" t="s">
        <v>5746</v>
      </c>
      <c r="I3321" s="248" t="s">
        <v>5743</v>
      </c>
      <c r="J3321" s="248" t="s">
        <v>19</v>
      </c>
      <c r="K3321" s="249">
        <v>40308.0</v>
      </c>
      <c r="L3321" s="250">
        <v>45672.0</v>
      </c>
      <c r="M3321" s="251"/>
    </row>
    <row r="3322" ht="17.25" customHeight="1">
      <c r="A3322" s="220"/>
      <c r="B3322" s="200"/>
      <c r="C3322" s="237">
        <v>9.784539730119E12</v>
      </c>
      <c r="D3322" s="238" t="s">
        <v>3343</v>
      </c>
      <c r="E3322" s="216" t="s">
        <v>7229</v>
      </c>
      <c r="F3322" s="238" t="s">
        <v>4590</v>
      </c>
      <c r="G3322" s="238" t="s">
        <v>7251</v>
      </c>
      <c r="H3322" s="238" t="s">
        <v>5649</v>
      </c>
      <c r="I3322" s="248" t="s">
        <v>5650</v>
      </c>
      <c r="J3322" s="248" t="s">
        <v>19</v>
      </c>
      <c r="K3322" s="249">
        <v>45270.0</v>
      </c>
      <c r="L3322" s="250">
        <v>45672.0</v>
      </c>
      <c r="M3322" s="251"/>
    </row>
    <row r="3323" ht="17.25" customHeight="1">
      <c r="A3323" s="220"/>
      <c r="B3323" s="200"/>
      <c r="C3323" s="237">
        <v>9.784539729793E12</v>
      </c>
      <c r="D3323" s="238" t="s">
        <v>3343</v>
      </c>
      <c r="E3323" s="216" t="s">
        <v>7301</v>
      </c>
      <c r="F3323" s="217" t="s">
        <v>7309</v>
      </c>
      <c r="G3323" s="238" t="s">
        <v>7287</v>
      </c>
      <c r="H3323" s="238" t="s">
        <v>5663</v>
      </c>
      <c r="I3323" s="248" t="s">
        <v>5664</v>
      </c>
      <c r="J3323" s="248" t="s">
        <v>19</v>
      </c>
      <c r="K3323" s="249">
        <v>45463.0</v>
      </c>
      <c r="L3323" s="250">
        <v>45672.0</v>
      </c>
      <c r="M3323" s="251"/>
    </row>
    <row r="3324" ht="17.25" customHeight="1">
      <c r="A3324" s="220"/>
      <c r="B3324" s="200"/>
      <c r="C3324" s="237">
        <v>9.78453972983E12</v>
      </c>
      <c r="D3324" s="238" t="s">
        <v>3343</v>
      </c>
      <c r="E3324" s="216" t="s">
        <v>7295</v>
      </c>
      <c r="F3324" s="238" t="s">
        <v>7296</v>
      </c>
      <c r="G3324" s="238" t="s">
        <v>7521</v>
      </c>
      <c r="H3324" s="238" t="s">
        <v>5661</v>
      </c>
      <c r="I3324" s="248" t="s">
        <v>5662</v>
      </c>
      <c r="J3324" s="248" t="s">
        <v>19</v>
      </c>
      <c r="K3324" s="249">
        <v>45158.0</v>
      </c>
      <c r="L3324" s="250">
        <v>45672.0</v>
      </c>
      <c r="M3324" s="251"/>
    </row>
    <row r="3325" ht="17.25" customHeight="1">
      <c r="A3325" s="220"/>
      <c r="B3325" s="200"/>
      <c r="C3325" s="237">
        <v>9.784539730072E12</v>
      </c>
      <c r="D3325" s="238" t="s">
        <v>3343</v>
      </c>
      <c r="E3325" s="216" t="s">
        <v>7301</v>
      </c>
      <c r="F3325" s="217" t="s">
        <v>7309</v>
      </c>
      <c r="G3325" s="238" t="s">
        <v>7313</v>
      </c>
      <c r="H3325" s="238" t="s">
        <v>5653</v>
      </c>
      <c r="I3325" s="248" t="s">
        <v>5654</v>
      </c>
      <c r="J3325" s="248" t="s">
        <v>19</v>
      </c>
      <c r="K3325" s="249">
        <v>45261.0</v>
      </c>
      <c r="L3325" s="250">
        <v>45672.0</v>
      </c>
      <c r="M3325" s="251"/>
    </row>
    <row r="3326" ht="17.25" customHeight="1">
      <c r="A3326" s="220"/>
      <c r="B3326" s="200"/>
      <c r="C3326" s="237">
        <v>9.78453972941E12</v>
      </c>
      <c r="D3326" s="238" t="s">
        <v>3343</v>
      </c>
      <c r="E3326" s="216" t="s">
        <v>7301</v>
      </c>
      <c r="F3326" s="217" t="s">
        <v>7309</v>
      </c>
      <c r="G3326" s="218" t="s">
        <v>7399</v>
      </c>
      <c r="H3326" s="238" t="s">
        <v>5672</v>
      </c>
      <c r="I3326" s="248" t="s">
        <v>5673</v>
      </c>
      <c r="J3326" s="248" t="s">
        <v>19</v>
      </c>
      <c r="K3326" s="249">
        <v>44915.0</v>
      </c>
      <c r="L3326" s="250">
        <v>45672.0</v>
      </c>
      <c r="M3326" s="251"/>
    </row>
    <row r="3327" ht="17.25" customHeight="1">
      <c r="A3327" s="220"/>
      <c r="B3327" s="200"/>
      <c r="C3327" s="237">
        <v>9.784539729687E12</v>
      </c>
      <c r="D3327" s="238" t="s">
        <v>3343</v>
      </c>
      <c r="E3327" s="216" t="s">
        <v>7295</v>
      </c>
      <c r="F3327" s="238" t="s">
        <v>7296</v>
      </c>
      <c r="G3327" s="238" t="s">
        <v>7428</v>
      </c>
      <c r="H3327" s="238" t="s">
        <v>5669</v>
      </c>
      <c r="I3327" s="248" t="s">
        <v>3571</v>
      </c>
      <c r="J3327" s="248" t="s">
        <v>19</v>
      </c>
      <c r="K3327" s="249">
        <v>45463.0</v>
      </c>
      <c r="L3327" s="250">
        <v>45672.0</v>
      </c>
      <c r="M3327" s="251"/>
    </row>
    <row r="3328" ht="17.25" customHeight="1">
      <c r="A3328" s="220"/>
      <c r="B3328" s="200"/>
      <c r="C3328" s="237">
        <v>9.784539730485E12</v>
      </c>
      <c r="D3328" s="238" t="s">
        <v>3343</v>
      </c>
      <c r="E3328" s="216" t="s">
        <v>7229</v>
      </c>
      <c r="F3328" s="238" t="s">
        <v>7276</v>
      </c>
      <c r="G3328" s="238" t="s">
        <v>7279</v>
      </c>
      <c r="H3328" s="238" t="s">
        <v>5646</v>
      </c>
      <c r="I3328" s="248" t="s">
        <v>3374</v>
      </c>
      <c r="J3328" s="248" t="s">
        <v>19</v>
      </c>
      <c r="K3328" s="249">
        <v>45463.0</v>
      </c>
      <c r="L3328" s="250">
        <v>45672.0</v>
      </c>
      <c r="M3328" s="251"/>
    </row>
    <row r="3329" ht="17.25" customHeight="1">
      <c r="A3329" s="220"/>
      <c r="B3329" s="200"/>
      <c r="C3329" s="237">
        <v>9.784539728628E12</v>
      </c>
      <c r="D3329" s="238" t="s">
        <v>3343</v>
      </c>
      <c r="E3329" s="216" t="s">
        <v>7229</v>
      </c>
      <c r="F3329" s="238" t="s">
        <v>4590</v>
      </c>
      <c r="G3329" s="238" t="s">
        <v>7251</v>
      </c>
      <c r="H3329" s="238" t="s">
        <v>5678</v>
      </c>
      <c r="I3329" s="248" t="s">
        <v>5679</v>
      </c>
      <c r="J3329" s="248" t="s">
        <v>19</v>
      </c>
      <c r="K3329" s="249">
        <v>44479.0</v>
      </c>
      <c r="L3329" s="250">
        <v>45672.0</v>
      </c>
      <c r="M3329" s="251"/>
    </row>
    <row r="3330" ht="17.25" customHeight="1">
      <c r="A3330" s="220"/>
      <c r="B3330" s="200"/>
      <c r="C3330" s="237">
        <v>9.784539727669E12</v>
      </c>
      <c r="D3330" s="238" t="s">
        <v>3343</v>
      </c>
      <c r="E3330" s="216" t="s">
        <v>7229</v>
      </c>
      <c r="F3330" s="238" t="s">
        <v>4590</v>
      </c>
      <c r="G3330" s="238" t="s">
        <v>7252</v>
      </c>
      <c r="H3330" s="238" t="s">
        <v>5685</v>
      </c>
      <c r="I3330" s="248" t="s">
        <v>3347</v>
      </c>
      <c r="J3330" s="248" t="s">
        <v>19</v>
      </c>
      <c r="K3330" s="249">
        <v>44053.0</v>
      </c>
      <c r="L3330" s="250">
        <v>45672.0</v>
      </c>
      <c r="M3330" s="251"/>
    </row>
    <row r="3331" ht="17.25" customHeight="1">
      <c r="A3331" s="220"/>
      <c r="B3331" s="200"/>
      <c r="C3331" s="237">
        <v>9.784539727096E12</v>
      </c>
      <c r="D3331" s="238" t="s">
        <v>3343</v>
      </c>
      <c r="E3331" s="216" t="s">
        <v>7301</v>
      </c>
      <c r="F3331" s="217" t="s">
        <v>7309</v>
      </c>
      <c r="G3331" s="218" t="s">
        <v>7400</v>
      </c>
      <c r="H3331" s="238" t="s">
        <v>5686</v>
      </c>
      <c r="I3331" s="248" t="s">
        <v>3431</v>
      </c>
      <c r="J3331" s="248" t="s">
        <v>19</v>
      </c>
      <c r="K3331" s="249">
        <v>43748.0</v>
      </c>
      <c r="L3331" s="250">
        <v>45672.0</v>
      </c>
      <c r="M3331" s="251"/>
    </row>
    <row r="3332" ht="17.25" customHeight="1">
      <c r="A3332" s="220"/>
      <c r="B3332" s="200"/>
      <c r="C3332" s="237">
        <v>9.78453973001E12</v>
      </c>
      <c r="D3332" s="238" t="s">
        <v>3343</v>
      </c>
      <c r="E3332" s="216" t="s">
        <v>7301</v>
      </c>
      <c r="F3332" s="217" t="s">
        <v>7309</v>
      </c>
      <c r="G3332" s="218" t="s">
        <v>7325</v>
      </c>
      <c r="H3332" s="238" t="s">
        <v>5655</v>
      </c>
      <c r="I3332" s="248" t="s">
        <v>5656</v>
      </c>
      <c r="J3332" s="248" t="s">
        <v>19</v>
      </c>
      <c r="K3332" s="249">
        <v>45189.0</v>
      </c>
      <c r="L3332" s="250">
        <v>45672.0</v>
      </c>
      <c r="M3332" s="251"/>
    </row>
    <row r="3333" ht="17.25" customHeight="1">
      <c r="A3333" s="220"/>
      <c r="B3333" s="200"/>
      <c r="C3333" s="237">
        <v>9.784539727898E12</v>
      </c>
      <c r="D3333" s="238" t="s">
        <v>3343</v>
      </c>
      <c r="E3333" s="216" t="s">
        <v>7301</v>
      </c>
      <c r="F3333" s="217" t="s">
        <v>7309</v>
      </c>
      <c r="G3333" s="218" t="s">
        <v>7325</v>
      </c>
      <c r="H3333" s="238" t="s">
        <v>5684</v>
      </c>
      <c r="I3333" s="248" t="s">
        <v>3431</v>
      </c>
      <c r="J3333" s="248" t="s">
        <v>19</v>
      </c>
      <c r="K3333" s="249">
        <v>44165.0</v>
      </c>
      <c r="L3333" s="250">
        <v>45672.0</v>
      </c>
      <c r="M3333" s="251"/>
    </row>
    <row r="3334" ht="17.25" customHeight="1">
      <c r="A3334" s="220"/>
      <c r="B3334" s="200"/>
      <c r="C3334" s="237">
        <v>9.784539730331E12</v>
      </c>
      <c r="D3334" s="238" t="s">
        <v>3343</v>
      </c>
      <c r="E3334" s="216" t="s">
        <v>7301</v>
      </c>
      <c r="F3334" s="238" t="s">
        <v>7321</v>
      </c>
      <c r="G3334" s="238" t="s">
        <v>7428</v>
      </c>
      <c r="H3334" s="238" t="s">
        <v>5647</v>
      </c>
      <c r="I3334" s="248" t="s">
        <v>3361</v>
      </c>
      <c r="J3334" s="248" t="s">
        <v>19</v>
      </c>
      <c r="K3334" s="249">
        <v>45432.0</v>
      </c>
      <c r="L3334" s="250">
        <v>45672.0</v>
      </c>
      <c r="M3334" s="251"/>
    </row>
    <row r="3335" ht="17.25" customHeight="1">
      <c r="A3335" s="220"/>
      <c r="B3335" s="200"/>
      <c r="C3335" s="237">
        <v>9.784539728451E12</v>
      </c>
      <c r="D3335" s="238" t="s">
        <v>3343</v>
      </c>
      <c r="E3335" s="216" t="s">
        <v>7229</v>
      </c>
      <c r="F3335" s="238" t="s">
        <v>7331</v>
      </c>
      <c r="G3335" s="238" t="s">
        <v>7332</v>
      </c>
      <c r="H3335" s="238" t="s">
        <v>5680</v>
      </c>
      <c r="I3335" s="248" t="s">
        <v>5681</v>
      </c>
      <c r="J3335" s="248" t="s">
        <v>19</v>
      </c>
      <c r="K3335" s="249">
        <v>44550.0</v>
      </c>
      <c r="L3335" s="250">
        <v>45672.0</v>
      </c>
      <c r="M3335" s="251"/>
    </row>
    <row r="3336" ht="17.25" customHeight="1">
      <c r="A3336" s="220"/>
      <c r="B3336" s="200"/>
      <c r="C3336" s="237">
        <v>9.784539729786E12</v>
      </c>
      <c r="D3336" s="238" t="s">
        <v>3343</v>
      </c>
      <c r="E3336" s="216" t="s">
        <v>7295</v>
      </c>
      <c r="F3336" s="238" t="s">
        <v>7296</v>
      </c>
      <c r="G3336" s="238" t="s">
        <v>7428</v>
      </c>
      <c r="H3336" s="238" t="s">
        <v>5665</v>
      </c>
      <c r="I3336" s="248" t="s">
        <v>5666</v>
      </c>
      <c r="J3336" s="248" t="s">
        <v>19</v>
      </c>
      <c r="K3336" s="249">
        <v>45097.0</v>
      </c>
      <c r="L3336" s="250">
        <v>45672.0</v>
      </c>
      <c r="M3336" s="251"/>
    </row>
    <row r="3337" ht="17.25" customHeight="1">
      <c r="A3337" s="220"/>
      <c r="B3337" s="200"/>
      <c r="C3337" s="237">
        <v>9.784539728734E12</v>
      </c>
      <c r="D3337" s="238" t="s">
        <v>3343</v>
      </c>
      <c r="E3337" s="216" t="s">
        <v>7229</v>
      </c>
      <c r="F3337" s="217" t="s">
        <v>7230</v>
      </c>
      <c r="G3337" s="238" t="s">
        <v>7268</v>
      </c>
      <c r="H3337" s="238" t="s">
        <v>5674</v>
      </c>
      <c r="I3337" s="248" t="s">
        <v>5675</v>
      </c>
      <c r="J3337" s="248" t="s">
        <v>19</v>
      </c>
      <c r="K3337" s="249">
        <v>44581.0</v>
      </c>
      <c r="L3337" s="250">
        <v>45672.0</v>
      </c>
      <c r="M3337" s="251"/>
    </row>
    <row r="3338" ht="17.25" customHeight="1">
      <c r="A3338" s="220"/>
      <c r="B3338" s="200"/>
      <c r="C3338" s="237">
        <v>9.78453972871E12</v>
      </c>
      <c r="D3338" s="238" t="s">
        <v>3343</v>
      </c>
      <c r="E3338" s="216" t="s">
        <v>7301</v>
      </c>
      <c r="F3338" s="217" t="s">
        <v>7309</v>
      </c>
      <c r="G3338" s="238" t="s">
        <v>7314</v>
      </c>
      <c r="H3338" s="238" t="s">
        <v>5676</v>
      </c>
      <c r="I3338" s="248" t="s">
        <v>5677</v>
      </c>
      <c r="J3338" s="248" t="s">
        <v>19</v>
      </c>
      <c r="K3338" s="249">
        <v>44550.0</v>
      </c>
      <c r="L3338" s="250">
        <v>45672.0</v>
      </c>
      <c r="M3338" s="251"/>
    </row>
    <row r="3339" ht="17.25" customHeight="1">
      <c r="A3339" s="220"/>
      <c r="B3339" s="200"/>
      <c r="C3339" s="237">
        <v>9.784539729519E12</v>
      </c>
      <c r="D3339" s="238" t="s">
        <v>3343</v>
      </c>
      <c r="E3339" s="216" t="s">
        <v>7301</v>
      </c>
      <c r="F3339" s="217" t="s">
        <v>7309</v>
      </c>
      <c r="G3339" s="238" t="s">
        <v>7379</v>
      </c>
      <c r="H3339" s="238" t="s">
        <v>5670</v>
      </c>
      <c r="I3339" s="248" t="s">
        <v>5671</v>
      </c>
      <c r="J3339" s="248" t="s">
        <v>19</v>
      </c>
      <c r="K3339" s="249">
        <v>45473.0</v>
      </c>
      <c r="L3339" s="250">
        <v>45672.0</v>
      </c>
      <c r="M3339" s="251"/>
    </row>
    <row r="3340" ht="17.25" customHeight="1">
      <c r="A3340" s="220"/>
      <c r="B3340" s="200"/>
      <c r="C3340" s="237">
        <v>9.784539728376E12</v>
      </c>
      <c r="D3340" s="238" t="s">
        <v>3343</v>
      </c>
      <c r="E3340" s="216" t="s">
        <v>7229</v>
      </c>
      <c r="F3340" s="238" t="s">
        <v>4590</v>
      </c>
      <c r="G3340" s="238" t="s">
        <v>7387</v>
      </c>
      <c r="H3340" s="238" t="s">
        <v>5682</v>
      </c>
      <c r="I3340" s="248" t="s">
        <v>5683</v>
      </c>
      <c r="J3340" s="248" t="s">
        <v>19</v>
      </c>
      <c r="K3340" s="249">
        <v>44397.0</v>
      </c>
      <c r="L3340" s="250">
        <v>45672.0</v>
      </c>
      <c r="M3340" s="251"/>
    </row>
    <row r="3341" ht="17.25" customHeight="1">
      <c r="A3341" s="220"/>
      <c r="B3341" s="200"/>
      <c r="C3341" s="237">
        <v>9.784539729878E12</v>
      </c>
      <c r="D3341" s="238" t="s">
        <v>3343</v>
      </c>
      <c r="E3341" s="216" t="s">
        <v>7229</v>
      </c>
      <c r="F3341" s="238" t="s">
        <v>7245</v>
      </c>
      <c r="G3341" s="238" t="s">
        <v>7261</v>
      </c>
      <c r="H3341" s="238" t="s">
        <v>5657</v>
      </c>
      <c r="I3341" s="248" t="s">
        <v>5658</v>
      </c>
      <c r="J3341" s="248" t="s">
        <v>19</v>
      </c>
      <c r="K3341" s="249">
        <v>45292.0</v>
      </c>
      <c r="L3341" s="250">
        <v>45672.0</v>
      </c>
      <c r="M3341" s="251"/>
    </row>
    <row r="3342" ht="17.25" customHeight="1">
      <c r="A3342" s="220"/>
      <c r="B3342" s="200"/>
      <c r="C3342" s="237">
        <v>9.784539730591E12</v>
      </c>
      <c r="D3342" s="238" t="s">
        <v>3343</v>
      </c>
      <c r="E3342" s="216" t="s">
        <v>7295</v>
      </c>
      <c r="F3342" s="238" t="s">
        <v>7296</v>
      </c>
      <c r="G3342" s="238" t="s">
        <v>7428</v>
      </c>
      <c r="H3342" s="238" t="s">
        <v>5644</v>
      </c>
      <c r="I3342" s="248" t="s">
        <v>5645</v>
      </c>
      <c r="J3342" s="248" t="s">
        <v>19</v>
      </c>
      <c r="K3342" s="249">
        <v>45524.0</v>
      </c>
      <c r="L3342" s="250">
        <v>45672.0</v>
      </c>
      <c r="M3342" s="251"/>
    </row>
    <row r="3343" ht="17.25" customHeight="1">
      <c r="A3343" s="220"/>
      <c r="B3343" s="200"/>
      <c r="C3343" s="237">
        <v>9.784539730096E12</v>
      </c>
      <c r="D3343" s="238" t="s">
        <v>3343</v>
      </c>
      <c r="E3343" s="216" t="s">
        <v>7301</v>
      </c>
      <c r="F3343" s="217" t="s">
        <v>7309</v>
      </c>
      <c r="G3343" s="238" t="s">
        <v>7438</v>
      </c>
      <c r="H3343" s="238" t="s">
        <v>5651</v>
      </c>
      <c r="I3343" s="248" t="s">
        <v>5652</v>
      </c>
      <c r="J3343" s="248" t="s">
        <v>19</v>
      </c>
      <c r="K3343" s="249">
        <v>45240.0</v>
      </c>
      <c r="L3343" s="250">
        <v>45672.0</v>
      </c>
      <c r="M3343" s="251"/>
    </row>
    <row r="3344" ht="17.25" customHeight="1">
      <c r="A3344" s="220"/>
      <c r="B3344" s="200"/>
      <c r="C3344" s="237">
        <v>9.784539729748E12</v>
      </c>
      <c r="D3344" s="238" t="s">
        <v>3343</v>
      </c>
      <c r="E3344" s="216" t="s">
        <v>7301</v>
      </c>
      <c r="F3344" s="217" t="s">
        <v>7309</v>
      </c>
      <c r="G3344" s="218" t="s">
        <v>7325</v>
      </c>
      <c r="H3344" s="238" t="s">
        <v>5667</v>
      </c>
      <c r="I3344" s="248" t="s">
        <v>5668</v>
      </c>
      <c r="J3344" s="248" t="s">
        <v>19</v>
      </c>
      <c r="K3344" s="249">
        <v>45463.0</v>
      </c>
      <c r="L3344" s="250">
        <v>45672.0</v>
      </c>
      <c r="M3344" s="251"/>
    </row>
    <row r="3345" ht="17.25" customHeight="1">
      <c r="A3345" s="220"/>
      <c r="B3345" s="200"/>
      <c r="C3345" s="237">
        <v>9.784539729854E12</v>
      </c>
      <c r="D3345" s="238" t="s">
        <v>3343</v>
      </c>
      <c r="E3345" s="216" t="s">
        <v>7301</v>
      </c>
      <c r="F3345" s="217" t="s">
        <v>7309</v>
      </c>
      <c r="G3345" s="238" t="s">
        <v>7313</v>
      </c>
      <c r="H3345" s="238" t="s">
        <v>5659</v>
      </c>
      <c r="I3345" s="248" t="s">
        <v>5660</v>
      </c>
      <c r="J3345" s="248" t="s">
        <v>19</v>
      </c>
      <c r="K3345" s="249">
        <v>45231.0</v>
      </c>
      <c r="L3345" s="250">
        <v>45672.0</v>
      </c>
      <c r="M3345" s="251"/>
    </row>
    <row r="3346" ht="17.25" customHeight="1">
      <c r="A3346" s="220"/>
      <c r="B3346" s="200"/>
      <c r="C3346" s="237">
        <v>9.784539730201E12</v>
      </c>
      <c r="D3346" s="238" t="s">
        <v>3343</v>
      </c>
      <c r="E3346" s="216" t="s">
        <v>7301</v>
      </c>
      <c r="F3346" s="217" t="s">
        <v>7309</v>
      </c>
      <c r="G3346" s="238" t="s">
        <v>7287</v>
      </c>
      <c r="H3346" s="238" t="s">
        <v>5648</v>
      </c>
      <c r="I3346" s="248" t="s">
        <v>5645</v>
      </c>
      <c r="J3346" s="248" t="s">
        <v>19</v>
      </c>
      <c r="K3346" s="249">
        <v>45383.0</v>
      </c>
      <c r="L3346" s="250">
        <v>45672.0</v>
      </c>
      <c r="M3346" s="251"/>
    </row>
    <row r="3347" ht="17.25" customHeight="1">
      <c r="A3347" s="220"/>
      <c r="B3347" s="200"/>
      <c r="C3347" s="237">
        <v>9.784539723746E12</v>
      </c>
      <c r="D3347" s="238" t="s">
        <v>3343</v>
      </c>
      <c r="E3347" s="216" t="s">
        <v>7301</v>
      </c>
      <c r="F3347" s="217" t="s">
        <v>7309</v>
      </c>
      <c r="G3347" s="218" t="s">
        <v>7325</v>
      </c>
      <c r="H3347" s="238" t="s">
        <v>5687</v>
      </c>
      <c r="I3347" s="248" t="s">
        <v>5656</v>
      </c>
      <c r="J3347" s="248" t="s">
        <v>19</v>
      </c>
      <c r="K3347" s="249">
        <v>41830.0</v>
      </c>
      <c r="L3347" s="250">
        <v>45672.0</v>
      </c>
      <c r="M3347" s="251"/>
    </row>
    <row r="3348" ht="17.25" customHeight="1">
      <c r="A3348" s="220"/>
      <c r="B3348" s="200"/>
      <c r="C3348" s="237">
        <v>9.784417018711E12</v>
      </c>
      <c r="D3348" s="238" t="s">
        <v>4673</v>
      </c>
      <c r="E3348" s="216" t="s">
        <v>7229</v>
      </c>
      <c r="F3348" s="238" t="s">
        <v>7245</v>
      </c>
      <c r="G3348" s="238" t="s">
        <v>7270</v>
      </c>
      <c r="H3348" s="238" t="s">
        <v>5752</v>
      </c>
      <c r="I3348" s="248" t="s">
        <v>5750</v>
      </c>
      <c r="J3348" s="248" t="s">
        <v>19</v>
      </c>
      <c r="K3348" s="249">
        <v>45364.0</v>
      </c>
      <c r="L3348" s="250">
        <v>45672.0</v>
      </c>
      <c r="M3348" s="251"/>
    </row>
    <row r="3349" ht="17.25" customHeight="1">
      <c r="A3349" s="220"/>
      <c r="B3349" s="200"/>
      <c r="C3349" s="237">
        <v>9.784417018728E12</v>
      </c>
      <c r="D3349" s="238" t="s">
        <v>4673</v>
      </c>
      <c r="E3349" s="216" t="s">
        <v>7229</v>
      </c>
      <c r="F3349" s="238" t="s">
        <v>7245</v>
      </c>
      <c r="G3349" s="238" t="s">
        <v>7270</v>
      </c>
      <c r="H3349" s="238" t="s">
        <v>5751</v>
      </c>
      <c r="I3349" s="248" t="s">
        <v>5750</v>
      </c>
      <c r="J3349" s="248" t="s">
        <v>19</v>
      </c>
      <c r="K3349" s="249">
        <v>45364.0</v>
      </c>
      <c r="L3349" s="250">
        <v>45672.0</v>
      </c>
      <c r="M3349" s="251"/>
    </row>
    <row r="3350" ht="17.25" customHeight="1">
      <c r="A3350" s="220"/>
      <c r="B3350" s="200"/>
      <c r="C3350" s="237">
        <v>9.784417018735E12</v>
      </c>
      <c r="D3350" s="238" t="s">
        <v>4673</v>
      </c>
      <c r="E3350" s="216" t="s">
        <v>7229</v>
      </c>
      <c r="F3350" s="238" t="s">
        <v>7245</v>
      </c>
      <c r="G3350" s="238" t="s">
        <v>7270</v>
      </c>
      <c r="H3350" s="238" t="s">
        <v>5749</v>
      </c>
      <c r="I3350" s="248" t="s">
        <v>5750</v>
      </c>
      <c r="J3350" s="248" t="s">
        <v>19</v>
      </c>
      <c r="K3350" s="249">
        <v>45364.0</v>
      </c>
      <c r="L3350" s="250">
        <v>45672.0</v>
      </c>
      <c r="M3350" s="251"/>
    </row>
    <row r="3351" ht="17.25" customHeight="1">
      <c r="A3351" s="220"/>
      <c r="B3351" s="200"/>
      <c r="C3351" s="237">
        <v>9.784417017158E12</v>
      </c>
      <c r="D3351" s="238" t="s">
        <v>4673</v>
      </c>
      <c r="E3351" s="216" t="s">
        <v>7229</v>
      </c>
      <c r="F3351" s="238" t="s">
        <v>7265</v>
      </c>
      <c r="G3351" s="238" t="s">
        <v>7274</v>
      </c>
      <c r="H3351" s="238" t="s">
        <v>5762</v>
      </c>
      <c r="I3351" s="248" t="s">
        <v>5763</v>
      </c>
      <c r="J3351" s="248" t="s">
        <v>19</v>
      </c>
      <c r="K3351" s="249">
        <v>42928.0</v>
      </c>
      <c r="L3351" s="250">
        <v>45672.0</v>
      </c>
      <c r="M3351" s="251"/>
    </row>
    <row r="3352" ht="17.25" customHeight="1">
      <c r="A3352" s="220"/>
      <c r="B3352" s="200"/>
      <c r="C3352" s="237">
        <v>9.784417017325E12</v>
      </c>
      <c r="D3352" s="238" t="s">
        <v>4673</v>
      </c>
      <c r="E3352" s="216" t="s">
        <v>7301</v>
      </c>
      <c r="F3352" s="217" t="s">
        <v>7309</v>
      </c>
      <c r="G3352" s="238" t="s">
        <v>7437</v>
      </c>
      <c r="H3352" s="238" t="s">
        <v>5758</v>
      </c>
      <c r="I3352" s="248" t="s">
        <v>5759</v>
      </c>
      <c r="J3352" s="248" t="s">
        <v>19</v>
      </c>
      <c r="K3352" s="249">
        <v>43136.0</v>
      </c>
      <c r="L3352" s="250">
        <v>45672.0</v>
      </c>
      <c r="M3352" s="251"/>
    </row>
    <row r="3353" ht="17.25" customHeight="1">
      <c r="A3353" s="220"/>
      <c r="B3353" s="200"/>
      <c r="C3353" s="237">
        <v>9.784417018292E12</v>
      </c>
      <c r="D3353" s="238" t="s">
        <v>4673</v>
      </c>
      <c r="E3353" s="216" t="s">
        <v>7229</v>
      </c>
      <c r="F3353" s="217" t="s">
        <v>7230</v>
      </c>
      <c r="G3353" s="238" t="s">
        <v>7254</v>
      </c>
      <c r="H3353" s="238" t="s">
        <v>5753</v>
      </c>
      <c r="I3353" s="248" t="s">
        <v>5754</v>
      </c>
      <c r="J3353" s="248" t="s">
        <v>19</v>
      </c>
      <c r="K3353" s="249">
        <v>44612.0</v>
      </c>
      <c r="L3353" s="250">
        <v>45672.0</v>
      </c>
      <c r="M3353" s="251"/>
    </row>
    <row r="3354" ht="17.25" customHeight="1">
      <c r="A3354" s="220"/>
      <c r="B3354" s="200"/>
      <c r="C3354" s="237">
        <v>9.784417018216E12</v>
      </c>
      <c r="D3354" s="238" t="s">
        <v>4673</v>
      </c>
      <c r="E3354" s="216" t="s">
        <v>7229</v>
      </c>
      <c r="F3354" s="217" t="s">
        <v>7230</v>
      </c>
      <c r="G3354" s="238" t="s">
        <v>7275</v>
      </c>
      <c r="H3354" s="238" t="s">
        <v>5755</v>
      </c>
      <c r="I3354" s="248" t="s">
        <v>5756</v>
      </c>
      <c r="J3354" s="248" t="s">
        <v>19</v>
      </c>
      <c r="K3354" s="249">
        <v>44449.0</v>
      </c>
      <c r="L3354" s="250">
        <v>45672.0</v>
      </c>
      <c r="M3354" s="251"/>
    </row>
    <row r="3355" ht="17.25" customHeight="1">
      <c r="A3355" s="220"/>
      <c r="B3355" s="200"/>
      <c r="C3355" s="237">
        <v>9.784417017066E12</v>
      </c>
      <c r="D3355" s="238" t="s">
        <v>4673</v>
      </c>
      <c r="E3355" s="216" t="s">
        <v>7229</v>
      </c>
      <c r="F3355" s="238" t="s">
        <v>7245</v>
      </c>
      <c r="G3355" s="238" t="s">
        <v>7266</v>
      </c>
      <c r="H3355" s="238" t="s">
        <v>5764</v>
      </c>
      <c r="I3355" s="248" t="s">
        <v>2960</v>
      </c>
      <c r="J3355" s="248" t="s">
        <v>19</v>
      </c>
      <c r="K3355" s="249">
        <v>42786.0</v>
      </c>
      <c r="L3355" s="250">
        <v>45672.0</v>
      </c>
      <c r="M3355" s="251"/>
    </row>
    <row r="3356" ht="17.25" customHeight="1">
      <c r="A3356" s="220"/>
      <c r="B3356" s="200"/>
      <c r="C3356" s="237">
        <v>9.784417017448E12</v>
      </c>
      <c r="D3356" s="238" t="s">
        <v>4673</v>
      </c>
      <c r="E3356" s="216" t="s">
        <v>7229</v>
      </c>
      <c r="F3356" s="238" t="s">
        <v>4590</v>
      </c>
      <c r="G3356" s="238" t="s">
        <v>7260</v>
      </c>
      <c r="H3356" s="238" t="s">
        <v>5757</v>
      </c>
      <c r="I3356" s="248" t="s">
        <v>5572</v>
      </c>
      <c r="J3356" s="248" t="s">
        <v>19</v>
      </c>
      <c r="K3356" s="249">
        <v>43363.0</v>
      </c>
      <c r="L3356" s="250">
        <v>45672.0</v>
      </c>
      <c r="M3356" s="251"/>
    </row>
    <row r="3357" ht="17.25" customHeight="1">
      <c r="A3357" s="220"/>
      <c r="B3357" s="200"/>
      <c r="C3357" s="237">
        <v>9.784417017165E12</v>
      </c>
      <c r="D3357" s="238" t="s">
        <v>4673</v>
      </c>
      <c r="E3357" s="216" t="s">
        <v>7229</v>
      </c>
      <c r="F3357" s="238" t="s">
        <v>7245</v>
      </c>
      <c r="G3357" s="238" t="s">
        <v>7419</v>
      </c>
      <c r="H3357" s="238" t="s">
        <v>5760</v>
      </c>
      <c r="I3357" s="248" t="s">
        <v>5761</v>
      </c>
      <c r="J3357" s="248" t="s">
        <v>19</v>
      </c>
      <c r="K3357" s="249">
        <v>42957.0</v>
      </c>
      <c r="L3357" s="250">
        <v>45672.0</v>
      </c>
      <c r="M3357" s="251"/>
    </row>
    <row r="3358" ht="17.25" customHeight="1">
      <c r="A3358" s="220"/>
      <c r="B3358" s="200"/>
      <c r="C3358" s="237">
        <v>9.784785729608E12</v>
      </c>
      <c r="D3358" s="238" t="s">
        <v>16</v>
      </c>
      <c r="E3358" s="216" t="s">
        <v>7229</v>
      </c>
      <c r="F3358" s="238" t="s">
        <v>4590</v>
      </c>
      <c r="G3358" s="238" t="s">
        <v>7251</v>
      </c>
      <c r="H3358" s="238" t="s">
        <v>5631</v>
      </c>
      <c r="I3358" s="248" t="s">
        <v>156</v>
      </c>
      <c r="J3358" s="248" t="s">
        <v>19</v>
      </c>
      <c r="K3358" s="249">
        <v>44666.0</v>
      </c>
      <c r="L3358" s="250">
        <v>45672.0</v>
      </c>
      <c r="M3358" s="251"/>
    </row>
    <row r="3359" ht="17.25" customHeight="1">
      <c r="A3359" s="220"/>
      <c r="B3359" s="200"/>
      <c r="C3359" s="237">
        <v>9.784785729141E12</v>
      </c>
      <c r="D3359" s="238" t="s">
        <v>16</v>
      </c>
      <c r="E3359" s="216" t="s">
        <v>7229</v>
      </c>
      <c r="F3359" s="238" t="s">
        <v>7236</v>
      </c>
      <c r="G3359" s="238" t="s">
        <v>7237</v>
      </c>
      <c r="H3359" s="238" t="s">
        <v>5633</v>
      </c>
      <c r="I3359" s="248" t="s">
        <v>462</v>
      </c>
      <c r="J3359" s="248" t="s">
        <v>19</v>
      </c>
      <c r="K3359" s="249">
        <v>44550.0</v>
      </c>
      <c r="L3359" s="250">
        <v>45672.0</v>
      </c>
      <c r="M3359" s="251"/>
    </row>
    <row r="3360" ht="17.25" customHeight="1">
      <c r="A3360" s="220"/>
      <c r="B3360" s="200"/>
      <c r="C3360" s="237">
        <v>9.784785729561E12</v>
      </c>
      <c r="D3360" s="238" t="s">
        <v>16</v>
      </c>
      <c r="E3360" s="216" t="s">
        <v>7229</v>
      </c>
      <c r="F3360" s="238" t="s">
        <v>7249</v>
      </c>
      <c r="G3360" s="238" t="s">
        <v>7262</v>
      </c>
      <c r="H3360" s="238" t="s">
        <v>5632</v>
      </c>
      <c r="I3360" s="248" t="s">
        <v>5182</v>
      </c>
      <c r="J3360" s="248" t="s">
        <v>19</v>
      </c>
      <c r="K3360" s="249">
        <v>44651.0</v>
      </c>
      <c r="L3360" s="250">
        <v>45672.0</v>
      </c>
      <c r="M3360" s="251"/>
    </row>
    <row r="3361" ht="17.25" customHeight="1">
      <c r="A3361" s="220"/>
      <c r="B3361" s="200"/>
      <c r="C3361" s="237" t="s">
        <v>5634</v>
      </c>
      <c r="D3361" s="238" t="s">
        <v>16</v>
      </c>
      <c r="E3361" s="216" t="s">
        <v>7229</v>
      </c>
      <c r="F3361" s="238" t="s">
        <v>7249</v>
      </c>
      <c r="G3361" s="238" t="s">
        <v>7262</v>
      </c>
      <c r="H3361" s="238" t="s">
        <v>5635</v>
      </c>
      <c r="I3361" s="248" t="s">
        <v>5636</v>
      </c>
      <c r="J3361" s="248" t="s">
        <v>19</v>
      </c>
      <c r="K3361" s="249">
        <v>33967.0</v>
      </c>
      <c r="L3361" s="250">
        <v>45672.0</v>
      </c>
      <c r="M3361" s="251"/>
    </row>
    <row r="3362" ht="17.25" customHeight="1">
      <c r="A3362" s="220"/>
      <c r="B3362" s="200"/>
      <c r="C3362" s="237">
        <v>4.785706112E9</v>
      </c>
      <c r="D3362" s="238" t="s">
        <v>16</v>
      </c>
      <c r="E3362" s="216" t="s">
        <v>7229</v>
      </c>
      <c r="F3362" s="238" t="s">
        <v>7249</v>
      </c>
      <c r="G3362" s="238" t="s">
        <v>7262</v>
      </c>
      <c r="H3362" s="238" t="s">
        <v>5637</v>
      </c>
      <c r="I3362" s="248" t="s">
        <v>5636</v>
      </c>
      <c r="J3362" s="248" t="s">
        <v>19</v>
      </c>
      <c r="K3362" s="249">
        <v>33967.0</v>
      </c>
      <c r="L3362" s="250">
        <v>45672.0</v>
      </c>
      <c r="M3362" s="251"/>
    </row>
    <row r="3363" ht="17.25" customHeight="1">
      <c r="A3363" s="220"/>
      <c r="B3363" s="200"/>
      <c r="C3363" s="237">
        <v>4.785706104E9</v>
      </c>
      <c r="D3363" s="238" t="s">
        <v>16</v>
      </c>
      <c r="E3363" s="216" t="s">
        <v>7229</v>
      </c>
      <c r="F3363" s="238" t="s">
        <v>7249</v>
      </c>
      <c r="G3363" s="238" t="s">
        <v>7262</v>
      </c>
      <c r="H3363" s="238" t="s">
        <v>5638</v>
      </c>
      <c r="I3363" s="248" t="s">
        <v>5636</v>
      </c>
      <c r="J3363" s="248" t="s">
        <v>19</v>
      </c>
      <c r="K3363" s="249">
        <v>33938.0</v>
      </c>
      <c r="L3363" s="250">
        <v>45672.0</v>
      </c>
      <c r="M3363" s="251"/>
    </row>
    <row r="3364" ht="17.25" customHeight="1">
      <c r="A3364" s="220"/>
      <c r="B3364" s="200"/>
      <c r="C3364" s="237">
        <v>4.78570609E9</v>
      </c>
      <c r="D3364" s="238" t="s">
        <v>16</v>
      </c>
      <c r="E3364" s="216" t="s">
        <v>7229</v>
      </c>
      <c r="F3364" s="238" t="s">
        <v>7249</v>
      </c>
      <c r="G3364" s="238" t="s">
        <v>7262</v>
      </c>
      <c r="H3364" s="238" t="s">
        <v>5639</v>
      </c>
      <c r="I3364" s="248" t="s">
        <v>5636</v>
      </c>
      <c r="J3364" s="248" t="s">
        <v>19</v>
      </c>
      <c r="K3364" s="249">
        <v>33904.0</v>
      </c>
      <c r="L3364" s="250">
        <v>45672.0</v>
      </c>
      <c r="M3364" s="251"/>
    </row>
    <row r="3365" ht="17.25" customHeight="1">
      <c r="A3365" s="220"/>
      <c r="B3365" s="200"/>
      <c r="C3365" s="237">
        <v>4.785706082E9</v>
      </c>
      <c r="D3365" s="238" t="s">
        <v>16</v>
      </c>
      <c r="E3365" s="216" t="s">
        <v>7229</v>
      </c>
      <c r="F3365" s="238" t="s">
        <v>7249</v>
      </c>
      <c r="G3365" s="238" t="s">
        <v>7262</v>
      </c>
      <c r="H3365" s="238" t="s">
        <v>5640</v>
      </c>
      <c r="I3365" s="248" t="s">
        <v>5636</v>
      </c>
      <c r="J3365" s="248" t="s">
        <v>19</v>
      </c>
      <c r="K3365" s="249">
        <v>33893.0</v>
      </c>
      <c r="L3365" s="250">
        <v>45672.0</v>
      </c>
      <c r="M3365" s="251"/>
    </row>
    <row r="3366" ht="17.25" customHeight="1">
      <c r="A3366" s="220"/>
      <c r="B3366" s="200"/>
      <c r="C3366" s="237">
        <v>4.785706074E9</v>
      </c>
      <c r="D3366" s="238" t="s">
        <v>16</v>
      </c>
      <c r="E3366" s="216" t="s">
        <v>7229</v>
      </c>
      <c r="F3366" s="238" t="s">
        <v>7249</v>
      </c>
      <c r="G3366" s="238" t="s">
        <v>7262</v>
      </c>
      <c r="H3366" s="238" t="s">
        <v>5641</v>
      </c>
      <c r="I3366" s="248" t="s">
        <v>5636</v>
      </c>
      <c r="J3366" s="248" t="s">
        <v>19</v>
      </c>
      <c r="K3366" s="249">
        <v>33859.0</v>
      </c>
      <c r="L3366" s="250">
        <v>45672.0</v>
      </c>
      <c r="M3366" s="251"/>
    </row>
    <row r="3367" ht="17.25" customHeight="1">
      <c r="A3367" s="220"/>
      <c r="B3367" s="200"/>
      <c r="C3367" s="237">
        <v>9.784897619989E12</v>
      </c>
      <c r="D3367" s="238" t="s">
        <v>2018</v>
      </c>
      <c r="E3367" s="216" t="s">
        <v>7301</v>
      </c>
      <c r="F3367" s="217" t="s">
        <v>7309</v>
      </c>
      <c r="G3367" s="218" t="s">
        <v>7325</v>
      </c>
      <c r="H3367" s="238" t="s">
        <v>5629</v>
      </c>
      <c r="I3367" s="238" t="s">
        <v>5630</v>
      </c>
      <c r="J3367" s="238" t="s">
        <v>19</v>
      </c>
      <c r="K3367" s="247">
        <v>45604.0</v>
      </c>
      <c r="L3367" s="241">
        <v>45672.0</v>
      </c>
      <c r="M3367" s="251"/>
    </row>
    <row r="3368" ht="17.25" customHeight="1">
      <c r="A3368" s="220"/>
      <c r="B3368" s="200"/>
      <c r="C3368" s="237">
        <v>9.784385320069E12</v>
      </c>
      <c r="D3368" s="238" t="s">
        <v>5600</v>
      </c>
      <c r="E3368" s="216" t="s">
        <v>7229</v>
      </c>
      <c r="F3368" s="238" t="s">
        <v>4590</v>
      </c>
      <c r="G3368" s="238" t="s">
        <v>7251</v>
      </c>
      <c r="H3368" s="238" t="s">
        <v>5620</v>
      </c>
      <c r="I3368" s="238" t="s">
        <v>5602</v>
      </c>
      <c r="J3368" s="238" t="s">
        <v>19</v>
      </c>
      <c r="K3368" s="247">
        <v>43508.0</v>
      </c>
      <c r="L3368" s="241">
        <v>45672.0</v>
      </c>
      <c r="M3368" s="251"/>
    </row>
    <row r="3369" ht="17.25" customHeight="1">
      <c r="A3369" s="220"/>
      <c r="B3369" s="200"/>
      <c r="C3369" s="237">
        <v>9.784384049534E12</v>
      </c>
      <c r="D3369" s="238" t="s">
        <v>2751</v>
      </c>
      <c r="E3369" s="216" t="s">
        <v>7229</v>
      </c>
      <c r="F3369" s="238" t="s">
        <v>7248</v>
      </c>
      <c r="G3369" s="238" t="s">
        <v>7248</v>
      </c>
      <c r="H3369" s="238" t="s">
        <v>5599</v>
      </c>
      <c r="I3369" s="238" t="s">
        <v>2785</v>
      </c>
      <c r="J3369" s="238" t="s">
        <v>19</v>
      </c>
      <c r="K3369" s="247">
        <v>45646.0</v>
      </c>
      <c r="L3369" s="241">
        <v>45672.0</v>
      </c>
      <c r="M3369" s="251"/>
    </row>
    <row r="3370" ht="17.25" customHeight="1">
      <c r="A3370" s="220"/>
      <c r="B3370" s="200"/>
      <c r="C3370" s="237">
        <v>9.784384049541E12</v>
      </c>
      <c r="D3370" s="238" t="s">
        <v>2751</v>
      </c>
      <c r="E3370" s="216" t="s">
        <v>7295</v>
      </c>
      <c r="F3370" s="238" t="s">
        <v>7296</v>
      </c>
      <c r="G3370" s="238" t="s">
        <v>7552</v>
      </c>
      <c r="H3370" s="238" t="s">
        <v>5598</v>
      </c>
      <c r="I3370" s="238" t="s">
        <v>2872</v>
      </c>
      <c r="J3370" s="238" t="s">
        <v>19</v>
      </c>
      <c r="K3370" s="247">
        <v>45646.0</v>
      </c>
      <c r="L3370" s="241">
        <v>45672.0</v>
      </c>
      <c r="M3370" s="251"/>
    </row>
    <row r="3371" ht="17.25" customHeight="1">
      <c r="A3371" s="220"/>
      <c r="B3371" s="200"/>
      <c r="C3371" s="237">
        <v>9.784766429992E12</v>
      </c>
      <c r="D3371" s="238" t="s">
        <v>4527</v>
      </c>
      <c r="E3371" s="216" t="s">
        <v>7326</v>
      </c>
      <c r="F3371" s="238" t="s">
        <v>7646</v>
      </c>
      <c r="G3371" s="238" t="s">
        <v>7647</v>
      </c>
      <c r="H3371" s="238" t="s">
        <v>5803</v>
      </c>
      <c r="I3371" s="238" t="s">
        <v>4567</v>
      </c>
      <c r="J3371" s="238" t="s">
        <v>19</v>
      </c>
      <c r="K3371" s="247">
        <v>45646.0</v>
      </c>
      <c r="L3371" s="241">
        <v>45698.0</v>
      </c>
      <c r="M3371" s="251"/>
    </row>
    <row r="3372" ht="17.25" customHeight="1">
      <c r="A3372" s="220"/>
      <c r="B3372" s="200"/>
      <c r="C3372" s="237">
        <v>9.78476642993E12</v>
      </c>
      <c r="D3372" s="238" t="s">
        <v>4527</v>
      </c>
      <c r="E3372" s="216" t="s">
        <v>7229</v>
      </c>
      <c r="F3372" s="238" t="s">
        <v>7265</v>
      </c>
      <c r="G3372" s="238" t="s">
        <v>7265</v>
      </c>
      <c r="H3372" s="238" t="s">
        <v>5804</v>
      </c>
      <c r="I3372" s="238" t="s">
        <v>5805</v>
      </c>
      <c r="J3372" s="238" t="s">
        <v>19</v>
      </c>
      <c r="K3372" s="247">
        <v>45595.0</v>
      </c>
      <c r="L3372" s="241">
        <v>45698.0</v>
      </c>
      <c r="M3372" s="251"/>
    </row>
    <row r="3373" ht="17.25" customHeight="1">
      <c r="A3373" s="220"/>
      <c r="B3373" s="200"/>
      <c r="C3373" s="237">
        <v>9.784766429688E12</v>
      </c>
      <c r="D3373" s="238" t="s">
        <v>4527</v>
      </c>
      <c r="E3373" s="216" t="s">
        <v>7295</v>
      </c>
      <c r="F3373" s="238" t="s">
        <v>7296</v>
      </c>
      <c r="G3373" s="238" t="s">
        <v>7648</v>
      </c>
      <c r="H3373" s="238" t="s">
        <v>5806</v>
      </c>
      <c r="I3373" s="238" t="s">
        <v>5807</v>
      </c>
      <c r="J3373" s="238" t="s">
        <v>19</v>
      </c>
      <c r="K3373" s="247">
        <v>45640.0</v>
      </c>
      <c r="L3373" s="241">
        <v>45698.0</v>
      </c>
      <c r="M3373" s="251"/>
    </row>
    <row r="3374" ht="17.25" customHeight="1">
      <c r="A3374" s="220"/>
      <c r="B3374" s="200"/>
      <c r="C3374" s="237">
        <v>9.78479728274E12</v>
      </c>
      <c r="D3374" s="238" t="s">
        <v>3994</v>
      </c>
      <c r="E3374" s="216" t="s">
        <v>7229</v>
      </c>
      <c r="F3374" s="238" t="s">
        <v>7276</v>
      </c>
      <c r="G3374" s="238" t="s">
        <v>7340</v>
      </c>
      <c r="H3374" s="238" t="s">
        <v>5781</v>
      </c>
      <c r="I3374" s="238" t="s">
        <v>5782</v>
      </c>
      <c r="J3374" s="238" t="s">
        <v>19</v>
      </c>
      <c r="K3374" s="247">
        <v>45442.0</v>
      </c>
      <c r="L3374" s="241">
        <v>45698.0</v>
      </c>
      <c r="M3374" s="251"/>
    </row>
    <row r="3375" ht="17.25" customHeight="1">
      <c r="A3375" s="220"/>
      <c r="B3375" s="200"/>
      <c r="C3375" s="237">
        <v>9.784797255829E12</v>
      </c>
      <c r="D3375" s="238" t="s">
        <v>3994</v>
      </c>
      <c r="E3375" s="216" t="s">
        <v>7551</v>
      </c>
      <c r="F3375" s="238" t="s">
        <v>7611</v>
      </c>
      <c r="G3375" s="238" t="s">
        <v>402</v>
      </c>
      <c r="H3375" s="238" t="s">
        <v>5785</v>
      </c>
      <c r="I3375" s="238" t="s">
        <v>5786</v>
      </c>
      <c r="J3375" s="238" t="s">
        <v>19</v>
      </c>
      <c r="K3375" s="247">
        <v>38768.0</v>
      </c>
      <c r="L3375" s="241">
        <v>45698.0</v>
      </c>
      <c r="M3375" s="251"/>
    </row>
    <row r="3376" ht="17.25" customHeight="1">
      <c r="A3376" s="220"/>
      <c r="B3376" s="200"/>
      <c r="C3376" s="237">
        <v>9.784797280463E12</v>
      </c>
      <c r="D3376" s="238" t="s">
        <v>3994</v>
      </c>
      <c r="E3376" s="216" t="s">
        <v>7229</v>
      </c>
      <c r="F3376" s="238" t="s">
        <v>7641</v>
      </c>
      <c r="G3376" s="238" t="s">
        <v>7642</v>
      </c>
      <c r="H3376" s="238" t="s">
        <v>5783</v>
      </c>
      <c r="I3376" s="238" t="s">
        <v>5784</v>
      </c>
      <c r="J3376" s="238" t="s">
        <v>19</v>
      </c>
      <c r="K3376" s="247">
        <v>42729.0</v>
      </c>
      <c r="L3376" s="241">
        <v>45698.0</v>
      </c>
      <c r="M3376" s="251"/>
    </row>
    <row r="3377" ht="17.25" customHeight="1">
      <c r="A3377" s="220"/>
      <c r="B3377" s="200"/>
      <c r="C3377" s="237">
        <v>9.784897619934E12</v>
      </c>
      <c r="D3377" s="238" t="s">
        <v>2018</v>
      </c>
      <c r="E3377" s="216" t="s">
        <v>7295</v>
      </c>
      <c r="F3377" s="238" t="s">
        <v>7279</v>
      </c>
      <c r="G3377" s="238" t="s">
        <v>7522</v>
      </c>
      <c r="H3377" s="238" t="s">
        <v>5797</v>
      </c>
      <c r="I3377" s="238" t="s">
        <v>5798</v>
      </c>
      <c r="J3377" s="238" t="s">
        <v>19</v>
      </c>
      <c r="K3377" s="247">
        <v>45509.0</v>
      </c>
      <c r="L3377" s="241">
        <v>45698.0</v>
      </c>
      <c r="M3377" s="251"/>
    </row>
    <row r="3378" ht="17.25" customHeight="1">
      <c r="A3378" s="220"/>
      <c r="B3378" s="200"/>
      <c r="C3378" s="237">
        <v>9.784868210009E12</v>
      </c>
      <c r="D3378" s="238" t="s">
        <v>2018</v>
      </c>
      <c r="E3378" s="216" t="s">
        <v>7295</v>
      </c>
      <c r="F3378" s="238" t="s">
        <v>7279</v>
      </c>
      <c r="G3378" s="238" t="s">
        <v>7522</v>
      </c>
      <c r="H3378" s="238" t="s">
        <v>5801</v>
      </c>
      <c r="I3378" s="238" t="s">
        <v>5802</v>
      </c>
      <c r="J3378" s="238" t="s">
        <v>19</v>
      </c>
      <c r="K3378" s="247">
        <v>45607.0</v>
      </c>
      <c r="L3378" s="241">
        <v>45698.0</v>
      </c>
      <c r="M3378" s="251"/>
    </row>
    <row r="3379" ht="17.25" customHeight="1">
      <c r="A3379" s="220"/>
      <c r="B3379" s="200"/>
      <c r="C3379" s="237">
        <v>9.784417018155E12</v>
      </c>
      <c r="D3379" s="238" t="s">
        <v>4673</v>
      </c>
      <c r="E3379" s="216" t="s">
        <v>7229</v>
      </c>
      <c r="F3379" s="238" t="s">
        <v>7276</v>
      </c>
      <c r="G3379" s="238" t="s">
        <v>7333</v>
      </c>
      <c r="H3379" s="238" t="s">
        <v>5891</v>
      </c>
      <c r="I3379" s="238" t="s">
        <v>5892</v>
      </c>
      <c r="J3379" s="238" t="s">
        <v>19</v>
      </c>
      <c r="K3379" s="247">
        <v>44336.0</v>
      </c>
      <c r="L3379" s="241">
        <v>45698.0</v>
      </c>
      <c r="M3379" s="251"/>
    </row>
    <row r="3380" ht="17.25" customHeight="1">
      <c r="A3380" s="220"/>
      <c r="B3380" s="200"/>
      <c r="C3380" s="237">
        <v>9.78441701795E12</v>
      </c>
      <c r="D3380" s="238" t="s">
        <v>4673</v>
      </c>
      <c r="E3380" s="216" t="s">
        <v>7229</v>
      </c>
      <c r="F3380" s="238" t="s">
        <v>7331</v>
      </c>
      <c r="G3380" s="238" t="s">
        <v>7332</v>
      </c>
      <c r="H3380" s="238" t="s">
        <v>5893</v>
      </c>
      <c r="I3380" s="238" t="s">
        <v>5894</v>
      </c>
      <c r="J3380" s="238" t="s">
        <v>19</v>
      </c>
      <c r="K3380" s="247">
        <v>44058.0</v>
      </c>
      <c r="L3380" s="241">
        <v>45698.0</v>
      </c>
      <c r="M3380" s="251"/>
    </row>
    <row r="3381" ht="17.25" customHeight="1">
      <c r="A3381" s="220"/>
      <c r="B3381" s="200"/>
      <c r="C3381" s="237">
        <v>9.784417017745E12</v>
      </c>
      <c r="D3381" s="238" t="s">
        <v>4673</v>
      </c>
      <c r="E3381" s="216" t="s">
        <v>7229</v>
      </c>
      <c r="F3381" s="238" t="s">
        <v>4590</v>
      </c>
      <c r="G3381" s="238" t="s">
        <v>7251</v>
      </c>
      <c r="H3381" s="238" t="s">
        <v>5895</v>
      </c>
      <c r="I3381" s="238" t="s">
        <v>5896</v>
      </c>
      <c r="J3381" s="238" t="s">
        <v>19</v>
      </c>
      <c r="K3381" s="247">
        <v>43734.0</v>
      </c>
      <c r="L3381" s="241">
        <v>45698.0</v>
      </c>
      <c r="M3381" s="251"/>
    </row>
    <row r="3382" ht="17.25" customHeight="1">
      <c r="A3382" s="220"/>
      <c r="B3382" s="200"/>
      <c r="C3382" s="237">
        <v>9.784417017547E12</v>
      </c>
      <c r="D3382" s="238" t="s">
        <v>4673</v>
      </c>
      <c r="E3382" s="216" t="s">
        <v>7229</v>
      </c>
      <c r="F3382" s="238" t="s">
        <v>7245</v>
      </c>
      <c r="G3382" s="238" t="s">
        <v>7266</v>
      </c>
      <c r="H3382" s="238" t="s">
        <v>5897</v>
      </c>
      <c r="I3382" s="238" t="s">
        <v>5898</v>
      </c>
      <c r="J3382" s="238" t="s">
        <v>19</v>
      </c>
      <c r="K3382" s="247">
        <v>43482.0</v>
      </c>
      <c r="L3382" s="241">
        <v>45698.0</v>
      </c>
      <c r="M3382" s="251"/>
    </row>
    <row r="3383" ht="17.25" customHeight="1">
      <c r="A3383" s="220"/>
      <c r="B3383" s="200"/>
      <c r="C3383" s="237">
        <v>9.784788285873E12</v>
      </c>
      <c r="D3383" s="238" t="s">
        <v>510</v>
      </c>
      <c r="E3383" s="216" t="s">
        <v>7229</v>
      </c>
      <c r="F3383" s="238" t="s">
        <v>7245</v>
      </c>
      <c r="G3383" s="238" t="s">
        <v>3144</v>
      </c>
      <c r="H3383" s="238" t="s">
        <v>5826</v>
      </c>
      <c r="I3383" s="238" t="s">
        <v>5827</v>
      </c>
      <c r="J3383" s="238" t="s">
        <v>19</v>
      </c>
      <c r="K3383" s="247">
        <v>43643.0</v>
      </c>
      <c r="L3383" s="241">
        <v>45698.0</v>
      </c>
      <c r="M3383" s="251"/>
    </row>
    <row r="3384" ht="17.25" customHeight="1">
      <c r="A3384" s="220"/>
      <c r="B3384" s="200"/>
      <c r="C3384" s="237">
        <v>9.784788287426E12</v>
      </c>
      <c r="D3384" s="238" t="s">
        <v>510</v>
      </c>
      <c r="E3384" s="216" t="s">
        <v>7229</v>
      </c>
      <c r="F3384" s="238" t="s">
        <v>4590</v>
      </c>
      <c r="G3384" s="238" t="s">
        <v>7251</v>
      </c>
      <c r="H3384" s="238" t="s">
        <v>5825</v>
      </c>
      <c r="I3384" s="238" t="s">
        <v>5198</v>
      </c>
      <c r="J3384" s="238" t="s">
        <v>19</v>
      </c>
      <c r="K3384" s="247">
        <v>43931.0</v>
      </c>
      <c r="L3384" s="241">
        <v>45698.0</v>
      </c>
      <c r="M3384" s="251"/>
    </row>
    <row r="3385" ht="17.25" customHeight="1">
      <c r="A3385" s="220"/>
      <c r="B3385" s="200"/>
      <c r="C3385" s="237">
        <v>9.7847882883E12</v>
      </c>
      <c r="D3385" s="238" t="s">
        <v>510</v>
      </c>
      <c r="E3385" s="216" t="s">
        <v>7229</v>
      </c>
      <c r="F3385" s="238" t="s">
        <v>4590</v>
      </c>
      <c r="G3385" s="238" t="s">
        <v>7271</v>
      </c>
      <c r="H3385" s="238" t="s">
        <v>5824</v>
      </c>
      <c r="I3385" s="238" t="s">
        <v>4132</v>
      </c>
      <c r="J3385" s="238" t="s">
        <v>19</v>
      </c>
      <c r="K3385" s="247">
        <v>44257.0</v>
      </c>
      <c r="L3385" s="241">
        <v>45698.0</v>
      </c>
      <c r="M3385" s="251"/>
    </row>
    <row r="3386" ht="17.25" customHeight="1">
      <c r="A3386" s="220"/>
      <c r="B3386" s="200"/>
      <c r="C3386" s="237">
        <v>9.784788289413E12</v>
      </c>
      <c r="D3386" s="238" t="s">
        <v>510</v>
      </c>
      <c r="E3386" s="216" t="s">
        <v>7301</v>
      </c>
      <c r="F3386" s="217" t="s">
        <v>7309</v>
      </c>
      <c r="G3386" s="238" t="s">
        <v>7458</v>
      </c>
      <c r="H3386" s="238" t="s">
        <v>5822</v>
      </c>
      <c r="I3386" s="238" t="s">
        <v>5823</v>
      </c>
      <c r="J3386" s="238" t="s">
        <v>19</v>
      </c>
      <c r="K3386" s="247">
        <v>44495.0</v>
      </c>
      <c r="L3386" s="241">
        <v>45698.0</v>
      </c>
      <c r="M3386" s="251"/>
    </row>
    <row r="3387" ht="17.25" customHeight="1">
      <c r="A3387" s="220"/>
      <c r="B3387" s="200"/>
      <c r="C3387" s="237">
        <v>9.784788290921E12</v>
      </c>
      <c r="D3387" s="238" t="s">
        <v>510</v>
      </c>
      <c r="E3387" s="216" t="s">
        <v>7229</v>
      </c>
      <c r="F3387" s="238" t="s">
        <v>4590</v>
      </c>
      <c r="G3387" s="238" t="s">
        <v>7251</v>
      </c>
      <c r="H3387" s="238" t="s">
        <v>5821</v>
      </c>
      <c r="I3387" s="238" t="s">
        <v>5819</v>
      </c>
      <c r="J3387" s="238" t="s">
        <v>19</v>
      </c>
      <c r="K3387" s="247">
        <v>44862.0</v>
      </c>
      <c r="L3387" s="241">
        <v>45698.0</v>
      </c>
      <c r="M3387" s="251"/>
    </row>
    <row r="3388" ht="17.25" customHeight="1">
      <c r="A3388" s="220"/>
      <c r="B3388" s="200"/>
      <c r="C3388" s="237">
        <v>9.784788291102E12</v>
      </c>
      <c r="D3388" s="238" t="s">
        <v>510</v>
      </c>
      <c r="E3388" s="216" t="s">
        <v>7229</v>
      </c>
      <c r="F3388" s="238" t="s">
        <v>4590</v>
      </c>
      <c r="G3388" s="238" t="s">
        <v>7251</v>
      </c>
      <c r="H3388" s="238" t="s">
        <v>5818</v>
      </c>
      <c r="I3388" s="238" t="s">
        <v>5819</v>
      </c>
      <c r="J3388" s="238" t="s">
        <v>19</v>
      </c>
      <c r="K3388" s="247">
        <v>44944.0</v>
      </c>
      <c r="L3388" s="241">
        <v>45698.0</v>
      </c>
      <c r="M3388" s="251"/>
    </row>
    <row r="3389" ht="17.25" customHeight="1">
      <c r="A3389" s="220"/>
      <c r="B3389" s="200"/>
      <c r="C3389" s="237">
        <v>9.78478829127E12</v>
      </c>
      <c r="D3389" s="238" t="s">
        <v>510</v>
      </c>
      <c r="E3389" s="216" t="s">
        <v>7295</v>
      </c>
      <c r="F3389" s="238" t="s">
        <v>7296</v>
      </c>
      <c r="G3389" s="238" t="s">
        <v>7521</v>
      </c>
      <c r="H3389" s="238" t="s">
        <v>5817</v>
      </c>
      <c r="I3389" s="238" t="s">
        <v>2656</v>
      </c>
      <c r="J3389" s="238" t="s">
        <v>19</v>
      </c>
      <c r="K3389" s="247">
        <v>44965.0</v>
      </c>
      <c r="L3389" s="241">
        <v>45698.0</v>
      </c>
      <c r="M3389" s="251"/>
    </row>
    <row r="3390" ht="17.25" customHeight="1">
      <c r="A3390" s="220"/>
      <c r="B3390" s="200"/>
      <c r="C3390" s="237">
        <v>9.784788291072E12</v>
      </c>
      <c r="D3390" s="238" t="s">
        <v>510</v>
      </c>
      <c r="E3390" s="216" t="s">
        <v>7229</v>
      </c>
      <c r="F3390" s="238" t="s">
        <v>4590</v>
      </c>
      <c r="G3390" s="238" t="s">
        <v>7251</v>
      </c>
      <c r="H3390" s="238" t="s">
        <v>5820</v>
      </c>
      <c r="I3390" s="238" t="s">
        <v>1840</v>
      </c>
      <c r="J3390" s="238" t="s">
        <v>19</v>
      </c>
      <c r="K3390" s="247">
        <v>44904.0</v>
      </c>
      <c r="L3390" s="241">
        <v>45698.0</v>
      </c>
      <c r="M3390" s="251"/>
    </row>
    <row r="3391" ht="17.25" customHeight="1">
      <c r="A3391" s="220"/>
      <c r="B3391" s="200"/>
      <c r="C3391" s="237">
        <v>9.784788291843E12</v>
      </c>
      <c r="D3391" s="238" t="s">
        <v>510</v>
      </c>
      <c r="E3391" s="216" t="s">
        <v>7229</v>
      </c>
      <c r="F3391" s="238" t="s">
        <v>7362</v>
      </c>
      <c r="G3391" s="238" t="s">
        <v>7362</v>
      </c>
      <c r="H3391" s="238" t="s">
        <v>5815</v>
      </c>
      <c r="I3391" s="238" t="s">
        <v>5816</v>
      </c>
      <c r="J3391" s="238" t="s">
        <v>19</v>
      </c>
      <c r="K3391" s="247">
        <v>45019.0</v>
      </c>
      <c r="L3391" s="241">
        <v>45698.0</v>
      </c>
      <c r="M3391" s="251"/>
    </row>
    <row r="3392" ht="17.25" customHeight="1">
      <c r="A3392" s="220"/>
      <c r="B3392" s="200"/>
      <c r="C3392" s="237">
        <v>9.784788292024E12</v>
      </c>
      <c r="D3392" s="238" t="s">
        <v>510</v>
      </c>
      <c r="E3392" s="216" t="s">
        <v>7229</v>
      </c>
      <c r="F3392" s="238" t="s">
        <v>4590</v>
      </c>
      <c r="G3392" s="238" t="s">
        <v>7251</v>
      </c>
      <c r="H3392" s="238" t="s">
        <v>5814</v>
      </c>
      <c r="I3392" s="238" t="s">
        <v>1245</v>
      </c>
      <c r="J3392" s="238" t="s">
        <v>19</v>
      </c>
      <c r="K3392" s="247">
        <v>45044.0</v>
      </c>
      <c r="L3392" s="241">
        <v>45698.0</v>
      </c>
      <c r="M3392" s="251"/>
    </row>
    <row r="3393" ht="17.25" customHeight="1">
      <c r="A3393" s="220"/>
      <c r="B3393" s="200"/>
      <c r="C3393" s="237">
        <v>9.784788292154E12</v>
      </c>
      <c r="D3393" s="238" t="s">
        <v>510</v>
      </c>
      <c r="E3393" s="216" t="s">
        <v>7229</v>
      </c>
      <c r="F3393" s="238" t="s">
        <v>7276</v>
      </c>
      <c r="G3393" s="238" t="s">
        <v>7528</v>
      </c>
      <c r="H3393" s="238" t="s">
        <v>5812</v>
      </c>
      <c r="I3393" s="238" t="s">
        <v>5813</v>
      </c>
      <c r="J3393" s="238" t="s">
        <v>19</v>
      </c>
      <c r="K3393" s="247">
        <v>45098.0</v>
      </c>
      <c r="L3393" s="241">
        <v>45698.0</v>
      </c>
      <c r="M3393" s="251"/>
    </row>
    <row r="3394" ht="17.25" customHeight="1">
      <c r="A3394" s="220"/>
      <c r="B3394" s="200"/>
      <c r="C3394" s="237">
        <v>9.784788292383E12</v>
      </c>
      <c r="D3394" s="238" t="s">
        <v>510</v>
      </c>
      <c r="E3394" s="216" t="s">
        <v>7229</v>
      </c>
      <c r="F3394" s="238" t="s">
        <v>7362</v>
      </c>
      <c r="G3394" s="238" t="s">
        <v>7362</v>
      </c>
      <c r="H3394" s="238" t="s">
        <v>5810</v>
      </c>
      <c r="I3394" s="238" t="s">
        <v>5811</v>
      </c>
      <c r="J3394" s="238" t="s">
        <v>19</v>
      </c>
      <c r="K3394" s="247">
        <v>45189.0</v>
      </c>
      <c r="L3394" s="241">
        <v>45698.0</v>
      </c>
      <c r="M3394" s="251"/>
    </row>
    <row r="3395" ht="17.25" customHeight="1">
      <c r="A3395" s="220"/>
      <c r="B3395" s="200"/>
      <c r="C3395" s="237">
        <v>9.78478829268E12</v>
      </c>
      <c r="D3395" s="238" t="s">
        <v>510</v>
      </c>
      <c r="E3395" s="216" t="s">
        <v>7229</v>
      </c>
      <c r="F3395" s="238" t="s">
        <v>4590</v>
      </c>
      <c r="G3395" s="238" t="s">
        <v>7387</v>
      </c>
      <c r="H3395" s="238" t="s">
        <v>5808</v>
      </c>
      <c r="I3395" s="238" t="s">
        <v>5809</v>
      </c>
      <c r="J3395" s="238" t="s">
        <v>19</v>
      </c>
      <c r="K3395" s="247">
        <v>45266.0</v>
      </c>
      <c r="L3395" s="241">
        <v>45698.0</v>
      </c>
      <c r="M3395" s="251"/>
    </row>
    <row r="3396" ht="17.25" customHeight="1">
      <c r="A3396" s="220"/>
      <c r="B3396" s="200"/>
      <c r="C3396" s="237">
        <v>9.784502253416E12</v>
      </c>
      <c r="D3396" s="238" t="s">
        <v>848</v>
      </c>
      <c r="E3396" s="216" t="s">
        <v>7229</v>
      </c>
      <c r="F3396" s="217" t="s">
        <v>7230</v>
      </c>
      <c r="G3396" s="238" t="s">
        <v>7231</v>
      </c>
      <c r="H3396" s="238" t="s">
        <v>5779</v>
      </c>
      <c r="I3396" s="238" t="s">
        <v>5780</v>
      </c>
      <c r="J3396" s="238" t="s">
        <v>19</v>
      </c>
      <c r="K3396" s="247">
        <v>43189.0</v>
      </c>
      <c r="L3396" s="241">
        <v>45698.0</v>
      </c>
      <c r="M3396" s="251"/>
    </row>
    <row r="3397" ht="17.25" customHeight="1">
      <c r="A3397" s="220"/>
      <c r="B3397" s="200"/>
      <c r="C3397" s="237">
        <v>9.78450231551E12</v>
      </c>
      <c r="D3397" s="238" t="s">
        <v>848</v>
      </c>
      <c r="E3397" s="216" t="s">
        <v>7229</v>
      </c>
      <c r="F3397" s="238" t="s">
        <v>7249</v>
      </c>
      <c r="G3397" s="238" t="s">
        <v>402</v>
      </c>
      <c r="H3397" s="238" t="s">
        <v>5777</v>
      </c>
      <c r="I3397" s="238" t="s">
        <v>5778</v>
      </c>
      <c r="J3397" s="238" t="s">
        <v>19</v>
      </c>
      <c r="K3397" s="247">
        <v>43666.0</v>
      </c>
      <c r="L3397" s="241">
        <v>45698.0</v>
      </c>
      <c r="M3397" s="251"/>
    </row>
    <row r="3398" ht="17.25" customHeight="1">
      <c r="A3398" s="220"/>
      <c r="B3398" s="200"/>
      <c r="C3398" s="237">
        <v>9.784502317118E12</v>
      </c>
      <c r="D3398" s="238" t="s">
        <v>848</v>
      </c>
      <c r="E3398" s="216" t="s">
        <v>7229</v>
      </c>
      <c r="F3398" s="238" t="s">
        <v>7236</v>
      </c>
      <c r="G3398" s="238" t="s">
        <v>7237</v>
      </c>
      <c r="H3398" s="238" t="s">
        <v>5775</v>
      </c>
      <c r="I3398" s="238" t="s">
        <v>5776</v>
      </c>
      <c r="J3398" s="238" t="s">
        <v>19</v>
      </c>
      <c r="K3398" s="247">
        <v>43739.0</v>
      </c>
      <c r="L3398" s="241">
        <v>45698.0</v>
      </c>
      <c r="M3398" s="251"/>
    </row>
    <row r="3399" ht="17.25" customHeight="1">
      <c r="A3399" s="220"/>
      <c r="B3399" s="200"/>
      <c r="C3399" s="237">
        <v>9.784502351518E12</v>
      </c>
      <c r="D3399" s="238" t="s">
        <v>848</v>
      </c>
      <c r="E3399" s="221" t="s">
        <v>7289</v>
      </c>
      <c r="F3399" s="238" t="s">
        <v>7531</v>
      </c>
      <c r="G3399" s="238" t="s">
        <v>7531</v>
      </c>
      <c r="H3399" s="238" t="s">
        <v>5773</v>
      </c>
      <c r="I3399" s="238" t="s">
        <v>5774</v>
      </c>
      <c r="J3399" s="238" t="s">
        <v>19</v>
      </c>
      <c r="K3399" s="247">
        <v>44129.0</v>
      </c>
      <c r="L3399" s="241">
        <v>45698.0</v>
      </c>
      <c r="M3399" s="251"/>
    </row>
    <row r="3400" ht="17.25" customHeight="1">
      <c r="A3400" s="220"/>
      <c r="B3400" s="200"/>
      <c r="C3400" s="237">
        <v>9.78450239261E12</v>
      </c>
      <c r="D3400" s="238" t="s">
        <v>848</v>
      </c>
      <c r="E3400" s="216" t="s">
        <v>7229</v>
      </c>
      <c r="F3400" s="238" t="s">
        <v>7276</v>
      </c>
      <c r="G3400" s="238" t="s">
        <v>7277</v>
      </c>
      <c r="H3400" s="238" t="s">
        <v>5771</v>
      </c>
      <c r="I3400" s="238" t="s">
        <v>5772</v>
      </c>
      <c r="J3400" s="238" t="s">
        <v>19</v>
      </c>
      <c r="K3400" s="247">
        <v>44545.0</v>
      </c>
      <c r="L3400" s="241">
        <v>45698.0</v>
      </c>
      <c r="M3400" s="251"/>
    </row>
    <row r="3401" ht="17.25" customHeight="1">
      <c r="A3401" s="220"/>
      <c r="B3401" s="200"/>
      <c r="C3401" s="237">
        <v>9.784502501913E12</v>
      </c>
      <c r="D3401" s="238" t="s">
        <v>848</v>
      </c>
      <c r="E3401" s="216" t="s">
        <v>7301</v>
      </c>
      <c r="F3401" s="217" t="s">
        <v>7309</v>
      </c>
      <c r="G3401" s="238" t="s">
        <v>7314</v>
      </c>
      <c r="H3401" s="238" t="s">
        <v>5769</v>
      </c>
      <c r="I3401" s="238" t="s">
        <v>5770</v>
      </c>
      <c r="J3401" s="238" t="s">
        <v>19</v>
      </c>
      <c r="K3401" s="247">
        <v>45555.0</v>
      </c>
      <c r="L3401" s="241">
        <v>45698.0</v>
      </c>
      <c r="M3401" s="251"/>
    </row>
    <row r="3402" ht="17.25" customHeight="1">
      <c r="A3402" s="220"/>
      <c r="B3402" s="200"/>
      <c r="C3402" s="237">
        <v>9.784502504815E12</v>
      </c>
      <c r="D3402" s="238" t="s">
        <v>848</v>
      </c>
      <c r="E3402" s="216" t="s">
        <v>7301</v>
      </c>
      <c r="F3402" s="217" t="s">
        <v>7309</v>
      </c>
      <c r="G3402" s="238" t="s">
        <v>7262</v>
      </c>
      <c r="H3402" s="238" t="s">
        <v>7649</v>
      </c>
      <c r="I3402" s="238" t="s">
        <v>4708</v>
      </c>
      <c r="J3402" s="238" t="s">
        <v>19</v>
      </c>
      <c r="K3402" s="247">
        <v>45474.0</v>
      </c>
      <c r="L3402" s="241">
        <v>45698.0</v>
      </c>
      <c r="M3402" s="251"/>
    </row>
    <row r="3403" ht="17.25" customHeight="1">
      <c r="A3403" s="220"/>
      <c r="B3403" s="200"/>
      <c r="C3403" s="237">
        <v>9.784502520112E12</v>
      </c>
      <c r="D3403" s="238" t="s">
        <v>848</v>
      </c>
      <c r="E3403" s="216" t="s">
        <v>7229</v>
      </c>
      <c r="F3403" s="217" t="s">
        <v>7230</v>
      </c>
      <c r="G3403" s="238" t="s">
        <v>7253</v>
      </c>
      <c r="H3403" s="238" t="s">
        <v>5766</v>
      </c>
      <c r="I3403" s="238" t="s">
        <v>5767</v>
      </c>
      <c r="J3403" s="238" t="s">
        <v>19</v>
      </c>
      <c r="K3403" s="247">
        <v>45555.0</v>
      </c>
      <c r="L3403" s="241">
        <v>45698.0</v>
      </c>
      <c r="M3403" s="251"/>
    </row>
    <row r="3404" ht="17.25" customHeight="1">
      <c r="A3404" s="220"/>
      <c r="B3404" s="200"/>
      <c r="C3404" s="237">
        <v>9.784539729151E12</v>
      </c>
      <c r="D3404" s="238" t="s">
        <v>3343</v>
      </c>
      <c r="E3404" s="216" t="s">
        <v>7301</v>
      </c>
      <c r="F3404" s="238" t="s">
        <v>7243</v>
      </c>
      <c r="G3404" s="238" t="s">
        <v>7376</v>
      </c>
      <c r="H3404" s="238" t="s">
        <v>5854</v>
      </c>
      <c r="I3404" s="238" t="s">
        <v>5855</v>
      </c>
      <c r="J3404" s="238" t="s">
        <v>19</v>
      </c>
      <c r="K3404" s="247">
        <v>45473.0</v>
      </c>
      <c r="L3404" s="241">
        <v>45698.0</v>
      </c>
      <c r="M3404" s="251"/>
    </row>
    <row r="3405" ht="17.25" customHeight="1">
      <c r="A3405" s="220"/>
      <c r="B3405" s="200"/>
      <c r="C3405" s="237">
        <v>9.784539730249E12</v>
      </c>
      <c r="D3405" s="238" t="s">
        <v>3343</v>
      </c>
      <c r="E3405" s="216" t="s">
        <v>7229</v>
      </c>
      <c r="F3405" s="238" t="s">
        <v>7331</v>
      </c>
      <c r="G3405" s="238" t="s">
        <v>7358</v>
      </c>
      <c r="H3405" s="238" t="s">
        <v>5830</v>
      </c>
      <c r="I3405" s="238" t="s">
        <v>5831</v>
      </c>
      <c r="J3405" s="238" t="s">
        <v>19</v>
      </c>
      <c r="K3405" s="247">
        <v>45383.0</v>
      </c>
      <c r="L3405" s="241">
        <v>45698.0</v>
      </c>
      <c r="M3405" s="251"/>
    </row>
    <row r="3406" ht="17.25" customHeight="1">
      <c r="A3406" s="220"/>
      <c r="B3406" s="200"/>
      <c r="C3406" s="237">
        <v>9.784539729649E12</v>
      </c>
      <c r="D3406" s="238" t="s">
        <v>3343</v>
      </c>
      <c r="E3406" s="216" t="s">
        <v>7301</v>
      </c>
      <c r="F3406" s="217" t="s">
        <v>7309</v>
      </c>
      <c r="G3406" s="238" t="s">
        <v>7324</v>
      </c>
      <c r="H3406" s="238" t="s">
        <v>5840</v>
      </c>
      <c r="I3406" s="238" t="s">
        <v>5841</v>
      </c>
      <c r="J3406" s="238" t="s">
        <v>19</v>
      </c>
      <c r="K3406" s="247">
        <v>45066.0</v>
      </c>
      <c r="L3406" s="241">
        <v>45698.0</v>
      </c>
      <c r="M3406" s="251"/>
    </row>
    <row r="3407" ht="17.25" customHeight="1">
      <c r="A3407" s="220"/>
      <c r="B3407" s="200"/>
      <c r="C3407" s="237">
        <v>9.784539729458E12</v>
      </c>
      <c r="D3407" s="238" t="s">
        <v>3343</v>
      </c>
      <c r="E3407" s="216" t="s">
        <v>7301</v>
      </c>
      <c r="F3407" s="238" t="s">
        <v>7243</v>
      </c>
      <c r="G3407" s="238" t="s">
        <v>7258</v>
      </c>
      <c r="H3407" s="238" t="s">
        <v>5846</v>
      </c>
      <c r="I3407" s="238" t="s">
        <v>5847</v>
      </c>
      <c r="J3407" s="238" t="s">
        <v>19</v>
      </c>
      <c r="K3407" s="247">
        <v>45473.0</v>
      </c>
      <c r="L3407" s="241">
        <v>45698.0</v>
      </c>
      <c r="M3407" s="251"/>
    </row>
    <row r="3408" ht="17.25" customHeight="1">
      <c r="A3408" s="220"/>
      <c r="B3408" s="200"/>
      <c r="C3408" s="237">
        <v>9.784539729526E12</v>
      </c>
      <c r="D3408" s="238" t="s">
        <v>3343</v>
      </c>
      <c r="E3408" s="216" t="s">
        <v>7301</v>
      </c>
      <c r="F3408" s="217" t="s">
        <v>7309</v>
      </c>
      <c r="G3408" s="218" t="s">
        <v>7325</v>
      </c>
      <c r="H3408" s="238" t="s">
        <v>5844</v>
      </c>
      <c r="I3408" s="238" t="s">
        <v>5845</v>
      </c>
      <c r="J3408" s="238" t="s">
        <v>19</v>
      </c>
      <c r="K3408" s="247">
        <v>45432.0</v>
      </c>
      <c r="L3408" s="241">
        <v>45698.0</v>
      </c>
      <c r="M3408" s="251"/>
    </row>
    <row r="3409" ht="17.25" customHeight="1">
      <c r="A3409" s="220"/>
      <c r="B3409" s="200"/>
      <c r="C3409" s="237">
        <v>9.784539727454E12</v>
      </c>
      <c r="D3409" s="238" t="s">
        <v>3343</v>
      </c>
      <c r="E3409" s="221" t="s">
        <v>7289</v>
      </c>
      <c r="F3409" s="238" t="s">
        <v>7531</v>
      </c>
      <c r="G3409" s="238" t="s">
        <v>7436</v>
      </c>
      <c r="H3409" s="238" t="s">
        <v>5874</v>
      </c>
      <c r="I3409" s="238" t="s">
        <v>5875</v>
      </c>
      <c r="J3409" s="238" t="s">
        <v>19</v>
      </c>
      <c r="K3409" s="247">
        <v>43971.0</v>
      </c>
      <c r="L3409" s="241">
        <v>45698.0</v>
      </c>
      <c r="M3409" s="251"/>
    </row>
    <row r="3410" ht="17.25" customHeight="1">
      <c r="A3410" s="220"/>
      <c r="B3410" s="200"/>
      <c r="C3410" s="237">
        <v>9.784539730157E12</v>
      </c>
      <c r="D3410" s="238" t="s">
        <v>3343</v>
      </c>
      <c r="E3410" s="216" t="s">
        <v>7301</v>
      </c>
      <c r="F3410" s="238" t="s">
        <v>7321</v>
      </c>
      <c r="G3410" s="238" t="s">
        <v>7428</v>
      </c>
      <c r="H3410" s="238" t="s">
        <v>5832</v>
      </c>
      <c r="I3410" s="238" t="s">
        <v>5833</v>
      </c>
      <c r="J3410" s="238" t="s">
        <v>19</v>
      </c>
      <c r="K3410" s="247">
        <v>45311.0</v>
      </c>
      <c r="L3410" s="241">
        <v>45698.0</v>
      </c>
      <c r="M3410" s="251"/>
    </row>
    <row r="3411" ht="17.25" customHeight="1">
      <c r="A3411" s="220"/>
      <c r="B3411" s="200"/>
      <c r="C3411" s="237">
        <v>9.78453972631E12</v>
      </c>
      <c r="D3411" s="238" t="s">
        <v>3343</v>
      </c>
      <c r="E3411" s="216" t="s">
        <v>7301</v>
      </c>
      <c r="F3411" s="217" t="s">
        <v>7309</v>
      </c>
      <c r="G3411" s="238" t="s">
        <v>7324</v>
      </c>
      <c r="H3411" s="238" t="s">
        <v>5882</v>
      </c>
      <c r="I3411" s="238" t="s">
        <v>5881</v>
      </c>
      <c r="J3411" s="238" t="s">
        <v>19</v>
      </c>
      <c r="K3411" s="247">
        <v>43497.0</v>
      </c>
      <c r="L3411" s="241">
        <v>45698.0</v>
      </c>
      <c r="M3411" s="251"/>
    </row>
    <row r="3412" ht="17.25" customHeight="1">
      <c r="A3412" s="220"/>
      <c r="B3412" s="200"/>
      <c r="C3412" s="237">
        <v>9.784539726327E12</v>
      </c>
      <c r="D3412" s="238" t="s">
        <v>3343</v>
      </c>
      <c r="E3412" s="216" t="s">
        <v>7301</v>
      </c>
      <c r="F3412" s="217" t="s">
        <v>7309</v>
      </c>
      <c r="G3412" s="238" t="s">
        <v>7324</v>
      </c>
      <c r="H3412" s="238" t="s">
        <v>5880</v>
      </c>
      <c r="I3412" s="238" t="s">
        <v>5881</v>
      </c>
      <c r="J3412" s="238" t="s">
        <v>19</v>
      </c>
      <c r="K3412" s="247">
        <v>43497.0</v>
      </c>
      <c r="L3412" s="241">
        <v>45698.0</v>
      </c>
      <c r="M3412" s="251"/>
    </row>
    <row r="3413" ht="17.25" customHeight="1">
      <c r="A3413" s="220"/>
      <c r="B3413" s="200"/>
      <c r="C3413" s="237">
        <v>9.784539728765E12</v>
      </c>
      <c r="D3413" s="238" t="s">
        <v>3343</v>
      </c>
      <c r="E3413" s="216" t="s">
        <v>7301</v>
      </c>
      <c r="F3413" s="217" t="s">
        <v>7309</v>
      </c>
      <c r="G3413" s="218" t="s">
        <v>7325</v>
      </c>
      <c r="H3413" s="238" t="s">
        <v>5860</v>
      </c>
      <c r="I3413" s="238" t="s">
        <v>5861</v>
      </c>
      <c r="J3413" s="238" t="s">
        <v>19</v>
      </c>
      <c r="K3413" s="247">
        <v>44593.0</v>
      </c>
      <c r="L3413" s="241">
        <v>45698.0</v>
      </c>
      <c r="M3413" s="251"/>
    </row>
    <row r="3414" ht="17.25" customHeight="1">
      <c r="A3414" s="220"/>
      <c r="B3414" s="200"/>
      <c r="C3414" s="237">
        <v>9.784539729403E12</v>
      </c>
      <c r="D3414" s="238" t="s">
        <v>3343</v>
      </c>
      <c r="E3414" s="216" t="s">
        <v>7301</v>
      </c>
      <c r="F3414" s="217" t="s">
        <v>7309</v>
      </c>
      <c r="G3414" s="238" t="s">
        <v>7313</v>
      </c>
      <c r="H3414" s="238" t="s">
        <v>5848</v>
      </c>
      <c r="I3414" s="238" t="s">
        <v>5849</v>
      </c>
      <c r="J3414" s="238" t="s">
        <v>19</v>
      </c>
      <c r="K3414" s="247">
        <v>44946.0</v>
      </c>
      <c r="L3414" s="241">
        <v>45698.0</v>
      </c>
      <c r="M3414" s="251"/>
    </row>
    <row r="3415" ht="17.25" customHeight="1">
      <c r="A3415" s="220"/>
      <c r="B3415" s="200"/>
      <c r="C3415" s="237">
        <v>9.784539729625E12</v>
      </c>
      <c r="D3415" s="238" t="s">
        <v>3343</v>
      </c>
      <c r="E3415" s="216" t="s">
        <v>7229</v>
      </c>
      <c r="F3415" s="217" t="s">
        <v>7230</v>
      </c>
      <c r="G3415" s="238" t="s">
        <v>7370</v>
      </c>
      <c r="H3415" s="238" t="s">
        <v>5842</v>
      </c>
      <c r="I3415" s="238" t="s">
        <v>5843</v>
      </c>
      <c r="J3415" s="238" t="s">
        <v>19</v>
      </c>
      <c r="K3415" s="247">
        <v>45026.0</v>
      </c>
      <c r="L3415" s="241">
        <v>45698.0</v>
      </c>
      <c r="M3415" s="251"/>
    </row>
    <row r="3416" ht="17.25" customHeight="1">
      <c r="A3416" s="220"/>
      <c r="B3416" s="200"/>
      <c r="C3416" s="237">
        <v>9.784539728444E12</v>
      </c>
      <c r="D3416" s="238" t="s">
        <v>3343</v>
      </c>
      <c r="E3416" s="216" t="s">
        <v>7301</v>
      </c>
      <c r="F3416" s="217" t="s">
        <v>7309</v>
      </c>
      <c r="G3416" s="218" t="s">
        <v>7400</v>
      </c>
      <c r="H3416" s="238" t="s">
        <v>5862</v>
      </c>
      <c r="I3416" s="238" t="s">
        <v>5863</v>
      </c>
      <c r="J3416" s="238" t="s">
        <v>19</v>
      </c>
      <c r="K3416" s="247">
        <v>44341.0</v>
      </c>
      <c r="L3416" s="241">
        <v>45698.0</v>
      </c>
      <c r="M3416" s="251"/>
    </row>
    <row r="3417" ht="17.25" customHeight="1">
      <c r="A3417" s="220"/>
      <c r="B3417" s="200"/>
      <c r="C3417" s="237">
        <v>9.784539729304E12</v>
      </c>
      <c r="D3417" s="238" t="s">
        <v>3343</v>
      </c>
      <c r="E3417" s="216" t="s">
        <v>7301</v>
      </c>
      <c r="F3417" s="217" t="s">
        <v>7309</v>
      </c>
      <c r="G3417" s="238" t="s">
        <v>7381</v>
      </c>
      <c r="H3417" s="238" t="s">
        <v>5852</v>
      </c>
      <c r="I3417" s="238" t="s">
        <v>5853</v>
      </c>
      <c r="J3417" s="238" t="s">
        <v>19</v>
      </c>
      <c r="K3417" s="247">
        <v>44854.0</v>
      </c>
      <c r="L3417" s="241">
        <v>45698.0</v>
      </c>
      <c r="M3417" s="251"/>
    </row>
    <row r="3418" ht="17.25" customHeight="1">
      <c r="A3418" s="220"/>
      <c r="B3418" s="200"/>
      <c r="C3418" s="237">
        <v>9.784539727645E12</v>
      </c>
      <c r="D3418" s="238" t="s">
        <v>3343</v>
      </c>
      <c r="E3418" s="216" t="s">
        <v>7301</v>
      </c>
      <c r="F3418" s="217" t="s">
        <v>7309</v>
      </c>
      <c r="G3418" s="218" t="s">
        <v>7399</v>
      </c>
      <c r="H3418" s="238" t="s">
        <v>5872</v>
      </c>
      <c r="I3418" s="238" t="s">
        <v>5873</v>
      </c>
      <c r="J3418" s="238" t="s">
        <v>19</v>
      </c>
      <c r="K3418" s="247">
        <v>44063.0</v>
      </c>
      <c r="L3418" s="241">
        <v>45698.0</v>
      </c>
      <c r="M3418" s="251"/>
    </row>
    <row r="3419" ht="17.25" customHeight="1">
      <c r="A3419" s="220"/>
      <c r="B3419" s="200"/>
      <c r="C3419" s="237">
        <v>9.784539729816E12</v>
      </c>
      <c r="D3419" s="238" t="s">
        <v>3343</v>
      </c>
      <c r="E3419" s="216" t="s">
        <v>7301</v>
      </c>
      <c r="F3419" s="217" t="s">
        <v>7309</v>
      </c>
      <c r="G3419" s="218" t="s">
        <v>7325</v>
      </c>
      <c r="H3419" s="238" t="s">
        <v>5836</v>
      </c>
      <c r="I3419" s="238" t="s">
        <v>5837</v>
      </c>
      <c r="J3419" s="238" t="s">
        <v>19</v>
      </c>
      <c r="K3419" s="247">
        <v>45463.0</v>
      </c>
      <c r="L3419" s="241">
        <v>45698.0</v>
      </c>
      <c r="M3419" s="251"/>
    </row>
    <row r="3420" ht="17.25" customHeight="1">
      <c r="A3420" s="220"/>
      <c r="B3420" s="200"/>
      <c r="C3420" s="237">
        <v>9.784539728994E12</v>
      </c>
      <c r="D3420" s="238" t="s">
        <v>3343</v>
      </c>
      <c r="E3420" s="216" t="s">
        <v>7295</v>
      </c>
      <c r="F3420" s="238" t="s">
        <v>7296</v>
      </c>
      <c r="G3420" s="238" t="s">
        <v>7521</v>
      </c>
      <c r="H3420" s="238" t="s">
        <v>5856</v>
      </c>
      <c r="I3420" s="238" t="s">
        <v>5857</v>
      </c>
      <c r="J3420" s="238" t="s">
        <v>19</v>
      </c>
      <c r="K3420" s="247">
        <v>44661.0</v>
      </c>
      <c r="L3420" s="241">
        <v>45698.0</v>
      </c>
      <c r="M3420" s="251"/>
    </row>
    <row r="3421" ht="17.25" customHeight="1">
      <c r="A3421" s="220"/>
      <c r="B3421" s="200"/>
      <c r="C3421" s="237">
        <v>9.784539727775E12</v>
      </c>
      <c r="D3421" s="238" t="s">
        <v>3343</v>
      </c>
      <c r="E3421" s="216" t="s">
        <v>7301</v>
      </c>
      <c r="F3421" s="217" t="s">
        <v>7309</v>
      </c>
      <c r="G3421" s="218" t="s">
        <v>7325</v>
      </c>
      <c r="H3421" s="238" t="s">
        <v>5870</v>
      </c>
      <c r="I3421" s="238" t="s">
        <v>5871</v>
      </c>
      <c r="J3421" s="238" t="s">
        <v>19</v>
      </c>
      <c r="K3421" s="247">
        <v>44063.0</v>
      </c>
      <c r="L3421" s="241">
        <v>45698.0</v>
      </c>
      <c r="M3421" s="251"/>
    </row>
    <row r="3422" ht="17.25" customHeight="1">
      <c r="A3422" s="220"/>
      <c r="B3422" s="200"/>
      <c r="C3422" s="237">
        <v>9.784539729311E12</v>
      </c>
      <c r="D3422" s="238" t="s">
        <v>3343</v>
      </c>
      <c r="E3422" s="216" t="s">
        <v>7301</v>
      </c>
      <c r="F3422" s="217" t="s">
        <v>7309</v>
      </c>
      <c r="G3422" s="218" t="s">
        <v>7325</v>
      </c>
      <c r="H3422" s="238" t="s">
        <v>5850</v>
      </c>
      <c r="I3422" s="238" t="s">
        <v>5851</v>
      </c>
      <c r="J3422" s="238" t="s">
        <v>19</v>
      </c>
      <c r="K3422" s="247">
        <v>44835.0</v>
      </c>
      <c r="L3422" s="241">
        <v>45698.0</v>
      </c>
      <c r="M3422" s="251"/>
    </row>
    <row r="3423" ht="17.25" customHeight="1">
      <c r="A3423" s="220"/>
      <c r="B3423" s="200"/>
      <c r="C3423" s="237">
        <v>9.784539728055E12</v>
      </c>
      <c r="D3423" s="238" t="s">
        <v>3343</v>
      </c>
      <c r="E3423" s="216" t="s">
        <v>7295</v>
      </c>
      <c r="F3423" s="238" t="s">
        <v>7296</v>
      </c>
      <c r="G3423" s="238" t="s">
        <v>7521</v>
      </c>
      <c r="H3423" s="238" t="s">
        <v>5866</v>
      </c>
      <c r="I3423" s="238" t="s">
        <v>5867</v>
      </c>
      <c r="J3423" s="238" t="s">
        <v>19</v>
      </c>
      <c r="K3423" s="247">
        <v>44201.0</v>
      </c>
      <c r="L3423" s="241">
        <v>45698.0</v>
      </c>
      <c r="M3423" s="251"/>
    </row>
    <row r="3424" ht="17.25" customHeight="1">
      <c r="A3424" s="220"/>
      <c r="B3424" s="200"/>
      <c r="C3424" s="237">
        <v>9.784539724873E12</v>
      </c>
      <c r="D3424" s="238" t="s">
        <v>3343</v>
      </c>
      <c r="E3424" s="216" t="s">
        <v>7295</v>
      </c>
      <c r="F3424" s="238" t="s">
        <v>7296</v>
      </c>
      <c r="G3424" s="238" t="s">
        <v>7521</v>
      </c>
      <c r="H3424" s="238" t="s">
        <v>5885</v>
      </c>
      <c r="I3424" s="238" t="s">
        <v>5886</v>
      </c>
      <c r="J3424" s="238" t="s">
        <v>19</v>
      </c>
      <c r="K3424" s="247">
        <v>42541.0</v>
      </c>
      <c r="L3424" s="241">
        <v>45698.0</v>
      </c>
      <c r="M3424" s="251"/>
    </row>
    <row r="3425" ht="17.25" customHeight="1">
      <c r="A3425" s="220"/>
      <c r="B3425" s="200"/>
      <c r="C3425" s="237">
        <v>9.784539725603E12</v>
      </c>
      <c r="D3425" s="238" t="s">
        <v>3343</v>
      </c>
      <c r="E3425" s="216" t="s">
        <v>7295</v>
      </c>
      <c r="F3425" s="238" t="s">
        <v>7296</v>
      </c>
      <c r="G3425" s="238" t="s">
        <v>7521</v>
      </c>
      <c r="H3425" s="238" t="s">
        <v>5883</v>
      </c>
      <c r="I3425" s="238" t="s">
        <v>5884</v>
      </c>
      <c r="J3425" s="238" t="s">
        <v>19</v>
      </c>
      <c r="K3425" s="247">
        <v>42993.0</v>
      </c>
      <c r="L3425" s="241">
        <v>45698.0</v>
      </c>
      <c r="M3425" s="251"/>
    </row>
    <row r="3426" ht="17.25" customHeight="1">
      <c r="A3426" s="220"/>
      <c r="B3426" s="200"/>
      <c r="C3426" s="237">
        <v>9.784539726723E12</v>
      </c>
      <c r="D3426" s="238" t="s">
        <v>3343</v>
      </c>
      <c r="E3426" s="216" t="s">
        <v>7295</v>
      </c>
      <c r="F3426" s="238" t="s">
        <v>7296</v>
      </c>
      <c r="G3426" s="238" t="s">
        <v>7521</v>
      </c>
      <c r="H3426" s="238" t="s">
        <v>5878</v>
      </c>
      <c r="I3426" s="238" t="s">
        <v>5879</v>
      </c>
      <c r="J3426" s="238" t="s">
        <v>19</v>
      </c>
      <c r="K3426" s="247">
        <v>43666.0</v>
      </c>
      <c r="L3426" s="241">
        <v>45698.0</v>
      </c>
      <c r="M3426" s="251"/>
    </row>
    <row r="3427" ht="17.25" customHeight="1">
      <c r="A3427" s="220"/>
      <c r="B3427" s="200"/>
      <c r="C3427" s="237">
        <v>9.784539727089E12</v>
      </c>
      <c r="D3427" s="238" t="s">
        <v>3343</v>
      </c>
      <c r="E3427" s="216" t="s">
        <v>7295</v>
      </c>
      <c r="F3427" s="238" t="s">
        <v>7296</v>
      </c>
      <c r="G3427" s="238" t="s">
        <v>7521</v>
      </c>
      <c r="H3427" s="238" t="s">
        <v>5876</v>
      </c>
      <c r="I3427" s="238" t="s">
        <v>5877</v>
      </c>
      <c r="J3427" s="238" t="s">
        <v>19</v>
      </c>
      <c r="K3427" s="247">
        <v>43739.0</v>
      </c>
      <c r="L3427" s="241">
        <v>45698.0</v>
      </c>
      <c r="M3427" s="251"/>
    </row>
    <row r="3428" ht="17.25" customHeight="1">
      <c r="A3428" s="220"/>
      <c r="B3428" s="200"/>
      <c r="C3428" s="237">
        <v>9.784539727959E12</v>
      </c>
      <c r="D3428" s="238" t="s">
        <v>3343</v>
      </c>
      <c r="E3428" s="216" t="s">
        <v>7295</v>
      </c>
      <c r="F3428" s="238" t="s">
        <v>7296</v>
      </c>
      <c r="G3428" s="238" t="s">
        <v>7521</v>
      </c>
      <c r="H3428" s="238" t="s">
        <v>5868</v>
      </c>
      <c r="I3428" s="238" t="s">
        <v>5869</v>
      </c>
      <c r="J3428" s="238" t="s">
        <v>19</v>
      </c>
      <c r="K3428" s="247">
        <v>44256.0</v>
      </c>
      <c r="L3428" s="241">
        <v>45698.0</v>
      </c>
      <c r="M3428" s="251"/>
    </row>
    <row r="3429" ht="17.25" customHeight="1">
      <c r="A3429" s="220"/>
      <c r="B3429" s="200"/>
      <c r="C3429" s="237">
        <v>9.784539728161E12</v>
      </c>
      <c r="D3429" s="238" t="s">
        <v>3343</v>
      </c>
      <c r="E3429" s="216" t="s">
        <v>7295</v>
      </c>
      <c r="F3429" s="238" t="s">
        <v>7296</v>
      </c>
      <c r="G3429" s="238" t="s">
        <v>7521</v>
      </c>
      <c r="H3429" s="238" t="s">
        <v>5864</v>
      </c>
      <c r="I3429" s="238" t="s">
        <v>5865</v>
      </c>
      <c r="J3429" s="238" t="s">
        <v>19</v>
      </c>
      <c r="K3429" s="247">
        <v>44247.0</v>
      </c>
      <c r="L3429" s="241">
        <v>45698.0</v>
      </c>
      <c r="M3429" s="251"/>
    </row>
    <row r="3430" ht="17.25" customHeight="1">
      <c r="A3430" s="220"/>
      <c r="B3430" s="200"/>
      <c r="C3430" s="237">
        <v>9.784539728925E12</v>
      </c>
      <c r="D3430" s="238" t="s">
        <v>3343</v>
      </c>
      <c r="E3430" s="216" t="s">
        <v>7295</v>
      </c>
      <c r="F3430" s="238" t="s">
        <v>7296</v>
      </c>
      <c r="G3430" s="238" t="s">
        <v>7521</v>
      </c>
      <c r="H3430" s="238" t="s">
        <v>5858</v>
      </c>
      <c r="I3430" s="238" t="s">
        <v>5859</v>
      </c>
      <c r="J3430" s="238" t="s">
        <v>19</v>
      </c>
      <c r="K3430" s="247">
        <v>44661.0</v>
      </c>
      <c r="L3430" s="241">
        <v>45698.0</v>
      </c>
      <c r="M3430" s="251"/>
    </row>
    <row r="3431" ht="17.25" customHeight="1">
      <c r="A3431" s="220"/>
      <c r="B3431" s="200"/>
      <c r="C3431" s="237">
        <v>9.784539729694E12</v>
      </c>
      <c r="D3431" s="238" t="s">
        <v>3343</v>
      </c>
      <c r="E3431" s="216" t="s">
        <v>7295</v>
      </c>
      <c r="F3431" s="238" t="s">
        <v>7296</v>
      </c>
      <c r="G3431" s="238" t="s">
        <v>7521</v>
      </c>
      <c r="H3431" s="238" t="s">
        <v>5838</v>
      </c>
      <c r="I3431" s="238" t="s">
        <v>5839</v>
      </c>
      <c r="J3431" s="238" t="s">
        <v>19</v>
      </c>
      <c r="K3431" s="247">
        <v>45026.0</v>
      </c>
      <c r="L3431" s="241">
        <v>45698.0</v>
      </c>
      <c r="M3431" s="251"/>
    </row>
    <row r="3432" ht="17.25" customHeight="1">
      <c r="A3432" s="220"/>
      <c r="B3432" s="200"/>
      <c r="C3432" s="237">
        <v>9.78453972996E12</v>
      </c>
      <c r="D3432" s="238" t="s">
        <v>3343</v>
      </c>
      <c r="E3432" s="216" t="s">
        <v>7229</v>
      </c>
      <c r="F3432" s="238" t="s">
        <v>4590</v>
      </c>
      <c r="G3432" s="238" t="s">
        <v>7283</v>
      </c>
      <c r="H3432" s="238" t="s">
        <v>5834</v>
      </c>
      <c r="I3432" s="238" t="s">
        <v>5835</v>
      </c>
      <c r="J3432" s="238" t="s">
        <v>19</v>
      </c>
      <c r="K3432" s="247">
        <v>45292.0</v>
      </c>
      <c r="L3432" s="241">
        <v>45698.0</v>
      </c>
      <c r="M3432" s="251"/>
    </row>
    <row r="3433" ht="17.25" customHeight="1">
      <c r="A3433" s="220"/>
      <c r="B3433" s="200"/>
      <c r="C3433" s="237">
        <v>9.784539729434E12</v>
      </c>
      <c r="D3433" s="238" t="s">
        <v>3343</v>
      </c>
      <c r="E3433" s="216" t="s">
        <v>7229</v>
      </c>
      <c r="F3433" s="238" t="s">
        <v>7243</v>
      </c>
      <c r="G3433" s="238" t="s">
        <v>7356</v>
      </c>
      <c r="H3433" s="238" t="s">
        <v>7650</v>
      </c>
      <c r="I3433" s="238" t="s">
        <v>7651</v>
      </c>
      <c r="J3433" s="238" t="s">
        <v>19</v>
      </c>
      <c r="K3433" s="247">
        <v>45463.0</v>
      </c>
      <c r="L3433" s="241">
        <v>45722.0</v>
      </c>
      <c r="M3433" s="251"/>
    </row>
    <row r="3434" ht="17.25" customHeight="1">
      <c r="A3434" s="220"/>
      <c r="B3434" s="200"/>
      <c r="C3434" s="237">
        <v>9.784589043689E12</v>
      </c>
      <c r="D3434" s="238" t="s">
        <v>4848</v>
      </c>
      <c r="E3434" s="216" t="s">
        <v>7229</v>
      </c>
      <c r="F3434" s="238" t="s">
        <v>7276</v>
      </c>
      <c r="G3434" s="238" t="s">
        <v>7340</v>
      </c>
      <c r="H3434" s="238" t="s">
        <v>6023</v>
      </c>
      <c r="I3434" s="238" t="s">
        <v>7084</v>
      </c>
      <c r="J3434" s="238" t="s">
        <v>19</v>
      </c>
      <c r="K3434" s="247">
        <v>45700.0</v>
      </c>
      <c r="L3434" s="241">
        <v>45722.0</v>
      </c>
      <c r="M3434" s="251"/>
    </row>
    <row r="3435" ht="17.25" customHeight="1">
      <c r="A3435" s="220"/>
      <c r="B3435" s="200"/>
      <c r="C3435" s="237">
        <v>9.78458904332E12</v>
      </c>
      <c r="D3435" s="238" t="s">
        <v>4848</v>
      </c>
      <c r="E3435" s="216" t="s">
        <v>7229</v>
      </c>
      <c r="F3435" s="238" t="s">
        <v>7230</v>
      </c>
      <c r="G3435" s="238" t="s">
        <v>7256</v>
      </c>
      <c r="H3435" s="238" t="s">
        <v>6024</v>
      </c>
      <c r="I3435" s="238" t="s">
        <v>7652</v>
      </c>
      <c r="J3435" s="238" t="s">
        <v>19</v>
      </c>
      <c r="K3435" s="247">
        <v>45443.0</v>
      </c>
      <c r="L3435" s="241">
        <v>45722.0</v>
      </c>
      <c r="M3435" s="251"/>
    </row>
    <row r="3436" ht="17.25" customHeight="1">
      <c r="A3436" s="220"/>
      <c r="B3436" s="200"/>
      <c r="C3436" s="237">
        <v>9.784589043313E12</v>
      </c>
      <c r="D3436" s="238" t="s">
        <v>4848</v>
      </c>
      <c r="E3436" s="216" t="s">
        <v>7229</v>
      </c>
      <c r="F3436" s="238" t="s">
        <v>7276</v>
      </c>
      <c r="G3436" s="238" t="s">
        <v>7279</v>
      </c>
      <c r="H3436" s="238" t="s">
        <v>6026</v>
      </c>
      <c r="I3436" s="238" t="s">
        <v>7653</v>
      </c>
      <c r="J3436" s="238" t="s">
        <v>19</v>
      </c>
      <c r="K3436" s="247">
        <v>45439.0</v>
      </c>
      <c r="L3436" s="241">
        <v>45722.0</v>
      </c>
      <c r="M3436" s="251"/>
    </row>
    <row r="3437" ht="17.25" customHeight="1">
      <c r="A3437" s="220"/>
      <c r="B3437" s="200"/>
      <c r="C3437" s="237">
        <v>9.784589043191E12</v>
      </c>
      <c r="D3437" s="238" t="s">
        <v>4848</v>
      </c>
      <c r="E3437" s="216" t="s">
        <v>7229</v>
      </c>
      <c r="F3437" s="238" t="s">
        <v>7239</v>
      </c>
      <c r="G3437" s="238" t="s">
        <v>7475</v>
      </c>
      <c r="H3437" s="238" t="s">
        <v>5926</v>
      </c>
      <c r="I3437" s="238" t="s">
        <v>7654</v>
      </c>
      <c r="J3437" s="238" t="s">
        <v>19</v>
      </c>
      <c r="K3437" s="247">
        <v>45510.0</v>
      </c>
      <c r="L3437" s="241">
        <v>45722.0</v>
      </c>
      <c r="M3437" s="251"/>
    </row>
    <row r="3438" ht="17.25" customHeight="1">
      <c r="A3438" s="220"/>
      <c r="B3438" s="200"/>
      <c r="C3438" s="237">
        <v>9.784589042989E12</v>
      </c>
      <c r="D3438" s="238" t="s">
        <v>4848</v>
      </c>
      <c r="E3438" s="216" t="s">
        <v>7229</v>
      </c>
      <c r="F3438" s="238" t="s">
        <v>7239</v>
      </c>
      <c r="G3438" s="238" t="s">
        <v>7475</v>
      </c>
      <c r="H3438" s="238" t="s">
        <v>7655</v>
      </c>
      <c r="I3438" s="238" t="s">
        <v>7656</v>
      </c>
      <c r="J3438" s="238" t="s">
        <v>19</v>
      </c>
      <c r="K3438" s="247">
        <v>45439.0</v>
      </c>
      <c r="L3438" s="241">
        <v>45722.0</v>
      </c>
      <c r="M3438" s="251"/>
    </row>
    <row r="3439" ht="17.25" customHeight="1">
      <c r="A3439" s="220"/>
      <c r="B3439" s="200"/>
      <c r="C3439" s="237">
        <v>9.784589042958E12</v>
      </c>
      <c r="D3439" s="238" t="s">
        <v>4848</v>
      </c>
      <c r="E3439" s="216" t="s">
        <v>7229</v>
      </c>
      <c r="F3439" s="238" t="s">
        <v>7239</v>
      </c>
      <c r="G3439" s="238" t="s">
        <v>7273</v>
      </c>
      <c r="H3439" s="238" t="s">
        <v>6030</v>
      </c>
      <c r="I3439" s="238" t="s">
        <v>7657</v>
      </c>
      <c r="J3439" s="238" t="s">
        <v>19</v>
      </c>
      <c r="K3439" s="247">
        <v>45365.0</v>
      </c>
      <c r="L3439" s="241">
        <v>45722.0</v>
      </c>
      <c r="M3439" s="251"/>
    </row>
    <row r="3440" ht="17.25" customHeight="1">
      <c r="A3440" s="220"/>
      <c r="B3440" s="200"/>
      <c r="C3440" s="237">
        <v>9.78458904291E12</v>
      </c>
      <c r="D3440" s="238" t="s">
        <v>4848</v>
      </c>
      <c r="E3440" s="216" t="s">
        <v>7229</v>
      </c>
      <c r="F3440" s="238" t="s">
        <v>7230</v>
      </c>
      <c r="G3440" s="238" t="s">
        <v>7256</v>
      </c>
      <c r="H3440" s="238" t="s">
        <v>6034</v>
      </c>
      <c r="I3440" s="238" t="s">
        <v>7658</v>
      </c>
      <c r="J3440" s="238" t="s">
        <v>19</v>
      </c>
      <c r="K3440" s="247">
        <v>45342.0</v>
      </c>
      <c r="L3440" s="241">
        <v>45722.0</v>
      </c>
      <c r="M3440" s="251"/>
    </row>
    <row r="3441" ht="17.25" customHeight="1">
      <c r="A3441" s="220"/>
      <c r="B3441" s="200"/>
      <c r="C3441" s="237">
        <v>9.784589042873E12</v>
      </c>
      <c r="D3441" s="238" t="s">
        <v>4848</v>
      </c>
      <c r="E3441" s="216" t="s">
        <v>7229</v>
      </c>
      <c r="F3441" s="238" t="s">
        <v>7239</v>
      </c>
      <c r="G3441" s="238" t="s">
        <v>7645</v>
      </c>
      <c r="H3441" s="238" t="s">
        <v>6032</v>
      </c>
      <c r="I3441" s="238" t="s">
        <v>7659</v>
      </c>
      <c r="J3441" s="238" t="s">
        <v>19</v>
      </c>
      <c r="K3441" s="247">
        <v>45408.0</v>
      </c>
      <c r="L3441" s="241">
        <v>45722.0</v>
      </c>
      <c r="M3441" s="251"/>
    </row>
    <row r="3442" ht="17.25" customHeight="1">
      <c r="A3442" s="220"/>
      <c r="B3442" s="200"/>
      <c r="C3442" s="237">
        <v>9.784589042842E12</v>
      </c>
      <c r="D3442" s="238" t="s">
        <v>4848</v>
      </c>
      <c r="E3442" s="216" t="s">
        <v>7229</v>
      </c>
      <c r="F3442" s="238" t="s">
        <v>4590</v>
      </c>
      <c r="G3442" s="238" t="s">
        <v>7387</v>
      </c>
      <c r="H3442" s="238" t="s">
        <v>6036</v>
      </c>
      <c r="I3442" s="238" t="s">
        <v>7660</v>
      </c>
      <c r="J3442" s="238" t="s">
        <v>19</v>
      </c>
      <c r="K3442" s="247">
        <v>45315.0</v>
      </c>
      <c r="L3442" s="241">
        <v>45722.0</v>
      </c>
      <c r="M3442" s="251"/>
    </row>
    <row r="3443" ht="17.25" customHeight="1">
      <c r="A3443" s="220"/>
      <c r="B3443" s="200"/>
      <c r="C3443" s="237">
        <v>9.784589042736E12</v>
      </c>
      <c r="D3443" s="238" t="s">
        <v>4848</v>
      </c>
      <c r="E3443" s="216" t="s">
        <v>7229</v>
      </c>
      <c r="F3443" s="238" t="s">
        <v>7248</v>
      </c>
      <c r="G3443" s="238" t="s">
        <v>7248</v>
      </c>
      <c r="H3443" s="238" t="s">
        <v>7661</v>
      </c>
      <c r="I3443" s="238" t="s">
        <v>7662</v>
      </c>
      <c r="J3443" s="238" t="s">
        <v>19</v>
      </c>
      <c r="K3443" s="247">
        <v>45097.0</v>
      </c>
      <c r="L3443" s="241">
        <v>45722.0</v>
      </c>
      <c r="M3443" s="251"/>
    </row>
    <row r="3444" ht="17.25" customHeight="1">
      <c r="A3444" s="220"/>
      <c r="B3444" s="200"/>
      <c r="C3444" s="237">
        <v>9.784589042705E12</v>
      </c>
      <c r="D3444" s="238" t="s">
        <v>4848</v>
      </c>
      <c r="E3444" s="216" t="s">
        <v>7229</v>
      </c>
      <c r="F3444" s="238" t="s">
        <v>4590</v>
      </c>
      <c r="G3444" s="238" t="s">
        <v>4590</v>
      </c>
      <c r="H3444" s="238" t="s">
        <v>7663</v>
      </c>
      <c r="I3444" s="238" t="s">
        <v>7664</v>
      </c>
      <c r="J3444" s="238" t="s">
        <v>19</v>
      </c>
      <c r="K3444" s="247">
        <v>45083.0</v>
      </c>
      <c r="L3444" s="241">
        <v>45722.0</v>
      </c>
      <c r="M3444" s="251"/>
    </row>
    <row r="3445" ht="17.25" customHeight="1">
      <c r="A3445" s="220"/>
      <c r="B3445" s="200"/>
      <c r="C3445" s="237">
        <v>9.784589042699E12</v>
      </c>
      <c r="D3445" s="238" t="s">
        <v>4848</v>
      </c>
      <c r="E3445" s="216" t="s">
        <v>7229</v>
      </c>
      <c r="F3445" s="238" t="s">
        <v>7245</v>
      </c>
      <c r="G3445" s="238" t="s">
        <v>3144</v>
      </c>
      <c r="H3445" s="238" t="s">
        <v>6042</v>
      </c>
      <c r="I3445" s="238" t="s">
        <v>7665</v>
      </c>
      <c r="J3445" s="238" t="s">
        <v>19</v>
      </c>
      <c r="K3445" s="247">
        <v>45083.0</v>
      </c>
      <c r="L3445" s="241">
        <v>45722.0</v>
      </c>
      <c r="M3445" s="251"/>
    </row>
    <row r="3446" ht="17.25" customHeight="1">
      <c r="A3446" s="220"/>
      <c r="B3446" s="200"/>
      <c r="C3446" s="237">
        <v>9.784589042606E12</v>
      </c>
      <c r="D3446" s="238" t="s">
        <v>4848</v>
      </c>
      <c r="E3446" s="216" t="s">
        <v>7229</v>
      </c>
      <c r="F3446" s="238" t="s">
        <v>4590</v>
      </c>
      <c r="G3446" s="238" t="s">
        <v>4590</v>
      </c>
      <c r="H3446" s="238" t="s">
        <v>6021</v>
      </c>
      <c r="I3446" s="238" t="s">
        <v>7666</v>
      </c>
      <c r="J3446" s="238" t="s">
        <v>19</v>
      </c>
      <c r="K3446" s="247">
        <v>45708.0</v>
      </c>
      <c r="L3446" s="241">
        <v>45722.0</v>
      </c>
      <c r="M3446" s="251"/>
    </row>
    <row r="3447" ht="17.25" customHeight="1">
      <c r="A3447" s="220"/>
      <c r="B3447" s="200"/>
      <c r="C3447" s="237">
        <v>9.784589042583E12</v>
      </c>
      <c r="D3447" s="238" t="s">
        <v>4848</v>
      </c>
      <c r="E3447" s="216" t="s">
        <v>7229</v>
      </c>
      <c r="F3447" s="238" t="s">
        <v>7245</v>
      </c>
      <c r="G3447" s="238" t="s">
        <v>7261</v>
      </c>
      <c r="H3447" s="238" t="s">
        <v>6019</v>
      </c>
      <c r="I3447" s="238" t="s">
        <v>7667</v>
      </c>
      <c r="J3447" s="238" t="s">
        <v>19</v>
      </c>
      <c r="K3447" s="247">
        <v>45708.0</v>
      </c>
      <c r="L3447" s="241">
        <v>45722.0</v>
      </c>
      <c r="M3447" s="251"/>
    </row>
    <row r="3448" ht="17.25" customHeight="1">
      <c r="A3448" s="220"/>
      <c r="B3448" s="200"/>
      <c r="C3448" s="237">
        <v>9.784589042521E12</v>
      </c>
      <c r="D3448" s="238" t="s">
        <v>4848</v>
      </c>
      <c r="E3448" s="216" t="s">
        <v>7229</v>
      </c>
      <c r="F3448" s="238" t="s">
        <v>7248</v>
      </c>
      <c r="G3448" s="238" t="s">
        <v>7248</v>
      </c>
      <c r="H3448" s="238" t="s">
        <v>6017</v>
      </c>
      <c r="I3448" s="238" t="s">
        <v>7668</v>
      </c>
      <c r="J3448" s="238" t="s">
        <v>19</v>
      </c>
      <c r="K3448" s="247">
        <v>45072.0</v>
      </c>
      <c r="L3448" s="241">
        <v>45722.0</v>
      </c>
      <c r="M3448" s="251"/>
    </row>
    <row r="3449" ht="17.25" customHeight="1">
      <c r="A3449" s="220"/>
      <c r="B3449" s="200"/>
      <c r="C3449" s="237">
        <v>9.784589042446E12</v>
      </c>
      <c r="D3449" s="238" t="s">
        <v>4848</v>
      </c>
      <c r="E3449" s="216" t="s">
        <v>7229</v>
      </c>
      <c r="F3449" s="238" t="s">
        <v>7276</v>
      </c>
      <c r="G3449" s="238" t="s">
        <v>7552</v>
      </c>
      <c r="H3449" s="238" t="s">
        <v>7669</v>
      </c>
      <c r="I3449" s="238" t="s">
        <v>7670</v>
      </c>
      <c r="J3449" s="238" t="s">
        <v>19</v>
      </c>
      <c r="K3449" s="247">
        <v>45044.0</v>
      </c>
      <c r="L3449" s="241">
        <v>45722.0</v>
      </c>
      <c r="M3449" s="251"/>
    </row>
    <row r="3450" ht="17.25" customHeight="1">
      <c r="A3450" s="220"/>
      <c r="B3450" s="200"/>
      <c r="C3450" s="237">
        <v>9.784589042408E12</v>
      </c>
      <c r="D3450" s="238" t="s">
        <v>4848</v>
      </c>
      <c r="E3450" s="216" t="s">
        <v>7229</v>
      </c>
      <c r="F3450" s="238" t="s">
        <v>7248</v>
      </c>
      <c r="G3450" s="238" t="s">
        <v>7248</v>
      </c>
      <c r="H3450" s="238" t="s">
        <v>6015</v>
      </c>
      <c r="I3450" s="238" t="s">
        <v>7671</v>
      </c>
      <c r="J3450" s="238" t="s">
        <v>19</v>
      </c>
      <c r="K3450" s="247">
        <v>45026.0</v>
      </c>
      <c r="L3450" s="241">
        <v>45722.0</v>
      </c>
      <c r="M3450" s="251"/>
    </row>
    <row r="3451" ht="17.25" customHeight="1">
      <c r="A3451" s="220"/>
      <c r="B3451" s="200"/>
      <c r="C3451" s="237">
        <v>9.784589042347E12</v>
      </c>
      <c r="D3451" s="238" t="s">
        <v>4848</v>
      </c>
      <c r="E3451" s="216" t="s">
        <v>7229</v>
      </c>
      <c r="F3451" s="238" t="s">
        <v>7236</v>
      </c>
      <c r="G3451" s="238" t="s">
        <v>7237</v>
      </c>
      <c r="H3451" s="238" t="s">
        <v>5924</v>
      </c>
      <c r="I3451" s="238" t="s">
        <v>7672</v>
      </c>
      <c r="J3451" s="238" t="s">
        <v>19</v>
      </c>
      <c r="K3451" s="247">
        <v>44986.0</v>
      </c>
      <c r="L3451" s="241">
        <v>45722.0</v>
      </c>
      <c r="M3451" s="251"/>
    </row>
    <row r="3452" ht="17.25" customHeight="1">
      <c r="A3452" s="220"/>
      <c r="B3452" s="200"/>
      <c r="C3452" s="237">
        <v>9.78458904233E12</v>
      </c>
      <c r="D3452" s="238" t="s">
        <v>4848</v>
      </c>
      <c r="E3452" s="216" t="s">
        <v>7229</v>
      </c>
      <c r="F3452" s="238" t="s">
        <v>7239</v>
      </c>
      <c r="G3452" s="238" t="s">
        <v>7475</v>
      </c>
      <c r="H3452" s="238" t="s">
        <v>6013</v>
      </c>
      <c r="I3452" s="238" t="s">
        <v>7673</v>
      </c>
      <c r="J3452" s="238" t="s">
        <v>19</v>
      </c>
      <c r="K3452" s="247">
        <v>44986.0</v>
      </c>
      <c r="L3452" s="241">
        <v>45722.0</v>
      </c>
      <c r="M3452" s="251"/>
    </row>
    <row r="3453" ht="17.25" customHeight="1">
      <c r="A3453" s="220"/>
      <c r="B3453" s="200"/>
      <c r="C3453" s="237">
        <v>9.784589042309E12</v>
      </c>
      <c r="D3453" s="238" t="s">
        <v>4848</v>
      </c>
      <c r="E3453" s="216" t="s">
        <v>7229</v>
      </c>
      <c r="F3453" s="238" t="s">
        <v>7239</v>
      </c>
      <c r="G3453" s="238" t="s">
        <v>7273</v>
      </c>
      <c r="H3453" s="238" t="s">
        <v>6011</v>
      </c>
      <c r="I3453" s="238" t="s">
        <v>7674</v>
      </c>
      <c r="J3453" s="238" t="s">
        <v>19</v>
      </c>
      <c r="K3453" s="247">
        <v>44986.0</v>
      </c>
      <c r="L3453" s="241">
        <v>45722.0</v>
      </c>
      <c r="M3453" s="251"/>
    </row>
    <row r="3454" ht="17.25" customHeight="1">
      <c r="A3454" s="220"/>
      <c r="B3454" s="200"/>
      <c r="C3454" s="237">
        <v>9.784589042255E12</v>
      </c>
      <c r="D3454" s="238" t="s">
        <v>4848</v>
      </c>
      <c r="E3454" s="216" t="s">
        <v>7229</v>
      </c>
      <c r="F3454" s="238" t="s">
        <v>7239</v>
      </c>
      <c r="G3454" s="238" t="s">
        <v>7595</v>
      </c>
      <c r="H3454" s="238" t="s">
        <v>6007</v>
      </c>
      <c r="I3454" s="238" t="s">
        <v>7675</v>
      </c>
      <c r="J3454" s="238" t="s">
        <v>19</v>
      </c>
      <c r="K3454" s="247">
        <v>44973.0</v>
      </c>
      <c r="L3454" s="241">
        <v>45722.0</v>
      </c>
      <c r="M3454" s="251"/>
    </row>
    <row r="3455" ht="17.25" customHeight="1">
      <c r="A3455" s="220"/>
      <c r="B3455" s="200"/>
      <c r="C3455" s="237">
        <v>9.784589042231E12</v>
      </c>
      <c r="D3455" s="238" t="s">
        <v>4848</v>
      </c>
      <c r="E3455" s="216" t="s">
        <v>7229</v>
      </c>
      <c r="F3455" s="238" t="s">
        <v>7276</v>
      </c>
      <c r="G3455" s="238" t="s">
        <v>7595</v>
      </c>
      <c r="H3455" s="238" t="s">
        <v>6005</v>
      </c>
      <c r="I3455" s="238" t="s">
        <v>7676</v>
      </c>
      <c r="J3455" s="238" t="s">
        <v>19</v>
      </c>
      <c r="K3455" s="247">
        <v>44834.0</v>
      </c>
      <c r="L3455" s="241">
        <v>45722.0</v>
      </c>
      <c r="M3455" s="251"/>
    </row>
    <row r="3456" ht="17.25" customHeight="1">
      <c r="A3456" s="220"/>
      <c r="B3456" s="200"/>
      <c r="C3456" s="237">
        <v>9.7845890422E12</v>
      </c>
      <c r="D3456" s="238" t="s">
        <v>4848</v>
      </c>
      <c r="E3456" s="216" t="s">
        <v>7229</v>
      </c>
      <c r="F3456" s="238" t="s">
        <v>7331</v>
      </c>
      <c r="G3456" s="238" t="s">
        <v>7677</v>
      </c>
      <c r="H3456" s="238" t="s">
        <v>7678</v>
      </c>
      <c r="I3456" s="238" t="s">
        <v>7679</v>
      </c>
      <c r="J3456" s="238" t="s">
        <v>19</v>
      </c>
      <c r="K3456" s="247">
        <v>44742.0</v>
      </c>
      <c r="L3456" s="241">
        <v>45722.0</v>
      </c>
      <c r="M3456" s="251"/>
    </row>
    <row r="3457" ht="17.25" customHeight="1">
      <c r="A3457" s="220"/>
      <c r="B3457" s="200"/>
      <c r="C3457" s="237">
        <v>9.78458904217E12</v>
      </c>
      <c r="D3457" s="238" t="s">
        <v>4848</v>
      </c>
      <c r="E3457" s="216" t="s">
        <v>7229</v>
      </c>
      <c r="F3457" s="238" t="s">
        <v>7249</v>
      </c>
      <c r="G3457" s="238" t="s">
        <v>7250</v>
      </c>
      <c r="H3457" s="238" t="s">
        <v>7680</v>
      </c>
      <c r="I3457" s="238" t="s">
        <v>7681</v>
      </c>
      <c r="J3457" s="238" t="s">
        <v>19</v>
      </c>
      <c r="K3457" s="247">
        <v>44742.0</v>
      </c>
      <c r="L3457" s="241">
        <v>45722.0</v>
      </c>
      <c r="M3457" s="251"/>
    </row>
    <row r="3458" ht="17.25" customHeight="1">
      <c r="A3458" s="220"/>
      <c r="B3458" s="200"/>
      <c r="C3458" s="237">
        <v>9.784589042163E12</v>
      </c>
      <c r="D3458" s="238" t="s">
        <v>4848</v>
      </c>
      <c r="E3458" s="216" t="s">
        <v>7229</v>
      </c>
      <c r="F3458" s="238" t="s">
        <v>7239</v>
      </c>
      <c r="G3458" s="238" t="s">
        <v>7568</v>
      </c>
      <c r="H3458" s="238" t="s">
        <v>5997</v>
      </c>
      <c r="I3458" s="238" t="s">
        <v>7682</v>
      </c>
      <c r="J3458" s="238" t="s">
        <v>19</v>
      </c>
      <c r="K3458" s="247">
        <v>44814.0</v>
      </c>
      <c r="L3458" s="241">
        <v>45722.0</v>
      </c>
      <c r="M3458" s="251"/>
    </row>
    <row r="3459" ht="17.25" customHeight="1">
      <c r="A3459" s="220"/>
      <c r="B3459" s="200"/>
      <c r="C3459" s="237">
        <v>9.784589042026E12</v>
      </c>
      <c r="D3459" s="238" t="s">
        <v>4848</v>
      </c>
      <c r="E3459" s="216" t="s">
        <v>7229</v>
      </c>
      <c r="F3459" s="238" t="s">
        <v>7249</v>
      </c>
      <c r="G3459" s="238" t="s">
        <v>7249</v>
      </c>
      <c r="H3459" s="238" t="s">
        <v>7683</v>
      </c>
      <c r="I3459" s="238" t="s">
        <v>7684</v>
      </c>
      <c r="J3459" s="238" t="s">
        <v>19</v>
      </c>
      <c r="K3459" s="247">
        <v>44691.0</v>
      </c>
      <c r="L3459" s="241">
        <v>45722.0</v>
      </c>
      <c r="M3459" s="251"/>
    </row>
    <row r="3460" ht="17.25" customHeight="1">
      <c r="A3460" s="220"/>
      <c r="B3460" s="200"/>
      <c r="C3460" s="237">
        <v>9.784589042019E12</v>
      </c>
      <c r="D3460" s="238" t="s">
        <v>4848</v>
      </c>
      <c r="E3460" s="216" t="s">
        <v>7229</v>
      </c>
      <c r="F3460" s="238" t="s">
        <v>7249</v>
      </c>
      <c r="G3460" s="238" t="s">
        <v>7249</v>
      </c>
      <c r="H3460" s="238" t="s">
        <v>7685</v>
      </c>
      <c r="I3460" s="238" t="s">
        <v>7686</v>
      </c>
      <c r="J3460" s="238" t="s">
        <v>19</v>
      </c>
      <c r="K3460" s="247">
        <v>45708.0</v>
      </c>
      <c r="L3460" s="241">
        <v>45722.0</v>
      </c>
      <c r="M3460" s="251"/>
    </row>
    <row r="3461" ht="17.25" customHeight="1">
      <c r="A3461" s="220"/>
      <c r="B3461" s="200"/>
      <c r="C3461" s="237">
        <v>9.784589042002E12</v>
      </c>
      <c r="D3461" s="238" t="s">
        <v>4848</v>
      </c>
      <c r="E3461" s="216" t="s">
        <v>7229</v>
      </c>
      <c r="F3461" s="238" t="s">
        <v>4590</v>
      </c>
      <c r="G3461" s="238" t="s">
        <v>7387</v>
      </c>
      <c r="H3461" s="238" t="s">
        <v>5981</v>
      </c>
      <c r="I3461" s="238" t="s">
        <v>7687</v>
      </c>
      <c r="J3461" s="238" t="s">
        <v>19</v>
      </c>
      <c r="K3461" s="247">
        <v>44711.0</v>
      </c>
      <c r="L3461" s="241">
        <v>45722.0</v>
      </c>
      <c r="M3461" s="251"/>
    </row>
    <row r="3462" ht="17.25" customHeight="1">
      <c r="A3462" s="220"/>
      <c r="B3462" s="200"/>
      <c r="C3462" s="237">
        <v>9.784589041999E12</v>
      </c>
      <c r="D3462" s="238" t="s">
        <v>4848</v>
      </c>
      <c r="E3462" s="216" t="s">
        <v>7229</v>
      </c>
      <c r="F3462" s="238" t="s">
        <v>7276</v>
      </c>
      <c r="G3462" s="238" t="s">
        <v>7451</v>
      </c>
      <c r="H3462" s="238" t="s">
        <v>5983</v>
      </c>
      <c r="I3462" s="238" t="s">
        <v>7688</v>
      </c>
      <c r="J3462" s="238" t="s">
        <v>19</v>
      </c>
      <c r="K3462" s="247">
        <v>44711.0</v>
      </c>
      <c r="L3462" s="241">
        <v>45722.0</v>
      </c>
      <c r="M3462" s="251"/>
    </row>
    <row r="3463" ht="17.25" customHeight="1">
      <c r="A3463" s="220"/>
      <c r="B3463" s="200"/>
      <c r="C3463" s="237">
        <v>9.784589041975E12</v>
      </c>
      <c r="D3463" s="238" t="s">
        <v>4848</v>
      </c>
      <c r="E3463" s="216" t="s">
        <v>7229</v>
      </c>
      <c r="F3463" s="238" t="s">
        <v>7245</v>
      </c>
      <c r="G3463" s="238" t="s">
        <v>3144</v>
      </c>
      <c r="H3463" s="238" t="s">
        <v>5985</v>
      </c>
      <c r="I3463" s="238" t="s">
        <v>7689</v>
      </c>
      <c r="J3463" s="238" t="s">
        <v>19</v>
      </c>
      <c r="K3463" s="247">
        <v>45708.0</v>
      </c>
      <c r="L3463" s="241">
        <v>45722.0</v>
      </c>
      <c r="M3463" s="251"/>
    </row>
    <row r="3464" ht="17.25" customHeight="1">
      <c r="A3464" s="220"/>
      <c r="B3464" s="200"/>
      <c r="C3464" s="237">
        <v>9.784589041838E12</v>
      </c>
      <c r="D3464" s="238" t="s">
        <v>4848</v>
      </c>
      <c r="E3464" s="216" t="s">
        <v>7229</v>
      </c>
      <c r="F3464" s="238" t="s">
        <v>7239</v>
      </c>
      <c r="G3464" s="238" t="s">
        <v>7259</v>
      </c>
      <c r="H3464" s="238" t="s">
        <v>5989</v>
      </c>
      <c r="I3464" s="238" t="s">
        <v>7690</v>
      </c>
      <c r="J3464" s="238" t="s">
        <v>19</v>
      </c>
      <c r="K3464" s="247">
        <v>45708.0</v>
      </c>
      <c r="L3464" s="241">
        <v>45722.0</v>
      </c>
      <c r="M3464" s="251"/>
    </row>
    <row r="3465" ht="17.25" customHeight="1">
      <c r="A3465" s="220"/>
      <c r="B3465" s="200"/>
      <c r="C3465" s="237">
        <v>9.784589041807E12</v>
      </c>
      <c r="D3465" s="238" t="s">
        <v>4848</v>
      </c>
      <c r="E3465" s="216" t="s">
        <v>7229</v>
      </c>
      <c r="F3465" s="238" t="s">
        <v>7388</v>
      </c>
      <c r="G3465" s="238" t="s">
        <v>7388</v>
      </c>
      <c r="H3465" s="238" t="s">
        <v>5987</v>
      </c>
      <c r="I3465" s="238" t="s">
        <v>7691</v>
      </c>
      <c r="J3465" s="238" t="s">
        <v>19</v>
      </c>
      <c r="K3465" s="247">
        <v>44681.0</v>
      </c>
      <c r="L3465" s="241">
        <v>45722.0</v>
      </c>
      <c r="M3465" s="251"/>
    </row>
    <row r="3466" ht="17.25" customHeight="1">
      <c r="A3466" s="220"/>
      <c r="B3466" s="200"/>
      <c r="C3466" s="237">
        <v>9.784589041777E12</v>
      </c>
      <c r="D3466" s="238" t="s">
        <v>4848</v>
      </c>
      <c r="E3466" s="216" t="s">
        <v>7229</v>
      </c>
      <c r="F3466" s="238" t="s">
        <v>7249</v>
      </c>
      <c r="G3466" s="238" t="s">
        <v>402</v>
      </c>
      <c r="H3466" s="238" t="s">
        <v>5920</v>
      </c>
      <c r="I3466" s="238" t="s">
        <v>7692</v>
      </c>
      <c r="J3466" s="238" t="s">
        <v>19</v>
      </c>
      <c r="K3466" s="247">
        <v>44560.0</v>
      </c>
      <c r="L3466" s="241">
        <v>45722.0</v>
      </c>
      <c r="M3466" s="251"/>
    </row>
    <row r="3467" ht="17.25" customHeight="1">
      <c r="A3467" s="220"/>
      <c r="B3467" s="200"/>
      <c r="C3467" s="237">
        <v>9.784589041722E12</v>
      </c>
      <c r="D3467" s="238" t="s">
        <v>4848</v>
      </c>
      <c r="E3467" s="216" t="s">
        <v>7229</v>
      </c>
      <c r="F3467" s="238" t="s">
        <v>7230</v>
      </c>
      <c r="G3467" s="238" t="s">
        <v>7230</v>
      </c>
      <c r="H3467" s="238" t="s">
        <v>5922</v>
      </c>
      <c r="I3467" s="238" t="s">
        <v>7693</v>
      </c>
      <c r="J3467" s="238" t="s">
        <v>19</v>
      </c>
      <c r="K3467" s="247">
        <v>44560.0</v>
      </c>
      <c r="L3467" s="241">
        <v>45722.0</v>
      </c>
      <c r="M3467" s="251"/>
    </row>
    <row r="3468" ht="17.25" customHeight="1">
      <c r="A3468" s="220"/>
      <c r="B3468" s="200"/>
      <c r="C3468" s="237">
        <v>9.784589041647E12</v>
      </c>
      <c r="D3468" s="238" t="s">
        <v>4848</v>
      </c>
      <c r="E3468" s="216" t="s">
        <v>7229</v>
      </c>
      <c r="F3468" s="238" t="s">
        <v>7230</v>
      </c>
      <c r="G3468" s="238" t="s">
        <v>7268</v>
      </c>
      <c r="H3468" s="238" t="s">
        <v>5999</v>
      </c>
      <c r="I3468" s="238" t="s">
        <v>7694</v>
      </c>
      <c r="J3468" s="238" t="s">
        <v>19</v>
      </c>
      <c r="K3468" s="247">
        <v>45708.0</v>
      </c>
      <c r="L3468" s="241">
        <v>45722.0</v>
      </c>
      <c r="M3468" s="251"/>
    </row>
    <row r="3469" ht="17.25" customHeight="1">
      <c r="A3469" s="220"/>
      <c r="B3469" s="200"/>
      <c r="C3469" s="237">
        <v>9.784589041609E12</v>
      </c>
      <c r="D3469" s="238" t="s">
        <v>4848</v>
      </c>
      <c r="E3469" s="216" t="s">
        <v>7229</v>
      </c>
      <c r="F3469" s="238" t="s">
        <v>7245</v>
      </c>
      <c r="G3469" s="238" t="s">
        <v>3144</v>
      </c>
      <c r="H3469" s="238" t="s">
        <v>5970</v>
      </c>
      <c r="I3469" s="238" t="s">
        <v>7695</v>
      </c>
      <c r="J3469" s="238" t="s">
        <v>19</v>
      </c>
      <c r="K3469" s="247">
        <v>44479.0</v>
      </c>
      <c r="L3469" s="241">
        <v>45722.0</v>
      </c>
      <c r="M3469" s="251"/>
    </row>
    <row r="3470" ht="17.25" customHeight="1">
      <c r="A3470" s="220"/>
      <c r="B3470" s="200"/>
      <c r="C3470" s="237">
        <v>9.784589041562E12</v>
      </c>
      <c r="D3470" s="238" t="s">
        <v>4848</v>
      </c>
      <c r="E3470" s="216" t="s">
        <v>7229</v>
      </c>
      <c r="F3470" s="238" t="s">
        <v>7276</v>
      </c>
      <c r="G3470" s="238" t="s">
        <v>7279</v>
      </c>
      <c r="H3470" s="238" t="s">
        <v>5993</v>
      </c>
      <c r="I3470" s="238" t="s">
        <v>7696</v>
      </c>
      <c r="J3470" s="238" t="s">
        <v>19</v>
      </c>
      <c r="K3470" s="247">
        <v>44510.0</v>
      </c>
      <c r="L3470" s="241">
        <v>45722.0</v>
      </c>
      <c r="M3470" s="251"/>
    </row>
    <row r="3471" ht="17.25" customHeight="1">
      <c r="A3471" s="220"/>
      <c r="B3471" s="200"/>
      <c r="C3471" s="237">
        <v>9.784589041555E12</v>
      </c>
      <c r="D3471" s="238" t="s">
        <v>4848</v>
      </c>
      <c r="E3471" s="216" t="s">
        <v>7229</v>
      </c>
      <c r="F3471" s="238" t="s">
        <v>7276</v>
      </c>
      <c r="G3471" s="238" t="s">
        <v>7279</v>
      </c>
      <c r="H3471" s="238" t="s">
        <v>5995</v>
      </c>
      <c r="I3471" s="238" t="s">
        <v>7697</v>
      </c>
      <c r="J3471" s="238" t="s">
        <v>19</v>
      </c>
      <c r="K3471" s="247">
        <v>44510.0</v>
      </c>
      <c r="L3471" s="241">
        <v>45722.0</v>
      </c>
      <c r="M3471" s="251"/>
    </row>
    <row r="3472" ht="17.25" customHeight="1">
      <c r="A3472" s="220"/>
      <c r="B3472" s="200"/>
      <c r="C3472" s="237">
        <v>9.784589041524E12</v>
      </c>
      <c r="D3472" s="238" t="s">
        <v>4848</v>
      </c>
      <c r="E3472" s="216" t="s">
        <v>7229</v>
      </c>
      <c r="F3472" s="238" t="s">
        <v>7276</v>
      </c>
      <c r="G3472" s="238" t="s">
        <v>7359</v>
      </c>
      <c r="H3472" s="238" t="s">
        <v>7698</v>
      </c>
      <c r="I3472" s="238" t="s">
        <v>7699</v>
      </c>
      <c r="J3472" s="238" t="s">
        <v>19</v>
      </c>
      <c r="K3472" s="247">
        <v>44510.0</v>
      </c>
      <c r="L3472" s="241">
        <v>45722.0</v>
      </c>
      <c r="M3472" s="251"/>
    </row>
    <row r="3473" ht="17.25" customHeight="1">
      <c r="A3473" s="220"/>
      <c r="B3473" s="200"/>
      <c r="C3473" s="237">
        <v>9.784589041487E12</v>
      </c>
      <c r="D3473" s="238" t="s">
        <v>4848</v>
      </c>
      <c r="E3473" s="216" t="s">
        <v>7229</v>
      </c>
      <c r="F3473" s="238" t="s">
        <v>7249</v>
      </c>
      <c r="G3473" s="238" t="s">
        <v>402</v>
      </c>
      <c r="H3473" s="238" t="s">
        <v>5968</v>
      </c>
      <c r="I3473" s="238" t="s">
        <v>7700</v>
      </c>
      <c r="J3473" s="238" t="s">
        <v>19</v>
      </c>
      <c r="K3473" s="247">
        <v>44479.0</v>
      </c>
      <c r="L3473" s="241">
        <v>45722.0</v>
      </c>
      <c r="M3473" s="251"/>
    </row>
    <row r="3474" ht="17.25" customHeight="1">
      <c r="A3474" s="220"/>
      <c r="B3474" s="200"/>
      <c r="C3474" s="237">
        <v>9.784589041449E12</v>
      </c>
      <c r="D3474" s="238" t="s">
        <v>4848</v>
      </c>
      <c r="E3474" s="216" t="s">
        <v>7229</v>
      </c>
      <c r="F3474" s="238" t="s">
        <v>7239</v>
      </c>
      <c r="G3474" s="238" t="s">
        <v>7570</v>
      </c>
      <c r="H3474" s="238" t="s">
        <v>5972</v>
      </c>
      <c r="I3474" s="238" t="s">
        <v>7701</v>
      </c>
      <c r="J3474" s="238" t="s">
        <v>19</v>
      </c>
      <c r="K3474" s="247">
        <v>44510.0</v>
      </c>
      <c r="L3474" s="241">
        <v>45722.0</v>
      </c>
      <c r="M3474" s="251"/>
    </row>
    <row r="3475" ht="17.25" customHeight="1">
      <c r="A3475" s="220"/>
      <c r="B3475" s="200"/>
      <c r="C3475" s="237">
        <v>9.784589041371E12</v>
      </c>
      <c r="D3475" s="238" t="s">
        <v>4848</v>
      </c>
      <c r="E3475" s="216" t="s">
        <v>7229</v>
      </c>
      <c r="F3475" s="238" t="s">
        <v>7280</v>
      </c>
      <c r="G3475" s="238" t="s">
        <v>7361</v>
      </c>
      <c r="H3475" s="238" t="s">
        <v>5974</v>
      </c>
      <c r="I3475" s="238" t="s">
        <v>7702</v>
      </c>
      <c r="J3475" s="238" t="s">
        <v>19</v>
      </c>
      <c r="K3475" s="247">
        <v>44428.0</v>
      </c>
      <c r="L3475" s="241">
        <v>45722.0</v>
      </c>
      <c r="M3475" s="251"/>
    </row>
    <row r="3476" ht="17.25" customHeight="1">
      <c r="A3476" s="220"/>
      <c r="B3476" s="200"/>
      <c r="C3476" s="237">
        <v>9.784589041357E12</v>
      </c>
      <c r="D3476" s="238" t="s">
        <v>4848</v>
      </c>
      <c r="E3476" s="216" t="s">
        <v>7229</v>
      </c>
      <c r="F3476" s="238" t="s">
        <v>7245</v>
      </c>
      <c r="G3476" s="238" t="s">
        <v>7266</v>
      </c>
      <c r="H3476" s="238" t="s">
        <v>5966</v>
      </c>
      <c r="I3476" s="238" t="s">
        <v>7703</v>
      </c>
      <c r="J3476" s="238" t="s">
        <v>19</v>
      </c>
      <c r="K3476" s="247">
        <v>44438.0</v>
      </c>
      <c r="L3476" s="241">
        <v>45722.0</v>
      </c>
      <c r="M3476" s="251"/>
    </row>
    <row r="3477" ht="17.25" customHeight="1">
      <c r="A3477" s="220"/>
      <c r="B3477" s="200"/>
      <c r="C3477" s="237">
        <v>9.78458904121E12</v>
      </c>
      <c r="D3477" s="238" t="s">
        <v>4848</v>
      </c>
      <c r="E3477" s="216" t="s">
        <v>7229</v>
      </c>
      <c r="F3477" s="238" t="s">
        <v>4590</v>
      </c>
      <c r="G3477" s="238" t="s">
        <v>7281</v>
      </c>
      <c r="H3477" s="238" t="s">
        <v>5964</v>
      </c>
      <c r="I3477" s="238" t="s">
        <v>7704</v>
      </c>
      <c r="J3477" s="238" t="s">
        <v>19</v>
      </c>
      <c r="K3477" s="247">
        <v>45708.0</v>
      </c>
      <c r="L3477" s="241">
        <v>45722.0</v>
      </c>
      <c r="M3477" s="251"/>
    </row>
    <row r="3478" ht="17.25" customHeight="1">
      <c r="A3478" s="220"/>
      <c r="B3478" s="200"/>
      <c r="C3478" s="237">
        <v>9.784589041197E12</v>
      </c>
      <c r="D3478" s="238" t="s">
        <v>4848</v>
      </c>
      <c r="E3478" s="216" t="s">
        <v>7229</v>
      </c>
      <c r="F3478" s="238" t="s">
        <v>7239</v>
      </c>
      <c r="G3478" s="238" t="s">
        <v>7451</v>
      </c>
      <c r="H3478" s="238" t="s">
        <v>5960</v>
      </c>
      <c r="I3478" s="238" t="s">
        <v>7705</v>
      </c>
      <c r="J3478" s="238" t="s">
        <v>19</v>
      </c>
      <c r="K3478" s="247">
        <v>44247.0</v>
      </c>
      <c r="L3478" s="241">
        <v>45722.0</v>
      </c>
      <c r="M3478" s="251"/>
    </row>
    <row r="3479" ht="17.25" customHeight="1">
      <c r="A3479" s="220"/>
      <c r="B3479" s="200"/>
      <c r="C3479" s="237">
        <v>9.784589041173E12</v>
      </c>
      <c r="D3479" s="238" t="s">
        <v>4848</v>
      </c>
      <c r="E3479" s="216" t="s">
        <v>7229</v>
      </c>
      <c r="F3479" s="238" t="s">
        <v>7265</v>
      </c>
      <c r="G3479" s="238" t="s">
        <v>7274</v>
      </c>
      <c r="H3479" s="238" t="s">
        <v>5947</v>
      </c>
      <c r="I3479" s="238" t="s">
        <v>7706</v>
      </c>
      <c r="J3479" s="238" t="s">
        <v>19</v>
      </c>
      <c r="K3479" s="247">
        <v>45708.0</v>
      </c>
      <c r="L3479" s="241">
        <v>45722.0</v>
      </c>
      <c r="M3479" s="251"/>
    </row>
    <row r="3480" ht="17.25" customHeight="1">
      <c r="A3480" s="220"/>
      <c r="B3480" s="200"/>
      <c r="C3480" s="237">
        <v>9.784589040626E12</v>
      </c>
      <c r="D3480" s="238" t="s">
        <v>4848</v>
      </c>
      <c r="E3480" s="216" t="s">
        <v>7301</v>
      </c>
      <c r="F3480" s="238" t="s">
        <v>7306</v>
      </c>
      <c r="G3480" s="238" t="s">
        <v>7707</v>
      </c>
      <c r="H3480" s="238" t="s">
        <v>5953</v>
      </c>
      <c r="I3480" s="238" t="s">
        <v>7708</v>
      </c>
      <c r="J3480" s="238" t="s">
        <v>19</v>
      </c>
      <c r="K3480" s="247">
        <v>43971.0</v>
      </c>
      <c r="L3480" s="241">
        <v>45722.0</v>
      </c>
      <c r="M3480" s="251"/>
    </row>
    <row r="3481" ht="17.25" customHeight="1">
      <c r="A3481" s="220"/>
      <c r="B3481" s="200"/>
      <c r="C3481" s="237">
        <v>9.784589040046E12</v>
      </c>
      <c r="D3481" s="238" t="s">
        <v>4848</v>
      </c>
      <c r="E3481" s="216" t="s">
        <v>7229</v>
      </c>
      <c r="F3481" s="238" t="s">
        <v>4590</v>
      </c>
      <c r="G3481" s="238" t="s">
        <v>4590</v>
      </c>
      <c r="H3481" s="238" t="s">
        <v>7709</v>
      </c>
      <c r="I3481" s="238" t="s">
        <v>7710</v>
      </c>
      <c r="J3481" s="238" t="s">
        <v>19</v>
      </c>
      <c r="K3481" s="247">
        <v>43646.0</v>
      </c>
      <c r="L3481" s="241">
        <v>45722.0</v>
      </c>
      <c r="M3481" s="251"/>
    </row>
    <row r="3482" ht="17.25" customHeight="1">
      <c r="A3482" s="220"/>
      <c r="B3482" s="200"/>
      <c r="C3482" s="237">
        <v>9.78458903975E12</v>
      </c>
      <c r="D3482" s="238" t="s">
        <v>4848</v>
      </c>
      <c r="E3482" s="216" t="s">
        <v>7229</v>
      </c>
      <c r="F3482" s="238" t="s">
        <v>7249</v>
      </c>
      <c r="G3482" s="238" t="s">
        <v>7249</v>
      </c>
      <c r="H3482" s="238" t="s">
        <v>7711</v>
      </c>
      <c r="I3482" s="238" t="s">
        <v>7712</v>
      </c>
      <c r="J3482" s="238" t="s">
        <v>19</v>
      </c>
      <c r="K3482" s="247">
        <v>43585.0</v>
      </c>
      <c r="L3482" s="241">
        <v>45722.0</v>
      </c>
      <c r="M3482" s="251"/>
    </row>
    <row r="3483" ht="17.25" customHeight="1">
      <c r="A3483" s="220"/>
      <c r="B3483" s="200"/>
      <c r="C3483" s="237">
        <v>9.784589039743E12</v>
      </c>
      <c r="D3483" s="238" t="s">
        <v>4848</v>
      </c>
      <c r="E3483" s="216" t="s">
        <v>7229</v>
      </c>
      <c r="F3483" s="238" t="s">
        <v>7249</v>
      </c>
      <c r="G3483" s="238" t="s">
        <v>7249</v>
      </c>
      <c r="H3483" s="238" t="s">
        <v>7713</v>
      </c>
      <c r="I3483" s="238" t="s">
        <v>7684</v>
      </c>
      <c r="J3483" s="238" t="s">
        <v>19</v>
      </c>
      <c r="K3483" s="247">
        <v>44407.0</v>
      </c>
      <c r="L3483" s="241">
        <v>45722.0</v>
      </c>
      <c r="M3483" s="251"/>
    </row>
    <row r="3484" ht="17.25" customHeight="1">
      <c r="A3484" s="220"/>
      <c r="B3484" s="200"/>
      <c r="C3484" s="237">
        <v>9.784589039736E12</v>
      </c>
      <c r="D3484" s="238" t="s">
        <v>4848</v>
      </c>
      <c r="E3484" s="216" t="s">
        <v>7229</v>
      </c>
      <c r="F3484" s="238" t="s">
        <v>7249</v>
      </c>
      <c r="G3484" s="238" t="s">
        <v>7249</v>
      </c>
      <c r="H3484" s="238" t="s">
        <v>7714</v>
      </c>
      <c r="I3484" s="238" t="s">
        <v>7715</v>
      </c>
      <c r="J3484" s="238" t="s">
        <v>19</v>
      </c>
      <c r="K3484" s="247">
        <v>45708.0</v>
      </c>
      <c r="L3484" s="241">
        <v>45722.0</v>
      </c>
      <c r="M3484" s="251"/>
    </row>
    <row r="3485" ht="17.25" customHeight="1">
      <c r="A3485" s="220"/>
      <c r="B3485" s="200"/>
      <c r="C3485" s="237">
        <v>9.784589039453E12</v>
      </c>
      <c r="D3485" s="238" t="s">
        <v>4848</v>
      </c>
      <c r="E3485" s="216" t="s">
        <v>7229</v>
      </c>
      <c r="F3485" s="238" t="s">
        <v>7276</v>
      </c>
      <c r="G3485" s="238" t="s">
        <v>7448</v>
      </c>
      <c r="H3485" s="238" t="s">
        <v>5945</v>
      </c>
      <c r="I3485" s="238" t="s">
        <v>7716</v>
      </c>
      <c r="J3485" s="238" t="s">
        <v>19</v>
      </c>
      <c r="K3485" s="247">
        <v>43343.0</v>
      </c>
      <c r="L3485" s="241">
        <v>45722.0</v>
      </c>
      <c r="M3485" s="251"/>
    </row>
    <row r="3486" ht="17.25" customHeight="1">
      <c r="A3486" s="220"/>
      <c r="B3486" s="200"/>
      <c r="C3486" s="237">
        <v>9.784589039408E12</v>
      </c>
      <c r="D3486" s="238" t="s">
        <v>4848</v>
      </c>
      <c r="E3486" s="216" t="s">
        <v>7229</v>
      </c>
      <c r="F3486" s="238" t="s">
        <v>7239</v>
      </c>
      <c r="G3486" s="238" t="s">
        <v>7249</v>
      </c>
      <c r="H3486" s="238" t="s">
        <v>5962</v>
      </c>
      <c r="I3486" s="238" t="s">
        <v>7717</v>
      </c>
      <c r="J3486" s="238" t="s">
        <v>19</v>
      </c>
      <c r="K3486" s="247">
        <v>43343.0</v>
      </c>
      <c r="L3486" s="241">
        <v>45722.0</v>
      </c>
      <c r="M3486" s="251"/>
    </row>
    <row r="3487" ht="17.25" customHeight="1">
      <c r="A3487" s="220"/>
      <c r="B3487" s="200"/>
      <c r="C3487" s="237">
        <v>9.784589039385E12</v>
      </c>
      <c r="D3487" s="238" t="s">
        <v>4848</v>
      </c>
      <c r="E3487" s="216" t="s">
        <v>7229</v>
      </c>
      <c r="F3487" s="238" t="s">
        <v>4590</v>
      </c>
      <c r="G3487" s="238" t="s">
        <v>4590</v>
      </c>
      <c r="H3487" s="238" t="s">
        <v>7718</v>
      </c>
      <c r="I3487" s="238" t="s">
        <v>7719</v>
      </c>
      <c r="J3487" s="238" t="s">
        <v>19</v>
      </c>
      <c r="K3487" s="247">
        <v>43992.0</v>
      </c>
      <c r="L3487" s="241">
        <v>45722.0</v>
      </c>
      <c r="M3487" s="251"/>
    </row>
    <row r="3488" ht="17.25" customHeight="1">
      <c r="A3488" s="220"/>
      <c r="B3488" s="200"/>
      <c r="C3488" s="237">
        <v>9.784589039361E12</v>
      </c>
      <c r="D3488" s="238" t="s">
        <v>4848</v>
      </c>
      <c r="E3488" s="216" t="s">
        <v>7229</v>
      </c>
      <c r="F3488" s="238" t="s">
        <v>7276</v>
      </c>
      <c r="G3488" s="238" t="s">
        <v>7279</v>
      </c>
      <c r="H3488" s="238" t="s">
        <v>7720</v>
      </c>
      <c r="I3488" s="238" t="s">
        <v>7721</v>
      </c>
      <c r="J3488" s="238" t="s">
        <v>19</v>
      </c>
      <c r="K3488" s="247">
        <v>43388.0</v>
      </c>
      <c r="L3488" s="241">
        <v>45722.0</v>
      </c>
      <c r="M3488" s="251"/>
    </row>
    <row r="3489" ht="17.25" customHeight="1">
      <c r="A3489" s="220"/>
      <c r="B3489" s="200"/>
      <c r="C3489" s="237">
        <v>9.784589039231E12</v>
      </c>
      <c r="D3489" s="238" t="s">
        <v>4848</v>
      </c>
      <c r="E3489" s="216" t="s">
        <v>7229</v>
      </c>
      <c r="F3489" s="238" t="s">
        <v>7722</v>
      </c>
      <c r="G3489" s="238" t="s">
        <v>7362</v>
      </c>
      <c r="H3489" s="238" t="s">
        <v>5934</v>
      </c>
      <c r="I3489" s="238" t="s">
        <v>7723</v>
      </c>
      <c r="J3489" s="238" t="s">
        <v>19</v>
      </c>
      <c r="K3489" s="247">
        <v>43388.0</v>
      </c>
      <c r="L3489" s="241">
        <v>45722.0</v>
      </c>
      <c r="M3489" s="251"/>
    </row>
    <row r="3490" ht="17.25" customHeight="1">
      <c r="A3490" s="220"/>
      <c r="B3490" s="200"/>
      <c r="C3490" s="237">
        <v>9.784589038692E12</v>
      </c>
      <c r="D3490" s="238" t="s">
        <v>4848</v>
      </c>
      <c r="E3490" s="216" t="s">
        <v>7229</v>
      </c>
      <c r="F3490" s="238" t="s">
        <v>7249</v>
      </c>
      <c r="G3490" s="238" t="s">
        <v>7262</v>
      </c>
      <c r="H3490" s="238" t="s">
        <v>5936</v>
      </c>
      <c r="I3490" s="238" t="s">
        <v>7724</v>
      </c>
      <c r="J3490" s="238" t="s">
        <v>19</v>
      </c>
      <c r="K3490" s="247">
        <v>43383.0</v>
      </c>
      <c r="L3490" s="241">
        <v>45722.0</v>
      </c>
      <c r="M3490" s="251"/>
    </row>
    <row r="3491" ht="17.25" customHeight="1">
      <c r="A3491" s="220"/>
      <c r="B3491" s="200"/>
      <c r="C3491" s="237">
        <v>9.7845890385E12</v>
      </c>
      <c r="D3491" s="238" t="s">
        <v>4848</v>
      </c>
      <c r="E3491" s="216" t="s">
        <v>7229</v>
      </c>
      <c r="F3491" s="238" t="s">
        <v>7239</v>
      </c>
      <c r="G3491" s="238" t="s">
        <v>7230</v>
      </c>
      <c r="H3491" s="238" t="s">
        <v>7725</v>
      </c>
      <c r="I3491" s="238" t="s">
        <v>7726</v>
      </c>
      <c r="J3491" s="238" t="s">
        <v>19</v>
      </c>
      <c r="K3491" s="247">
        <v>43039.0</v>
      </c>
      <c r="L3491" s="241">
        <v>45722.0</v>
      </c>
      <c r="M3491" s="251"/>
    </row>
    <row r="3492" ht="17.25" customHeight="1">
      <c r="A3492" s="220"/>
      <c r="B3492" s="200"/>
      <c r="C3492" s="237">
        <v>9.784589038111E12</v>
      </c>
      <c r="D3492" s="238" t="s">
        <v>4848</v>
      </c>
      <c r="E3492" s="216" t="s">
        <v>7301</v>
      </c>
      <c r="F3492" s="238" t="s">
        <v>7309</v>
      </c>
      <c r="G3492" s="238" t="s">
        <v>7458</v>
      </c>
      <c r="H3492" s="238" t="s">
        <v>5937</v>
      </c>
      <c r="I3492" s="238" t="s">
        <v>7727</v>
      </c>
      <c r="J3492" s="238" t="s">
        <v>19</v>
      </c>
      <c r="K3492" s="247">
        <v>43039.0</v>
      </c>
      <c r="L3492" s="241">
        <v>45722.0</v>
      </c>
      <c r="M3492" s="251"/>
    </row>
    <row r="3493" ht="17.25" customHeight="1">
      <c r="A3493" s="220"/>
      <c r="B3493" s="200"/>
      <c r="C3493" s="237">
        <v>9.784589037923E12</v>
      </c>
      <c r="D3493" s="238" t="s">
        <v>4848</v>
      </c>
      <c r="E3493" s="216" t="s">
        <v>7229</v>
      </c>
      <c r="F3493" s="238" t="s">
        <v>7641</v>
      </c>
      <c r="G3493" s="238" t="s">
        <v>7362</v>
      </c>
      <c r="H3493" s="238" t="s">
        <v>5939</v>
      </c>
      <c r="I3493" s="238" t="s">
        <v>7728</v>
      </c>
      <c r="J3493" s="238" t="s">
        <v>19</v>
      </c>
      <c r="K3493" s="247">
        <v>43952.0</v>
      </c>
      <c r="L3493" s="241">
        <v>45722.0</v>
      </c>
      <c r="M3493" s="251"/>
    </row>
    <row r="3494" ht="17.25" customHeight="1">
      <c r="A3494" s="220"/>
      <c r="B3494" s="200"/>
      <c r="C3494" s="237">
        <v>9.784589037763E12</v>
      </c>
      <c r="D3494" s="238" t="s">
        <v>4848</v>
      </c>
      <c r="E3494" s="216" t="s">
        <v>7229</v>
      </c>
      <c r="F3494" s="238" t="s">
        <v>7276</v>
      </c>
      <c r="G3494" s="238" t="s">
        <v>7279</v>
      </c>
      <c r="H3494" s="238" t="s">
        <v>5919</v>
      </c>
      <c r="I3494" s="238" t="s">
        <v>7729</v>
      </c>
      <c r="J3494" s="238" t="s">
        <v>19</v>
      </c>
      <c r="K3494" s="247">
        <v>42653.0</v>
      </c>
      <c r="L3494" s="241">
        <v>45722.0</v>
      </c>
      <c r="M3494" s="251"/>
    </row>
    <row r="3495" ht="17.25" customHeight="1">
      <c r="A3495" s="220"/>
      <c r="B3495" s="200"/>
      <c r="C3495" s="237">
        <v>9.784589037466E12</v>
      </c>
      <c r="D3495" s="238" t="s">
        <v>4848</v>
      </c>
      <c r="E3495" s="216" t="s">
        <v>7229</v>
      </c>
      <c r="F3495" s="238" t="s">
        <v>7641</v>
      </c>
      <c r="G3495" s="238" t="s">
        <v>7638</v>
      </c>
      <c r="H3495" s="238" t="s">
        <v>5941</v>
      </c>
      <c r="I3495" s="238" t="s">
        <v>7730</v>
      </c>
      <c r="J3495" s="238" t="s">
        <v>19</v>
      </c>
      <c r="K3495" s="247">
        <v>42480.0</v>
      </c>
      <c r="L3495" s="241">
        <v>45722.0</v>
      </c>
      <c r="M3495" s="251"/>
    </row>
    <row r="3496" ht="17.25" customHeight="1">
      <c r="A3496" s="220"/>
      <c r="B3496" s="200"/>
      <c r="C3496" s="237">
        <v>9.784589037435E12</v>
      </c>
      <c r="D3496" s="238" t="s">
        <v>4848</v>
      </c>
      <c r="E3496" s="216" t="s">
        <v>7229</v>
      </c>
      <c r="F3496" s="238" t="s">
        <v>7239</v>
      </c>
      <c r="G3496" s="238" t="s">
        <v>7230</v>
      </c>
      <c r="H3496" s="238" t="s">
        <v>5943</v>
      </c>
      <c r="I3496" s="238" t="s">
        <v>7731</v>
      </c>
      <c r="J3496" s="238" t="s">
        <v>19</v>
      </c>
      <c r="K3496" s="247">
        <v>42586.0</v>
      </c>
      <c r="L3496" s="241">
        <v>45722.0</v>
      </c>
      <c r="M3496" s="251"/>
    </row>
    <row r="3497" ht="17.25" customHeight="1">
      <c r="A3497" s="220"/>
      <c r="B3497" s="200"/>
      <c r="C3497" s="237">
        <v>9.784589038289E12</v>
      </c>
      <c r="D3497" s="238" t="s">
        <v>4848</v>
      </c>
      <c r="E3497" s="216" t="s">
        <v>7229</v>
      </c>
      <c r="F3497" s="238" t="s">
        <v>7239</v>
      </c>
      <c r="G3497" s="238" t="s">
        <v>7732</v>
      </c>
      <c r="H3497" s="238" t="s">
        <v>5928</v>
      </c>
      <c r="I3497" s="238" t="s">
        <v>7733</v>
      </c>
      <c r="J3497" s="238" t="s">
        <v>19</v>
      </c>
      <c r="K3497" s="247">
        <v>43344.0</v>
      </c>
      <c r="L3497" s="241">
        <v>45722.0</v>
      </c>
      <c r="M3497" s="251"/>
    </row>
    <row r="3498" ht="17.25" customHeight="1">
      <c r="A3498" s="220"/>
      <c r="B3498" s="200"/>
      <c r="C3498" s="237">
        <v>9.784589040053E12</v>
      </c>
      <c r="D3498" s="238" t="s">
        <v>4848</v>
      </c>
      <c r="E3498" s="216" t="s">
        <v>7229</v>
      </c>
      <c r="F3498" s="238" t="s">
        <v>7249</v>
      </c>
      <c r="G3498" s="238" t="s">
        <v>7250</v>
      </c>
      <c r="H3498" s="238" t="s">
        <v>7734</v>
      </c>
      <c r="I3498" s="238" t="s">
        <v>7735</v>
      </c>
      <c r="J3498" s="238" t="s">
        <v>19</v>
      </c>
      <c r="K3498" s="247">
        <v>43646.0</v>
      </c>
      <c r="L3498" s="241">
        <v>45722.0</v>
      </c>
      <c r="M3498" s="251"/>
    </row>
    <row r="3499" ht="17.25" customHeight="1">
      <c r="A3499" s="220"/>
      <c r="B3499" s="200"/>
      <c r="C3499" s="237">
        <v>9.784502507717E12</v>
      </c>
      <c r="D3499" s="238" t="s">
        <v>848</v>
      </c>
      <c r="E3499" s="216" t="s">
        <v>7301</v>
      </c>
      <c r="F3499" s="238" t="s">
        <v>7309</v>
      </c>
      <c r="G3499" s="227" t="s">
        <v>7325</v>
      </c>
      <c r="H3499" s="238" t="s">
        <v>6044</v>
      </c>
      <c r="I3499" s="238" t="s">
        <v>7736</v>
      </c>
      <c r="J3499" s="238" t="s">
        <v>19</v>
      </c>
      <c r="K3499" s="247">
        <v>45505.0</v>
      </c>
      <c r="L3499" s="241">
        <v>45722.0</v>
      </c>
      <c r="M3499" s="251"/>
    </row>
    <row r="3500" ht="17.25" customHeight="1">
      <c r="A3500" s="220"/>
      <c r="B3500" s="200"/>
      <c r="C3500" s="237">
        <v>9.784502513114E12</v>
      </c>
      <c r="D3500" s="238" t="s">
        <v>848</v>
      </c>
      <c r="E3500" s="216" t="s">
        <v>7301</v>
      </c>
      <c r="F3500" s="238" t="s">
        <v>7309</v>
      </c>
      <c r="G3500" s="238" t="s">
        <v>7319</v>
      </c>
      <c r="H3500" s="238" t="s">
        <v>7737</v>
      </c>
      <c r="I3500" s="238" t="s">
        <v>7738</v>
      </c>
      <c r="J3500" s="238" t="s">
        <v>19</v>
      </c>
      <c r="K3500" s="247">
        <v>45545.0</v>
      </c>
      <c r="L3500" s="241">
        <v>45722.0</v>
      </c>
      <c r="M3500" s="251"/>
    </row>
    <row r="3501" ht="17.25" customHeight="1">
      <c r="A3501" s="220"/>
      <c r="B3501" s="200"/>
      <c r="C3501" s="237">
        <v>9.784502509513E12</v>
      </c>
      <c r="D3501" s="238" t="s">
        <v>848</v>
      </c>
      <c r="E3501" s="216" t="s">
        <v>7229</v>
      </c>
      <c r="F3501" s="238" t="s">
        <v>7276</v>
      </c>
      <c r="G3501" s="238" t="s">
        <v>7343</v>
      </c>
      <c r="H3501" s="238" t="s">
        <v>7739</v>
      </c>
      <c r="I3501" s="238" t="s">
        <v>7740</v>
      </c>
      <c r="J3501" s="238" t="s">
        <v>19</v>
      </c>
      <c r="K3501" s="247">
        <v>45597.0</v>
      </c>
      <c r="L3501" s="241">
        <v>45722.0</v>
      </c>
      <c r="M3501" s="251"/>
    </row>
    <row r="3502" ht="17.25" customHeight="1">
      <c r="A3502" s="220"/>
      <c r="B3502" s="200"/>
      <c r="C3502" s="237">
        <v>9.78450250121E12</v>
      </c>
      <c r="D3502" s="238" t="s">
        <v>848</v>
      </c>
      <c r="E3502" s="216" t="s">
        <v>7301</v>
      </c>
      <c r="F3502" s="238" t="s">
        <v>7309</v>
      </c>
      <c r="G3502" s="238" t="s">
        <v>7314</v>
      </c>
      <c r="H3502" s="238" t="s">
        <v>6058</v>
      </c>
      <c r="I3502" s="238" t="s">
        <v>7741</v>
      </c>
      <c r="J3502" s="238" t="s">
        <v>19</v>
      </c>
      <c r="K3502" s="247">
        <v>45453.0</v>
      </c>
      <c r="L3502" s="241">
        <v>45722.0</v>
      </c>
      <c r="M3502" s="251"/>
    </row>
    <row r="3503" ht="17.25" customHeight="1">
      <c r="A3503" s="220"/>
      <c r="B3503" s="200"/>
      <c r="C3503" s="237">
        <v>9.784502468414E12</v>
      </c>
      <c r="D3503" s="238" t="s">
        <v>848</v>
      </c>
      <c r="E3503" s="216" t="s">
        <v>7301</v>
      </c>
      <c r="F3503" s="238" t="s">
        <v>7309</v>
      </c>
      <c r="G3503" s="238" t="s">
        <v>7314</v>
      </c>
      <c r="H3503" s="238" t="s">
        <v>6052</v>
      </c>
      <c r="I3503" s="238" t="s">
        <v>7742</v>
      </c>
      <c r="J3503" s="238" t="s">
        <v>19</v>
      </c>
      <c r="K3503" s="247">
        <v>45444.0</v>
      </c>
      <c r="L3503" s="241">
        <v>45722.0</v>
      </c>
      <c r="M3503" s="251"/>
    </row>
    <row r="3504" ht="17.25" customHeight="1">
      <c r="A3504" s="220"/>
      <c r="B3504" s="200"/>
      <c r="C3504" s="237">
        <v>9.784502463419E12</v>
      </c>
      <c r="D3504" s="238" t="s">
        <v>848</v>
      </c>
      <c r="E3504" s="216" t="s">
        <v>7301</v>
      </c>
      <c r="F3504" s="238" t="s">
        <v>7309</v>
      </c>
      <c r="G3504" s="238" t="s">
        <v>7323</v>
      </c>
      <c r="H3504" s="238" t="s">
        <v>6054</v>
      </c>
      <c r="I3504" s="238" t="s">
        <v>7743</v>
      </c>
      <c r="J3504" s="238" t="s">
        <v>19</v>
      </c>
      <c r="K3504" s="247">
        <v>45117.0</v>
      </c>
      <c r="L3504" s="241">
        <v>45722.0</v>
      </c>
      <c r="M3504" s="251"/>
    </row>
    <row r="3505" ht="17.25" customHeight="1">
      <c r="A3505" s="220"/>
      <c r="B3505" s="200"/>
      <c r="C3505" s="237">
        <v>9.784502367816E12</v>
      </c>
      <c r="D3505" s="238" t="s">
        <v>848</v>
      </c>
      <c r="E3505" s="216" t="s">
        <v>7229</v>
      </c>
      <c r="F3505" s="238" t="s">
        <v>4590</v>
      </c>
      <c r="G3505" s="238" t="s">
        <v>7260</v>
      </c>
      <c r="H3505" s="238" t="s">
        <v>7744</v>
      </c>
      <c r="I3505" s="238" t="s">
        <v>7745</v>
      </c>
      <c r="J3505" s="238" t="s">
        <v>19</v>
      </c>
      <c r="K3505" s="247">
        <v>44206.0</v>
      </c>
      <c r="L3505" s="241">
        <v>45722.0</v>
      </c>
      <c r="M3505" s="251"/>
    </row>
    <row r="3506" ht="17.25" customHeight="1">
      <c r="A3506" s="220"/>
      <c r="B3506" s="200"/>
      <c r="C3506" s="237">
        <v>9.784502316111E12</v>
      </c>
      <c r="D3506" s="238" t="s">
        <v>848</v>
      </c>
      <c r="E3506" s="216" t="s">
        <v>7301</v>
      </c>
      <c r="F3506" s="238" t="s">
        <v>7309</v>
      </c>
      <c r="G3506" s="238" t="s">
        <v>7324</v>
      </c>
      <c r="H3506" s="238" t="s">
        <v>6048</v>
      </c>
      <c r="I3506" s="238" t="s">
        <v>6049</v>
      </c>
      <c r="J3506" s="238" t="s">
        <v>19</v>
      </c>
      <c r="K3506" s="247">
        <v>43739.0</v>
      </c>
      <c r="L3506" s="241">
        <v>45722.0</v>
      </c>
      <c r="M3506" s="251"/>
    </row>
    <row r="3507" ht="17.25" customHeight="1">
      <c r="A3507" s="220"/>
      <c r="B3507" s="200"/>
      <c r="C3507" s="237">
        <v>9.784502278211E12</v>
      </c>
      <c r="D3507" s="238" t="s">
        <v>848</v>
      </c>
      <c r="E3507" s="216" t="s">
        <v>7301</v>
      </c>
      <c r="F3507" s="238" t="s">
        <v>7309</v>
      </c>
      <c r="G3507" s="238" t="s">
        <v>7319</v>
      </c>
      <c r="H3507" s="238" t="s">
        <v>6047</v>
      </c>
      <c r="I3507" s="238" t="s">
        <v>5508</v>
      </c>
      <c r="J3507" s="238" t="s">
        <v>19</v>
      </c>
      <c r="K3507" s="247">
        <v>43570.0</v>
      </c>
      <c r="L3507" s="241">
        <v>45722.0</v>
      </c>
      <c r="M3507" s="251"/>
    </row>
    <row r="3508" ht="17.25" customHeight="1">
      <c r="A3508" s="220"/>
      <c r="B3508" s="200"/>
      <c r="C3508" s="237">
        <v>9.784502278112E12</v>
      </c>
      <c r="D3508" s="238" t="s">
        <v>848</v>
      </c>
      <c r="E3508" s="216" t="s">
        <v>7301</v>
      </c>
      <c r="F3508" s="238" t="s">
        <v>7309</v>
      </c>
      <c r="G3508" s="238" t="s">
        <v>7319</v>
      </c>
      <c r="H3508" s="238" t="s">
        <v>6046</v>
      </c>
      <c r="I3508" s="238" t="s">
        <v>5508</v>
      </c>
      <c r="J3508" s="238" t="s">
        <v>19</v>
      </c>
      <c r="K3508" s="247">
        <v>43570.0</v>
      </c>
      <c r="L3508" s="241">
        <v>45722.0</v>
      </c>
      <c r="M3508" s="251"/>
    </row>
    <row r="3509" ht="17.25" customHeight="1">
      <c r="A3509" s="220"/>
      <c r="B3509" s="200"/>
      <c r="C3509" s="237">
        <v>9.784803707298E12</v>
      </c>
      <c r="D3509" s="238" t="s">
        <v>4255</v>
      </c>
      <c r="E3509" s="216" t="s">
        <v>7229</v>
      </c>
      <c r="F3509" s="238" t="s">
        <v>7280</v>
      </c>
      <c r="G3509" s="238" t="s">
        <v>7429</v>
      </c>
      <c r="H3509" s="238" t="s">
        <v>6072</v>
      </c>
      <c r="I3509" s="238" t="s">
        <v>7746</v>
      </c>
      <c r="J3509" s="238" t="s">
        <v>19</v>
      </c>
      <c r="K3509" s="247">
        <v>45616.0</v>
      </c>
      <c r="L3509" s="241">
        <v>45722.0</v>
      </c>
      <c r="M3509" s="251"/>
    </row>
    <row r="3510" ht="17.25" customHeight="1">
      <c r="A3510" s="220"/>
      <c r="B3510" s="200"/>
      <c r="C3510" s="237">
        <v>9.784803710069E12</v>
      </c>
      <c r="D3510" s="238" t="s">
        <v>4255</v>
      </c>
      <c r="E3510" s="216" t="s">
        <v>7229</v>
      </c>
      <c r="F3510" s="238" t="s">
        <v>7276</v>
      </c>
      <c r="G3510" s="238" t="s">
        <v>7747</v>
      </c>
      <c r="H3510" s="238" t="s">
        <v>6070</v>
      </c>
      <c r="I3510" s="238" t="s">
        <v>7748</v>
      </c>
      <c r="J3510" s="238" t="s">
        <v>19</v>
      </c>
      <c r="K3510" s="247">
        <v>45611.0</v>
      </c>
      <c r="L3510" s="241">
        <v>45722.0</v>
      </c>
      <c r="M3510" s="251"/>
    </row>
    <row r="3511" ht="17.25" customHeight="1">
      <c r="A3511" s="220"/>
      <c r="B3511" s="200"/>
      <c r="C3511" s="237">
        <v>9.784803721218E12</v>
      </c>
      <c r="D3511" s="238" t="s">
        <v>4255</v>
      </c>
      <c r="E3511" s="216" t="s">
        <v>7229</v>
      </c>
      <c r="F3511" s="238" t="s">
        <v>7265</v>
      </c>
      <c r="G3511" s="238" t="s">
        <v>7467</v>
      </c>
      <c r="H3511" s="238" t="s">
        <v>6066</v>
      </c>
      <c r="I3511" s="238" t="s">
        <v>7749</v>
      </c>
      <c r="J3511" s="238" t="s">
        <v>19</v>
      </c>
      <c r="K3511" s="247">
        <v>44671.0</v>
      </c>
      <c r="L3511" s="241">
        <v>45722.0</v>
      </c>
      <c r="M3511" s="251"/>
    </row>
    <row r="3512" ht="17.25" customHeight="1">
      <c r="A3512" s="220"/>
      <c r="B3512" s="200"/>
      <c r="C3512" s="237">
        <v>9.784803743449E12</v>
      </c>
      <c r="D3512" s="238" t="s">
        <v>4255</v>
      </c>
      <c r="E3512" s="216" t="s">
        <v>7229</v>
      </c>
      <c r="F3512" s="238" t="s">
        <v>7280</v>
      </c>
      <c r="G3512" s="238" t="s">
        <v>7613</v>
      </c>
      <c r="H3512" s="238" t="s">
        <v>6068</v>
      </c>
      <c r="I3512" s="238" t="s">
        <v>7750</v>
      </c>
      <c r="J3512" s="238" t="s">
        <v>19</v>
      </c>
      <c r="K3512" s="247">
        <v>43687.0</v>
      </c>
      <c r="L3512" s="241">
        <v>45722.0</v>
      </c>
      <c r="M3512" s="251"/>
    </row>
    <row r="3513" ht="17.25" customHeight="1">
      <c r="A3513" s="220"/>
      <c r="B3513" s="200"/>
      <c r="C3513" s="237">
        <v>9.784803744255E12</v>
      </c>
      <c r="D3513" s="238" t="s">
        <v>4255</v>
      </c>
      <c r="E3513" s="216" t="s">
        <v>7551</v>
      </c>
      <c r="F3513" s="238" t="s">
        <v>7573</v>
      </c>
      <c r="G3513" s="238" t="s">
        <v>7751</v>
      </c>
      <c r="H3513" s="238" t="s">
        <v>7752</v>
      </c>
      <c r="I3513" s="238" t="s">
        <v>6065</v>
      </c>
      <c r="J3513" s="238" t="s">
        <v>19</v>
      </c>
      <c r="K3513" s="247">
        <v>44885.0</v>
      </c>
      <c r="L3513" s="241">
        <v>45722.0</v>
      </c>
      <c r="M3513" s="251"/>
    </row>
    <row r="3514" ht="17.25" customHeight="1">
      <c r="A3514" s="220"/>
      <c r="B3514" s="200"/>
      <c r="C3514" s="237">
        <v>9.784803744286E12</v>
      </c>
      <c r="D3514" s="238" t="s">
        <v>4255</v>
      </c>
      <c r="E3514" s="216" t="s">
        <v>7229</v>
      </c>
      <c r="F3514" s="238" t="s">
        <v>7236</v>
      </c>
      <c r="G3514" s="238" t="s">
        <v>7355</v>
      </c>
      <c r="H3514" s="238" t="s">
        <v>7753</v>
      </c>
      <c r="I3514" s="238" t="s">
        <v>6063</v>
      </c>
      <c r="J3514" s="238" t="s">
        <v>19</v>
      </c>
      <c r="K3514" s="247">
        <v>45371.0</v>
      </c>
      <c r="L3514" s="241">
        <v>45722.0</v>
      </c>
      <c r="M3514" s="251"/>
    </row>
    <row r="3515" ht="17.25" customHeight="1">
      <c r="A3515" s="220"/>
      <c r="B3515" s="200"/>
      <c r="C3515" s="237">
        <v>9.784897619989E12</v>
      </c>
      <c r="D3515" s="238" t="s">
        <v>2018</v>
      </c>
      <c r="E3515" s="216" t="s">
        <v>7301</v>
      </c>
      <c r="F3515" s="238" t="s">
        <v>7309</v>
      </c>
      <c r="G3515" s="238" t="s">
        <v>7443</v>
      </c>
      <c r="H3515" s="238" t="s">
        <v>5629</v>
      </c>
      <c r="I3515" s="238" t="s">
        <v>5630</v>
      </c>
      <c r="J3515" s="238" t="s">
        <v>19</v>
      </c>
      <c r="K3515" s="247">
        <v>45604.0</v>
      </c>
      <c r="L3515" s="241">
        <v>45672.0</v>
      </c>
      <c r="M3515" s="251"/>
    </row>
    <row r="3516" ht="17.25" customHeight="1">
      <c r="A3516" s="220"/>
      <c r="B3516" s="200"/>
      <c r="C3516" s="237">
        <v>9.784385320069E12</v>
      </c>
      <c r="D3516" s="238" t="s">
        <v>5600</v>
      </c>
      <c r="E3516" s="216" t="s">
        <v>7229</v>
      </c>
      <c r="F3516" s="238" t="s">
        <v>4590</v>
      </c>
      <c r="G3516" s="238" t="s">
        <v>7251</v>
      </c>
      <c r="H3516" s="238" t="s">
        <v>5620</v>
      </c>
      <c r="I3516" s="238" t="s">
        <v>5602</v>
      </c>
      <c r="J3516" s="238" t="s">
        <v>19</v>
      </c>
      <c r="K3516" s="247">
        <v>43508.0</v>
      </c>
      <c r="L3516" s="241">
        <v>45672.0</v>
      </c>
      <c r="M3516" s="251"/>
    </row>
    <row r="3517" ht="17.25" customHeight="1">
      <c r="A3517" s="220"/>
      <c r="B3517" s="200"/>
      <c r="C3517" s="237">
        <v>9.784384049534E12</v>
      </c>
      <c r="D3517" s="238" t="s">
        <v>2751</v>
      </c>
      <c r="E3517" s="216" t="s">
        <v>7229</v>
      </c>
      <c r="F3517" s="238" t="s">
        <v>7248</v>
      </c>
      <c r="G3517" s="238" t="s">
        <v>7248</v>
      </c>
      <c r="H3517" s="238" t="s">
        <v>5599</v>
      </c>
      <c r="I3517" s="238" t="s">
        <v>2785</v>
      </c>
      <c r="J3517" s="238" t="s">
        <v>19</v>
      </c>
      <c r="K3517" s="247">
        <v>45646.0</v>
      </c>
      <c r="L3517" s="241">
        <v>45672.0</v>
      </c>
      <c r="M3517" s="251"/>
    </row>
    <row r="3518" ht="17.25" customHeight="1">
      <c r="A3518" s="220"/>
      <c r="B3518" s="200"/>
      <c r="C3518" s="237">
        <v>9.784384049541E12</v>
      </c>
      <c r="D3518" s="238" t="s">
        <v>2751</v>
      </c>
      <c r="E3518" s="216" t="s">
        <v>7295</v>
      </c>
      <c r="F3518" s="238" t="s">
        <v>7296</v>
      </c>
      <c r="G3518" s="238" t="s">
        <v>7552</v>
      </c>
      <c r="H3518" s="238" t="s">
        <v>5598</v>
      </c>
      <c r="I3518" s="238" t="s">
        <v>2872</v>
      </c>
      <c r="J3518" s="238" t="s">
        <v>19</v>
      </c>
      <c r="K3518" s="247">
        <v>45646.0</v>
      </c>
      <c r="L3518" s="241">
        <v>45672.0</v>
      </c>
      <c r="M3518" s="251"/>
    </row>
    <row r="3519" ht="17.25" customHeight="1">
      <c r="A3519" s="220"/>
      <c r="B3519" s="200"/>
      <c r="C3519" s="237">
        <v>9.784797298611E12</v>
      </c>
      <c r="D3519" s="238" t="s">
        <v>3994</v>
      </c>
      <c r="E3519" s="216" t="s">
        <v>7337</v>
      </c>
      <c r="F3519" s="238" t="s">
        <v>7338</v>
      </c>
      <c r="G3519" s="238" t="s">
        <v>7492</v>
      </c>
      <c r="H3519" s="238" t="s">
        <v>5796</v>
      </c>
      <c r="I3519" s="238" t="s">
        <v>5788</v>
      </c>
      <c r="J3519" s="238" t="s">
        <v>19</v>
      </c>
      <c r="K3519" s="247">
        <v>42180.0</v>
      </c>
      <c r="L3519" s="241">
        <v>45698.0</v>
      </c>
      <c r="M3519" s="251"/>
    </row>
    <row r="3520" ht="17.25" customHeight="1">
      <c r="A3520" s="220"/>
      <c r="B3520" s="200"/>
      <c r="C3520" s="237">
        <v>9.784797298628E12</v>
      </c>
      <c r="D3520" s="238" t="s">
        <v>3994</v>
      </c>
      <c r="E3520" s="216" t="s">
        <v>7337</v>
      </c>
      <c r="F3520" s="238" t="s">
        <v>7338</v>
      </c>
      <c r="G3520" s="238" t="s">
        <v>7492</v>
      </c>
      <c r="H3520" s="238" t="s">
        <v>5795</v>
      </c>
      <c r="I3520" s="238" t="s">
        <v>5788</v>
      </c>
      <c r="J3520" s="238" t="s">
        <v>19</v>
      </c>
      <c r="K3520" s="247">
        <v>42515.0</v>
      </c>
      <c r="L3520" s="241">
        <v>45698.0</v>
      </c>
      <c r="M3520" s="251"/>
    </row>
    <row r="3521" ht="17.25" customHeight="1">
      <c r="A3521" s="220"/>
      <c r="B3521" s="200"/>
      <c r="C3521" s="237">
        <v>9.784797298635E12</v>
      </c>
      <c r="D3521" s="238" t="s">
        <v>3994</v>
      </c>
      <c r="E3521" s="216" t="s">
        <v>7337</v>
      </c>
      <c r="F3521" s="238" t="s">
        <v>7338</v>
      </c>
      <c r="G3521" s="238" t="s">
        <v>7492</v>
      </c>
      <c r="H3521" s="238" t="s">
        <v>5794</v>
      </c>
      <c r="I3521" s="238" t="s">
        <v>5788</v>
      </c>
      <c r="J3521" s="238" t="s">
        <v>19</v>
      </c>
      <c r="K3521" s="247">
        <v>42906.0</v>
      </c>
      <c r="L3521" s="241">
        <v>45698.0</v>
      </c>
      <c r="M3521" s="251"/>
    </row>
    <row r="3522" ht="17.25" customHeight="1">
      <c r="A3522" s="220"/>
      <c r="B3522" s="200"/>
      <c r="C3522" s="237">
        <v>9.784797298642E12</v>
      </c>
      <c r="D3522" s="238" t="s">
        <v>3994</v>
      </c>
      <c r="E3522" s="216" t="s">
        <v>7337</v>
      </c>
      <c r="F3522" s="238" t="s">
        <v>7338</v>
      </c>
      <c r="G3522" s="238" t="s">
        <v>7492</v>
      </c>
      <c r="H3522" s="238" t="s">
        <v>5793</v>
      </c>
      <c r="I3522" s="238" t="s">
        <v>5788</v>
      </c>
      <c r="J3522" s="238" t="s">
        <v>19</v>
      </c>
      <c r="K3522" s="247">
        <v>43281.0</v>
      </c>
      <c r="L3522" s="241">
        <v>45698.0</v>
      </c>
      <c r="M3522" s="251"/>
    </row>
    <row r="3523" ht="17.25" customHeight="1">
      <c r="A3523" s="220"/>
      <c r="B3523" s="200"/>
      <c r="C3523" s="237">
        <v>9.784797298659E12</v>
      </c>
      <c r="D3523" s="238" t="s">
        <v>3994</v>
      </c>
      <c r="E3523" s="216" t="s">
        <v>7337</v>
      </c>
      <c r="F3523" s="238" t="s">
        <v>7338</v>
      </c>
      <c r="G3523" s="238" t="s">
        <v>7492</v>
      </c>
      <c r="H3523" s="238" t="s">
        <v>5792</v>
      </c>
      <c r="I3523" s="238" t="s">
        <v>5788</v>
      </c>
      <c r="J3523" s="238" t="s">
        <v>19</v>
      </c>
      <c r="K3523" s="247">
        <v>43636.0</v>
      </c>
      <c r="L3523" s="241">
        <v>45698.0</v>
      </c>
      <c r="M3523" s="251"/>
    </row>
    <row r="3524" ht="17.25" customHeight="1">
      <c r="A3524" s="220"/>
      <c r="B3524" s="200"/>
      <c r="C3524" s="237">
        <v>9.784797298666E12</v>
      </c>
      <c r="D3524" s="238" t="s">
        <v>3994</v>
      </c>
      <c r="E3524" s="216" t="s">
        <v>7337</v>
      </c>
      <c r="F3524" s="238" t="s">
        <v>7338</v>
      </c>
      <c r="G3524" s="238" t="s">
        <v>7492</v>
      </c>
      <c r="H3524" s="238" t="s">
        <v>5791</v>
      </c>
      <c r="I3524" s="238" t="s">
        <v>5788</v>
      </c>
      <c r="J3524" s="238" t="s">
        <v>19</v>
      </c>
      <c r="K3524" s="247">
        <v>43979.0</v>
      </c>
      <c r="L3524" s="241">
        <v>45698.0</v>
      </c>
      <c r="M3524" s="251"/>
    </row>
    <row r="3525" ht="17.25" customHeight="1">
      <c r="A3525" s="220"/>
      <c r="B3525" s="200"/>
      <c r="C3525" s="237">
        <v>9.784797298673E12</v>
      </c>
      <c r="D3525" s="238" t="s">
        <v>3994</v>
      </c>
      <c r="E3525" s="216" t="s">
        <v>7337</v>
      </c>
      <c r="F3525" s="238" t="s">
        <v>7338</v>
      </c>
      <c r="G3525" s="238" t="s">
        <v>7492</v>
      </c>
      <c r="H3525" s="238" t="s">
        <v>5790</v>
      </c>
      <c r="I3525" s="238" t="s">
        <v>5788</v>
      </c>
      <c r="J3525" s="238" t="s">
        <v>19</v>
      </c>
      <c r="K3525" s="247">
        <v>44362.0</v>
      </c>
      <c r="L3525" s="241">
        <v>45698.0</v>
      </c>
      <c r="M3525" s="251"/>
    </row>
    <row r="3526" ht="17.25" customHeight="1">
      <c r="A3526" s="220"/>
      <c r="B3526" s="200"/>
      <c r="C3526" s="237">
        <v>9.78479729868E12</v>
      </c>
      <c r="D3526" s="238" t="s">
        <v>3994</v>
      </c>
      <c r="E3526" s="216" t="s">
        <v>7337</v>
      </c>
      <c r="F3526" s="238" t="s">
        <v>7338</v>
      </c>
      <c r="G3526" s="238" t="s">
        <v>7492</v>
      </c>
      <c r="H3526" s="238" t="s">
        <v>5789</v>
      </c>
      <c r="I3526" s="238" t="s">
        <v>5788</v>
      </c>
      <c r="J3526" s="238" t="s">
        <v>19</v>
      </c>
      <c r="K3526" s="247">
        <v>44740.0</v>
      </c>
      <c r="L3526" s="241">
        <v>45698.0</v>
      </c>
      <c r="M3526" s="251"/>
    </row>
    <row r="3527" ht="17.25" customHeight="1">
      <c r="A3527" s="220"/>
      <c r="B3527" s="200"/>
      <c r="C3527" s="237">
        <v>9.784797298697E12</v>
      </c>
      <c r="D3527" s="238" t="s">
        <v>3994</v>
      </c>
      <c r="E3527" s="216" t="s">
        <v>7337</v>
      </c>
      <c r="F3527" s="238" t="s">
        <v>7338</v>
      </c>
      <c r="G3527" s="238" t="s">
        <v>7492</v>
      </c>
      <c r="H3527" s="238" t="s">
        <v>5787</v>
      </c>
      <c r="I3527" s="238" t="s">
        <v>5788</v>
      </c>
      <c r="J3527" s="238" t="s">
        <v>19</v>
      </c>
      <c r="K3527" s="247">
        <v>45107.0</v>
      </c>
      <c r="L3527" s="241">
        <v>45698.0</v>
      </c>
      <c r="M3527" s="251"/>
    </row>
    <row r="3528" ht="17.25" customHeight="1">
      <c r="A3528" s="220"/>
      <c r="B3528" s="200"/>
      <c r="C3528" s="237">
        <v>9.784827114102E12</v>
      </c>
      <c r="D3528" s="238" t="s">
        <v>5688</v>
      </c>
      <c r="E3528" s="216" t="s">
        <v>7229</v>
      </c>
      <c r="F3528" s="238" t="s">
        <v>7239</v>
      </c>
      <c r="G3528" s="238" t="s">
        <v>7230</v>
      </c>
      <c r="H3528" s="238" t="s">
        <v>5887</v>
      </c>
      <c r="I3528" s="238" t="s">
        <v>5888</v>
      </c>
      <c r="J3528" s="238" t="s">
        <v>19</v>
      </c>
      <c r="K3528" s="247">
        <v>45680.0</v>
      </c>
      <c r="L3528" s="241">
        <v>45698.0</v>
      </c>
      <c r="M3528" s="251"/>
    </row>
    <row r="3529" ht="17.25" customHeight="1">
      <c r="A3529" s="220"/>
      <c r="B3529" s="200"/>
      <c r="C3529" s="237">
        <v>9.784868210023E12</v>
      </c>
      <c r="D3529" s="238" t="s">
        <v>2018</v>
      </c>
      <c r="E3529" s="216" t="s">
        <v>7301</v>
      </c>
      <c r="F3529" s="238" t="s">
        <v>7309</v>
      </c>
      <c r="G3529" s="238" t="s">
        <v>7309</v>
      </c>
      <c r="H3529" s="238" t="s">
        <v>5799</v>
      </c>
      <c r="I3529" s="238" t="s">
        <v>5800</v>
      </c>
      <c r="J3529" s="238" t="s">
        <v>19</v>
      </c>
      <c r="K3529" s="247">
        <v>45687.0</v>
      </c>
      <c r="L3529" s="241">
        <v>45698.0</v>
      </c>
      <c r="M3529" s="251"/>
    </row>
    <row r="3530" ht="17.25" customHeight="1">
      <c r="A3530" s="220"/>
      <c r="B3530" s="200"/>
      <c r="C3530" s="237">
        <v>9.78490527845E12</v>
      </c>
      <c r="D3530" s="238" t="s">
        <v>4110</v>
      </c>
      <c r="E3530" s="216" t="s">
        <v>7337</v>
      </c>
      <c r="F3530" s="238" t="s">
        <v>7338</v>
      </c>
      <c r="G3530" s="238" t="s">
        <v>7442</v>
      </c>
      <c r="H3530" s="238" t="s">
        <v>5912</v>
      </c>
      <c r="I3530" s="238" t="s">
        <v>5913</v>
      </c>
      <c r="J3530" s="238" t="s">
        <v>19</v>
      </c>
      <c r="K3530" s="247">
        <v>45505.0</v>
      </c>
      <c r="L3530" s="241">
        <v>45722.0</v>
      </c>
      <c r="M3530" s="251"/>
    </row>
    <row r="3531" ht="17.25" customHeight="1">
      <c r="A3531" s="220"/>
      <c r="B3531" s="200"/>
      <c r="C3531" s="237">
        <v>9.784785730994E12</v>
      </c>
      <c r="D3531" s="238" t="s">
        <v>16</v>
      </c>
      <c r="E3531" s="216" t="s">
        <v>7229</v>
      </c>
      <c r="F3531" s="238" t="s">
        <v>7265</v>
      </c>
      <c r="G3531" s="238" t="s">
        <v>7274</v>
      </c>
      <c r="H3531" s="238" t="s">
        <v>6086</v>
      </c>
      <c r="I3531" s="238" t="s">
        <v>6087</v>
      </c>
      <c r="J3531" s="238" t="s">
        <v>19</v>
      </c>
      <c r="K3531" s="247">
        <v>45518.0</v>
      </c>
      <c r="L3531" s="241">
        <v>45743.0</v>
      </c>
      <c r="M3531" s="251"/>
    </row>
    <row r="3532" ht="17.25" customHeight="1">
      <c r="A3532" s="220"/>
      <c r="B3532" s="200"/>
      <c r="C3532" s="237">
        <v>9.784384049589E12</v>
      </c>
      <c r="D3532" s="238" t="s">
        <v>2751</v>
      </c>
      <c r="E3532" s="216" t="s">
        <v>7295</v>
      </c>
      <c r="F3532" s="238" t="s">
        <v>7296</v>
      </c>
      <c r="G3532" s="238" t="s">
        <v>7369</v>
      </c>
      <c r="H3532" s="238" t="s">
        <v>6180</v>
      </c>
      <c r="I3532" s="238" t="s">
        <v>2755</v>
      </c>
      <c r="J3532" s="238" t="s">
        <v>6267</v>
      </c>
      <c r="K3532" s="247">
        <v>45708.0</v>
      </c>
      <c r="L3532" s="241">
        <v>45754.0</v>
      </c>
      <c r="M3532" s="251"/>
    </row>
    <row r="3533" ht="17.25" customHeight="1">
      <c r="A3533" s="220"/>
      <c r="B3533" s="200"/>
      <c r="C3533" s="237">
        <v>9.784384049572E12</v>
      </c>
      <c r="D3533" s="238" t="s">
        <v>2751</v>
      </c>
      <c r="E3533" s="216" t="s">
        <v>7295</v>
      </c>
      <c r="F3533" s="238" t="s">
        <v>7279</v>
      </c>
      <c r="G3533" s="238" t="s">
        <v>7420</v>
      </c>
      <c r="H3533" s="238" t="s">
        <v>6181</v>
      </c>
      <c r="I3533" s="238" t="s">
        <v>2872</v>
      </c>
      <c r="J3533" s="238" t="s">
        <v>6267</v>
      </c>
      <c r="K3533" s="247">
        <v>45708.0</v>
      </c>
      <c r="L3533" s="241">
        <v>45754.0</v>
      </c>
      <c r="M3533" s="251"/>
    </row>
    <row r="3534" ht="17.25" customHeight="1">
      <c r="A3534" s="220"/>
      <c r="B3534" s="200"/>
      <c r="C3534" s="237">
        <v>9.784863263765E12</v>
      </c>
      <c r="D3534" s="238" t="s">
        <v>6128</v>
      </c>
      <c r="E3534" s="216" t="s">
        <v>7229</v>
      </c>
      <c r="F3534" s="238" t="s">
        <v>7276</v>
      </c>
      <c r="G3534" s="238" t="s">
        <v>7279</v>
      </c>
      <c r="H3534" s="238" t="s">
        <v>6132</v>
      </c>
      <c r="I3534" s="238" t="s">
        <v>4137</v>
      </c>
      <c r="J3534" s="238" t="s">
        <v>6267</v>
      </c>
      <c r="K3534" s="247">
        <v>45405.0</v>
      </c>
      <c r="L3534" s="241">
        <v>45754.0</v>
      </c>
      <c r="M3534" s="251"/>
    </row>
    <row r="3535" ht="17.25" customHeight="1">
      <c r="A3535" s="220"/>
      <c r="B3535" s="200"/>
      <c r="C3535" s="237">
        <v>9.784879137944E12</v>
      </c>
      <c r="D3535" s="238" t="s">
        <v>6128</v>
      </c>
      <c r="E3535" s="216" t="s">
        <v>7301</v>
      </c>
      <c r="F3535" s="238" t="s">
        <v>7309</v>
      </c>
      <c r="G3535" s="238" t="s">
        <v>7618</v>
      </c>
      <c r="H3535" s="238" t="s">
        <v>6144</v>
      </c>
      <c r="I3535" s="238" t="s">
        <v>6143</v>
      </c>
      <c r="J3535" s="238" t="s">
        <v>6267</v>
      </c>
      <c r="K3535" s="247">
        <v>44666.0</v>
      </c>
      <c r="L3535" s="241">
        <v>45754.0</v>
      </c>
      <c r="M3535" s="251"/>
    </row>
    <row r="3536" ht="17.25" customHeight="1">
      <c r="A3536" s="220"/>
      <c r="B3536" s="200"/>
      <c r="C3536" s="237">
        <v>9.784863263734E12</v>
      </c>
      <c r="D3536" s="238" t="s">
        <v>6128</v>
      </c>
      <c r="E3536" s="216" t="s">
        <v>7295</v>
      </c>
      <c r="F3536" s="238" t="s">
        <v>7279</v>
      </c>
      <c r="G3536" s="238" t="s">
        <v>7420</v>
      </c>
      <c r="H3536" s="238" t="s">
        <v>6130</v>
      </c>
      <c r="I3536" s="238" t="s">
        <v>6131</v>
      </c>
      <c r="J3536" s="238" t="s">
        <v>6267</v>
      </c>
      <c r="K3536" s="247">
        <v>45433.0</v>
      </c>
      <c r="L3536" s="241">
        <v>45754.0</v>
      </c>
      <c r="M3536" s="251"/>
    </row>
    <row r="3537" ht="17.25" customHeight="1">
      <c r="A3537" s="220"/>
      <c r="B3537" s="200"/>
      <c r="C3537" s="237">
        <v>9.784863263673E12</v>
      </c>
      <c r="D3537" s="238" t="s">
        <v>6128</v>
      </c>
      <c r="E3537" s="216" t="s">
        <v>7229</v>
      </c>
      <c r="F3537" s="238" t="s">
        <v>7276</v>
      </c>
      <c r="G3537" s="238" t="s">
        <v>7754</v>
      </c>
      <c r="H3537" s="238" t="s">
        <v>6136</v>
      </c>
      <c r="I3537" s="238" t="s">
        <v>6137</v>
      </c>
      <c r="J3537" s="238" t="s">
        <v>6267</v>
      </c>
      <c r="K3537" s="247">
        <v>45273.0</v>
      </c>
      <c r="L3537" s="241">
        <v>45754.0</v>
      </c>
      <c r="M3537" s="251"/>
    </row>
    <row r="3538" ht="17.25" customHeight="1">
      <c r="A3538" s="220"/>
      <c r="B3538" s="200"/>
      <c r="C3538" s="237">
        <v>9.784863263642E12</v>
      </c>
      <c r="D3538" s="238" t="s">
        <v>6128</v>
      </c>
      <c r="E3538" s="216" t="s">
        <v>7301</v>
      </c>
      <c r="F3538" s="238" t="s">
        <v>7309</v>
      </c>
      <c r="G3538" s="238" t="s">
        <v>7618</v>
      </c>
      <c r="H3538" s="238" t="s">
        <v>6140</v>
      </c>
      <c r="I3538" s="238" t="s">
        <v>6141</v>
      </c>
      <c r="J3538" s="238" t="s">
        <v>6267</v>
      </c>
      <c r="K3538" s="247">
        <v>45148.0</v>
      </c>
      <c r="L3538" s="241">
        <v>45754.0</v>
      </c>
      <c r="M3538" s="251"/>
    </row>
    <row r="3539" ht="17.25" customHeight="1">
      <c r="A3539" s="220"/>
      <c r="B3539" s="200"/>
      <c r="C3539" s="237">
        <v>9.784863263598E12</v>
      </c>
      <c r="D3539" s="238" t="s">
        <v>6128</v>
      </c>
      <c r="E3539" s="216" t="s">
        <v>7229</v>
      </c>
      <c r="F3539" s="238" t="s">
        <v>7276</v>
      </c>
      <c r="G3539" s="238" t="s">
        <v>7279</v>
      </c>
      <c r="H3539" s="238" t="s">
        <v>6149</v>
      </c>
      <c r="I3539" s="238" t="s">
        <v>4137</v>
      </c>
      <c r="J3539" s="238" t="s">
        <v>6267</v>
      </c>
      <c r="K3539" s="247">
        <v>45091.0</v>
      </c>
      <c r="L3539" s="241">
        <v>45754.0</v>
      </c>
      <c r="M3539" s="251"/>
    </row>
    <row r="3540" ht="17.25" customHeight="1">
      <c r="A3540" s="220"/>
      <c r="B3540" s="200"/>
      <c r="C3540" s="237">
        <v>9.784863263475E12</v>
      </c>
      <c r="D3540" s="238" t="s">
        <v>6128</v>
      </c>
      <c r="E3540" s="216" t="s">
        <v>7295</v>
      </c>
      <c r="F3540" s="238" t="s">
        <v>7296</v>
      </c>
      <c r="G3540" s="238" t="s">
        <v>7369</v>
      </c>
      <c r="H3540" s="238" t="s">
        <v>6150</v>
      </c>
      <c r="I3540" s="238" t="s">
        <v>6151</v>
      </c>
      <c r="J3540" s="238" t="s">
        <v>6267</v>
      </c>
      <c r="K3540" s="247">
        <v>44992.0</v>
      </c>
      <c r="L3540" s="241">
        <v>45754.0</v>
      </c>
      <c r="M3540" s="251"/>
    </row>
    <row r="3541" ht="17.25" customHeight="1">
      <c r="A3541" s="220"/>
      <c r="B3541" s="200"/>
      <c r="C3541" s="237">
        <v>9.784863263307E12</v>
      </c>
      <c r="D3541" s="238" t="s">
        <v>6128</v>
      </c>
      <c r="E3541" s="216" t="s">
        <v>7301</v>
      </c>
      <c r="F3541" s="238" t="s">
        <v>7309</v>
      </c>
      <c r="G3541" s="238" t="s">
        <v>7443</v>
      </c>
      <c r="H3541" s="238" t="s">
        <v>6146</v>
      </c>
      <c r="I3541" s="238" t="s">
        <v>1354</v>
      </c>
      <c r="J3541" s="238" t="s">
        <v>6267</v>
      </c>
      <c r="K3541" s="247">
        <v>44838.0</v>
      </c>
      <c r="L3541" s="241">
        <v>45754.0</v>
      </c>
      <c r="M3541" s="251"/>
    </row>
    <row r="3542" ht="17.25" customHeight="1">
      <c r="A3542" s="220"/>
      <c r="B3542" s="200"/>
      <c r="C3542" s="237">
        <v>9.784863263246E12</v>
      </c>
      <c r="D3542" s="238" t="s">
        <v>6128</v>
      </c>
      <c r="E3542" s="216" t="s">
        <v>7229</v>
      </c>
      <c r="F3542" s="238" t="s">
        <v>7276</v>
      </c>
      <c r="G3542" s="238" t="s">
        <v>7371</v>
      </c>
      <c r="H3542" s="238" t="s">
        <v>6133</v>
      </c>
      <c r="I3542" s="238" t="s">
        <v>6134</v>
      </c>
      <c r="J3542" s="238" t="s">
        <v>6267</v>
      </c>
      <c r="K3542" s="247">
        <v>44707.0</v>
      </c>
      <c r="L3542" s="241">
        <v>45754.0</v>
      </c>
      <c r="M3542" s="251"/>
    </row>
    <row r="3543" ht="17.25" customHeight="1">
      <c r="A3543" s="220"/>
      <c r="B3543" s="200"/>
      <c r="C3543" s="237">
        <v>9.784863263239E12</v>
      </c>
      <c r="D3543" s="238" t="s">
        <v>6128</v>
      </c>
      <c r="E3543" s="216" t="s">
        <v>7229</v>
      </c>
      <c r="F3543" s="238" t="s">
        <v>7276</v>
      </c>
      <c r="G3543" s="238" t="s">
        <v>7279</v>
      </c>
      <c r="H3543" s="238" t="s">
        <v>6129</v>
      </c>
      <c r="I3543" s="238" t="s">
        <v>4137</v>
      </c>
      <c r="J3543" s="238" t="s">
        <v>6267</v>
      </c>
      <c r="K3543" s="247">
        <v>44707.0</v>
      </c>
      <c r="L3543" s="241">
        <v>45754.0</v>
      </c>
      <c r="M3543" s="251"/>
    </row>
    <row r="3544" ht="17.25" customHeight="1">
      <c r="A3544" s="220"/>
      <c r="B3544" s="200"/>
      <c r="C3544" s="237">
        <v>9.78486326313E12</v>
      </c>
      <c r="D3544" s="238" t="s">
        <v>6128</v>
      </c>
      <c r="E3544" s="216" t="s">
        <v>7301</v>
      </c>
      <c r="F3544" s="238" t="s">
        <v>7309</v>
      </c>
      <c r="G3544" s="238" t="s">
        <v>7443</v>
      </c>
      <c r="H3544" s="238" t="s">
        <v>6138</v>
      </c>
      <c r="I3544" s="238" t="s">
        <v>6139</v>
      </c>
      <c r="J3544" s="238" t="s">
        <v>6267</v>
      </c>
      <c r="K3544" s="247">
        <v>44369.0</v>
      </c>
      <c r="L3544" s="241">
        <v>45754.0</v>
      </c>
      <c r="M3544" s="251"/>
    </row>
    <row r="3545" ht="17.25" customHeight="1">
      <c r="A3545" s="220"/>
      <c r="B3545" s="200"/>
      <c r="C3545" s="237">
        <v>9.784863263123E12</v>
      </c>
      <c r="D3545" s="238" t="s">
        <v>6128</v>
      </c>
      <c r="E3545" s="216" t="s">
        <v>7301</v>
      </c>
      <c r="F3545" s="238" t="s">
        <v>7309</v>
      </c>
      <c r="G3545" s="238" t="s">
        <v>7618</v>
      </c>
      <c r="H3545" s="238" t="s">
        <v>6145</v>
      </c>
      <c r="I3545" s="238" t="s">
        <v>6143</v>
      </c>
      <c r="J3545" s="238" t="s">
        <v>6267</v>
      </c>
      <c r="K3545" s="247">
        <v>45319.0</v>
      </c>
      <c r="L3545" s="241">
        <v>45754.0</v>
      </c>
      <c r="M3545" s="251"/>
    </row>
    <row r="3546" ht="17.25" customHeight="1">
      <c r="A3546" s="220"/>
      <c r="B3546" s="200"/>
      <c r="C3546" s="237">
        <v>9.784863263116E12</v>
      </c>
      <c r="D3546" s="238" t="s">
        <v>6128</v>
      </c>
      <c r="E3546" s="216" t="s">
        <v>7229</v>
      </c>
      <c r="F3546" s="238" t="s">
        <v>7276</v>
      </c>
      <c r="G3546" s="238" t="s">
        <v>7279</v>
      </c>
      <c r="H3546" s="238" t="s">
        <v>6147</v>
      </c>
      <c r="I3546" s="238" t="s">
        <v>4137</v>
      </c>
      <c r="J3546" s="238" t="s">
        <v>6267</v>
      </c>
      <c r="K3546" s="247">
        <v>44341.0</v>
      </c>
      <c r="L3546" s="241">
        <v>45754.0</v>
      </c>
      <c r="M3546" s="251"/>
    </row>
    <row r="3547" ht="17.25" customHeight="1">
      <c r="A3547" s="220"/>
      <c r="B3547" s="200"/>
      <c r="C3547" s="237">
        <v>9.784863262942E12</v>
      </c>
      <c r="D3547" s="238" t="s">
        <v>6128</v>
      </c>
      <c r="E3547" s="216" t="s">
        <v>7229</v>
      </c>
      <c r="F3547" s="238" t="s">
        <v>7276</v>
      </c>
      <c r="G3547" s="238" t="s">
        <v>7279</v>
      </c>
      <c r="H3547" s="238" t="s">
        <v>6135</v>
      </c>
      <c r="I3547" s="238" t="s">
        <v>4137</v>
      </c>
      <c r="J3547" s="238" t="s">
        <v>6267</v>
      </c>
      <c r="K3547" s="247">
        <v>43981.0</v>
      </c>
      <c r="L3547" s="241">
        <v>45754.0</v>
      </c>
      <c r="M3547" s="251"/>
    </row>
    <row r="3548" ht="17.25" customHeight="1">
      <c r="A3548" s="220"/>
      <c r="B3548" s="200"/>
      <c r="C3548" s="237">
        <v>9.784863262812E12</v>
      </c>
      <c r="D3548" s="238" t="s">
        <v>6128</v>
      </c>
      <c r="E3548" s="216" t="s">
        <v>7229</v>
      </c>
      <c r="F3548" s="238" t="s">
        <v>7276</v>
      </c>
      <c r="G3548" s="238" t="s">
        <v>7371</v>
      </c>
      <c r="H3548" s="238" t="s">
        <v>6142</v>
      </c>
      <c r="I3548" s="238" t="s">
        <v>6143</v>
      </c>
      <c r="J3548" s="238" t="s">
        <v>6267</v>
      </c>
      <c r="K3548" s="247">
        <v>43615.0</v>
      </c>
      <c r="L3548" s="241">
        <v>45754.0</v>
      </c>
      <c r="M3548" s="251"/>
    </row>
    <row r="3549" ht="17.25" customHeight="1">
      <c r="A3549" s="220"/>
      <c r="B3549" s="200"/>
      <c r="C3549" s="237">
        <v>9.78432410178E12</v>
      </c>
      <c r="D3549" s="238" t="s">
        <v>20</v>
      </c>
      <c r="E3549" s="216" t="s">
        <v>7229</v>
      </c>
      <c r="F3549" s="238" t="s">
        <v>7245</v>
      </c>
      <c r="G3549" s="238" t="s">
        <v>7261</v>
      </c>
      <c r="H3549" s="238" t="s">
        <v>6205</v>
      </c>
      <c r="I3549" s="238" t="s">
        <v>6206</v>
      </c>
      <c r="J3549" s="238" t="s">
        <v>6267</v>
      </c>
      <c r="K3549" s="247">
        <v>42639.0</v>
      </c>
      <c r="L3549" s="241">
        <v>45754.0</v>
      </c>
      <c r="M3549" s="251"/>
    </row>
    <row r="3550" ht="17.25" customHeight="1">
      <c r="A3550" s="220"/>
      <c r="B3550" s="200"/>
      <c r="C3550" s="237">
        <v>9.784324105511E12</v>
      </c>
      <c r="D3550" s="238" t="s">
        <v>20</v>
      </c>
      <c r="E3550" s="216" t="s">
        <v>7301</v>
      </c>
      <c r="F3550" s="238" t="s">
        <v>7309</v>
      </c>
      <c r="G3550" s="238" t="s">
        <v>7287</v>
      </c>
      <c r="H3550" s="238" t="s">
        <v>6215</v>
      </c>
      <c r="I3550" s="238" t="s">
        <v>6216</v>
      </c>
      <c r="J3550" s="238" t="s">
        <v>6267</v>
      </c>
      <c r="K3550" s="247">
        <v>43459.0</v>
      </c>
      <c r="L3550" s="241">
        <v>45754.0</v>
      </c>
      <c r="M3550" s="251"/>
    </row>
    <row r="3551" ht="17.25" customHeight="1">
      <c r="A3551" s="220"/>
      <c r="B3551" s="200"/>
      <c r="C3551" s="237">
        <v>9.78432410701E12</v>
      </c>
      <c r="D3551" s="238" t="s">
        <v>20</v>
      </c>
      <c r="E3551" s="216" t="s">
        <v>7229</v>
      </c>
      <c r="F3551" s="238" t="s">
        <v>7276</v>
      </c>
      <c r="G3551" s="238" t="s">
        <v>7278</v>
      </c>
      <c r="H3551" s="238" t="s">
        <v>6195</v>
      </c>
      <c r="I3551" s="238" t="s">
        <v>6196</v>
      </c>
      <c r="J3551" s="238" t="s">
        <v>6267</v>
      </c>
      <c r="K3551" s="247">
        <v>43733.0</v>
      </c>
      <c r="L3551" s="241">
        <v>45754.0</v>
      </c>
      <c r="M3551" s="251"/>
    </row>
    <row r="3552" ht="17.25" customHeight="1">
      <c r="A3552" s="220"/>
      <c r="B3552" s="200"/>
      <c r="C3552" s="237">
        <v>9.784324108116E12</v>
      </c>
      <c r="D3552" s="238" t="s">
        <v>20</v>
      </c>
      <c r="E3552" s="216" t="s">
        <v>7229</v>
      </c>
      <c r="F3552" s="238" t="s">
        <v>7249</v>
      </c>
      <c r="G3552" s="238" t="s">
        <v>402</v>
      </c>
      <c r="H3552" s="238" t="s">
        <v>6217</v>
      </c>
      <c r="I3552" s="238" t="s">
        <v>1338</v>
      </c>
      <c r="J3552" s="238" t="s">
        <v>6267</v>
      </c>
      <c r="K3552" s="247">
        <v>43951.0</v>
      </c>
      <c r="L3552" s="241">
        <v>45754.0</v>
      </c>
      <c r="M3552" s="251"/>
    </row>
    <row r="3553" ht="17.25" customHeight="1">
      <c r="A3553" s="220"/>
      <c r="B3553" s="200"/>
      <c r="C3553" s="237">
        <v>9.784324108659E12</v>
      </c>
      <c r="D3553" s="238" t="s">
        <v>20</v>
      </c>
      <c r="E3553" s="216" t="s">
        <v>7301</v>
      </c>
      <c r="F3553" s="238" t="s">
        <v>7309</v>
      </c>
      <c r="G3553" s="238" t="s">
        <v>7381</v>
      </c>
      <c r="H3553" s="238" t="s">
        <v>6189</v>
      </c>
      <c r="I3553" s="238" t="s">
        <v>6190</v>
      </c>
      <c r="J3553" s="238" t="s">
        <v>6267</v>
      </c>
      <c r="K3553" s="247">
        <v>44166.0</v>
      </c>
      <c r="L3553" s="241">
        <v>45754.0</v>
      </c>
      <c r="M3553" s="251"/>
    </row>
    <row r="3554" ht="17.25" customHeight="1">
      <c r="A3554" s="220"/>
      <c r="B3554" s="200"/>
      <c r="C3554" s="237">
        <v>9.784324110119E12</v>
      </c>
      <c r="D3554" s="238" t="s">
        <v>20</v>
      </c>
      <c r="E3554" s="216" t="s">
        <v>7229</v>
      </c>
      <c r="F3554" s="238" t="s">
        <v>4590</v>
      </c>
      <c r="G3554" s="238" t="s">
        <v>7255</v>
      </c>
      <c r="H3554" s="238" t="s">
        <v>6207</v>
      </c>
      <c r="I3554" s="238" t="s">
        <v>6208</v>
      </c>
      <c r="J3554" s="238" t="s">
        <v>6267</v>
      </c>
      <c r="K3554" s="247">
        <v>44367.0</v>
      </c>
      <c r="L3554" s="241">
        <v>45754.0</v>
      </c>
      <c r="M3554" s="251"/>
    </row>
    <row r="3555" ht="17.25" customHeight="1">
      <c r="A3555" s="220"/>
      <c r="B3555" s="200"/>
      <c r="C3555" s="237">
        <v>9.784324109861E12</v>
      </c>
      <c r="D3555" s="238" t="s">
        <v>20</v>
      </c>
      <c r="E3555" s="216" t="s">
        <v>7301</v>
      </c>
      <c r="F3555" s="238" t="s">
        <v>7309</v>
      </c>
      <c r="G3555" s="238" t="s">
        <v>7381</v>
      </c>
      <c r="H3555" s="238" t="s">
        <v>6191</v>
      </c>
      <c r="I3555" s="238" t="s">
        <v>6192</v>
      </c>
      <c r="J3555" s="238" t="s">
        <v>6267</v>
      </c>
      <c r="K3555" s="247">
        <v>44418.0</v>
      </c>
      <c r="L3555" s="241">
        <v>45754.0</v>
      </c>
      <c r="M3555" s="251"/>
    </row>
    <row r="3556" ht="17.25" customHeight="1">
      <c r="A3556" s="220"/>
      <c r="B3556" s="200"/>
      <c r="C3556" s="237">
        <v>9.784324109588E12</v>
      </c>
      <c r="D3556" s="238" t="s">
        <v>20</v>
      </c>
      <c r="E3556" s="216" t="s">
        <v>7229</v>
      </c>
      <c r="F3556" s="238" t="s">
        <v>7755</v>
      </c>
      <c r="G3556" s="238" t="s">
        <v>4590</v>
      </c>
      <c r="H3556" s="238" t="s">
        <v>6218</v>
      </c>
      <c r="I3556" s="238" t="s">
        <v>6219</v>
      </c>
      <c r="J3556" s="238" t="s">
        <v>6267</v>
      </c>
      <c r="K3556" s="247">
        <v>44296.0</v>
      </c>
      <c r="L3556" s="241">
        <v>45754.0</v>
      </c>
      <c r="M3556" s="251"/>
    </row>
    <row r="3557" ht="17.25" customHeight="1">
      <c r="A3557" s="220"/>
      <c r="B3557" s="200"/>
      <c r="C3557" s="237">
        <v>9.784324109489E12</v>
      </c>
      <c r="D3557" s="238" t="s">
        <v>20</v>
      </c>
      <c r="E3557" s="216" t="s">
        <v>7229</v>
      </c>
      <c r="F3557" s="238" t="s">
        <v>7245</v>
      </c>
      <c r="G3557" s="238" t="s">
        <v>7261</v>
      </c>
      <c r="H3557" s="238" t="s">
        <v>6183</v>
      </c>
      <c r="I3557" s="238" t="s">
        <v>6184</v>
      </c>
      <c r="J3557" s="238" t="s">
        <v>6267</v>
      </c>
      <c r="K3557" s="247">
        <v>44301.0</v>
      </c>
      <c r="L3557" s="241">
        <v>45754.0</v>
      </c>
      <c r="M3557" s="251"/>
    </row>
    <row r="3558" ht="17.25" customHeight="1">
      <c r="A3558" s="220"/>
      <c r="B3558" s="200"/>
      <c r="C3558" s="237">
        <v>9.784324108895E12</v>
      </c>
      <c r="D3558" s="238" t="s">
        <v>20</v>
      </c>
      <c r="E3558" s="216" t="s">
        <v>7301</v>
      </c>
      <c r="F3558" s="238" t="s">
        <v>7309</v>
      </c>
      <c r="G3558" s="238" t="s">
        <v>7379</v>
      </c>
      <c r="H3558" s="238" t="s">
        <v>6182</v>
      </c>
      <c r="I3558" s="238" t="s">
        <v>4162</v>
      </c>
      <c r="J3558" s="238" t="s">
        <v>6267</v>
      </c>
      <c r="K3558" s="247">
        <v>44165.0</v>
      </c>
      <c r="L3558" s="241">
        <v>45754.0</v>
      </c>
      <c r="M3558" s="251"/>
    </row>
    <row r="3559" ht="17.25" customHeight="1">
      <c r="A3559" s="220"/>
      <c r="B3559" s="200"/>
      <c r="C3559" s="237">
        <v>9.784324108888E12</v>
      </c>
      <c r="D3559" s="238" t="s">
        <v>20</v>
      </c>
      <c r="E3559" s="216" t="s">
        <v>7229</v>
      </c>
      <c r="F3559" s="238" t="s">
        <v>7245</v>
      </c>
      <c r="G3559" s="238" t="s">
        <v>7266</v>
      </c>
      <c r="H3559" s="238" t="s">
        <v>6209</v>
      </c>
      <c r="I3559" s="238" t="s">
        <v>6210</v>
      </c>
      <c r="J3559" s="238" t="s">
        <v>6267</v>
      </c>
      <c r="K3559" s="247">
        <v>44165.0</v>
      </c>
      <c r="L3559" s="241">
        <v>45754.0</v>
      </c>
      <c r="M3559" s="251"/>
    </row>
    <row r="3560" ht="17.25" customHeight="1">
      <c r="A3560" s="220"/>
      <c r="B3560" s="200"/>
      <c r="C3560" s="237">
        <v>9.784324108697E12</v>
      </c>
      <c r="D3560" s="238" t="s">
        <v>20</v>
      </c>
      <c r="E3560" s="216" t="s">
        <v>7301</v>
      </c>
      <c r="F3560" s="238" t="s">
        <v>7309</v>
      </c>
      <c r="G3560" s="238" t="s">
        <v>7376</v>
      </c>
      <c r="H3560" s="238" t="s">
        <v>6213</v>
      </c>
      <c r="I3560" s="238" t="s">
        <v>6214</v>
      </c>
      <c r="J3560" s="238" t="s">
        <v>6267</v>
      </c>
      <c r="K3560" s="247">
        <v>44166.0</v>
      </c>
      <c r="L3560" s="241">
        <v>45754.0</v>
      </c>
      <c r="M3560" s="251"/>
    </row>
    <row r="3561" ht="17.25" customHeight="1">
      <c r="A3561" s="220"/>
      <c r="B3561" s="200"/>
      <c r="C3561" s="237">
        <v>9.78432410868E12</v>
      </c>
      <c r="D3561" s="238" t="s">
        <v>20</v>
      </c>
      <c r="E3561" s="216" t="s">
        <v>7301</v>
      </c>
      <c r="F3561" s="238" t="s">
        <v>7309</v>
      </c>
      <c r="G3561" s="238" t="s">
        <v>7381</v>
      </c>
      <c r="H3561" s="238" t="s">
        <v>6193</v>
      </c>
      <c r="I3561" s="238" t="s">
        <v>6194</v>
      </c>
      <c r="J3561" s="238" t="s">
        <v>6267</v>
      </c>
      <c r="K3561" s="247">
        <v>44166.0</v>
      </c>
      <c r="L3561" s="241">
        <v>45754.0</v>
      </c>
      <c r="M3561" s="251"/>
    </row>
    <row r="3562" ht="17.25" customHeight="1">
      <c r="A3562" s="220"/>
      <c r="B3562" s="200"/>
      <c r="C3562" s="237">
        <v>9.784324108673E12</v>
      </c>
      <c r="D3562" s="238" t="s">
        <v>20</v>
      </c>
      <c r="E3562" s="216" t="s">
        <v>7301</v>
      </c>
      <c r="F3562" s="238" t="s">
        <v>7309</v>
      </c>
      <c r="G3562" s="238" t="s">
        <v>7381</v>
      </c>
      <c r="H3562" s="238" t="s">
        <v>6185</v>
      </c>
      <c r="I3562" s="238" t="s">
        <v>6186</v>
      </c>
      <c r="J3562" s="238" t="s">
        <v>6267</v>
      </c>
      <c r="K3562" s="247">
        <v>44166.0</v>
      </c>
      <c r="L3562" s="241">
        <v>45754.0</v>
      </c>
      <c r="M3562" s="251"/>
    </row>
    <row r="3563" ht="17.25" customHeight="1">
      <c r="A3563" s="220"/>
      <c r="B3563" s="200"/>
      <c r="C3563" s="237">
        <v>9.784324108666E12</v>
      </c>
      <c r="D3563" s="238" t="s">
        <v>20</v>
      </c>
      <c r="E3563" s="216" t="s">
        <v>7301</v>
      </c>
      <c r="F3563" s="238" t="s">
        <v>7309</v>
      </c>
      <c r="G3563" s="238" t="s">
        <v>7381</v>
      </c>
      <c r="H3563" s="238" t="s">
        <v>6211</v>
      </c>
      <c r="I3563" s="238" t="s">
        <v>6212</v>
      </c>
      <c r="J3563" s="238" t="s">
        <v>6267</v>
      </c>
      <c r="K3563" s="247">
        <v>44166.0</v>
      </c>
      <c r="L3563" s="241">
        <v>45754.0</v>
      </c>
      <c r="M3563" s="251"/>
    </row>
    <row r="3564" ht="17.25" customHeight="1">
      <c r="A3564" s="220"/>
      <c r="B3564" s="200"/>
      <c r="C3564" s="237">
        <v>9.784324111093E12</v>
      </c>
      <c r="D3564" s="238" t="s">
        <v>20</v>
      </c>
      <c r="E3564" s="216" t="s">
        <v>7229</v>
      </c>
      <c r="F3564" s="238" t="s">
        <v>7239</v>
      </c>
      <c r="G3564" s="238" t="s">
        <v>7273</v>
      </c>
      <c r="H3564" s="238" t="s">
        <v>6187</v>
      </c>
      <c r="I3564" s="238" t="s">
        <v>6188</v>
      </c>
      <c r="J3564" s="238" t="s">
        <v>6267</v>
      </c>
      <c r="K3564" s="247">
        <v>44732.0</v>
      </c>
      <c r="L3564" s="241">
        <v>45754.0</v>
      </c>
      <c r="M3564" s="251"/>
    </row>
    <row r="3565" ht="17.25" customHeight="1">
      <c r="A3565" s="220"/>
      <c r="B3565" s="200"/>
      <c r="C3565" s="237">
        <v>9.784324111017E12</v>
      </c>
      <c r="D3565" s="238" t="s">
        <v>20</v>
      </c>
      <c r="E3565" s="216" t="s">
        <v>7229</v>
      </c>
      <c r="F3565" s="238" t="s">
        <v>4590</v>
      </c>
      <c r="G3565" s="238" t="s">
        <v>7387</v>
      </c>
      <c r="H3565" s="238" t="s">
        <v>6199</v>
      </c>
      <c r="I3565" s="238" t="s">
        <v>6200</v>
      </c>
      <c r="J3565" s="238" t="s">
        <v>6267</v>
      </c>
      <c r="K3565" s="247">
        <v>44612.0</v>
      </c>
      <c r="L3565" s="241">
        <v>45754.0</v>
      </c>
      <c r="M3565" s="251"/>
    </row>
    <row r="3566" ht="17.25" customHeight="1">
      <c r="A3566" s="220"/>
      <c r="B3566" s="200"/>
      <c r="C3566" s="237">
        <v>9.784324111E12</v>
      </c>
      <c r="D3566" s="238" t="s">
        <v>20</v>
      </c>
      <c r="E3566" s="216" t="s">
        <v>7229</v>
      </c>
      <c r="F3566" s="238" t="s">
        <v>7245</v>
      </c>
      <c r="G3566" s="238" t="s">
        <v>3144</v>
      </c>
      <c r="H3566" s="238" t="s">
        <v>6197</v>
      </c>
      <c r="I3566" s="238" t="s">
        <v>6198</v>
      </c>
      <c r="J3566" s="238" t="s">
        <v>6267</v>
      </c>
      <c r="K3566" s="247">
        <v>44602.0</v>
      </c>
      <c r="L3566" s="241">
        <v>45754.0</v>
      </c>
      <c r="M3566" s="251"/>
    </row>
    <row r="3567" ht="17.25" customHeight="1">
      <c r="A3567" s="220"/>
      <c r="B3567" s="200"/>
      <c r="C3567" s="237">
        <v>9.784324110614E12</v>
      </c>
      <c r="D3567" s="238" t="s">
        <v>20</v>
      </c>
      <c r="E3567" s="216" t="s">
        <v>7301</v>
      </c>
      <c r="F3567" s="238" t="s">
        <v>7309</v>
      </c>
      <c r="G3567" s="238" t="s">
        <v>7287</v>
      </c>
      <c r="H3567" s="238" t="s">
        <v>6203</v>
      </c>
      <c r="I3567" s="238" t="s">
        <v>6204</v>
      </c>
      <c r="J3567" s="238" t="s">
        <v>6267</v>
      </c>
      <c r="K3567" s="247">
        <v>44551.0</v>
      </c>
      <c r="L3567" s="241">
        <v>45754.0</v>
      </c>
      <c r="M3567" s="251"/>
    </row>
    <row r="3568" ht="17.25" customHeight="1">
      <c r="A3568" s="220"/>
      <c r="B3568" s="200"/>
      <c r="C3568" s="237">
        <v>9.78432411043E12</v>
      </c>
      <c r="D3568" s="238" t="s">
        <v>20</v>
      </c>
      <c r="E3568" s="216" t="s">
        <v>7229</v>
      </c>
      <c r="F3568" s="238" t="s">
        <v>4590</v>
      </c>
      <c r="G3568" s="238" t="s">
        <v>7271</v>
      </c>
      <c r="H3568" s="238" t="s">
        <v>6220</v>
      </c>
      <c r="I3568" s="238" t="s">
        <v>6221</v>
      </c>
      <c r="J3568" s="238" t="s">
        <v>6267</v>
      </c>
      <c r="K3568" s="247">
        <v>44464.0</v>
      </c>
      <c r="L3568" s="241">
        <v>45754.0</v>
      </c>
      <c r="M3568" s="251"/>
    </row>
    <row r="3569" ht="17.25" customHeight="1">
      <c r="A3569" s="220"/>
      <c r="B3569" s="200"/>
      <c r="C3569" s="237">
        <v>9.784324111956E12</v>
      </c>
      <c r="D3569" s="238" t="s">
        <v>20</v>
      </c>
      <c r="E3569" s="216" t="s">
        <v>7229</v>
      </c>
      <c r="F3569" s="238" t="s">
        <v>7276</v>
      </c>
      <c r="G3569" s="238" t="s">
        <v>7413</v>
      </c>
      <c r="H3569" s="238" t="s">
        <v>6201</v>
      </c>
      <c r="I3569" s="238" t="s">
        <v>6202</v>
      </c>
      <c r="J3569" s="238" t="s">
        <v>6267</v>
      </c>
      <c r="K3569" s="247">
        <v>44829.0</v>
      </c>
      <c r="L3569" s="241">
        <v>45754.0</v>
      </c>
      <c r="M3569" s="251"/>
    </row>
    <row r="3570" ht="17.25" customHeight="1">
      <c r="A3570" s="220"/>
      <c r="B3570" s="200"/>
      <c r="C3570" s="237">
        <v>9.784906929931E12</v>
      </c>
      <c r="D3570" s="238" t="s">
        <v>6121</v>
      </c>
      <c r="E3570" s="216" t="s">
        <v>7229</v>
      </c>
      <c r="F3570" s="238" t="s">
        <v>7245</v>
      </c>
      <c r="G3570" s="238" t="s">
        <v>7439</v>
      </c>
      <c r="H3570" s="238" t="s">
        <v>6124</v>
      </c>
      <c r="I3570" s="238" t="s">
        <v>6125</v>
      </c>
      <c r="J3570" s="238" t="s">
        <v>6267</v>
      </c>
      <c r="K3570" s="247">
        <v>44593.0</v>
      </c>
      <c r="L3570" s="241">
        <v>45754.0</v>
      </c>
      <c r="M3570" s="251"/>
    </row>
    <row r="3571" ht="17.25" customHeight="1">
      <c r="A3571" s="220"/>
      <c r="B3571" s="200"/>
      <c r="C3571" s="237">
        <v>9.784906929955E12</v>
      </c>
      <c r="D3571" s="238" t="s">
        <v>6121</v>
      </c>
      <c r="E3571" s="216" t="s">
        <v>7229</v>
      </c>
      <c r="F3571" s="238" t="s">
        <v>4590</v>
      </c>
      <c r="G3571" s="238" t="s">
        <v>7281</v>
      </c>
      <c r="H3571" s="238" t="s">
        <v>6122</v>
      </c>
      <c r="I3571" s="238" t="s">
        <v>6123</v>
      </c>
      <c r="J3571" s="238" t="s">
        <v>6267</v>
      </c>
      <c r="K3571" s="247">
        <v>44896.0</v>
      </c>
      <c r="L3571" s="241">
        <v>45754.0</v>
      </c>
      <c r="M3571" s="251"/>
    </row>
    <row r="3572" ht="17.25" customHeight="1">
      <c r="A3572" s="220"/>
      <c r="B3572" s="200"/>
      <c r="C3572" s="237">
        <v>9.784906929962E12</v>
      </c>
      <c r="D3572" s="238" t="s">
        <v>6121</v>
      </c>
      <c r="E3572" s="216" t="s">
        <v>7229</v>
      </c>
      <c r="F3572" s="238" t="s">
        <v>7245</v>
      </c>
      <c r="G3572" s="238" t="s">
        <v>7439</v>
      </c>
      <c r="H3572" s="238" t="s">
        <v>6126</v>
      </c>
      <c r="I3572" s="238" t="s">
        <v>6127</v>
      </c>
      <c r="J3572" s="238" t="s">
        <v>6267</v>
      </c>
      <c r="K3572" s="247">
        <v>45444.0</v>
      </c>
      <c r="L3572" s="241">
        <v>45754.0</v>
      </c>
      <c r="M3572" s="251"/>
    </row>
    <row r="3573" ht="17.25" customHeight="1">
      <c r="A3573" s="220"/>
      <c r="B3573" s="200"/>
      <c r="C3573" s="237">
        <v>9.78486326371E12</v>
      </c>
      <c r="D3573" s="238" t="s">
        <v>6128</v>
      </c>
      <c r="E3573" s="216" t="s">
        <v>7295</v>
      </c>
      <c r="F3573" s="238" t="s">
        <v>7296</v>
      </c>
      <c r="G3573" s="238" t="s">
        <v>7521</v>
      </c>
      <c r="H3573" s="238" t="s">
        <v>6153</v>
      </c>
      <c r="I3573" s="238" t="s">
        <v>6154</v>
      </c>
      <c r="J3573" s="238" t="s">
        <v>6267</v>
      </c>
      <c r="K3573" s="247">
        <v>45331.0</v>
      </c>
      <c r="L3573" s="241">
        <v>45754.0</v>
      </c>
      <c r="M3573" s="251"/>
    </row>
    <row r="3574" ht="17.25" customHeight="1">
      <c r="A3574" s="220"/>
      <c r="B3574" s="200"/>
      <c r="C3574" s="237">
        <v>9.784788293489E12</v>
      </c>
      <c r="D3574" s="238" t="s">
        <v>510</v>
      </c>
      <c r="E3574" s="216" t="s">
        <v>7229</v>
      </c>
      <c r="F3574" s="238" t="s">
        <v>4590</v>
      </c>
      <c r="G3574" s="238" t="s">
        <v>7282</v>
      </c>
      <c r="H3574" s="238" t="s">
        <v>6169</v>
      </c>
      <c r="I3574" s="238" t="s">
        <v>6170</v>
      </c>
      <c r="J3574" s="238" t="s">
        <v>6267</v>
      </c>
      <c r="K3574" s="247">
        <v>45405.0</v>
      </c>
      <c r="L3574" s="241">
        <v>45754.0</v>
      </c>
      <c r="M3574" s="251"/>
    </row>
    <row r="3575" ht="17.25" customHeight="1">
      <c r="A3575" s="220"/>
      <c r="B3575" s="200"/>
      <c r="C3575" s="237">
        <v>9.784788292895E12</v>
      </c>
      <c r="D3575" s="238" t="s">
        <v>510</v>
      </c>
      <c r="E3575" s="216" t="s">
        <v>7301</v>
      </c>
      <c r="F3575" s="238" t="s">
        <v>7309</v>
      </c>
      <c r="G3575" s="218" t="s">
        <v>7399</v>
      </c>
      <c r="H3575" s="238" t="s">
        <v>6166</v>
      </c>
      <c r="I3575" s="238" t="s">
        <v>6167</v>
      </c>
      <c r="J3575" s="238" t="s">
        <v>6267</v>
      </c>
      <c r="K3575" s="247">
        <v>45348.0</v>
      </c>
      <c r="L3575" s="241">
        <v>45754.0</v>
      </c>
      <c r="M3575" s="251"/>
    </row>
    <row r="3576" ht="17.25" customHeight="1">
      <c r="A3576" s="220"/>
      <c r="B3576" s="200"/>
      <c r="C3576" s="237">
        <v>9.784788292871E12</v>
      </c>
      <c r="D3576" s="238" t="s">
        <v>510</v>
      </c>
      <c r="E3576" s="216" t="s">
        <v>7229</v>
      </c>
      <c r="F3576" s="238" t="s">
        <v>7245</v>
      </c>
      <c r="G3576" s="238" t="s">
        <v>7261</v>
      </c>
      <c r="H3576" s="238" t="s">
        <v>6164</v>
      </c>
      <c r="I3576" s="238" t="s">
        <v>6165</v>
      </c>
      <c r="J3576" s="238" t="s">
        <v>6267</v>
      </c>
      <c r="K3576" s="247">
        <v>45327.0</v>
      </c>
      <c r="L3576" s="241">
        <v>45754.0</v>
      </c>
      <c r="M3576" s="251"/>
    </row>
    <row r="3577" ht="17.25" customHeight="1">
      <c r="A3577" s="220"/>
      <c r="B3577" s="200"/>
      <c r="C3577" s="237">
        <v>9.784788292727E12</v>
      </c>
      <c r="D3577" s="238" t="s">
        <v>510</v>
      </c>
      <c r="E3577" s="216" t="s">
        <v>7229</v>
      </c>
      <c r="F3577" s="238" t="s">
        <v>7276</v>
      </c>
      <c r="G3577" s="238" t="s">
        <v>7278</v>
      </c>
      <c r="H3577" s="238" t="s">
        <v>6162</v>
      </c>
      <c r="I3577" s="238" t="s">
        <v>6163</v>
      </c>
      <c r="J3577" s="238" t="s">
        <v>6267</v>
      </c>
      <c r="K3577" s="247">
        <v>45267.0</v>
      </c>
      <c r="L3577" s="241">
        <v>45754.0</v>
      </c>
      <c r="M3577" s="251"/>
    </row>
    <row r="3578" ht="17.25" customHeight="1">
      <c r="A3578" s="220"/>
      <c r="B3578" s="200"/>
      <c r="C3578" s="237">
        <v>9.784788292505E12</v>
      </c>
      <c r="D3578" s="238" t="s">
        <v>510</v>
      </c>
      <c r="E3578" s="216" t="s">
        <v>7301</v>
      </c>
      <c r="F3578" s="238" t="s">
        <v>7243</v>
      </c>
      <c r="G3578" s="238" t="s">
        <v>7376</v>
      </c>
      <c r="H3578" s="238" t="s">
        <v>6171</v>
      </c>
      <c r="I3578" s="238" t="s">
        <v>6172</v>
      </c>
      <c r="J3578" s="238" t="s">
        <v>6267</v>
      </c>
      <c r="K3578" s="247">
        <v>45224.0</v>
      </c>
      <c r="L3578" s="241">
        <v>45754.0</v>
      </c>
      <c r="M3578" s="251"/>
    </row>
    <row r="3579" ht="17.25" customHeight="1">
      <c r="A3579" s="220"/>
      <c r="B3579" s="200"/>
      <c r="C3579" s="237">
        <v>9.784788292369E12</v>
      </c>
      <c r="D3579" s="238" t="s">
        <v>510</v>
      </c>
      <c r="E3579" s="216" t="s">
        <v>7229</v>
      </c>
      <c r="F3579" s="238" t="s">
        <v>4590</v>
      </c>
      <c r="G3579" s="238" t="s">
        <v>7251</v>
      </c>
      <c r="H3579" s="238" t="s">
        <v>6174</v>
      </c>
      <c r="I3579" s="238" t="s">
        <v>6175</v>
      </c>
      <c r="J3579" s="238" t="s">
        <v>6267</v>
      </c>
      <c r="K3579" s="247">
        <v>45176.0</v>
      </c>
      <c r="L3579" s="241">
        <v>45754.0</v>
      </c>
      <c r="M3579" s="251"/>
    </row>
    <row r="3580" ht="17.25" customHeight="1">
      <c r="A3580" s="220"/>
      <c r="B3580" s="200"/>
      <c r="C3580" s="237">
        <v>9.784788292215E12</v>
      </c>
      <c r="D3580" s="238" t="s">
        <v>510</v>
      </c>
      <c r="E3580" s="216" t="s">
        <v>7229</v>
      </c>
      <c r="F3580" s="238" t="s">
        <v>4590</v>
      </c>
      <c r="G3580" s="238" t="s">
        <v>7252</v>
      </c>
      <c r="H3580" s="238" t="s">
        <v>6168</v>
      </c>
      <c r="I3580" s="238" t="s">
        <v>1273</v>
      </c>
      <c r="J3580" s="238" t="s">
        <v>6267</v>
      </c>
      <c r="K3580" s="247">
        <v>45132.0</v>
      </c>
      <c r="L3580" s="241">
        <v>45754.0</v>
      </c>
      <c r="M3580" s="251"/>
    </row>
    <row r="3581" ht="17.25" customHeight="1">
      <c r="A3581" s="220"/>
      <c r="B3581" s="200"/>
      <c r="C3581" s="237">
        <v>9.784788291959E12</v>
      </c>
      <c r="D3581" s="238" t="s">
        <v>510</v>
      </c>
      <c r="E3581" s="216" t="s">
        <v>7229</v>
      </c>
      <c r="F3581" s="238" t="s">
        <v>4590</v>
      </c>
      <c r="G3581" s="238" t="s">
        <v>7255</v>
      </c>
      <c r="H3581" s="238" t="s">
        <v>6173</v>
      </c>
      <c r="I3581" s="238" t="s">
        <v>1823</v>
      </c>
      <c r="J3581" s="238" t="s">
        <v>6267</v>
      </c>
      <c r="K3581" s="247">
        <v>45041.0</v>
      </c>
      <c r="L3581" s="241">
        <v>45754.0</v>
      </c>
      <c r="M3581" s="251"/>
    </row>
    <row r="3582" ht="17.25" customHeight="1">
      <c r="A3582" s="220"/>
      <c r="B3582" s="200"/>
      <c r="C3582" s="237">
        <v>9.784788291362E12</v>
      </c>
      <c r="D3582" s="238" t="s">
        <v>510</v>
      </c>
      <c r="E3582" s="216" t="s">
        <v>7229</v>
      </c>
      <c r="F3582" s="238" t="s">
        <v>7236</v>
      </c>
      <c r="G3582" s="238" t="s">
        <v>7355</v>
      </c>
      <c r="H3582" s="238" t="s">
        <v>6176</v>
      </c>
      <c r="I3582" s="238" t="s">
        <v>6177</v>
      </c>
      <c r="J3582" s="238" t="s">
        <v>6267</v>
      </c>
      <c r="K3582" s="247">
        <v>44998.0</v>
      </c>
      <c r="L3582" s="241">
        <v>45754.0</v>
      </c>
      <c r="M3582" s="251"/>
    </row>
    <row r="3583" ht="17.25" customHeight="1">
      <c r="A3583" s="220"/>
      <c r="B3583" s="200"/>
      <c r="C3583" s="237">
        <v>9.784788290969E12</v>
      </c>
      <c r="D3583" s="238" t="s">
        <v>510</v>
      </c>
      <c r="E3583" s="216" t="s">
        <v>7229</v>
      </c>
      <c r="F3583" s="238" t="s">
        <v>4590</v>
      </c>
      <c r="G3583" s="238" t="s">
        <v>7387</v>
      </c>
      <c r="H3583" s="238" t="s">
        <v>6178</v>
      </c>
      <c r="I3583" s="238" t="s">
        <v>6179</v>
      </c>
      <c r="J3583" s="238" t="s">
        <v>6267</v>
      </c>
      <c r="K3583" s="247">
        <v>44881.0</v>
      </c>
      <c r="L3583" s="241">
        <v>45754.0</v>
      </c>
      <c r="M3583" s="251"/>
    </row>
    <row r="3584" ht="17.25" customHeight="1">
      <c r="A3584" s="220"/>
      <c r="B3584" s="200"/>
      <c r="C3584" s="237">
        <v>9.784766430004E12</v>
      </c>
      <c r="D3584" s="238" t="s">
        <v>4527</v>
      </c>
      <c r="E3584" s="216" t="s">
        <v>7229</v>
      </c>
      <c r="F3584" s="238" t="s">
        <v>7239</v>
      </c>
      <c r="G3584" s="238" t="s">
        <v>7230</v>
      </c>
      <c r="H3584" s="238" t="s">
        <v>6160</v>
      </c>
      <c r="I3584" s="238" t="s">
        <v>6161</v>
      </c>
      <c r="J3584" s="238" t="s">
        <v>6267</v>
      </c>
      <c r="K3584" s="247">
        <v>45640.0</v>
      </c>
      <c r="L3584" s="241">
        <v>45754.0</v>
      </c>
      <c r="M3584" s="251"/>
    </row>
    <row r="3585" ht="17.25" customHeight="1">
      <c r="A3585" s="220"/>
      <c r="B3585" s="200"/>
      <c r="C3585" s="237">
        <v>9.78478573112E12</v>
      </c>
      <c r="D3585" s="238" t="s">
        <v>16</v>
      </c>
      <c r="E3585" s="216" t="s">
        <v>7301</v>
      </c>
      <c r="F3585" s="238" t="s">
        <v>7309</v>
      </c>
      <c r="G3585" s="238" t="s">
        <v>7262</v>
      </c>
      <c r="H3585" s="238" t="s">
        <v>6158</v>
      </c>
      <c r="I3585" s="238" t="s">
        <v>6159</v>
      </c>
      <c r="J3585" s="238" t="s">
        <v>6267</v>
      </c>
      <c r="K3585" s="247">
        <v>45443.0</v>
      </c>
      <c r="L3585" s="241">
        <v>45754.0</v>
      </c>
      <c r="M3585" s="251"/>
    </row>
    <row r="3586" ht="17.25" customHeight="1">
      <c r="A3586" s="220"/>
      <c r="B3586" s="200"/>
      <c r="C3586" s="237">
        <v>9.784502510717E12</v>
      </c>
      <c r="D3586" s="238" t="s">
        <v>848</v>
      </c>
      <c r="E3586" s="216" t="s">
        <v>7301</v>
      </c>
      <c r="F3586" s="238" t="s">
        <v>7309</v>
      </c>
      <c r="G3586" s="238" t="s">
        <v>7324</v>
      </c>
      <c r="H3586" s="238" t="s">
        <v>6115</v>
      </c>
      <c r="I3586" s="238" t="s">
        <v>6116</v>
      </c>
      <c r="J3586" s="238" t="s">
        <v>6267</v>
      </c>
      <c r="K3586" s="247">
        <v>45555.0</v>
      </c>
      <c r="L3586" s="241">
        <v>45754.0</v>
      </c>
      <c r="M3586" s="251"/>
    </row>
    <row r="3587" ht="17.25" customHeight="1">
      <c r="A3587" s="220"/>
      <c r="B3587" s="200"/>
      <c r="C3587" s="237">
        <v>9.784502522116E12</v>
      </c>
      <c r="D3587" s="238" t="s">
        <v>848</v>
      </c>
      <c r="E3587" s="216" t="s">
        <v>7229</v>
      </c>
      <c r="F3587" s="238" t="s">
        <v>7276</v>
      </c>
      <c r="G3587" s="238" t="s">
        <v>7278</v>
      </c>
      <c r="H3587" s="238" t="s">
        <v>6117</v>
      </c>
      <c r="I3587" s="238" t="s">
        <v>6118</v>
      </c>
      <c r="J3587" s="238" t="s">
        <v>6267</v>
      </c>
      <c r="K3587" s="247">
        <v>45651.0</v>
      </c>
      <c r="L3587" s="241">
        <v>45754.0</v>
      </c>
      <c r="M3587" s="251"/>
    </row>
    <row r="3588" ht="17.25" customHeight="1">
      <c r="A3588" s="220"/>
      <c r="B3588" s="200"/>
      <c r="C3588" s="237">
        <v>9.784817848536E12</v>
      </c>
      <c r="D3588" s="238" t="s">
        <v>6155</v>
      </c>
      <c r="E3588" s="216" t="s">
        <v>7229</v>
      </c>
      <c r="F3588" s="238" t="s">
        <v>7236</v>
      </c>
      <c r="G3588" s="238" t="s">
        <v>7237</v>
      </c>
      <c r="H3588" s="238" t="s">
        <v>6156</v>
      </c>
      <c r="I3588" s="238" t="s">
        <v>6157</v>
      </c>
      <c r="J3588" s="238" t="s">
        <v>6267</v>
      </c>
      <c r="K3588" s="247">
        <v>44895.0</v>
      </c>
      <c r="L3588" s="241">
        <v>45754.0</v>
      </c>
      <c r="M3588" s="251"/>
    </row>
    <row r="3589" ht="17.25" customHeight="1">
      <c r="A3589" s="220"/>
      <c r="B3589" s="200"/>
      <c r="C3589" s="237">
        <v>9.784906929887E12</v>
      </c>
      <c r="D3589" s="238" t="s">
        <v>6121</v>
      </c>
      <c r="E3589" s="216" t="s">
        <v>7229</v>
      </c>
      <c r="F3589" s="238" t="s">
        <v>7236</v>
      </c>
      <c r="G3589" s="238" t="s">
        <v>7355</v>
      </c>
      <c r="H3589" s="238" t="s">
        <v>6226</v>
      </c>
      <c r="I3589" s="238" t="s">
        <v>6227</v>
      </c>
      <c r="J3589" s="238" t="s">
        <v>6267</v>
      </c>
      <c r="K3589" s="247">
        <v>44256.0</v>
      </c>
      <c r="L3589" s="241">
        <v>45764.0</v>
      </c>
      <c r="M3589" s="251"/>
    </row>
    <row r="3590" ht="17.25" customHeight="1">
      <c r="A3590" s="220"/>
      <c r="B3590" s="200"/>
      <c r="C3590" s="237">
        <v>9.784906929863E12</v>
      </c>
      <c r="D3590" s="238" t="s">
        <v>6121</v>
      </c>
      <c r="E3590" s="216" t="s">
        <v>7229</v>
      </c>
      <c r="F3590" s="238" t="s">
        <v>7245</v>
      </c>
      <c r="G3590" s="238" t="s">
        <v>7266</v>
      </c>
      <c r="H3590" s="238" t="s">
        <v>6228</v>
      </c>
      <c r="I3590" s="238" t="s">
        <v>6229</v>
      </c>
      <c r="J3590" s="238" t="s">
        <v>6267</v>
      </c>
      <c r="K3590" s="247">
        <v>44256.0</v>
      </c>
      <c r="L3590" s="241">
        <v>45764.0</v>
      </c>
      <c r="M3590" s="251"/>
    </row>
    <row r="3591" ht="17.25" customHeight="1">
      <c r="A3591" s="220"/>
      <c r="B3591" s="200"/>
      <c r="C3591" s="237">
        <v>9.784863262904E12</v>
      </c>
      <c r="D3591" s="238" t="s">
        <v>6128</v>
      </c>
      <c r="E3591" s="216" t="s">
        <v>7337</v>
      </c>
      <c r="F3591" s="238" t="s">
        <v>7338</v>
      </c>
      <c r="G3591" s="238" t="s">
        <v>7589</v>
      </c>
      <c r="H3591" s="238" t="s">
        <v>6148</v>
      </c>
      <c r="I3591" s="238" t="s">
        <v>6128</v>
      </c>
      <c r="J3591" s="238" t="s">
        <v>19</v>
      </c>
      <c r="K3591" s="247">
        <v>43877.0</v>
      </c>
      <c r="L3591" s="241">
        <v>45754.0</v>
      </c>
      <c r="M3591" s="251"/>
    </row>
    <row r="3592" ht="17.25" customHeight="1">
      <c r="A3592" s="220"/>
      <c r="B3592" s="200"/>
      <c r="C3592" s="237">
        <v>9.784863263703E12</v>
      </c>
      <c r="D3592" s="238" t="s">
        <v>6128</v>
      </c>
      <c r="E3592" s="216" t="s">
        <v>7337</v>
      </c>
      <c r="F3592" s="238" t="s">
        <v>7338</v>
      </c>
      <c r="G3592" s="238" t="s">
        <v>7589</v>
      </c>
      <c r="H3592" s="238" t="s">
        <v>6152</v>
      </c>
      <c r="I3592" s="238" t="s">
        <v>6128</v>
      </c>
      <c r="J3592" s="238" t="s">
        <v>19</v>
      </c>
      <c r="K3592" s="247">
        <v>45285.0</v>
      </c>
      <c r="L3592" s="241">
        <v>45754.0</v>
      </c>
      <c r="M3592" s="251"/>
    </row>
    <row r="3593" ht="17.25" customHeight="1">
      <c r="A3593" s="220"/>
      <c r="B3593" s="200"/>
      <c r="C3593" s="237">
        <v>9.784384049596E12</v>
      </c>
      <c r="D3593" s="238" t="s">
        <v>2751</v>
      </c>
      <c r="E3593" s="216" t="s">
        <v>7295</v>
      </c>
      <c r="F3593" s="238" t="s">
        <v>7279</v>
      </c>
      <c r="G3593" s="238" t="s">
        <v>7412</v>
      </c>
      <c r="H3593" s="238" t="s">
        <v>6120</v>
      </c>
      <c r="I3593" s="238" t="s">
        <v>2872</v>
      </c>
      <c r="J3593" s="238" t="s">
        <v>19</v>
      </c>
      <c r="K3593" s="247">
        <v>45736.0</v>
      </c>
      <c r="L3593" s="241">
        <v>45754.0</v>
      </c>
      <c r="M3593" s="251"/>
    </row>
    <row r="3594" ht="17.25" customHeight="1">
      <c r="A3594" s="220"/>
      <c r="B3594" s="200"/>
      <c r="C3594" s="237">
        <v>9.784384049602E12</v>
      </c>
      <c r="D3594" s="238" t="s">
        <v>2751</v>
      </c>
      <c r="E3594" s="216" t="s">
        <v>7301</v>
      </c>
      <c r="F3594" s="238" t="s">
        <v>7309</v>
      </c>
      <c r="G3594" s="238" t="s">
        <v>7309</v>
      </c>
      <c r="H3594" s="238" t="s">
        <v>6119</v>
      </c>
      <c r="I3594" s="238" t="s">
        <v>2753</v>
      </c>
      <c r="J3594" s="238" t="s">
        <v>19</v>
      </c>
      <c r="K3594" s="247">
        <v>45736.0</v>
      </c>
      <c r="L3594" s="241">
        <v>45754.0</v>
      </c>
      <c r="M3594" s="251"/>
    </row>
    <row r="3595" ht="17.25" customHeight="1">
      <c r="A3595" s="220"/>
      <c r="B3595" s="200"/>
      <c r="C3595" s="237">
        <v>9.784868210054E12</v>
      </c>
      <c r="D3595" s="238" t="s">
        <v>2018</v>
      </c>
      <c r="E3595" s="216" t="s">
        <v>7337</v>
      </c>
      <c r="F3595" s="238" t="s">
        <v>7338</v>
      </c>
      <c r="G3595" s="238" t="s">
        <v>7589</v>
      </c>
      <c r="H3595" s="238" t="s">
        <v>6230</v>
      </c>
      <c r="I3595" s="238" t="s">
        <v>6231</v>
      </c>
      <c r="J3595" s="238" t="s">
        <v>19</v>
      </c>
      <c r="K3595" s="247">
        <v>45737.0</v>
      </c>
      <c r="L3595" s="241">
        <v>45784.0</v>
      </c>
      <c r="M3595" s="251"/>
    </row>
    <row r="3596" ht="17.25" customHeight="1">
      <c r="A3596" s="220"/>
      <c r="B3596" s="200"/>
      <c r="C3596" s="237">
        <v>9.784868210078E12</v>
      </c>
      <c r="D3596" s="238" t="s">
        <v>2018</v>
      </c>
      <c r="E3596" s="216" t="s">
        <v>7337</v>
      </c>
      <c r="F3596" s="238" t="s">
        <v>7338</v>
      </c>
      <c r="G3596" s="238" t="s">
        <v>7589</v>
      </c>
      <c r="H3596" s="238" t="s">
        <v>6234</v>
      </c>
      <c r="I3596" s="238" t="s">
        <v>2018</v>
      </c>
      <c r="J3596" s="238" t="s">
        <v>19</v>
      </c>
      <c r="K3596" s="247">
        <v>45740.0</v>
      </c>
      <c r="L3596" s="241">
        <v>45784.0</v>
      </c>
      <c r="M3596" s="251"/>
    </row>
    <row r="3597" ht="17.25" customHeight="1">
      <c r="A3597" s="220"/>
      <c r="B3597" s="200"/>
      <c r="C3597" s="237">
        <v>9.784868210092E12</v>
      </c>
      <c r="D3597" s="238" t="s">
        <v>2018</v>
      </c>
      <c r="E3597" s="216" t="s">
        <v>7295</v>
      </c>
      <c r="F3597" s="238" t="s">
        <v>7279</v>
      </c>
      <c r="G3597" s="238" t="s">
        <v>7523</v>
      </c>
      <c r="H3597" s="238" t="s">
        <v>6233</v>
      </c>
      <c r="I3597" s="238" t="s">
        <v>6231</v>
      </c>
      <c r="J3597" s="238" t="s">
        <v>19</v>
      </c>
      <c r="K3597" s="247">
        <v>45740.0</v>
      </c>
      <c r="L3597" s="241">
        <v>45784.0</v>
      </c>
      <c r="M3597" s="251"/>
    </row>
    <row r="3598" ht="17.25" customHeight="1">
      <c r="A3598" s="220"/>
      <c r="B3598" s="200"/>
      <c r="C3598" s="237">
        <v>9.784868210115E12</v>
      </c>
      <c r="D3598" s="238" t="s">
        <v>2018</v>
      </c>
      <c r="E3598" s="216" t="s">
        <v>7229</v>
      </c>
      <c r="F3598" s="238" t="s">
        <v>7276</v>
      </c>
      <c r="G3598" s="238" t="s">
        <v>7452</v>
      </c>
      <c r="H3598" s="238" t="s">
        <v>6232</v>
      </c>
      <c r="I3598" s="238" t="s">
        <v>2018</v>
      </c>
      <c r="J3598" s="238" t="s">
        <v>19</v>
      </c>
      <c r="K3598" s="247">
        <v>45741.0</v>
      </c>
      <c r="L3598" s="241">
        <v>45784.0</v>
      </c>
      <c r="M3598" s="251"/>
    </row>
    <row r="3599" ht="17.25" customHeight="1">
      <c r="A3599" s="220"/>
      <c r="B3599" s="200"/>
      <c r="C3599" s="237">
        <v>9.784868210139E12</v>
      </c>
      <c r="D3599" s="238" t="s">
        <v>2018</v>
      </c>
      <c r="E3599" s="216" t="s">
        <v>7295</v>
      </c>
      <c r="F3599" s="238" t="s">
        <v>7279</v>
      </c>
      <c r="G3599" s="238" t="s">
        <v>7522</v>
      </c>
      <c r="H3599" s="238" t="s">
        <v>6235</v>
      </c>
      <c r="I3599" s="238" t="s">
        <v>2018</v>
      </c>
      <c r="J3599" s="238" t="s">
        <v>19</v>
      </c>
      <c r="K3599" s="247">
        <v>45741.0</v>
      </c>
      <c r="L3599" s="241">
        <v>45784.0</v>
      </c>
      <c r="M3599" s="251"/>
    </row>
    <row r="3600" ht="17.25" customHeight="1">
      <c r="A3600" s="220"/>
      <c r="B3600" s="200"/>
      <c r="C3600" s="237">
        <v>9.784417016472E12</v>
      </c>
      <c r="D3600" s="238" t="s">
        <v>4673</v>
      </c>
      <c r="E3600" s="216" t="s">
        <v>7229</v>
      </c>
      <c r="F3600" s="238" t="s">
        <v>7230</v>
      </c>
      <c r="G3600" s="238" t="s">
        <v>7267</v>
      </c>
      <c r="H3600" s="238" t="s">
        <v>6238</v>
      </c>
      <c r="I3600" s="238" t="s">
        <v>6239</v>
      </c>
      <c r="J3600" s="238" t="s">
        <v>19</v>
      </c>
      <c r="K3600" s="247">
        <v>42094.0</v>
      </c>
      <c r="L3600" s="241">
        <v>45784.0</v>
      </c>
      <c r="M3600" s="251"/>
    </row>
    <row r="3601" ht="17.25" customHeight="1">
      <c r="A3601" s="220"/>
      <c r="B3601" s="200"/>
      <c r="C3601" s="237">
        <v>9.784417018612E12</v>
      </c>
      <c r="D3601" s="238" t="s">
        <v>4673</v>
      </c>
      <c r="E3601" s="216" t="s">
        <v>7229</v>
      </c>
      <c r="F3601" s="238" t="s">
        <v>7329</v>
      </c>
      <c r="G3601" s="238" t="s">
        <v>7472</v>
      </c>
      <c r="H3601" s="238" t="s">
        <v>6236</v>
      </c>
      <c r="I3601" s="238" t="s">
        <v>6237</v>
      </c>
      <c r="J3601" s="238" t="s">
        <v>19</v>
      </c>
      <c r="K3601" s="247">
        <v>45122.0</v>
      </c>
      <c r="L3601" s="241">
        <v>45784.0</v>
      </c>
      <c r="M3601" s="251"/>
    </row>
    <row r="3602" ht="17.25" customHeight="1">
      <c r="A3602" s="220"/>
      <c r="B3602" s="200"/>
      <c r="C3602" s="237">
        <v>9.784766430134E12</v>
      </c>
      <c r="D3602" s="238" t="s">
        <v>4527</v>
      </c>
      <c r="E3602" s="216" t="s">
        <v>7229</v>
      </c>
      <c r="F3602" s="238" t="s">
        <v>7239</v>
      </c>
      <c r="G3602" s="238" t="s">
        <v>4590</v>
      </c>
      <c r="H3602" s="238" t="s">
        <v>6240</v>
      </c>
      <c r="I3602" s="238" t="s">
        <v>6241</v>
      </c>
      <c r="J3602" s="238" t="s">
        <v>19</v>
      </c>
      <c r="K3602" s="247">
        <v>45741.0</v>
      </c>
      <c r="L3602" s="241">
        <v>45784.0</v>
      </c>
      <c r="M3602" s="251"/>
    </row>
    <row r="3603" ht="17.25" customHeight="1">
      <c r="A3603" s="220"/>
      <c r="B3603" s="200"/>
      <c r="C3603" s="237">
        <v>9.784474092259E12</v>
      </c>
      <c r="D3603" s="238" t="s">
        <v>1935</v>
      </c>
      <c r="E3603" s="216" t="s">
        <v>7295</v>
      </c>
      <c r="F3603" s="238" t="s">
        <v>7296</v>
      </c>
      <c r="G3603" s="238" t="s">
        <v>7404</v>
      </c>
      <c r="H3603" s="238" t="s">
        <v>6251</v>
      </c>
      <c r="I3603" s="238" t="s">
        <v>6252</v>
      </c>
      <c r="J3603" s="238" t="s">
        <v>915</v>
      </c>
      <c r="K3603" s="247">
        <v>45235.0</v>
      </c>
      <c r="L3603" s="241">
        <v>45784.0</v>
      </c>
      <c r="M3603" s="251"/>
    </row>
    <row r="3604" ht="17.25" customHeight="1">
      <c r="A3604" s="220"/>
      <c r="B3604" s="200"/>
      <c r="C3604" s="237">
        <v>9.784908621024E12</v>
      </c>
      <c r="D3604" s="238" t="s">
        <v>5293</v>
      </c>
      <c r="E3604" s="216" t="s">
        <v>7229</v>
      </c>
      <c r="F3604" s="238" t="s">
        <v>7245</v>
      </c>
      <c r="G3604" s="238" t="s">
        <v>7266</v>
      </c>
      <c r="H3604" s="238" t="s">
        <v>6242</v>
      </c>
      <c r="I3604" s="238" t="s">
        <v>6243</v>
      </c>
      <c r="J3604" s="238" t="s">
        <v>19</v>
      </c>
      <c r="K3604" s="247">
        <v>42776.0</v>
      </c>
      <c r="L3604" s="241">
        <v>45784.0</v>
      </c>
      <c r="M3604" s="251"/>
    </row>
    <row r="3605" ht="17.25" customHeight="1">
      <c r="A3605" s="220"/>
      <c r="B3605" s="200"/>
      <c r="C3605" s="237">
        <v>9.784908621116E12</v>
      </c>
      <c r="D3605" s="238" t="s">
        <v>5293</v>
      </c>
      <c r="E3605" s="216" t="s">
        <v>7229</v>
      </c>
      <c r="F3605" s="238" t="s">
        <v>7230</v>
      </c>
      <c r="G3605" s="238" t="s">
        <v>7287</v>
      </c>
      <c r="H3605" s="238" t="s">
        <v>6247</v>
      </c>
      <c r="I3605" s="238" t="s">
        <v>6248</v>
      </c>
      <c r="J3605" s="238" t="s">
        <v>19</v>
      </c>
      <c r="K3605" s="247">
        <v>43868.0</v>
      </c>
      <c r="L3605" s="241">
        <v>45784.0</v>
      </c>
      <c r="M3605" s="251"/>
    </row>
    <row r="3606" ht="17.25" customHeight="1">
      <c r="A3606" s="220"/>
      <c r="B3606" s="200"/>
      <c r="C3606" s="237">
        <v>9.784908621048E12</v>
      </c>
      <c r="D3606" s="238" t="s">
        <v>5293</v>
      </c>
      <c r="E3606" s="216" t="s">
        <v>7229</v>
      </c>
      <c r="F3606" s="238" t="s">
        <v>7236</v>
      </c>
      <c r="G3606" s="238" t="s">
        <v>7355</v>
      </c>
      <c r="H3606" s="238" t="s">
        <v>6246</v>
      </c>
      <c r="I3606" s="238" t="s">
        <v>6243</v>
      </c>
      <c r="J3606" s="238" t="s">
        <v>19</v>
      </c>
      <c r="K3606" s="247">
        <v>42931.0</v>
      </c>
      <c r="L3606" s="241">
        <v>45784.0</v>
      </c>
      <c r="M3606" s="251"/>
    </row>
    <row r="3607" ht="17.25" customHeight="1">
      <c r="A3607" s="220"/>
      <c r="B3607" s="200"/>
      <c r="C3607" s="237">
        <v>9.784908621178E12</v>
      </c>
      <c r="D3607" s="238" t="s">
        <v>5293</v>
      </c>
      <c r="E3607" s="216" t="s">
        <v>7301</v>
      </c>
      <c r="F3607" s="238" t="s">
        <v>7309</v>
      </c>
      <c r="G3607" s="238" t="s">
        <v>7311</v>
      </c>
      <c r="H3607" s="238" t="s">
        <v>6244</v>
      </c>
      <c r="I3607" s="238" t="s">
        <v>6245</v>
      </c>
      <c r="J3607" s="238" t="s">
        <v>19</v>
      </c>
      <c r="K3607" s="247">
        <v>44613.0</v>
      </c>
      <c r="L3607" s="241">
        <v>45784.0</v>
      </c>
      <c r="M3607" s="251"/>
    </row>
    <row r="3608" ht="17.25" customHeight="1">
      <c r="A3608" s="220"/>
      <c r="B3608" s="200"/>
      <c r="C3608" s="237">
        <v>9.784906929795E12</v>
      </c>
      <c r="D3608" s="238" t="s">
        <v>6121</v>
      </c>
      <c r="E3608" s="216" t="s">
        <v>7229</v>
      </c>
      <c r="F3608" s="238" t="s">
        <v>7245</v>
      </c>
      <c r="G3608" s="238" t="s">
        <v>3144</v>
      </c>
      <c r="H3608" s="238" t="s">
        <v>6261</v>
      </c>
      <c r="I3608" s="238" t="s">
        <v>6262</v>
      </c>
      <c r="J3608" s="238" t="s">
        <v>19</v>
      </c>
      <c r="K3608" s="247">
        <v>43617.0</v>
      </c>
      <c r="L3608" s="241">
        <v>45784.0</v>
      </c>
      <c r="M3608" s="251"/>
    </row>
    <row r="3609" ht="17.25" customHeight="1">
      <c r="A3609" s="220"/>
      <c r="B3609" s="200"/>
      <c r="C3609" s="237">
        <v>9.784906929856E12</v>
      </c>
      <c r="D3609" s="238" t="s">
        <v>6121</v>
      </c>
      <c r="E3609" s="216" t="s">
        <v>7229</v>
      </c>
      <c r="F3609" s="238" t="s">
        <v>7245</v>
      </c>
      <c r="G3609" s="238" t="s">
        <v>3144</v>
      </c>
      <c r="H3609" s="238" t="s">
        <v>6259</v>
      </c>
      <c r="I3609" s="238" t="s">
        <v>6260</v>
      </c>
      <c r="J3609" s="238" t="s">
        <v>19</v>
      </c>
      <c r="K3609" s="247">
        <v>44105.0</v>
      </c>
      <c r="L3609" s="241">
        <v>45784.0</v>
      </c>
      <c r="M3609" s="251"/>
    </row>
    <row r="3610" ht="17.25" customHeight="1">
      <c r="A3610" s="220"/>
      <c r="B3610" s="200"/>
      <c r="C3610" s="237">
        <v>9.784417018469E12</v>
      </c>
      <c r="D3610" s="238" t="s">
        <v>4673</v>
      </c>
      <c r="E3610" s="216" t="s">
        <v>7229</v>
      </c>
      <c r="F3610" s="238" t="s">
        <v>7236</v>
      </c>
      <c r="G3610" s="238" t="s">
        <v>7368</v>
      </c>
      <c r="H3610" s="238" t="s">
        <v>6287</v>
      </c>
      <c r="I3610" s="238" t="s">
        <v>6288</v>
      </c>
      <c r="J3610" s="238" t="s">
        <v>6267</v>
      </c>
      <c r="K3610" s="247">
        <v>44824.0</v>
      </c>
      <c r="L3610" s="241">
        <v>45797.0</v>
      </c>
      <c r="M3610" s="251"/>
    </row>
    <row r="3611" ht="17.25" customHeight="1">
      <c r="A3611" s="220"/>
      <c r="B3611" s="200"/>
      <c r="C3611" s="237">
        <v>9.784474093881E12</v>
      </c>
      <c r="D3611" s="238" t="s">
        <v>1935</v>
      </c>
      <c r="E3611" s="216" t="s">
        <v>7229</v>
      </c>
      <c r="F3611" s="238" t="s">
        <v>7230</v>
      </c>
      <c r="G3611" s="238" t="s">
        <v>7253</v>
      </c>
      <c r="H3611" s="238" t="s">
        <v>6285</v>
      </c>
      <c r="I3611" s="238" t="s">
        <v>6286</v>
      </c>
      <c r="J3611" s="238" t="s">
        <v>915</v>
      </c>
      <c r="K3611" s="247">
        <v>45285.0</v>
      </c>
      <c r="L3611" s="241">
        <v>45796.0</v>
      </c>
      <c r="M3611" s="251"/>
    </row>
    <row r="3612" ht="17.25" customHeight="1">
      <c r="A3612" s="220"/>
      <c r="B3612" s="200"/>
      <c r="C3612" s="237">
        <v>9.784908621E12</v>
      </c>
      <c r="D3612" s="238" t="s">
        <v>5293</v>
      </c>
      <c r="E3612" s="216" t="s">
        <v>7229</v>
      </c>
      <c r="F3612" s="238" t="s">
        <v>7236</v>
      </c>
      <c r="G3612" s="238" t="s">
        <v>7368</v>
      </c>
      <c r="H3612" s="238" t="s">
        <v>6290</v>
      </c>
      <c r="I3612" s="238" t="s">
        <v>6291</v>
      </c>
      <c r="J3612" s="238" t="s">
        <v>6267</v>
      </c>
      <c r="K3612" s="247">
        <v>42522.0</v>
      </c>
      <c r="L3612" s="241">
        <v>45797.0</v>
      </c>
      <c r="M3612" s="251"/>
    </row>
    <row r="3613" ht="17.25" customHeight="1">
      <c r="A3613" s="220"/>
      <c r="B3613" s="200"/>
      <c r="C3613" s="237">
        <v>9.78490862113E12</v>
      </c>
      <c r="D3613" s="238" t="s">
        <v>5293</v>
      </c>
      <c r="E3613" s="216" t="s">
        <v>7295</v>
      </c>
      <c r="F3613" s="238" t="s">
        <v>7296</v>
      </c>
      <c r="G3613" s="238" t="s">
        <v>7521</v>
      </c>
      <c r="H3613" s="238" t="s">
        <v>6297</v>
      </c>
      <c r="I3613" s="238" t="s">
        <v>6298</v>
      </c>
      <c r="J3613" s="238" t="s">
        <v>6267</v>
      </c>
      <c r="K3613" s="247">
        <v>44075.0</v>
      </c>
      <c r="L3613" s="241">
        <v>45799.0</v>
      </c>
      <c r="M3613" s="251"/>
    </row>
    <row r="3614" ht="17.25" customHeight="1">
      <c r="A3614" s="220"/>
      <c r="B3614" s="200"/>
      <c r="C3614" s="237">
        <v>9.784908621192E12</v>
      </c>
      <c r="D3614" s="238" t="s">
        <v>5293</v>
      </c>
      <c r="E3614" s="216" t="s">
        <v>7301</v>
      </c>
      <c r="F3614" s="238" t="s">
        <v>7304</v>
      </c>
      <c r="G3614" s="238" t="s">
        <v>7756</v>
      </c>
      <c r="H3614" s="238" t="s">
        <v>6283</v>
      </c>
      <c r="I3614" s="238" t="s">
        <v>6284</v>
      </c>
      <c r="J3614" s="238" t="s">
        <v>6267</v>
      </c>
      <c r="K3614" s="247">
        <v>44986.0</v>
      </c>
      <c r="L3614" s="241">
        <v>45796.0</v>
      </c>
      <c r="M3614" s="251"/>
    </row>
    <row r="3615" ht="17.25" customHeight="1">
      <c r="A3615" s="220"/>
      <c r="B3615" s="200"/>
      <c r="C3615" s="237">
        <v>9.784906929672E12</v>
      </c>
      <c r="D3615" s="238" t="s">
        <v>6121</v>
      </c>
      <c r="E3615" s="216" t="s">
        <v>7229</v>
      </c>
      <c r="F3615" s="238" t="s">
        <v>7245</v>
      </c>
      <c r="G3615" s="238" t="s">
        <v>7419</v>
      </c>
      <c r="H3615" s="238" t="s">
        <v>6303</v>
      </c>
      <c r="I3615" s="238" t="s">
        <v>6125</v>
      </c>
      <c r="J3615" s="238" t="s">
        <v>6267</v>
      </c>
      <c r="K3615" s="247">
        <v>43070.0</v>
      </c>
      <c r="L3615" s="241">
        <v>45804.0</v>
      </c>
      <c r="M3615" s="251"/>
    </row>
    <row r="3616" ht="17.25" customHeight="1">
      <c r="A3616" s="220"/>
      <c r="B3616" s="200"/>
      <c r="C3616" s="237">
        <v>9.784906929979E12</v>
      </c>
      <c r="D3616" s="238" t="s">
        <v>6121</v>
      </c>
      <c r="E3616" s="216" t="s">
        <v>7229</v>
      </c>
      <c r="F3616" s="238" t="s">
        <v>7245</v>
      </c>
      <c r="G3616" s="238" t="s">
        <v>7261</v>
      </c>
      <c r="H3616" s="238" t="s">
        <v>6302</v>
      </c>
      <c r="I3616" s="238" t="s">
        <v>6125</v>
      </c>
      <c r="J3616" s="238" t="s">
        <v>6267</v>
      </c>
      <c r="K3616" s="247">
        <v>45047.0</v>
      </c>
      <c r="L3616" s="241">
        <v>45804.0</v>
      </c>
      <c r="M3616" s="251"/>
    </row>
    <row r="3617" ht="17.25" customHeight="1">
      <c r="A3617" s="220"/>
      <c r="B3617" s="200"/>
      <c r="C3617" s="237">
        <v>9.784384049619E12</v>
      </c>
      <c r="D3617" s="238" t="s">
        <v>2751</v>
      </c>
      <c r="E3617" s="216" t="s">
        <v>7229</v>
      </c>
      <c r="F3617" s="238" t="s">
        <v>7230</v>
      </c>
      <c r="G3617" s="238" t="s">
        <v>7253</v>
      </c>
      <c r="H3617" s="238" t="s">
        <v>6255</v>
      </c>
      <c r="I3617" s="238" t="s">
        <v>6256</v>
      </c>
      <c r="J3617" s="238" t="s">
        <v>19</v>
      </c>
      <c r="K3617" s="247">
        <v>45767.0</v>
      </c>
      <c r="L3617" s="241">
        <v>45784.0</v>
      </c>
      <c r="M3617" s="251"/>
    </row>
    <row r="3618" ht="17.25" customHeight="1">
      <c r="A3618" s="220"/>
      <c r="B3618" s="200"/>
      <c r="C3618" s="237">
        <v>9.784384049626E12</v>
      </c>
      <c r="D3618" s="238" t="s">
        <v>2751</v>
      </c>
      <c r="E3618" s="216" t="s">
        <v>7301</v>
      </c>
      <c r="F3618" s="238" t="s">
        <v>7309</v>
      </c>
      <c r="G3618" s="238" t="s">
        <v>7443</v>
      </c>
      <c r="H3618" s="238" t="s">
        <v>6253</v>
      </c>
      <c r="I3618" s="238" t="s">
        <v>6254</v>
      </c>
      <c r="J3618" s="238" t="s">
        <v>19</v>
      </c>
      <c r="K3618" s="247">
        <v>45767.0</v>
      </c>
      <c r="L3618" s="241">
        <v>45784.0</v>
      </c>
      <c r="M3618" s="251"/>
    </row>
    <row r="3619" ht="17.25" customHeight="1">
      <c r="A3619" s="220"/>
      <c r="B3619" s="200"/>
      <c r="C3619" s="237">
        <v>9.784906929764E12</v>
      </c>
      <c r="D3619" s="238" t="s">
        <v>6121</v>
      </c>
      <c r="E3619" s="216" t="s">
        <v>7229</v>
      </c>
      <c r="F3619" s="238" t="s">
        <v>7245</v>
      </c>
      <c r="G3619" s="238" t="s">
        <v>7266</v>
      </c>
      <c r="H3619" s="238" t="s">
        <v>6304</v>
      </c>
      <c r="I3619" s="238" t="s">
        <v>6125</v>
      </c>
      <c r="J3619" s="238" t="s">
        <v>6267</v>
      </c>
      <c r="K3619" s="247">
        <v>43344.0</v>
      </c>
      <c r="L3619" s="241">
        <v>45804.0</v>
      </c>
      <c r="M3619" s="251"/>
    </row>
    <row r="3620" ht="17.25" customHeight="1">
      <c r="A3620" s="220"/>
      <c r="B3620" s="200"/>
      <c r="C3620" s="237">
        <v>9.78490692987E12</v>
      </c>
      <c r="D3620" s="238" t="s">
        <v>6121</v>
      </c>
      <c r="E3620" s="216" t="s">
        <v>7229</v>
      </c>
      <c r="F3620" s="238" t="s">
        <v>7245</v>
      </c>
      <c r="G3620" s="238" t="s">
        <v>7261</v>
      </c>
      <c r="H3620" s="238" t="s">
        <v>6296</v>
      </c>
      <c r="I3620" s="238" t="s">
        <v>6125</v>
      </c>
      <c r="J3620" s="238" t="s">
        <v>6267</v>
      </c>
      <c r="K3620" s="247">
        <v>44197.0</v>
      </c>
      <c r="L3620" s="241">
        <v>45799.0</v>
      </c>
      <c r="M3620" s="251"/>
    </row>
    <row r="3621" ht="17.25" customHeight="1">
      <c r="A3621" s="220"/>
      <c r="B3621" s="200"/>
      <c r="C3621" s="237">
        <v>9.784803724936E12</v>
      </c>
      <c r="D3621" s="238" t="s">
        <v>4255</v>
      </c>
      <c r="E3621" s="216" t="s">
        <v>7229</v>
      </c>
      <c r="F3621" s="238" t="s">
        <v>7245</v>
      </c>
      <c r="G3621" s="238" t="s">
        <v>3144</v>
      </c>
      <c r="H3621" s="238" t="s">
        <v>6313</v>
      </c>
      <c r="I3621" s="238" t="s">
        <v>6314</v>
      </c>
      <c r="J3621" s="238" t="s">
        <v>6267</v>
      </c>
      <c r="K3621" s="247">
        <v>43758.0</v>
      </c>
      <c r="L3621" s="241">
        <v>45818.0</v>
      </c>
      <c r="M3621" s="251"/>
    </row>
    <row r="3622" ht="17.25" customHeight="1">
      <c r="A3622" s="220"/>
      <c r="B3622" s="200"/>
      <c r="C3622" s="237">
        <v>9.784803743555E12</v>
      </c>
      <c r="D3622" s="238" t="s">
        <v>4255</v>
      </c>
      <c r="E3622" s="216" t="s">
        <v>7229</v>
      </c>
      <c r="F3622" s="238" t="s">
        <v>7280</v>
      </c>
      <c r="G3622" s="238" t="s">
        <v>7280</v>
      </c>
      <c r="H3622" s="238" t="s">
        <v>6317</v>
      </c>
      <c r="I3622" s="238" t="s">
        <v>6318</v>
      </c>
      <c r="J3622" s="238" t="s">
        <v>6267</v>
      </c>
      <c r="K3622" s="247">
        <v>45337.0</v>
      </c>
      <c r="L3622" s="241">
        <v>45818.0</v>
      </c>
      <c r="M3622" s="251"/>
    </row>
    <row r="3623" ht="17.25" customHeight="1">
      <c r="A3623" s="220"/>
      <c r="B3623" s="200"/>
      <c r="C3623" s="237">
        <v>9.784803742732E12</v>
      </c>
      <c r="D3623" s="238" t="s">
        <v>4255</v>
      </c>
      <c r="E3623" s="216" t="s">
        <v>7229</v>
      </c>
      <c r="F3623" s="238" t="s">
        <v>7248</v>
      </c>
      <c r="G3623" s="238" t="s">
        <v>7466</v>
      </c>
      <c r="H3623" s="238" t="s">
        <v>6315</v>
      </c>
      <c r="I3623" s="238" t="s">
        <v>6316</v>
      </c>
      <c r="J3623" s="238" t="s">
        <v>6267</v>
      </c>
      <c r="K3623" s="247">
        <v>42401.0</v>
      </c>
      <c r="L3623" s="241">
        <v>45818.0</v>
      </c>
      <c r="M3623" s="251"/>
    </row>
    <row r="3624" ht="17.25" customHeight="1">
      <c r="A3624" s="220"/>
      <c r="B3624" s="200"/>
      <c r="C3624" s="237">
        <v>9.784803742916E12</v>
      </c>
      <c r="D3624" s="238" t="s">
        <v>4255</v>
      </c>
      <c r="E3624" s="216" t="s">
        <v>7229</v>
      </c>
      <c r="F3624" s="238" t="s">
        <v>7248</v>
      </c>
      <c r="G3624" s="238" t="s">
        <v>7466</v>
      </c>
      <c r="H3624" s="238" t="s">
        <v>6319</v>
      </c>
      <c r="I3624" s="238" t="s">
        <v>6320</v>
      </c>
      <c r="J3624" s="238" t="s">
        <v>6267</v>
      </c>
      <c r="K3624" s="247">
        <v>45731.0</v>
      </c>
      <c r="L3624" s="241">
        <v>45818.0</v>
      </c>
      <c r="M3624" s="251"/>
    </row>
    <row r="3625" ht="17.25" customHeight="1">
      <c r="A3625" s="220"/>
      <c r="B3625" s="200"/>
      <c r="C3625" s="237">
        <v>9.78450253021E12</v>
      </c>
      <c r="D3625" s="238" t="s">
        <v>848</v>
      </c>
      <c r="E3625" s="216" t="s">
        <v>7301</v>
      </c>
      <c r="F3625" s="238" t="s">
        <v>7304</v>
      </c>
      <c r="G3625" s="238" t="s">
        <v>7428</v>
      </c>
      <c r="H3625" s="238" t="s">
        <v>6292</v>
      </c>
      <c r="I3625" s="238" t="s">
        <v>6293</v>
      </c>
      <c r="J3625" s="238" t="s">
        <v>6267</v>
      </c>
      <c r="K3625" s="247">
        <v>45703.0</v>
      </c>
      <c r="L3625" s="241">
        <v>45797.0</v>
      </c>
      <c r="M3625" s="251"/>
    </row>
    <row r="3626" ht="17.25" customHeight="1">
      <c r="A3626" s="220"/>
      <c r="B3626" s="200"/>
      <c r="C3626" s="237">
        <v>9.784502433917E12</v>
      </c>
      <c r="D3626" s="238" t="s">
        <v>848</v>
      </c>
      <c r="E3626" s="216" t="s">
        <v>7229</v>
      </c>
      <c r="F3626" s="238" t="s">
        <v>7230</v>
      </c>
      <c r="G3626" s="238" t="s">
        <v>7268</v>
      </c>
      <c r="H3626" s="238" t="s">
        <v>6305</v>
      </c>
      <c r="I3626" s="238" t="s">
        <v>6306</v>
      </c>
      <c r="J3626" s="238" t="s">
        <v>6267</v>
      </c>
      <c r="K3626" s="247">
        <v>44958.0</v>
      </c>
      <c r="L3626" s="241">
        <v>45804.0</v>
      </c>
      <c r="M3626" s="251"/>
    </row>
    <row r="3627" ht="17.25" customHeight="1">
      <c r="A3627" s="220"/>
      <c r="B3627" s="200"/>
      <c r="C3627" s="237">
        <v>9.784502484315E12</v>
      </c>
      <c r="D3627" s="238" t="s">
        <v>848</v>
      </c>
      <c r="E3627" s="216" t="s">
        <v>7229</v>
      </c>
      <c r="F3627" s="238" t="s">
        <v>7239</v>
      </c>
      <c r="G3627" s="238" t="s">
        <v>7274</v>
      </c>
      <c r="H3627" s="238" t="s">
        <v>6307</v>
      </c>
      <c r="I3627" s="238" t="s">
        <v>6308</v>
      </c>
      <c r="J3627" s="238" t="s">
        <v>6267</v>
      </c>
      <c r="K3627" s="247">
        <v>45606.0</v>
      </c>
      <c r="L3627" s="241">
        <v>45804.0</v>
      </c>
      <c r="M3627" s="251"/>
    </row>
    <row r="3628" ht="17.25" customHeight="1">
      <c r="A3628" s="220"/>
      <c r="B3628" s="200"/>
      <c r="C3628" s="237">
        <v>9.784502414619E12</v>
      </c>
      <c r="D3628" s="238" t="s">
        <v>848</v>
      </c>
      <c r="E3628" s="216" t="s">
        <v>7229</v>
      </c>
      <c r="F3628" s="238" t="s">
        <v>7230</v>
      </c>
      <c r="G3628" s="238" t="s">
        <v>7253</v>
      </c>
      <c r="H3628" s="238" t="s">
        <v>6294</v>
      </c>
      <c r="I3628" s="238" t="s">
        <v>6295</v>
      </c>
      <c r="J3628" s="238" t="s">
        <v>6267</v>
      </c>
      <c r="K3628" s="247">
        <v>44691.0</v>
      </c>
      <c r="L3628" s="241">
        <v>45799.0</v>
      </c>
      <c r="M3628" s="251"/>
    </row>
    <row r="3629" ht="17.25" customHeight="1">
      <c r="A3629" s="220"/>
      <c r="B3629" s="200"/>
      <c r="C3629" s="237">
        <v>9.784806530541E12</v>
      </c>
      <c r="D3629" s="238" t="s">
        <v>6299</v>
      </c>
      <c r="E3629" s="216" t="s">
        <v>7229</v>
      </c>
      <c r="F3629" s="238" t="s">
        <v>7230</v>
      </c>
      <c r="G3629" s="238" t="s">
        <v>7233</v>
      </c>
      <c r="H3629" s="238" t="s">
        <v>6300</v>
      </c>
      <c r="I3629" s="238" t="s">
        <v>6301</v>
      </c>
      <c r="J3629" s="238" t="s">
        <v>6267</v>
      </c>
      <c r="K3629" s="247">
        <v>44281.0</v>
      </c>
      <c r="L3629" s="241">
        <v>45800.0</v>
      </c>
      <c r="M3629" s="251"/>
    </row>
    <row r="3630" ht="17.25" customHeight="1">
      <c r="A3630" s="220"/>
      <c r="B3630" s="200"/>
      <c r="C3630" s="237">
        <v>9.784827114126E12</v>
      </c>
      <c r="D3630" s="238" t="s">
        <v>5688</v>
      </c>
      <c r="E3630" s="216" t="s">
        <v>7229</v>
      </c>
      <c r="F3630" s="238" t="s">
        <v>7230</v>
      </c>
      <c r="G3630" s="238" t="s">
        <v>7268</v>
      </c>
      <c r="H3630" s="238" t="s">
        <v>6327</v>
      </c>
      <c r="I3630" s="238" t="s">
        <v>6328</v>
      </c>
      <c r="J3630" s="238" t="s">
        <v>6267</v>
      </c>
      <c r="K3630" s="247">
        <v>45765.0</v>
      </c>
      <c r="L3630" s="241">
        <v>45818.0</v>
      </c>
      <c r="M3630" s="251"/>
    </row>
    <row r="3631" ht="17.25" customHeight="1">
      <c r="A3631" s="220"/>
      <c r="B3631" s="200"/>
      <c r="C3631" s="237">
        <v>9.784827113952E12</v>
      </c>
      <c r="D3631" s="238" t="s">
        <v>5688</v>
      </c>
      <c r="E3631" s="216" t="s">
        <v>7229</v>
      </c>
      <c r="F3631" s="238" t="s">
        <v>7230</v>
      </c>
      <c r="G3631" s="238" t="s">
        <v>7268</v>
      </c>
      <c r="H3631" s="238" t="s">
        <v>6331</v>
      </c>
      <c r="I3631" s="238" t="s">
        <v>6332</v>
      </c>
      <c r="J3631" s="238" t="s">
        <v>6267</v>
      </c>
      <c r="K3631" s="247">
        <v>45400.0</v>
      </c>
      <c r="L3631" s="241">
        <v>45818.0</v>
      </c>
      <c r="M3631" s="251"/>
    </row>
    <row r="3632" ht="17.25" customHeight="1">
      <c r="A3632" s="220"/>
      <c r="B3632" s="200"/>
      <c r="C3632" s="237">
        <v>9.784827113587E12</v>
      </c>
      <c r="D3632" s="238" t="s">
        <v>5688</v>
      </c>
      <c r="E3632" s="216" t="s">
        <v>7229</v>
      </c>
      <c r="F3632" s="238" t="s">
        <v>7637</v>
      </c>
      <c r="G3632" s="238" t="s">
        <v>7757</v>
      </c>
      <c r="H3632" s="238" t="s">
        <v>6329</v>
      </c>
      <c r="I3632" s="238" t="s">
        <v>6330</v>
      </c>
      <c r="J3632" s="238" t="s">
        <v>6267</v>
      </c>
      <c r="K3632" s="247">
        <v>44375.0</v>
      </c>
      <c r="L3632" s="241">
        <v>45818.0</v>
      </c>
      <c r="M3632" s="251"/>
    </row>
    <row r="3633" ht="17.25" customHeight="1">
      <c r="A3633" s="220"/>
      <c r="B3633" s="200"/>
      <c r="C3633" s="237">
        <v>9.784130323802E12</v>
      </c>
      <c r="D3633" s="238" t="s">
        <v>912</v>
      </c>
      <c r="E3633" s="216" t="s">
        <v>7229</v>
      </c>
      <c r="F3633" s="238" t="s">
        <v>7280</v>
      </c>
      <c r="G3633" s="238" t="s">
        <v>7280</v>
      </c>
      <c r="H3633" s="238" t="s">
        <v>6344</v>
      </c>
      <c r="I3633" s="238" t="s">
        <v>6345</v>
      </c>
      <c r="J3633" s="238" t="s">
        <v>915</v>
      </c>
      <c r="K3633" s="247">
        <v>43175.0</v>
      </c>
      <c r="L3633" s="241">
        <v>45818.0</v>
      </c>
      <c r="M3633" s="251"/>
    </row>
    <row r="3634" ht="17.25" customHeight="1">
      <c r="A3634" s="220"/>
      <c r="B3634" s="200"/>
      <c r="C3634" s="237">
        <v>9.784130311861E12</v>
      </c>
      <c r="D3634" s="238" t="s">
        <v>912</v>
      </c>
      <c r="E3634" s="216" t="s">
        <v>7229</v>
      </c>
      <c r="F3634" s="238" t="s">
        <v>7239</v>
      </c>
      <c r="G3634" s="238" t="s">
        <v>7265</v>
      </c>
      <c r="H3634" s="238" t="s">
        <v>6323</v>
      </c>
      <c r="I3634" s="238" t="s">
        <v>6324</v>
      </c>
      <c r="J3634" s="238" t="s">
        <v>915</v>
      </c>
      <c r="K3634" s="247">
        <v>42467.0</v>
      </c>
      <c r="L3634" s="241">
        <v>45818.0</v>
      </c>
      <c r="M3634" s="251"/>
    </row>
    <row r="3635" ht="17.25" customHeight="1">
      <c r="A3635" s="220"/>
      <c r="B3635" s="200"/>
      <c r="C3635" s="237">
        <v>9.784130311908E12</v>
      </c>
      <c r="D3635" s="238" t="s">
        <v>912</v>
      </c>
      <c r="E3635" s="216" t="s">
        <v>7229</v>
      </c>
      <c r="F3635" s="238" t="s">
        <v>7755</v>
      </c>
      <c r="G3635" s="238" t="s">
        <v>7758</v>
      </c>
      <c r="H3635" s="238" t="s">
        <v>6321</v>
      </c>
      <c r="I3635" s="238" t="s">
        <v>6322</v>
      </c>
      <c r="J3635" s="238" t="s">
        <v>915</v>
      </c>
      <c r="K3635" s="247">
        <v>43003.0</v>
      </c>
      <c r="L3635" s="241">
        <v>45818.0</v>
      </c>
      <c r="M3635" s="251"/>
    </row>
    <row r="3636" ht="17.25" customHeight="1">
      <c r="A3636" s="220"/>
      <c r="B3636" s="200"/>
      <c r="C3636" s="237">
        <v>9.784130323833E12</v>
      </c>
      <c r="D3636" s="238" t="s">
        <v>912</v>
      </c>
      <c r="E3636" s="216" t="s">
        <v>7229</v>
      </c>
      <c r="F3636" s="238" t="s">
        <v>7248</v>
      </c>
      <c r="G3636" s="238" t="s">
        <v>7248</v>
      </c>
      <c r="H3636" s="238" t="s">
        <v>6342</v>
      </c>
      <c r="I3636" s="238" t="s">
        <v>6343</v>
      </c>
      <c r="J3636" s="238" t="s">
        <v>915</v>
      </c>
      <c r="K3636" s="247">
        <v>41572.0</v>
      </c>
      <c r="L3636" s="241">
        <v>45818.0</v>
      </c>
      <c r="M3636" s="251"/>
    </row>
    <row r="3637" ht="17.25" customHeight="1">
      <c r="A3637" s="220"/>
      <c r="B3637" s="200"/>
      <c r="C3637" s="237">
        <v>9.784130361507E12</v>
      </c>
      <c r="D3637" s="238" t="s">
        <v>912</v>
      </c>
      <c r="E3637" s="216" t="s">
        <v>7229</v>
      </c>
      <c r="F3637" s="238" t="s">
        <v>7249</v>
      </c>
      <c r="G3637" s="238" t="s">
        <v>402</v>
      </c>
      <c r="H3637" s="238" t="s">
        <v>6325</v>
      </c>
      <c r="I3637" s="238" t="s">
        <v>6326</v>
      </c>
      <c r="J3637" s="238" t="s">
        <v>915</v>
      </c>
      <c r="K3637" s="247">
        <v>42788.0</v>
      </c>
      <c r="L3637" s="241">
        <v>45818.0</v>
      </c>
      <c r="M3637" s="251"/>
    </row>
    <row r="3638" ht="17.25" customHeight="1">
      <c r="A3638" s="220"/>
      <c r="B3638" s="200"/>
      <c r="C3638" s="237">
        <v>9.784535528406E12</v>
      </c>
      <c r="D3638" s="238" t="s">
        <v>2549</v>
      </c>
      <c r="E3638" s="216" t="s">
        <v>7229</v>
      </c>
      <c r="F3638" s="238" t="s">
        <v>7622</v>
      </c>
      <c r="G3638" s="238" t="s">
        <v>7623</v>
      </c>
      <c r="H3638" s="238" t="s">
        <v>6355</v>
      </c>
      <c r="I3638" s="238" t="s">
        <v>6356</v>
      </c>
      <c r="J3638" s="238" t="s">
        <v>915</v>
      </c>
      <c r="K3638" s="247">
        <v>45636.0</v>
      </c>
      <c r="L3638" s="241">
        <v>45818.0</v>
      </c>
      <c r="M3638" s="251"/>
    </row>
    <row r="3639" ht="17.25" customHeight="1">
      <c r="A3639" s="220"/>
      <c r="B3639" s="200"/>
      <c r="C3639" s="237">
        <v>9.784535587755E12</v>
      </c>
      <c r="D3639" s="238" t="s">
        <v>2549</v>
      </c>
      <c r="E3639" s="216" t="s">
        <v>7295</v>
      </c>
      <c r="F3639" s="238" t="s">
        <v>7634</v>
      </c>
      <c r="G3639" s="238" t="s">
        <v>7759</v>
      </c>
      <c r="H3639" s="238" t="s">
        <v>6390</v>
      </c>
      <c r="I3639" s="238" t="s">
        <v>6391</v>
      </c>
      <c r="J3639" s="238" t="s">
        <v>915</v>
      </c>
      <c r="K3639" s="247">
        <v>45250.0</v>
      </c>
      <c r="L3639" s="241">
        <v>45818.0</v>
      </c>
      <c r="M3639" s="251"/>
    </row>
    <row r="3640" ht="17.25" customHeight="1">
      <c r="A3640" s="220"/>
      <c r="B3640" s="200"/>
      <c r="C3640" s="237">
        <v>9.784535528291E12</v>
      </c>
      <c r="D3640" s="238" t="s">
        <v>2549</v>
      </c>
      <c r="E3640" s="216" t="s">
        <v>7229</v>
      </c>
      <c r="F3640" s="238" t="s">
        <v>7230</v>
      </c>
      <c r="G3640" s="238" t="s">
        <v>7267</v>
      </c>
      <c r="H3640" s="238" t="s">
        <v>6396</v>
      </c>
      <c r="I3640" s="238" t="s">
        <v>6397</v>
      </c>
      <c r="J3640" s="238" t="s">
        <v>915</v>
      </c>
      <c r="K3640" s="247">
        <v>45565.0</v>
      </c>
      <c r="L3640" s="241">
        <v>45818.0</v>
      </c>
      <c r="M3640" s="251"/>
    </row>
    <row r="3641" ht="17.25" customHeight="1">
      <c r="A3641" s="220"/>
      <c r="B3641" s="200"/>
      <c r="C3641" s="237">
        <v>9.784535587885E12</v>
      </c>
      <c r="D3641" s="238" t="s">
        <v>2549</v>
      </c>
      <c r="E3641" s="216" t="s">
        <v>7229</v>
      </c>
      <c r="F3641" s="238" t="s">
        <v>7248</v>
      </c>
      <c r="G3641" s="238" t="s">
        <v>7645</v>
      </c>
      <c r="H3641" s="238" t="s">
        <v>6383</v>
      </c>
      <c r="I3641" s="238" t="s">
        <v>6384</v>
      </c>
      <c r="J3641" s="238" t="s">
        <v>915</v>
      </c>
      <c r="K3641" s="247">
        <v>45537.0</v>
      </c>
      <c r="L3641" s="241">
        <v>45818.0</v>
      </c>
      <c r="M3641" s="251"/>
    </row>
    <row r="3642" ht="17.25" customHeight="1">
      <c r="A3642" s="220"/>
      <c r="B3642" s="200"/>
      <c r="C3642" s="237">
        <v>9.784535527553E12</v>
      </c>
      <c r="D3642" s="238" t="s">
        <v>2549</v>
      </c>
      <c r="E3642" s="216" t="s">
        <v>7301</v>
      </c>
      <c r="F3642" s="238" t="s">
        <v>7304</v>
      </c>
      <c r="G3642" s="238" t="s">
        <v>7609</v>
      </c>
      <c r="H3642" s="238" t="s">
        <v>6347</v>
      </c>
      <c r="I3642" s="238" t="s">
        <v>6348</v>
      </c>
      <c r="J3642" s="238" t="s">
        <v>915</v>
      </c>
      <c r="K3642" s="247">
        <v>45553.0</v>
      </c>
      <c r="L3642" s="241">
        <v>45818.0</v>
      </c>
      <c r="M3642" s="251"/>
    </row>
    <row r="3643" ht="17.25" customHeight="1">
      <c r="A3643" s="220"/>
      <c r="B3643" s="200"/>
      <c r="C3643" s="237">
        <v>9.784535527997E12</v>
      </c>
      <c r="D3643" s="238" t="s">
        <v>2549</v>
      </c>
      <c r="E3643" s="216" t="s">
        <v>7229</v>
      </c>
      <c r="F3643" s="238" t="s">
        <v>7760</v>
      </c>
      <c r="G3643" s="238" t="s">
        <v>7761</v>
      </c>
      <c r="H3643" s="238" t="s">
        <v>6393</v>
      </c>
      <c r="I3643" s="238" t="s">
        <v>6394</v>
      </c>
      <c r="J3643" s="238" t="s">
        <v>915</v>
      </c>
      <c r="K3643" s="247">
        <v>45550.0</v>
      </c>
      <c r="L3643" s="241">
        <v>45818.0</v>
      </c>
      <c r="M3643" s="251"/>
    </row>
    <row r="3644" ht="17.25" customHeight="1">
      <c r="A3644" s="220"/>
      <c r="B3644" s="200"/>
      <c r="C3644" s="237">
        <v>9.784535528031E12</v>
      </c>
      <c r="D3644" s="238" t="s">
        <v>2549</v>
      </c>
      <c r="E3644" s="216" t="s">
        <v>7229</v>
      </c>
      <c r="F3644" s="238" t="s">
        <v>4590</v>
      </c>
      <c r="G3644" s="238" t="s">
        <v>7271</v>
      </c>
      <c r="H3644" s="238" t="s">
        <v>6385</v>
      </c>
      <c r="I3644" s="238" t="s">
        <v>6386</v>
      </c>
      <c r="J3644" s="238" t="s">
        <v>915</v>
      </c>
      <c r="K3644" s="247">
        <v>45565.0</v>
      </c>
      <c r="L3644" s="241">
        <v>45818.0</v>
      </c>
      <c r="M3644" s="251"/>
    </row>
    <row r="3645" ht="17.25" customHeight="1">
      <c r="A3645" s="220"/>
      <c r="B3645" s="200"/>
      <c r="C3645" s="237">
        <v>9.784535527751E12</v>
      </c>
      <c r="D3645" s="238" t="s">
        <v>2549</v>
      </c>
      <c r="E3645" s="216" t="s">
        <v>7229</v>
      </c>
      <c r="F3645" s="238" t="s">
        <v>7276</v>
      </c>
      <c r="G3645" s="238" t="s">
        <v>7340</v>
      </c>
      <c r="H3645" s="238" t="s">
        <v>6388</v>
      </c>
      <c r="I3645" s="238" t="s">
        <v>6389</v>
      </c>
      <c r="J3645" s="238" t="s">
        <v>915</v>
      </c>
      <c r="K3645" s="247">
        <v>45473.0</v>
      </c>
      <c r="L3645" s="241">
        <v>45818.0</v>
      </c>
      <c r="M3645" s="251"/>
    </row>
    <row r="3646" ht="17.25" customHeight="1">
      <c r="A3646" s="220"/>
      <c r="B3646" s="200"/>
      <c r="C3646" s="237">
        <v>9.784535528239E12</v>
      </c>
      <c r="D3646" s="238" t="s">
        <v>2549</v>
      </c>
      <c r="E3646" s="216" t="s">
        <v>7229</v>
      </c>
      <c r="F3646" s="238" t="s">
        <v>7248</v>
      </c>
      <c r="G3646" s="238" t="s">
        <v>7248</v>
      </c>
      <c r="H3646" s="238" t="s">
        <v>6381</v>
      </c>
      <c r="I3646" s="238" t="s">
        <v>3161</v>
      </c>
      <c r="J3646" s="238" t="s">
        <v>915</v>
      </c>
      <c r="K3646" s="247">
        <v>45540.0</v>
      </c>
      <c r="L3646" s="241">
        <v>45818.0</v>
      </c>
      <c r="M3646" s="251"/>
    </row>
    <row r="3647" ht="17.25" customHeight="1">
      <c r="A3647" s="220"/>
      <c r="B3647" s="200"/>
      <c r="C3647" s="237">
        <v>9.784535528222E12</v>
      </c>
      <c r="D3647" s="238" t="s">
        <v>2549</v>
      </c>
      <c r="E3647" s="216" t="s">
        <v>7229</v>
      </c>
      <c r="F3647" s="238" t="s">
        <v>4590</v>
      </c>
      <c r="G3647" s="238" t="s">
        <v>7281</v>
      </c>
      <c r="H3647" s="238" t="s">
        <v>6392</v>
      </c>
      <c r="I3647" s="238" t="s">
        <v>2580</v>
      </c>
      <c r="J3647" s="238" t="s">
        <v>915</v>
      </c>
      <c r="K3647" s="247">
        <v>45619.0</v>
      </c>
      <c r="L3647" s="241">
        <v>45818.0</v>
      </c>
      <c r="M3647" s="251"/>
    </row>
    <row r="3648" ht="17.25" customHeight="1">
      <c r="A3648" s="220"/>
      <c r="B3648" s="200"/>
      <c r="C3648" s="237">
        <v>9.784535526624E12</v>
      </c>
      <c r="D3648" s="238" t="s">
        <v>2549</v>
      </c>
      <c r="E3648" s="216" t="s">
        <v>7229</v>
      </c>
      <c r="F3648" s="238" t="s">
        <v>7245</v>
      </c>
      <c r="G3648" s="238" t="s">
        <v>3144</v>
      </c>
      <c r="H3648" s="238" t="s">
        <v>6349</v>
      </c>
      <c r="I3648" s="238" t="s">
        <v>6350</v>
      </c>
      <c r="J3648" s="238" t="s">
        <v>915</v>
      </c>
      <c r="K3648" s="247">
        <v>45016.0</v>
      </c>
      <c r="L3648" s="241">
        <v>45818.0</v>
      </c>
      <c r="M3648" s="251"/>
    </row>
    <row r="3649" ht="17.25" customHeight="1">
      <c r="A3649" s="220"/>
      <c r="B3649" s="200"/>
      <c r="C3649" s="237">
        <v>9.784535527188E12</v>
      </c>
      <c r="D3649" s="238" t="s">
        <v>2549</v>
      </c>
      <c r="E3649" s="216" t="s">
        <v>7229</v>
      </c>
      <c r="F3649" s="238" t="s">
        <v>7230</v>
      </c>
      <c r="G3649" s="238" t="s">
        <v>7256</v>
      </c>
      <c r="H3649" s="238" t="s">
        <v>6378</v>
      </c>
      <c r="I3649" s="238" t="s">
        <v>2595</v>
      </c>
      <c r="J3649" s="238" t="s">
        <v>915</v>
      </c>
      <c r="K3649" s="247">
        <v>45524.0</v>
      </c>
      <c r="L3649" s="241">
        <v>45818.0</v>
      </c>
      <c r="M3649" s="251"/>
    </row>
    <row r="3650" ht="17.25" customHeight="1">
      <c r="A3650" s="220"/>
      <c r="B3650" s="200"/>
      <c r="C3650" s="237">
        <v>9.784535528109E12</v>
      </c>
      <c r="D3650" s="238" t="s">
        <v>2549</v>
      </c>
      <c r="E3650" s="216" t="s">
        <v>7229</v>
      </c>
      <c r="F3650" s="238" t="s">
        <v>7276</v>
      </c>
      <c r="G3650" s="238" t="s">
        <v>7552</v>
      </c>
      <c r="H3650" s="238" t="s">
        <v>6351</v>
      </c>
      <c r="I3650" s="238" t="s">
        <v>6352</v>
      </c>
      <c r="J3650" s="238" t="s">
        <v>915</v>
      </c>
      <c r="K3650" s="247">
        <v>45641.0</v>
      </c>
      <c r="L3650" s="241">
        <v>45818.0</v>
      </c>
      <c r="M3650" s="251"/>
    </row>
    <row r="3651" ht="17.25" customHeight="1">
      <c r="A3651" s="220"/>
      <c r="B3651" s="200"/>
      <c r="C3651" s="237">
        <v>9.784535528314E12</v>
      </c>
      <c r="D3651" s="238" t="s">
        <v>2549</v>
      </c>
      <c r="E3651" s="216" t="s">
        <v>7229</v>
      </c>
      <c r="F3651" s="238" t="s">
        <v>7276</v>
      </c>
      <c r="G3651" s="238" t="s">
        <v>7279</v>
      </c>
      <c r="H3651" s="238" t="s">
        <v>6353</v>
      </c>
      <c r="I3651" s="238" t="s">
        <v>6354</v>
      </c>
      <c r="J3651" s="238" t="s">
        <v>915</v>
      </c>
      <c r="K3651" s="247">
        <v>45626.0</v>
      </c>
      <c r="L3651" s="241">
        <v>45818.0</v>
      </c>
      <c r="M3651" s="251"/>
    </row>
    <row r="3652" ht="17.25" customHeight="1">
      <c r="A3652" s="220"/>
      <c r="B3652" s="200"/>
      <c r="C3652" s="237">
        <v>9.784535527737E12</v>
      </c>
      <c r="D3652" s="238" t="s">
        <v>2549</v>
      </c>
      <c r="E3652" s="216" t="s">
        <v>7229</v>
      </c>
      <c r="F3652" s="238" t="s">
        <v>7239</v>
      </c>
      <c r="G3652" s="238" t="s">
        <v>7274</v>
      </c>
      <c r="H3652" s="238" t="s">
        <v>6379</v>
      </c>
      <c r="I3652" s="238" t="s">
        <v>6380</v>
      </c>
      <c r="J3652" s="238" t="s">
        <v>915</v>
      </c>
      <c r="K3652" s="247">
        <v>45505.0</v>
      </c>
      <c r="L3652" s="241">
        <v>45818.0</v>
      </c>
      <c r="M3652" s="251"/>
    </row>
    <row r="3653" ht="17.25" customHeight="1">
      <c r="A3653" s="220"/>
      <c r="B3653" s="200"/>
      <c r="C3653" s="237">
        <v>9.784535524675E12</v>
      </c>
      <c r="D3653" s="238" t="s">
        <v>2549</v>
      </c>
      <c r="E3653" s="216" t="s">
        <v>7229</v>
      </c>
      <c r="F3653" s="238" t="s">
        <v>7245</v>
      </c>
      <c r="G3653" s="238" t="s">
        <v>7266</v>
      </c>
      <c r="H3653" s="238" t="s">
        <v>6376</v>
      </c>
      <c r="I3653" s="238" t="s">
        <v>6377</v>
      </c>
      <c r="J3653" s="238" t="s">
        <v>915</v>
      </c>
      <c r="K3653" s="247">
        <v>45565.0</v>
      </c>
      <c r="L3653" s="241">
        <v>45818.0</v>
      </c>
      <c r="M3653" s="251"/>
    </row>
    <row r="3654" ht="17.25" customHeight="1">
      <c r="A3654" s="220"/>
      <c r="B3654" s="200"/>
      <c r="C3654" s="237">
        <v>9.784535527379E12</v>
      </c>
      <c r="D3654" s="238" t="s">
        <v>2549</v>
      </c>
      <c r="E3654" s="216" t="s">
        <v>7229</v>
      </c>
      <c r="F3654" s="238" t="s">
        <v>7239</v>
      </c>
      <c r="G3654" s="238" t="s">
        <v>7265</v>
      </c>
      <c r="H3654" s="238" t="s">
        <v>6387</v>
      </c>
      <c r="I3654" s="238" t="s">
        <v>3148</v>
      </c>
      <c r="J3654" s="238" t="s">
        <v>915</v>
      </c>
      <c r="K3654" s="247">
        <v>45566.0</v>
      </c>
      <c r="L3654" s="241">
        <v>45818.0</v>
      </c>
      <c r="M3654" s="251"/>
    </row>
    <row r="3655" ht="17.25" customHeight="1">
      <c r="A3655" s="220"/>
      <c r="B3655" s="200"/>
      <c r="C3655" s="237">
        <v>9.784535518971E12</v>
      </c>
      <c r="D3655" s="238" t="s">
        <v>2549</v>
      </c>
      <c r="E3655" s="216" t="s">
        <v>7229</v>
      </c>
      <c r="F3655" s="238" t="s">
        <v>7230</v>
      </c>
      <c r="G3655" s="238" t="s">
        <v>7268</v>
      </c>
      <c r="H3655" s="238" t="s">
        <v>6346</v>
      </c>
      <c r="I3655" s="238" t="s">
        <v>3260</v>
      </c>
      <c r="J3655" s="238" t="s">
        <v>915</v>
      </c>
      <c r="K3655" s="247">
        <v>41157.0</v>
      </c>
      <c r="L3655" s="241">
        <v>45818.0</v>
      </c>
      <c r="M3655" s="251"/>
    </row>
    <row r="3656" ht="17.25" customHeight="1">
      <c r="A3656" s="220"/>
      <c r="B3656" s="200"/>
      <c r="C3656" s="237">
        <v>9.784535528161E12</v>
      </c>
      <c r="D3656" s="238" t="s">
        <v>2549</v>
      </c>
      <c r="E3656" s="216" t="s">
        <v>7229</v>
      </c>
      <c r="F3656" s="238" t="s">
        <v>7239</v>
      </c>
      <c r="G3656" s="238" t="s">
        <v>7259</v>
      </c>
      <c r="H3656" s="238" t="s">
        <v>6382</v>
      </c>
      <c r="I3656" s="238" t="s">
        <v>3260</v>
      </c>
      <c r="J3656" s="238" t="s">
        <v>915</v>
      </c>
      <c r="K3656" s="247">
        <v>45560.0</v>
      </c>
      <c r="L3656" s="241">
        <v>45818.0</v>
      </c>
      <c r="M3656" s="251"/>
    </row>
    <row r="3657" ht="17.25" customHeight="1">
      <c r="A3657" s="220"/>
      <c r="B3657" s="200"/>
      <c r="C3657" s="237">
        <v>9.784535527898E12</v>
      </c>
      <c r="D3657" s="238" t="s">
        <v>2549</v>
      </c>
      <c r="E3657" s="216" t="s">
        <v>7229</v>
      </c>
      <c r="F3657" s="238" t="s">
        <v>7239</v>
      </c>
      <c r="G3657" s="238" t="s">
        <v>7230</v>
      </c>
      <c r="H3657" s="238" t="s">
        <v>6395</v>
      </c>
      <c r="I3657" s="238" t="s">
        <v>2616</v>
      </c>
      <c r="J3657" s="238" t="s">
        <v>915</v>
      </c>
      <c r="K3657" s="247">
        <v>45351.0</v>
      </c>
      <c r="L3657" s="241">
        <v>45818.0</v>
      </c>
      <c r="M3657" s="251"/>
    </row>
    <row r="3658" ht="17.25" customHeight="1">
      <c r="A3658" s="220"/>
      <c r="B3658" s="200"/>
      <c r="C3658" s="237">
        <v>9.784817839879E12</v>
      </c>
      <c r="D3658" s="238" t="s">
        <v>543</v>
      </c>
      <c r="E3658" s="216" t="s">
        <v>7229</v>
      </c>
      <c r="F3658" s="238" t="s">
        <v>7230</v>
      </c>
      <c r="G3658" s="238" t="s">
        <v>7238</v>
      </c>
      <c r="H3658" s="238" t="s">
        <v>6372</v>
      </c>
      <c r="I3658" s="238" t="s">
        <v>621</v>
      </c>
      <c r="J3658" s="238" t="s">
        <v>6267</v>
      </c>
      <c r="K3658" s="247">
        <v>41054.0</v>
      </c>
      <c r="L3658" s="241">
        <v>45818.0</v>
      </c>
      <c r="M3658" s="251"/>
    </row>
    <row r="3659" ht="17.25" customHeight="1">
      <c r="A3659" s="220"/>
      <c r="B3659" s="200"/>
      <c r="C3659" s="237">
        <v>9.784817848444E12</v>
      </c>
      <c r="D3659" s="238" t="s">
        <v>543</v>
      </c>
      <c r="E3659" s="216" t="s">
        <v>7229</v>
      </c>
      <c r="F3659" s="238" t="s">
        <v>7273</v>
      </c>
      <c r="G3659" s="238" t="s">
        <v>7273</v>
      </c>
      <c r="H3659" s="238" t="s">
        <v>6359</v>
      </c>
      <c r="I3659" s="238" t="s">
        <v>6360</v>
      </c>
      <c r="J3659" s="238" t="s">
        <v>6267</v>
      </c>
      <c r="K3659" s="247">
        <v>44937.0</v>
      </c>
      <c r="L3659" s="241">
        <v>45818.0</v>
      </c>
      <c r="M3659" s="251"/>
    </row>
    <row r="3660" ht="17.25" customHeight="1">
      <c r="A3660" s="220"/>
      <c r="B3660" s="200"/>
      <c r="C3660" s="237">
        <v>9.784817848499E12</v>
      </c>
      <c r="D3660" s="238" t="s">
        <v>543</v>
      </c>
      <c r="E3660" s="216" t="s">
        <v>7229</v>
      </c>
      <c r="F3660" s="238" t="s">
        <v>7236</v>
      </c>
      <c r="G3660" s="238" t="s">
        <v>7237</v>
      </c>
      <c r="H3660" s="238" t="s">
        <v>6363</v>
      </c>
      <c r="I3660" s="238" t="s">
        <v>6364</v>
      </c>
      <c r="J3660" s="238" t="s">
        <v>6267</v>
      </c>
      <c r="K3660" s="247">
        <v>44910.0</v>
      </c>
      <c r="L3660" s="241">
        <v>45818.0</v>
      </c>
      <c r="M3660" s="251"/>
    </row>
    <row r="3661" ht="17.25" customHeight="1">
      <c r="A3661" s="220"/>
      <c r="B3661" s="200"/>
      <c r="C3661" s="237">
        <v>9.784817848215E12</v>
      </c>
      <c r="D3661" s="238" t="s">
        <v>543</v>
      </c>
      <c r="E3661" s="216" t="s">
        <v>7301</v>
      </c>
      <c r="F3661" s="238" t="s">
        <v>7309</v>
      </c>
      <c r="G3661" s="238" t="s">
        <v>7405</v>
      </c>
      <c r="H3661" s="238" t="s">
        <v>6404</v>
      </c>
      <c r="I3661" s="238" t="s">
        <v>6405</v>
      </c>
      <c r="J3661" s="238" t="s">
        <v>6267</v>
      </c>
      <c r="K3661" s="247">
        <v>44792.0</v>
      </c>
      <c r="L3661" s="241">
        <v>45818.0</v>
      </c>
      <c r="M3661" s="251"/>
    </row>
    <row r="3662" ht="17.25" customHeight="1">
      <c r="A3662" s="220"/>
      <c r="B3662" s="200"/>
      <c r="C3662" s="237">
        <v>9.784817848109E12</v>
      </c>
      <c r="D3662" s="238" t="s">
        <v>543</v>
      </c>
      <c r="E3662" s="216" t="s">
        <v>7229</v>
      </c>
      <c r="F3662" s="238" t="s">
        <v>7230</v>
      </c>
      <c r="G3662" s="238" t="s">
        <v>7230</v>
      </c>
      <c r="H3662" s="238" t="s">
        <v>6358</v>
      </c>
      <c r="I3662" s="238" t="s">
        <v>1435</v>
      </c>
      <c r="J3662" s="238" t="s">
        <v>6267</v>
      </c>
      <c r="K3662" s="247">
        <v>44771.0</v>
      </c>
      <c r="L3662" s="241">
        <v>45818.0</v>
      </c>
      <c r="M3662" s="251"/>
    </row>
    <row r="3663" ht="17.25" customHeight="1">
      <c r="A3663" s="220"/>
      <c r="B3663" s="200"/>
      <c r="C3663" s="237">
        <v>9.784817848024E12</v>
      </c>
      <c r="D3663" s="238" t="s">
        <v>543</v>
      </c>
      <c r="E3663" s="216" t="s">
        <v>7229</v>
      </c>
      <c r="F3663" s="238" t="s">
        <v>7249</v>
      </c>
      <c r="G3663" s="238" t="s">
        <v>7262</v>
      </c>
      <c r="H3663" s="238" t="s">
        <v>6370</v>
      </c>
      <c r="I3663" s="238" t="s">
        <v>6371</v>
      </c>
      <c r="J3663" s="238" t="s">
        <v>6267</v>
      </c>
      <c r="K3663" s="247">
        <v>44841.0</v>
      </c>
      <c r="L3663" s="241">
        <v>45818.0</v>
      </c>
      <c r="M3663" s="251"/>
    </row>
    <row r="3664" ht="17.25" customHeight="1">
      <c r="A3664" s="220"/>
      <c r="B3664" s="200"/>
      <c r="C3664" s="237">
        <v>9.784817847904E12</v>
      </c>
      <c r="D3664" s="238" t="s">
        <v>543</v>
      </c>
      <c r="E3664" s="216" t="s">
        <v>7229</v>
      </c>
      <c r="F3664" s="238" t="s">
        <v>7276</v>
      </c>
      <c r="G3664" s="238" t="s">
        <v>7279</v>
      </c>
      <c r="H3664" s="238" t="s">
        <v>6373</v>
      </c>
      <c r="I3664" s="238" t="s">
        <v>6374</v>
      </c>
      <c r="J3664" s="238" t="s">
        <v>6267</v>
      </c>
      <c r="K3664" s="247">
        <v>44693.0</v>
      </c>
      <c r="L3664" s="241">
        <v>45818.0</v>
      </c>
      <c r="M3664" s="251"/>
    </row>
    <row r="3665" ht="17.25" customHeight="1">
      <c r="A3665" s="220"/>
      <c r="B3665" s="200"/>
      <c r="C3665" s="237">
        <v>9.784817847782E12</v>
      </c>
      <c r="D3665" s="238" t="s">
        <v>543</v>
      </c>
      <c r="E3665" s="216" t="s">
        <v>7229</v>
      </c>
      <c r="F3665" s="238" t="s">
        <v>4590</v>
      </c>
      <c r="G3665" s="238" t="s">
        <v>7252</v>
      </c>
      <c r="H3665" s="238" t="s">
        <v>6403</v>
      </c>
      <c r="I3665" s="238" t="s">
        <v>590</v>
      </c>
      <c r="J3665" s="238" t="s">
        <v>6267</v>
      </c>
      <c r="K3665" s="247">
        <v>44599.0</v>
      </c>
      <c r="L3665" s="241">
        <v>45818.0</v>
      </c>
      <c r="M3665" s="251"/>
    </row>
    <row r="3666" ht="17.25" customHeight="1">
      <c r="A3666" s="220"/>
      <c r="B3666" s="200"/>
      <c r="C3666" s="237">
        <v>9.784817847799E12</v>
      </c>
      <c r="D3666" s="238" t="s">
        <v>543</v>
      </c>
      <c r="E3666" s="216" t="s">
        <v>7229</v>
      </c>
      <c r="F3666" s="238" t="s">
        <v>4590</v>
      </c>
      <c r="G3666" s="238" t="s">
        <v>7282</v>
      </c>
      <c r="H3666" s="238" t="s">
        <v>6406</v>
      </c>
      <c r="I3666" s="238" t="s">
        <v>1183</v>
      </c>
      <c r="J3666" s="238" t="s">
        <v>6267</v>
      </c>
      <c r="K3666" s="247">
        <v>44589.0</v>
      </c>
      <c r="L3666" s="241">
        <v>45818.0</v>
      </c>
      <c r="M3666" s="251"/>
    </row>
    <row r="3667" ht="17.25" customHeight="1">
      <c r="A3667" s="220"/>
      <c r="B3667" s="200"/>
      <c r="C3667" s="237">
        <v>9.784817847621E12</v>
      </c>
      <c r="D3667" s="238" t="s">
        <v>543</v>
      </c>
      <c r="E3667" s="216" t="s">
        <v>7229</v>
      </c>
      <c r="F3667" s="238" t="s">
        <v>4590</v>
      </c>
      <c r="G3667" s="238" t="s">
        <v>7281</v>
      </c>
      <c r="H3667" s="238" t="s">
        <v>6369</v>
      </c>
      <c r="I3667" s="238" t="s">
        <v>142</v>
      </c>
      <c r="J3667" s="238" t="s">
        <v>6267</v>
      </c>
      <c r="K3667" s="247">
        <v>44806.0</v>
      </c>
      <c r="L3667" s="241">
        <v>45818.0</v>
      </c>
      <c r="M3667" s="251"/>
    </row>
    <row r="3668" ht="17.25" customHeight="1">
      <c r="A3668" s="220"/>
      <c r="B3668" s="200"/>
      <c r="C3668" s="237">
        <v>9.784817847607E12</v>
      </c>
      <c r="D3668" s="238" t="s">
        <v>543</v>
      </c>
      <c r="E3668" s="216" t="s">
        <v>7295</v>
      </c>
      <c r="F3668" s="238" t="s">
        <v>7634</v>
      </c>
      <c r="G3668" s="238" t="s">
        <v>7426</v>
      </c>
      <c r="H3668" s="238" t="s">
        <v>6361</v>
      </c>
      <c r="I3668" s="238" t="s">
        <v>6362</v>
      </c>
      <c r="J3668" s="238" t="s">
        <v>6267</v>
      </c>
      <c r="K3668" s="247">
        <v>44482.0</v>
      </c>
      <c r="L3668" s="241">
        <v>45818.0</v>
      </c>
      <c r="M3668" s="251"/>
    </row>
    <row r="3669" ht="17.25" customHeight="1">
      <c r="A3669" s="220"/>
      <c r="B3669" s="200"/>
      <c r="C3669" s="237">
        <v>9.784817847515E12</v>
      </c>
      <c r="D3669" s="238" t="s">
        <v>543</v>
      </c>
      <c r="E3669" s="216" t="s">
        <v>7229</v>
      </c>
      <c r="F3669" s="238" t="s">
        <v>4590</v>
      </c>
      <c r="G3669" s="238" t="s">
        <v>7252</v>
      </c>
      <c r="H3669" s="238" t="s">
        <v>6375</v>
      </c>
      <c r="I3669" s="238" t="s">
        <v>3588</v>
      </c>
      <c r="J3669" s="238" t="s">
        <v>6267</v>
      </c>
      <c r="K3669" s="247">
        <v>44453.0</v>
      </c>
      <c r="L3669" s="241">
        <v>45818.0</v>
      </c>
      <c r="M3669" s="251"/>
    </row>
    <row r="3670" ht="17.25" customHeight="1">
      <c r="A3670" s="220"/>
      <c r="B3670" s="200"/>
      <c r="C3670" s="237">
        <v>9.784817847379E12</v>
      </c>
      <c r="D3670" s="238" t="s">
        <v>543</v>
      </c>
      <c r="E3670" s="216" t="s">
        <v>7229</v>
      </c>
      <c r="F3670" s="238" t="s">
        <v>7245</v>
      </c>
      <c r="G3670" s="238" t="s">
        <v>7270</v>
      </c>
      <c r="H3670" s="238" t="s">
        <v>6398</v>
      </c>
      <c r="I3670" s="238" t="s">
        <v>6399</v>
      </c>
      <c r="J3670" s="238" t="s">
        <v>6267</v>
      </c>
      <c r="K3670" s="247">
        <v>44365.0</v>
      </c>
      <c r="L3670" s="241">
        <v>45818.0</v>
      </c>
      <c r="M3670" s="251"/>
    </row>
    <row r="3671" ht="17.25" customHeight="1">
      <c r="A3671" s="220"/>
      <c r="B3671" s="200"/>
      <c r="C3671" s="237">
        <v>9.784817847331E12</v>
      </c>
      <c r="D3671" s="238" t="s">
        <v>543</v>
      </c>
      <c r="E3671" s="216" t="s">
        <v>7229</v>
      </c>
      <c r="F3671" s="238" t="s">
        <v>4590</v>
      </c>
      <c r="G3671" s="238" t="s">
        <v>7255</v>
      </c>
      <c r="H3671" s="238" t="s">
        <v>6367</v>
      </c>
      <c r="I3671" s="238" t="s">
        <v>6368</v>
      </c>
      <c r="J3671" s="238" t="s">
        <v>6267</v>
      </c>
      <c r="K3671" s="247">
        <v>44400.0</v>
      </c>
      <c r="L3671" s="241">
        <v>45818.0</v>
      </c>
      <c r="M3671" s="251"/>
    </row>
    <row r="3672" ht="17.25" customHeight="1">
      <c r="A3672" s="220"/>
      <c r="B3672" s="200"/>
      <c r="C3672" s="237">
        <v>9.784817847263E12</v>
      </c>
      <c r="D3672" s="238" t="s">
        <v>543</v>
      </c>
      <c r="E3672" s="216" t="s">
        <v>7229</v>
      </c>
      <c r="F3672" s="238" t="s">
        <v>4590</v>
      </c>
      <c r="G3672" s="238" t="s">
        <v>7251</v>
      </c>
      <c r="H3672" s="238" t="s">
        <v>6400</v>
      </c>
      <c r="I3672" s="238" t="s">
        <v>1151</v>
      </c>
      <c r="J3672" s="238" t="s">
        <v>6267</v>
      </c>
      <c r="K3672" s="247">
        <v>44312.0</v>
      </c>
      <c r="L3672" s="241">
        <v>45818.0</v>
      </c>
      <c r="M3672" s="251"/>
    </row>
    <row r="3673" ht="17.25" customHeight="1">
      <c r="A3673" s="220"/>
      <c r="B3673" s="200"/>
      <c r="C3673" s="237">
        <v>9.784817846983E12</v>
      </c>
      <c r="D3673" s="238" t="s">
        <v>543</v>
      </c>
      <c r="E3673" s="216" t="s">
        <v>7229</v>
      </c>
      <c r="F3673" s="238" t="s">
        <v>4590</v>
      </c>
      <c r="G3673" s="238" t="s">
        <v>7252</v>
      </c>
      <c r="H3673" s="238" t="s">
        <v>6357</v>
      </c>
      <c r="I3673" s="238" t="s">
        <v>578</v>
      </c>
      <c r="J3673" s="238" t="s">
        <v>6267</v>
      </c>
      <c r="K3673" s="247">
        <v>44211.0</v>
      </c>
      <c r="L3673" s="241">
        <v>45818.0</v>
      </c>
      <c r="M3673" s="251"/>
    </row>
    <row r="3674" ht="17.25" customHeight="1">
      <c r="A3674" s="220"/>
      <c r="B3674" s="200"/>
      <c r="C3674" s="237">
        <v>9.784817846631E12</v>
      </c>
      <c r="D3674" s="238" t="s">
        <v>543</v>
      </c>
      <c r="E3674" s="216" t="s">
        <v>7229</v>
      </c>
      <c r="F3674" s="238" t="s">
        <v>7276</v>
      </c>
      <c r="G3674" s="238" t="s">
        <v>7277</v>
      </c>
      <c r="H3674" s="238" t="s">
        <v>6365</v>
      </c>
      <c r="I3674" s="238" t="s">
        <v>6366</v>
      </c>
      <c r="J3674" s="238" t="s">
        <v>6267</v>
      </c>
      <c r="K3674" s="247">
        <v>44081.0</v>
      </c>
      <c r="L3674" s="241">
        <v>45818.0</v>
      </c>
      <c r="M3674" s="251"/>
    </row>
    <row r="3675" ht="17.25" customHeight="1">
      <c r="A3675" s="220"/>
      <c r="B3675" s="200"/>
      <c r="C3675" s="237">
        <v>9.784817846693E12</v>
      </c>
      <c r="D3675" s="238" t="s">
        <v>543</v>
      </c>
      <c r="E3675" s="216" t="s">
        <v>7295</v>
      </c>
      <c r="F3675" s="238" t="s">
        <v>7762</v>
      </c>
      <c r="G3675" s="238" t="s">
        <v>7428</v>
      </c>
      <c r="H3675" s="238" t="s">
        <v>6401</v>
      </c>
      <c r="I3675" s="238" t="s">
        <v>6402</v>
      </c>
      <c r="J3675" s="238" t="s">
        <v>6267</v>
      </c>
      <c r="K3675" s="247">
        <v>44097.0</v>
      </c>
      <c r="L3675" s="241">
        <v>45818.0</v>
      </c>
      <c r="M3675" s="251"/>
    </row>
    <row r="3676" ht="17.25" customHeight="1">
      <c r="A3676" s="220"/>
      <c r="B3676" s="200"/>
      <c r="C3676" s="237">
        <v>9.784817846426E12</v>
      </c>
      <c r="D3676" s="238" t="s">
        <v>543</v>
      </c>
      <c r="E3676" s="216" t="s">
        <v>7301</v>
      </c>
      <c r="F3676" s="238" t="s">
        <v>7321</v>
      </c>
      <c r="G3676" s="238" t="s">
        <v>7428</v>
      </c>
      <c r="H3676" s="238" t="s">
        <v>6407</v>
      </c>
      <c r="I3676" s="238" t="s">
        <v>3596</v>
      </c>
      <c r="J3676" s="238" t="s">
        <v>6267</v>
      </c>
      <c r="K3676" s="247">
        <v>43979.0</v>
      </c>
      <c r="L3676" s="241">
        <v>45818.0</v>
      </c>
      <c r="M3676" s="251"/>
    </row>
    <row r="3677" ht="17.25" customHeight="1">
      <c r="A3677" s="220"/>
      <c r="B3677" s="200"/>
      <c r="C3677" s="237">
        <v>9.784433750503E12</v>
      </c>
      <c r="D3677" s="238" t="s">
        <v>6410</v>
      </c>
      <c r="E3677" s="216" t="s">
        <v>7229</v>
      </c>
      <c r="F3677" s="238" t="s">
        <v>7236</v>
      </c>
      <c r="G3677" s="238" t="s">
        <v>7237</v>
      </c>
      <c r="H3677" s="238" t="s">
        <v>6422</v>
      </c>
      <c r="I3677" s="238" t="s">
        <v>372</v>
      </c>
      <c r="J3677" s="238" t="s">
        <v>6267</v>
      </c>
      <c r="K3677" s="247">
        <v>43886.0</v>
      </c>
      <c r="L3677" s="241">
        <v>45824.0</v>
      </c>
      <c r="M3677" s="251"/>
    </row>
    <row r="3678" ht="17.25" customHeight="1">
      <c r="A3678" s="220"/>
      <c r="B3678" s="200"/>
      <c r="C3678" s="237">
        <v>9.784433753306E12</v>
      </c>
      <c r="D3678" s="238" t="s">
        <v>6410</v>
      </c>
      <c r="E3678" s="216" t="s">
        <v>7229</v>
      </c>
      <c r="F3678" s="238" t="s">
        <v>4590</v>
      </c>
      <c r="G3678" s="238" t="s">
        <v>7281</v>
      </c>
      <c r="H3678" s="238" t="s">
        <v>6416</v>
      </c>
      <c r="I3678" s="238" t="s">
        <v>6417</v>
      </c>
      <c r="J3678" s="238" t="s">
        <v>6267</v>
      </c>
      <c r="K3678" s="247">
        <v>43971.0</v>
      </c>
      <c r="L3678" s="241">
        <v>45824.0</v>
      </c>
      <c r="M3678" s="251"/>
    </row>
    <row r="3679" ht="17.25" customHeight="1">
      <c r="A3679" s="220"/>
      <c r="B3679" s="200"/>
      <c r="C3679" s="237">
        <v>9.784433630379E12</v>
      </c>
      <c r="D3679" s="238" t="s">
        <v>6410</v>
      </c>
      <c r="E3679" s="216" t="s">
        <v>7301</v>
      </c>
      <c r="F3679" s="238" t="s">
        <v>7243</v>
      </c>
      <c r="G3679" s="238" t="s">
        <v>7356</v>
      </c>
      <c r="H3679" s="238" t="s">
        <v>6418</v>
      </c>
      <c r="I3679" s="238" t="s">
        <v>6419</v>
      </c>
      <c r="J3679" s="238" t="s">
        <v>6267</v>
      </c>
      <c r="K3679" s="247">
        <v>42893.0</v>
      </c>
      <c r="L3679" s="241">
        <v>45824.0</v>
      </c>
      <c r="M3679" s="251"/>
    </row>
    <row r="3680" ht="17.25" customHeight="1">
      <c r="A3680" s="220"/>
      <c r="B3680" s="200"/>
      <c r="C3680" s="237">
        <v>9.784433741921E12</v>
      </c>
      <c r="D3680" s="238" t="s">
        <v>6410</v>
      </c>
      <c r="E3680" s="216" t="s">
        <v>7301</v>
      </c>
      <c r="F3680" s="238" t="s">
        <v>7309</v>
      </c>
      <c r="G3680" s="238" t="s">
        <v>7311</v>
      </c>
      <c r="H3680" s="238" t="s">
        <v>6423</v>
      </c>
      <c r="I3680" s="238" t="s">
        <v>6424</v>
      </c>
      <c r="J3680" s="238" t="s">
        <v>6267</v>
      </c>
      <c r="K3680" s="247">
        <v>44904.0</v>
      </c>
      <c r="L3680" s="241">
        <v>45824.0</v>
      </c>
      <c r="M3680" s="251"/>
    </row>
    <row r="3681" ht="17.25" customHeight="1">
      <c r="A3681" s="220"/>
      <c r="B3681" s="200"/>
      <c r="C3681" s="237">
        <v>9.784433613389E12</v>
      </c>
      <c r="D3681" s="238" t="s">
        <v>6410</v>
      </c>
      <c r="E3681" s="216" t="s">
        <v>7301</v>
      </c>
      <c r="F3681" s="238" t="s">
        <v>7309</v>
      </c>
      <c r="G3681" s="238" t="s">
        <v>7401</v>
      </c>
      <c r="H3681" s="238" t="s">
        <v>6428</v>
      </c>
      <c r="I3681" s="238" t="s">
        <v>6429</v>
      </c>
      <c r="J3681" s="238" t="s">
        <v>6267</v>
      </c>
      <c r="K3681" s="247">
        <v>43256.0</v>
      </c>
      <c r="L3681" s="241">
        <v>45824.0</v>
      </c>
      <c r="M3681" s="251"/>
    </row>
    <row r="3682" ht="17.25" customHeight="1">
      <c r="A3682" s="220"/>
      <c r="B3682" s="200"/>
      <c r="C3682" s="237">
        <v>9.784433766214E12</v>
      </c>
      <c r="D3682" s="238" t="s">
        <v>6410</v>
      </c>
      <c r="E3682" s="216" t="s">
        <v>7301</v>
      </c>
      <c r="F3682" s="238" t="s">
        <v>7309</v>
      </c>
      <c r="G3682" s="238" t="s">
        <v>7323</v>
      </c>
      <c r="H3682" s="238" t="s">
        <v>6412</v>
      </c>
      <c r="I3682" s="238" t="s">
        <v>6413</v>
      </c>
      <c r="J3682" s="238" t="s">
        <v>6267</v>
      </c>
      <c r="K3682" s="247">
        <v>44260.0</v>
      </c>
      <c r="L3682" s="241">
        <v>45824.0</v>
      </c>
      <c r="M3682" s="251"/>
    </row>
    <row r="3683" ht="17.25" customHeight="1">
      <c r="A3683" s="220"/>
      <c r="B3683" s="200"/>
      <c r="C3683" s="237">
        <v>9.784433645489E12</v>
      </c>
      <c r="D3683" s="238" t="s">
        <v>6410</v>
      </c>
      <c r="E3683" s="216" t="s">
        <v>7301</v>
      </c>
      <c r="F3683" s="238" t="s">
        <v>7309</v>
      </c>
      <c r="G3683" s="238" t="s">
        <v>7401</v>
      </c>
      <c r="H3683" s="238" t="s">
        <v>6414</v>
      </c>
      <c r="I3683" s="238" t="s">
        <v>6415</v>
      </c>
      <c r="J3683" s="238" t="s">
        <v>6267</v>
      </c>
      <c r="K3683" s="247">
        <v>43501.0</v>
      </c>
      <c r="L3683" s="241">
        <v>45824.0</v>
      </c>
      <c r="M3683" s="251"/>
    </row>
    <row r="3684" ht="17.25" customHeight="1">
      <c r="A3684" s="220"/>
      <c r="B3684" s="200"/>
      <c r="C3684" s="237">
        <v>9.784433731427E12</v>
      </c>
      <c r="D3684" s="238" t="s">
        <v>6410</v>
      </c>
      <c r="E3684" s="216" t="s">
        <v>7301</v>
      </c>
      <c r="F3684" s="238" t="s">
        <v>7309</v>
      </c>
      <c r="G3684" s="238" t="s">
        <v>7313</v>
      </c>
      <c r="H3684" s="238" t="s">
        <v>6427</v>
      </c>
      <c r="I3684" s="238" t="s">
        <v>6426</v>
      </c>
      <c r="J3684" s="238" t="s">
        <v>6267</v>
      </c>
      <c r="K3684" s="247">
        <v>44883.0</v>
      </c>
      <c r="L3684" s="241">
        <v>45824.0</v>
      </c>
      <c r="M3684" s="251"/>
    </row>
    <row r="3685" ht="17.25" customHeight="1">
      <c r="A3685" s="220"/>
      <c r="B3685" s="200"/>
      <c r="C3685" s="237">
        <v>9.784433709129E12</v>
      </c>
      <c r="D3685" s="238" t="s">
        <v>6410</v>
      </c>
      <c r="E3685" s="216" t="s">
        <v>7301</v>
      </c>
      <c r="F3685" s="238" t="s">
        <v>7309</v>
      </c>
      <c r="G3685" s="238" t="s">
        <v>7381</v>
      </c>
      <c r="H3685" s="238" t="s">
        <v>6420</v>
      </c>
      <c r="I3685" s="238" t="s">
        <v>6421</v>
      </c>
      <c r="J3685" s="238" t="s">
        <v>6267</v>
      </c>
      <c r="K3685" s="247">
        <v>44720.0</v>
      </c>
      <c r="L3685" s="241">
        <v>45824.0</v>
      </c>
      <c r="M3685" s="251"/>
    </row>
    <row r="3686" ht="17.25" customHeight="1">
      <c r="A3686" s="220"/>
      <c r="B3686" s="200"/>
      <c r="C3686" s="237">
        <v>9.78443373831E12</v>
      </c>
      <c r="D3686" s="238" t="s">
        <v>6410</v>
      </c>
      <c r="E3686" s="216" t="s">
        <v>7229</v>
      </c>
      <c r="F3686" s="238" t="s">
        <v>7243</v>
      </c>
      <c r="G3686" s="238" t="s">
        <v>7356</v>
      </c>
      <c r="H3686" s="238" t="s">
        <v>6430</v>
      </c>
      <c r="I3686" s="238" t="s">
        <v>6431</v>
      </c>
      <c r="J3686" s="238" t="s">
        <v>6267</v>
      </c>
      <c r="K3686" s="247">
        <v>44378.0</v>
      </c>
      <c r="L3686" s="241">
        <v>45824.0</v>
      </c>
      <c r="M3686" s="251"/>
    </row>
    <row r="3687" ht="17.25" customHeight="1">
      <c r="A3687" s="220"/>
      <c r="B3687" s="200"/>
      <c r="C3687" s="237">
        <v>9.784433608897E12</v>
      </c>
      <c r="D3687" s="238" t="s">
        <v>6410</v>
      </c>
      <c r="E3687" s="216" t="s">
        <v>7301</v>
      </c>
      <c r="F3687" s="238" t="s">
        <v>7309</v>
      </c>
      <c r="G3687" s="238" t="s">
        <v>7763</v>
      </c>
      <c r="H3687" s="238" t="s">
        <v>6425</v>
      </c>
      <c r="I3687" s="238" t="s">
        <v>6426</v>
      </c>
      <c r="J3687" s="238" t="s">
        <v>6267</v>
      </c>
      <c r="K3687" s="247">
        <v>43815.0</v>
      </c>
      <c r="L3687" s="241">
        <v>45824.0</v>
      </c>
      <c r="M3687" s="251"/>
    </row>
    <row r="3688" ht="17.25" customHeight="1">
      <c r="A3688" s="220"/>
      <c r="B3688" s="200"/>
      <c r="C3688" s="237">
        <v>9.784433765538E12</v>
      </c>
      <c r="D3688" s="238" t="s">
        <v>6410</v>
      </c>
      <c r="E3688" s="216" t="s">
        <v>7301</v>
      </c>
      <c r="F3688" s="238" t="s">
        <v>7309</v>
      </c>
      <c r="G3688" s="238" t="s">
        <v>7323</v>
      </c>
      <c r="H3688" s="238" t="s">
        <v>6411</v>
      </c>
      <c r="I3688" s="238" t="s">
        <v>5508</v>
      </c>
      <c r="J3688" s="238" t="s">
        <v>6267</v>
      </c>
      <c r="K3688" s="247">
        <v>44985.0</v>
      </c>
      <c r="L3688" s="241">
        <v>45824.0</v>
      </c>
      <c r="M3688" s="251"/>
    </row>
    <row r="3689" ht="17.25" customHeight="1">
      <c r="A3689" s="220"/>
      <c r="B3689" s="200"/>
      <c r="C3689" s="259"/>
      <c r="D3689" s="56"/>
      <c r="E3689" s="260"/>
      <c r="F3689" s="56"/>
      <c r="G3689" s="56"/>
      <c r="H3689" s="56"/>
      <c r="I3689" s="56"/>
      <c r="J3689" s="56"/>
      <c r="K3689" s="261"/>
      <c r="L3689" s="103"/>
      <c r="M3689" s="200"/>
    </row>
    <row r="3690" ht="17.25" customHeight="1">
      <c r="A3690" s="220"/>
      <c r="B3690" s="200"/>
      <c r="C3690" s="259"/>
      <c r="D3690" s="56"/>
      <c r="E3690" s="260"/>
      <c r="F3690" s="56"/>
      <c r="G3690" s="56"/>
      <c r="H3690" s="56"/>
      <c r="I3690" s="56"/>
      <c r="J3690" s="56"/>
      <c r="K3690" s="261"/>
      <c r="L3690" s="103"/>
      <c r="M3690" s="200"/>
    </row>
    <row r="3691" ht="17.25" customHeight="1">
      <c r="A3691" s="220"/>
      <c r="B3691" s="200"/>
      <c r="C3691" s="259"/>
      <c r="D3691" s="56"/>
      <c r="E3691" s="260"/>
      <c r="F3691" s="56"/>
      <c r="G3691" s="56"/>
      <c r="H3691" s="56"/>
      <c r="I3691" s="56"/>
      <c r="J3691" s="56"/>
      <c r="K3691" s="261"/>
      <c r="L3691" s="103"/>
      <c r="M3691" s="200"/>
    </row>
    <row r="3692" ht="17.25" customHeight="1">
      <c r="A3692" s="220"/>
      <c r="B3692" s="200"/>
      <c r="C3692" s="259"/>
      <c r="D3692" s="56"/>
      <c r="E3692" s="260"/>
      <c r="F3692" s="56"/>
      <c r="G3692" s="56"/>
      <c r="H3692" s="56"/>
      <c r="I3692" s="56"/>
      <c r="J3692" s="56"/>
      <c r="K3692" s="261"/>
      <c r="L3692" s="103"/>
      <c r="M3692" s="200"/>
    </row>
    <row r="3693" ht="17.25" customHeight="1">
      <c r="A3693" s="220"/>
      <c r="B3693" s="200"/>
      <c r="C3693" s="259"/>
      <c r="D3693" s="56"/>
      <c r="E3693" s="260"/>
      <c r="F3693" s="56"/>
      <c r="G3693" s="56"/>
      <c r="H3693" s="56"/>
      <c r="I3693" s="56"/>
      <c r="J3693" s="56"/>
      <c r="K3693" s="261"/>
      <c r="L3693" s="103"/>
      <c r="M3693" s="200"/>
    </row>
    <row r="3694" ht="17.25" customHeight="1">
      <c r="A3694" s="220"/>
      <c r="B3694" s="200"/>
      <c r="C3694" s="259"/>
      <c r="D3694" s="56"/>
      <c r="E3694" s="260"/>
      <c r="F3694" s="56"/>
      <c r="G3694" s="56"/>
      <c r="H3694" s="56"/>
      <c r="I3694" s="56"/>
      <c r="J3694" s="56"/>
      <c r="K3694" s="261"/>
      <c r="L3694" s="103"/>
      <c r="M3694" s="200"/>
    </row>
    <row r="3695" ht="17.25" customHeight="1">
      <c r="A3695" s="220"/>
      <c r="B3695" s="200"/>
      <c r="C3695" s="259"/>
      <c r="D3695" s="56"/>
      <c r="E3695" s="260"/>
      <c r="F3695" s="56"/>
      <c r="G3695" s="56"/>
      <c r="H3695" s="56"/>
      <c r="I3695" s="56"/>
      <c r="J3695" s="56"/>
      <c r="K3695" s="261"/>
      <c r="L3695" s="103"/>
      <c r="M3695" s="200"/>
    </row>
    <row r="3696" ht="17.25" customHeight="1">
      <c r="A3696" s="220"/>
      <c r="B3696" s="200"/>
      <c r="C3696" s="259"/>
      <c r="D3696" s="56"/>
      <c r="E3696" s="260"/>
      <c r="F3696" s="56"/>
      <c r="G3696" s="56"/>
      <c r="H3696" s="56"/>
      <c r="I3696" s="56"/>
      <c r="J3696" s="56"/>
      <c r="K3696" s="261"/>
      <c r="L3696" s="103"/>
      <c r="M3696" s="200"/>
    </row>
    <row r="3697" ht="17.25" customHeight="1">
      <c r="A3697" s="220"/>
      <c r="B3697" s="200"/>
      <c r="C3697" s="259"/>
      <c r="D3697" s="56"/>
      <c r="E3697" s="260"/>
      <c r="F3697" s="56"/>
      <c r="G3697" s="56"/>
      <c r="H3697" s="56"/>
      <c r="I3697" s="56"/>
      <c r="J3697" s="56"/>
      <c r="K3697" s="261"/>
      <c r="L3697" s="103"/>
      <c r="M3697" s="200"/>
    </row>
    <row r="3698" ht="17.25" customHeight="1">
      <c r="A3698" s="220"/>
      <c r="B3698" s="200"/>
      <c r="C3698" s="259"/>
      <c r="D3698" s="56"/>
      <c r="E3698" s="260"/>
      <c r="F3698" s="56"/>
      <c r="G3698" s="56"/>
      <c r="H3698" s="56"/>
      <c r="I3698" s="56"/>
      <c r="J3698" s="56"/>
      <c r="K3698" s="261"/>
      <c r="L3698" s="103"/>
      <c r="M3698" s="200"/>
    </row>
    <row r="3699" ht="17.25" customHeight="1">
      <c r="A3699" s="220"/>
      <c r="B3699" s="200"/>
      <c r="C3699" s="259"/>
      <c r="D3699" s="56"/>
      <c r="E3699" s="260"/>
      <c r="F3699" s="56"/>
      <c r="G3699" s="56"/>
      <c r="H3699" s="56"/>
      <c r="I3699" s="56"/>
      <c r="J3699" s="56"/>
      <c r="K3699" s="261"/>
      <c r="L3699" s="103"/>
      <c r="M3699" s="200"/>
    </row>
    <row r="3700" ht="17.25" customHeight="1">
      <c r="A3700" s="220"/>
      <c r="B3700" s="200"/>
      <c r="C3700" s="259"/>
      <c r="D3700" s="56"/>
      <c r="E3700" s="260"/>
      <c r="F3700" s="56"/>
      <c r="G3700" s="56"/>
      <c r="H3700" s="56"/>
      <c r="I3700" s="56"/>
      <c r="J3700" s="56"/>
      <c r="K3700" s="261"/>
      <c r="L3700" s="103"/>
      <c r="M3700" s="200"/>
    </row>
    <row r="3701" ht="17.25" customHeight="1">
      <c r="A3701" s="220"/>
      <c r="B3701" s="200"/>
      <c r="C3701" s="259"/>
      <c r="D3701" s="56"/>
      <c r="E3701" s="260"/>
      <c r="F3701" s="56"/>
      <c r="G3701" s="56"/>
      <c r="H3701" s="56"/>
      <c r="I3701" s="56"/>
      <c r="J3701" s="56"/>
      <c r="K3701" s="261"/>
      <c r="L3701" s="103"/>
      <c r="M3701" s="200"/>
    </row>
    <row r="3702" ht="17.25" customHeight="1">
      <c r="A3702" s="220"/>
      <c r="B3702" s="200"/>
      <c r="C3702" s="259"/>
      <c r="D3702" s="56"/>
      <c r="E3702" s="260"/>
      <c r="F3702" s="56"/>
      <c r="G3702" s="56"/>
      <c r="H3702" s="56"/>
      <c r="I3702" s="56"/>
      <c r="J3702" s="56"/>
      <c r="K3702" s="261"/>
      <c r="L3702" s="103"/>
      <c r="M3702" s="200"/>
    </row>
    <row r="3703" ht="17.25" customHeight="1">
      <c r="A3703" s="220"/>
      <c r="B3703" s="200"/>
      <c r="C3703" s="259"/>
      <c r="D3703" s="56"/>
      <c r="E3703" s="260"/>
      <c r="F3703" s="56"/>
      <c r="G3703" s="56"/>
      <c r="H3703" s="56"/>
      <c r="I3703" s="56"/>
      <c r="J3703" s="56"/>
      <c r="K3703" s="261"/>
      <c r="L3703" s="103"/>
      <c r="M3703" s="200"/>
    </row>
    <row r="3704" ht="17.25" customHeight="1">
      <c r="A3704" s="220"/>
      <c r="B3704" s="200"/>
      <c r="C3704" s="259"/>
      <c r="D3704" s="56"/>
      <c r="E3704" s="260"/>
      <c r="F3704" s="56"/>
      <c r="G3704" s="56"/>
      <c r="H3704" s="56"/>
      <c r="I3704" s="56"/>
      <c r="J3704" s="56"/>
      <c r="K3704" s="261"/>
      <c r="L3704" s="103"/>
      <c r="M3704" s="200"/>
    </row>
    <row r="3705" ht="17.25" customHeight="1">
      <c r="A3705" s="220"/>
      <c r="B3705" s="200"/>
      <c r="C3705" s="259"/>
      <c r="D3705" s="56"/>
      <c r="E3705" s="260"/>
      <c r="F3705" s="56"/>
      <c r="G3705" s="56"/>
      <c r="H3705" s="56"/>
      <c r="I3705" s="56"/>
      <c r="J3705" s="56"/>
      <c r="K3705" s="261"/>
      <c r="L3705" s="103"/>
      <c r="M3705" s="200"/>
    </row>
    <row r="3706" ht="17.25" customHeight="1">
      <c r="A3706" s="220"/>
      <c r="B3706" s="200"/>
      <c r="C3706" s="259"/>
      <c r="D3706" s="56"/>
      <c r="E3706" s="260"/>
      <c r="F3706" s="56"/>
      <c r="G3706" s="56"/>
      <c r="H3706" s="56"/>
      <c r="I3706" s="56"/>
      <c r="J3706" s="56"/>
      <c r="K3706" s="261"/>
      <c r="L3706" s="103"/>
      <c r="M3706" s="200"/>
    </row>
    <row r="3707" ht="17.25" customHeight="1">
      <c r="A3707" s="220"/>
      <c r="B3707" s="200"/>
      <c r="C3707" s="259"/>
      <c r="D3707" s="56"/>
      <c r="E3707" s="260"/>
      <c r="F3707" s="56"/>
      <c r="G3707" s="56"/>
      <c r="H3707" s="56"/>
      <c r="I3707" s="56"/>
      <c r="J3707" s="56"/>
      <c r="K3707" s="261"/>
      <c r="L3707" s="103"/>
      <c r="M3707" s="200"/>
    </row>
    <row r="3708" ht="17.25" customHeight="1">
      <c r="A3708" s="220"/>
      <c r="B3708" s="200"/>
      <c r="C3708" s="259"/>
      <c r="D3708" s="56"/>
      <c r="E3708" s="260"/>
      <c r="F3708" s="56"/>
      <c r="G3708" s="56"/>
      <c r="H3708" s="56"/>
      <c r="I3708" s="56"/>
      <c r="J3708" s="56"/>
      <c r="K3708" s="261"/>
      <c r="L3708" s="103"/>
      <c r="M3708" s="200"/>
    </row>
    <row r="3709" ht="17.25" customHeight="1">
      <c r="A3709" s="220"/>
      <c r="B3709" s="200"/>
      <c r="C3709" s="259"/>
      <c r="D3709" s="56"/>
      <c r="E3709" s="260"/>
      <c r="F3709" s="56"/>
      <c r="G3709" s="56"/>
      <c r="H3709" s="56"/>
      <c r="I3709" s="56"/>
      <c r="J3709" s="56"/>
      <c r="K3709" s="261"/>
      <c r="L3709" s="103"/>
      <c r="M3709" s="200"/>
    </row>
    <row r="3710" ht="17.25" customHeight="1">
      <c r="A3710" s="220"/>
      <c r="B3710" s="200"/>
      <c r="C3710" s="259"/>
      <c r="D3710" s="56"/>
      <c r="E3710" s="260"/>
      <c r="F3710" s="56"/>
      <c r="G3710" s="56"/>
      <c r="H3710" s="56"/>
      <c r="I3710" s="56"/>
      <c r="J3710" s="56"/>
      <c r="K3710" s="261"/>
      <c r="L3710" s="103"/>
      <c r="M3710" s="200"/>
    </row>
    <row r="3711" ht="17.25" customHeight="1">
      <c r="A3711" s="220"/>
      <c r="B3711" s="200"/>
      <c r="C3711" s="259"/>
      <c r="D3711" s="56"/>
      <c r="E3711" s="260"/>
      <c r="F3711" s="56"/>
      <c r="G3711" s="56"/>
      <c r="H3711" s="56"/>
      <c r="I3711" s="56"/>
      <c r="J3711" s="56"/>
      <c r="K3711" s="261"/>
      <c r="L3711" s="103"/>
      <c r="M3711" s="200"/>
    </row>
    <row r="3712" ht="17.25" customHeight="1">
      <c r="A3712" s="220"/>
      <c r="B3712" s="200"/>
      <c r="C3712" s="259"/>
      <c r="D3712" s="56"/>
      <c r="E3712" s="260"/>
      <c r="F3712" s="56"/>
      <c r="G3712" s="56"/>
      <c r="H3712" s="56"/>
      <c r="I3712" s="56"/>
      <c r="J3712" s="56"/>
      <c r="K3712" s="261"/>
      <c r="L3712" s="103"/>
      <c r="M3712" s="200"/>
    </row>
    <row r="3713" ht="17.25" customHeight="1">
      <c r="A3713" s="220"/>
      <c r="B3713" s="200"/>
      <c r="C3713" s="259"/>
      <c r="D3713" s="56"/>
      <c r="E3713" s="260"/>
      <c r="F3713" s="56"/>
      <c r="G3713" s="56"/>
      <c r="H3713" s="56"/>
      <c r="I3713" s="56"/>
      <c r="J3713" s="56"/>
      <c r="K3713" s="261"/>
      <c r="L3713" s="103"/>
      <c r="M3713" s="200"/>
    </row>
    <row r="3714" ht="17.25" customHeight="1">
      <c r="A3714" s="220"/>
      <c r="B3714" s="200"/>
      <c r="C3714" s="259"/>
      <c r="D3714" s="56"/>
      <c r="E3714" s="260"/>
      <c r="F3714" s="56"/>
      <c r="G3714" s="56"/>
      <c r="H3714" s="56"/>
      <c r="I3714" s="56"/>
      <c r="J3714" s="56"/>
      <c r="K3714" s="261"/>
      <c r="L3714" s="103"/>
      <c r="M3714" s="200"/>
    </row>
    <row r="3715" ht="17.25" customHeight="1">
      <c r="A3715" s="220"/>
      <c r="B3715" s="200"/>
      <c r="C3715" s="259"/>
      <c r="D3715" s="56"/>
      <c r="E3715" s="260"/>
      <c r="F3715" s="56"/>
      <c r="G3715" s="56"/>
      <c r="H3715" s="56"/>
      <c r="I3715" s="56"/>
      <c r="J3715" s="56"/>
      <c r="K3715" s="261"/>
      <c r="L3715" s="103"/>
      <c r="M3715" s="200"/>
    </row>
    <row r="3716" ht="17.25" customHeight="1">
      <c r="A3716" s="220"/>
      <c r="B3716" s="200"/>
      <c r="C3716" s="259"/>
      <c r="D3716" s="56"/>
      <c r="E3716" s="260"/>
      <c r="F3716" s="56"/>
      <c r="G3716" s="56"/>
      <c r="H3716" s="56"/>
      <c r="I3716" s="56"/>
      <c r="J3716" s="56"/>
      <c r="K3716" s="261"/>
      <c r="L3716" s="103"/>
      <c r="M3716" s="200"/>
    </row>
    <row r="3717" ht="17.25" customHeight="1">
      <c r="A3717" s="220"/>
      <c r="B3717" s="200"/>
      <c r="C3717" s="259"/>
      <c r="D3717" s="56"/>
      <c r="E3717" s="260"/>
      <c r="F3717" s="56"/>
      <c r="G3717" s="56"/>
      <c r="H3717" s="56"/>
      <c r="I3717" s="56"/>
      <c r="J3717" s="56"/>
      <c r="K3717" s="261"/>
      <c r="L3717" s="103"/>
      <c r="M3717" s="200"/>
    </row>
    <row r="3718" ht="17.25" customHeight="1">
      <c r="A3718" s="220"/>
      <c r="B3718" s="200"/>
      <c r="C3718" s="259"/>
      <c r="D3718" s="56"/>
      <c r="E3718" s="260"/>
      <c r="F3718" s="56"/>
      <c r="G3718" s="56"/>
      <c r="H3718" s="56"/>
      <c r="I3718" s="56"/>
      <c r="J3718" s="56"/>
      <c r="K3718" s="261"/>
      <c r="L3718" s="103"/>
      <c r="M3718" s="200"/>
    </row>
    <row r="3719" ht="17.25" customHeight="1">
      <c r="A3719" s="220"/>
      <c r="B3719" s="200"/>
      <c r="C3719" s="259"/>
      <c r="D3719" s="56"/>
      <c r="E3719" s="260"/>
      <c r="F3719" s="56"/>
      <c r="G3719" s="56"/>
      <c r="H3719" s="56"/>
      <c r="I3719" s="56"/>
      <c r="J3719" s="56"/>
      <c r="K3719" s="261"/>
      <c r="L3719" s="103"/>
      <c r="M3719" s="200"/>
    </row>
    <row r="3720" ht="17.25" customHeight="1">
      <c r="A3720" s="220"/>
      <c r="B3720" s="200"/>
      <c r="C3720" s="259"/>
      <c r="D3720" s="56"/>
      <c r="E3720" s="260"/>
      <c r="F3720" s="56"/>
      <c r="G3720" s="56"/>
      <c r="H3720" s="56"/>
      <c r="I3720" s="56"/>
      <c r="J3720" s="56"/>
      <c r="K3720" s="261"/>
      <c r="L3720" s="103"/>
      <c r="M3720" s="200"/>
    </row>
    <row r="3721" ht="17.25" customHeight="1">
      <c r="A3721" s="220"/>
      <c r="B3721" s="200"/>
      <c r="C3721" s="259"/>
      <c r="D3721" s="56"/>
      <c r="E3721" s="260"/>
      <c r="F3721" s="56"/>
      <c r="G3721" s="56"/>
      <c r="H3721" s="56"/>
      <c r="I3721" s="56"/>
      <c r="J3721" s="56"/>
      <c r="K3721" s="261"/>
      <c r="L3721" s="103"/>
      <c r="M3721" s="200"/>
    </row>
    <row r="3722" ht="17.25" customHeight="1">
      <c r="A3722" s="220"/>
      <c r="B3722" s="200"/>
      <c r="C3722" s="259"/>
      <c r="D3722" s="56"/>
      <c r="E3722" s="260"/>
      <c r="F3722" s="56"/>
      <c r="G3722" s="56"/>
      <c r="H3722" s="56"/>
      <c r="I3722" s="56"/>
      <c r="J3722" s="56"/>
      <c r="K3722" s="261"/>
      <c r="L3722" s="103"/>
      <c r="M3722" s="200"/>
    </row>
    <row r="3723" ht="17.25" customHeight="1">
      <c r="A3723" s="220"/>
      <c r="B3723" s="200"/>
      <c r="C3723" s="259"/>
      <c r="D3723" s="56"/>
      <c r="E3723" s="260"/>
      <c r="F3723" s="56"/>
      <c r="G3723" s="56"/>
      <c r="H3723" s="56"/>
      <c r="I3723" s="56"/>
      <c r="J3723" s="56"/>
      <c r="K3723" s="261"/>
      <c r="L3723" s="103"/>
      <c r="M3723" s="200"/>
    </row>
    <row r="3724" ht="17.25" customHeight="1">
      <c r="A3724" s="220"/>
      <c r="B3724" s="200"/>
      <c r="C3724" s="259"/>
      <c r="D3724" s="56"/>
      <c r="E3724" s="260"/>
      <c r="F3724" s="56"/>
      <c r="G3724" s="56"/>
      <c r="H3724" s="56"/>
      <c r="I3724" s="56"/>
      <c r="J3724" s="56"/>
      <c r="K3724" s="261"/>
      <c r="L3724" s="103"/>
      <c r="M3724" s="200"/>
    </row>
    <row r="3725" ht="17.25" customHeight="1">
      <c r="A3725" s="220"/>
      <c r="B3725" s="200"/>
      <c r="C3725" s="259"/>
      <c r="D3725" s="56"/>
      <c r="E3725" s="260"/>
      <c r="F3725" s="56"/>
      <c r="G3725" s="56"/>
      <c r="H3725" s="56"/>
      <c r="I3725" s="56"/>
      <c r="J3725" s="56"/>
      <c r="K3725" s="261"/>
      <c r="L3725" s="103"/>
      <c r="M3725" s="200"/>
    </row>
    <row r="3726" ht="17.25" customHeight="1">
      <c r="A3726" s="220"/>
      <c r="B3726" s="200"/>
      <c r="C3726" s="259"/>
      <c r="D3726" s="56"/>
      <c r="E3726" s="260"/>
      <c r="F3726" s="56"/>
      <c r="G3726" s="56"/>
      <c r="H3726" s="56"/>
      <c r="I3726" s="56"/>
      <c r="J3726" s="56"/>
      <c r="K3726" s="261"/>
      <c r="L3726" s="103"/>
      <c r="M3726" s="200"/>
    </row>
    <row r="3727" ht="17.25" customHeight="1">
      <c r="A3727" s="220"/>
      <c r="B3727" s="200"/>
      <c r="C3727" s="259"/>
      <c r="D3727" s="56"/>
      <c r="E3727" s="260"/>
      <c r="F3727" s="56"/>
      <c r="G3727" s="56"/>
      <c r="H3727" s="56"/>
      <c r="I3727" s="56"/>
      <c r="J3727" s="56"/>
      <c r="K3727" s="261"/>
      <c r="L3727" s="103"/>
      <c r="M3727" s="200"/>
    </row>
    <row r="3728" ht="17.25" customHeight="1">
      <c r="A3728" s="220"/>
      <c r="B3728" s="200"/>
      <c r="C3728" s="259"/>
      <c r="D3728" s="56"/>
      <c r="E3728" s="260"/>
      <c r="F3728" s="56"/>
      <c r="G3728" s="56"/>
      <c r="H3728" s="56"/>
      <c r="I3728" s="56"/>
      <c r="J3728" s="56"/>
      <c r="K3728" s="261"/>
      <c r="L3728" s="103"/>
      <c r="M3728" s="200"/>
    </row>
    <row r="3729" ht="17.25" customHeight="1">
      <c r="A3729" s="220"/>
      <c r="B3729" s="200"/>
      <c r="C3729" s="259"/>
      <c r="D3729" s="56"/>
      <c r="E3729" s="260"/>
      <c r="F3729" s="56"/>
      <c r="G3729" s="56"/>
      <c r="H3729" s="56"/>
      <c r="I3729" s="56"/>
      <c r="J3729" s="56"/>
      <c r="K3729" s="261"/>
      <c r="L3729" s="103"/>
      <c r="M3729" s="200"/>
    </row>
    <row r="3730" ht="17.25" customHeight="1">
      <c r="A3730" s="220"/>
      <c r="B3730" s="200"/>
      <c r="C3730" s="259"/>
      <c r="D3730" s="56"/>
      <c r="E3730" s="260"/>
      <c r="F3730" s="56"/>
      <c r="G3730" s="56"/>
      <c r="H3730" s="56"/>
      <c r="I3730" s="56"/>
      <c r="J3730" s="56"/>
      <c r="K3730" s="261"/>
      <c r="L3730" s="103"/>
      <c r="M3730" s="200"/>
    </row>
    <row r="3731" ht="17.25" customHeight="1">
      <c r="A3731" s="220"/>
      <c r="B3731" s="200"/>
      <c r="C3731" s="259"/>
      <c r="D3731" s="56"/>
      <c r="E3731" s="260"/>
      <c r="F3731" s="56"/>
      <c r="G3731" s="56"/>
      <c r="H3731" s="56"/>
      <c r="I3731" s="56"/>
      <c r="J3731" s="56"/>
      <c r="K3731" s="261"/>
      <c r="L3731" s="103"/>
      <c r="M3731" s="200"/>
    </row>
    <row r="3732" ht="17.25" customHeight="1">
      <c r="A3732" s="220"/>
      <c r="B3732" s="200"/>
      <c r="C3732" s="259"/>
      <c r="D3732" s="56"/>
      <c r="E3732" s="260"/>
      <c r="F3732" s="56"/>
      <c r="G3732" s="56"/>
      <c r="H3732" s="56"/>
      <c r="I3732" s="56"/>
      <c r="J3732" s="56"/>
      <c r="K3732" s="261"/>
      <c r="L3732" s="103"/>
      <c r="M3732" s="200"/>
    </row>
    <row r="3733" ht="17.25" customHeight="1">
      <c r="A3733" s="220"/>
      <c r="B3733" s="200"/>
      <c r="C3733" s="259"/>
      <c r="D3733" s="56"/>
      <c r="E3733" s="260"/>
      <c r="F3733" s="56"/>
      <c r="G3733" s="56"/>
      <c r="H3733" s="56"/>
      <c r="I3733" s="56"/>
      <c r="J3733" s="56"/>
      <c r="K3733" s="261"/>
      <c r="L3733" s="103"/>
      <c r="M3733" s="200"/>
    </row>
    <row r="3734" ht="17.25" customHeight="1">
      <c r="A3734" s="220"/>
      <c r="B3734" s="200"/>
      <c r="C3734" s="259"/>
      <c r="D3734" s="56"/>
      <c r="E3734" s="260"/>
      <c r="F3734" s="56"/>
      <c r="G3734" s="56"/>
      <c r="H3734" s="56"/>
      <c r="I3734" s="56"/>
      <c r="J3734" s="56"/>
      <c r="K3734" s="261"/>
      <c r="L3734" s="103"/>
      <c r="M3734" s="200"/>
    </row>
    <row r="3735" ht="17.25" customHeight="1">
      <c r="A3735" s="220"/>
      <c r="B3735" s="200"/>
      <c r="C3735" s="259"/>
      <c r="D3735" s="56"/>
      <c r="E3735" s="260"/>
      <c r="F3735" s="56"/>
      <c r="G3735" s="56"/>
      <c r="H3735" s="56"/>
      <c r="I3735" s="56"/>
      <c r="J3735" s="56"/>
      <c r="K3735" s="261"/>
      <c r="L3735" s="103"/>
      <c r="M3735" s="200"/>
    </row>
    <row r="3736" ht="17.25" customHeight="1">
      <c r="A3736" s="220"/>
      <c r="B3736" s="200"/>
      <c r="C3736" s="259"/>
      <c r="D3736" s="56"/>
      <c r="E3736" s="260"/>
      <c r="F3736" s="56"/>
      <c r="G3736" s="56"/>
      <c r="H3736" s="56"/>
      <c r="I3736" s="56"/>
      <c r="J3736" s="56"/>
      <c r="K3736" s="261"/>
      <c r="L3736" s="103"/>
      <c r="M3736" s="200"/>
    </row>
    <row r="3737" ht="17.25" customHeight="1">
      <c r="A3737" s="220"/>
      <c r="B3737" s="200"/>
      <c r="C3737" s="259"/>
      <c r="D3737" s="56"/>
      <c r="E3737" s="260"/>
      <c r="F3737" s="56"/>
      <c r="G3737" s="56"/>
      <c r="H3737" s="56"/>
      <c r="I3737" s="56"/>
      <c r="J3737" s="56"/>
      <c r="K3737" s="261"/>
      <c r="L3737" s="103"/>
      <c r="M3737" s="200"/>
    </row>
    <row r="3738" ht="17.25" customHeight="1">
      <c r="A3738" s="220"/>
      <c r="B3738" s="200"/>
      <c r="C3738" s="259"/>
      <c r="D3738" s="56"/>
      <c r="E3738" s="260"/>
      <c r="F3738" s="56"/>
      <c r="G3738" s="56"/>
      <c r="H3738" s="56"/>
      <c r="I3738" s="56"/>
      <c r="J3738" s="56"/>
      <c r="K3738" s="261"/>
      <c r="L3738" s="103"/>
      <c r="M3738" s="200"/>
    </row>
    <row r="3739" ht="17.25" customHeight="1">
      <c r="A3739" s="220"/>
      <c r="B3739" s="200"/>
      <c r="C3739" s="259"/>
      <c r="D3739" s="56"/>
      <c r="E3739" s="260"/>
      <c r="F3739" s="56"/>
      <c r="G3739" s="56"/>
      <c r="H3739" s="56"/>
      <c r="I3739" s="56"/>
      <c r="J3739" s="56"/>
      <c r="K3739" s="261"/>
      <c r="L3739" s="103"/>
      <c r="M3739" s="200"/>
    </row>
    <row r="3740" ht="17.25" customHeight="1">
      <c r="A3740" s="220"/>
      <c r="B3740" s="200"/>
      <c r="C3740" s="259"/>
      <c r="D3740" s="56"/>
      <c r="E3740" s="260"/>
      <c r="F3740" s="56"/>
      <c r="G3740" s="56"/>
      <c r="H3740" s="56"/>
      <c r="I3740" s="56"/>
      <c r="J3740" s="56"/>
      <c r="K3740" s="261"/>
      <c r="L3740" s="103"/>
      <c r="M3740" s="200"/>
    </row>
    <row r="3741" ht="17.25" customHeight="1">
      <c r="A3741" s="220"/>
      <c r="B3741" s="200"/>
      <c r="C3741" s="259"/>
      <c r="D3741" s="56"/>
      <c r="E3741" s="260"/>
      <c r="F3741" s="56"/>
      <c r="G3741" s="56"/>
      <c r="H3741" s="56"/>
      <c r="I3741" s="56"/>
      <c r="J3741" s="56"/>
      <c r="K3741" s="261"/>
      <c r="L3741" s="103"/>
      <c r="M3741" s="200"/>
    </row>
    <row r="3742" ht="17.25" customHeight="1">
      <c r="A3742" s="220"/>
      <c r="B3742" s="200"/>
      <c r="C3742" s="259"/>
      <c r="D3742" s="56"/>
      <c r="E3742" s="260"/>
      <c r="F3742" s="56"/>
      <c r="G3742" s="56"/>
      <c r="H3742" s="56"/>
      <c r="I3742" s="56"/>
      <c r="J3742" s="56"/>
      <c r="K3742" s="261"/>
      <c r="L3742" s="103"/>
      <c r="M3742" s="200"/>
    </row>
    <row r="3743" ht="17.25" customHeight="1">
      <c r="A3743" s="220"/>
      <c r="B3743" s="200"/>
      <c r="C3743" s="259"/>
      <c r="D3743" s="56"/>
      <c r="E3743" s="260"/>
      <c r="F3743" s="56"/>
      <c r="G3743" s="56"/>
      <c r="H3743" s="56"/>
      <c r="I3743" s="56"/>
      <c r="J3743" s="56"/>
      <c r="K3743" s="261"/>
      <c r="L3743" s="103"/>
      <c r="M3743" s="200"/>
    </row>
    <row r="3744" ht="17.25" customHeight="1">
      <c r="A3744" s="220"/>
      <c r="B3744" s="200"/>
      <c r="C3744" s="259"/>
      <c r="D3744" s="56"/>
      <c r="E3744" s="260"/>
      <c r="F3744" s="56"/>
      <c r="G3744" s="56"/>
      <c r="H3744" s="56"/>
      <c r="I3744" s="56"/>
      <c r="J3744" s="56"/>
      <c r="K3744" s="261"/>
      <c r="L3744" s="103"/>
      <c r="M3744" s="200"/>
    </row>
    <row r="3745" ht="17.25" customHeight="1">
      <c r="A3745" s="220"/>
      <c r="B3745" s="200"/>
      <c r="C3745" s="259"/>
      <c r="D3745" s="56"/>
      <c r="E3745" s="260"/>
      <c r="F3745" s="56"/>
      <c r="G3745" s="56"/>
      <c r="H3745" s="56"/>
      <c r="I3745" s="56"/>
      <c r="J3745" s="56"/>
      <c r="K3745" s="261"/>
      <c r="L3745" s="103"/>
      <c r="M3745" s="200"/>
    </row>
    <row r="3746" ht="17.25" customHeight="1">
      <c r="A3746" s="220"/>
      <c r="B3746" s="200"/>
      <c r="C3746" s="259"/>
      <c r="D3746" s="56"/>
      <c r="E3746" s="260"/>
      <c r="F3746" s="56"/>
      <c r="G3746" s="56"/>
      <c r="H3746" s="56"/>
      <c r="I3746" s="56"/>
      <c r="J3746" s="56"/>
      <c r="K3746" s="261"/>
      <c r="L3746" s="103"/>
      <c r="M3746" s="200"/>
    </row>
    <row r="3747" ht="17.25" customHeight="1">
      <c r="A3747" s="220"/>
      <c r="B3747" s="200"/>
      <c r="C3747" s="259"/>
      <c r="D3747" s="56"/>
      <c r="E3747" s="260"/>
      <c r="F3747" s="56"/>
      <c r="G3747" s="56"/>
      <c r="H3747" s="56"/>
      <c r="I3747" s="56"/>
      <c r="J3747" s="56"/>
      <c r="K3747" s="261"/>
      <c r="L3747" s="103"/>
      <c r="M3747" s="200"/>
    </row>
    <row r="3748" ht="17.25" customHeight="1">
      <c r="A3748" s="220"/>
      <c r="B3748" s="200"/>
      <c r="C3748" s="259"/>
      <c r="D3748" s="56"/>
      <c r="E3748" s="260"/>
      <c r="F3748" s="56"/>
      <c r="G3748" s="56"/>
      <c r="H3748" s="56"/>
      <c r="I3748" s="56"/>
      <c r="J3748" s="56"/>
      <c r="K3748" s="261"/>
      <c r="L3748" s="103"/>
      <c r="M3748" s="200"/>
    </row>
    <row r="3749" ht="17.25" customHeight="1">
      <c r="A3749" s="220"/>
      <c r="B3749" s="200"/>
      <c r="C3749" s="259"/>
      <c r="D3749" s="56"/>
      <c r="E3749" s="260"/>
      <c r="F3749" s="56"/>
      <c r="G3749" s="56"/>
      <c r="H3749" s="56"/>
      <c r="I3749" s="56"/>
      <c r="J3749" s="56"/>
      <c r="K3749" s="261"/>
      <c r="L3749" s="103"/>
      <c r="M3749" s="200"/>
    </row>
    <row r="3750" ht="17.25" customHeight="1">
      <c r="A3750" s="220"/>
      <c r="B3750" s="200"/>
      <c r="C3750" s="259"/>
      <c r="D3750" s="56"/>
      <c r="E3750" s="260"/>
      <c r="F3750" s="56"/>
      <c r="G3750" s="56"/>
      <c r="H3750" s="56"/>
      <c r="I3750" s="56"/>
      <c r="J3750" s="56"/>
      <c r="K3750" s="261"/>
      <c r="L3750" s="103"/>
      <c r="M3750" s="200"/>
    </row>
    <row r="3751" ht="17.25" customHeight="1">
      <c r="A3751" s="220"/>
      <c r="B3751" s="200"/>
      <c r="C3751" s="259"/>
      <c r="D3751" s="56"/>
      <c r="E3751" s="260"/>
      <c r="F3751" s="56"/>
      <c r="G3751" s="56"/>
      <c r="H3751" s="56"/>
      <c r="I3751" s="56"/>
      <c r="J3751" s="56"/>
      <c r="K3751" s="261"/>
      <c r="L3751" s="103"/>
      <c r="M3751" s="200"/>
    </row>
    <row r="3752" ht="17.25" customHeight="1">
      <c r="A3752" s="220"/>
      <c r="B3752" s="200"/>
      <c r="C3752" s="259"/>
      <c r="D3752" s="56"/>
      <c r="E3752" s="260"/>
      <c r="F3752" s="56"/>
      <c r="G3752" s="56"/>
      <c r="H3752" s="56"/>
      <c r="I3752" s="56"/>
      <c r="J3752" s="56"/>
      <c r="K3752" s="261"/>
      <c r="L3752" s="103"/>
      <c r="M3752" s="200"/>
    </row>
    <row r="3753" ht="17.25" customHeight="1">
      <c r="A3753" s="220"/>
      <c r="B3753" s="200"/>
      <c r="C3753" s="259"/>
      <c r="D3753" s="56"/>
      <c r="E3753" s="260"/>
      <c r="F3753" s="56"/>
      <c r="G3753" s="56"/>
      <c r="H3753" s="56"/>
      <c r="I3753" s="56"/>
      <c r="J3753" s="56"/>
      <c r="K3753" s="261"/>
      <c r="L3753" s="103"/>
      <c r="M3753" s="200"/>
    </row>
    <row r="3754" ht="17.25" customHeight="1">
      <c r="A3754" s="220"/>
      <c r="B3754" s="200"/>
      <c r="C3754" s="259"/>
      <c r="D3754" s="56"/>
      <c r="E3754" s="260"/>
      <c r="F3754" s="56"/>
      <c r="G3754" s="56"/>
      <c r="H3754" s="56"/>
      <c r="I3754" s="56"/>
      <c r="J3754" s="56"/>
      <c r="K3754" s="261"/>
      <c r="L3754" s="103"/>
      <c r="M3754" s="200"/>
    </row>
    <row r="3755" ht="17.25" customHeight="1">
      <c r="A3755" s="220"/>
      <c r="B3755" s="200"/>
      <c r="C3755" s="259"/>
      <c r="D3755" s="56"/>
      <c r="E3755" s="260"/>
      <c r="F3755" s="56"/>
      <c r="G3755" s="56"/>
      <c r="H3755" s="56"/>
      <c r="I3755" s="56"/>
      <c r="J3755" s="56"/>
      <c r="K3755" s="261"/>
      <c r="L3755" s="103"/>
      <c r="M3755" s="200"/>
    </row>
    <row r="3756" ht="17.25" customHeight="1">
      <c r="A3756" s="220"/>
      <c r="B3756" s="200"/>
      <c r="C3756" s="259"/>
      <c r="D3756" s="56"/>
      <c r="E3756" s="260"/>
      <c r="F3756" s="56"/>
      <c r="G3756" s="56"/>
      <c r="H3756" s="56"/>
      <c r="I3756" s="56"/>
      <c r="J3756" s="56"/>
      <c r="K3756" s="261"/>
      <c r="L3756" s="103"/>
      <c r="M3756" s="200"/>
    </row>
    <row r="3757" ht="17.25" customHeight="1">
      <c r="A3757" s="220"/>
      <c r="B3757" s="200"/>
      <c r="C3757" s="259"/>
      <c r="D3757" s="56"/>
      <c r="E3757" s="260"/>
      <c r="F3757" s="56"/>
      <c r="G3757" s="56"/>
      <c r="H3757" s="56"/>
      <c r="I3757" s="56"/>
      <c r="J3757" s="56"/>
      <c r="K3757" s="261"/>
      <c r="L3757" s="103"/>
      <c r="M3757" s="200"/>
    </row>
    <row r="3758" ht="17.25" customHeight="1">
      <c r="A3758" s="220"/>
      <c r="B3758" s="200"/>
      <c r="C3758" s="259"/>
      <c r="D3758" s="56"/>
      <c r="E3758" s="260"/>
      <c r="F3758" s="56"/>
      <c r="G3758" s="56"/>
      <c r="H3758" s="56"/>
      <c r="I3758" s="56"/>
      <c r="J3758" s="56"/>
      <c r="K3758" s="261"/>
      <c r="L3758" s="103"/>
      <c r="M3758" s="200"/>
    </row>
    <row r="3759" ht="17.25" customHeight="1">
      <c r="A3759" s="220"/>
      <c r="B3759" s="200"/>
      <c r="C3759" s="259"/>
      <c r="D3759" s="56"/>
      <c r="E3759" s="260"/>
      <c r="F3759" s="56"/>
      <c r="G3759" s="56"/>
      <c r="H3759" s="56"/>
      <c r="I3759" s="56"/>
      <c r="J3759" s="56"/>
      <c r="K3759" s="261"/>
      <c r="L3759" s="103"/>
      <c r="M3759" s="200"/>
    </row>
    <row r="3760" ht="17.25" customHeight="1">
      <c r="A3760" s="220"/>
      <c r="B3760" s="200"/>
      <c r="C3760" s="259"/>
      <c r="D3760" s="56"/>
      <c r="E3760" s="260"/>
      <c r="F3760" s="56"/>
      <c r="G3760" s="56"/>
      <c r="H3760" s="56"/>
      <c r="I3760" s="56"/>
      <c r="J3760" s="56"/>
      <c r="K3760" s="261"/>
      <c r="L3760" s="103"/>
      <c r="M3760" s="200"/>
    </row>
    <row r="3761" ht="17.25" customHeight="1">
      <c r="A3761" s="220"/>
      <c r="B3761" s="200"/>
      <c r="C3761" s="259"/>
      <c r="D3761" s="56"/>
      <c r="E3761" s="260"/>
      <c r="F3761" s="56"/>
      <c r="G3761" s="56"/>
      <c r="H3761" s="56"/>
      <c r="I3761" s="56"/>
      <c r="J3761" s="56"/>
      <c r="K3761" s="261"/>
      <c r="L3761" s="103"/>
      <c r="M3761" s="200"/>
    </row>
    <row r="3762" ht="17.25" customHeight="1">
      <c r="A3762" s="220"/>
      <c r="B3762" s="200"/>
      <c r="C3762" s="259"/>
      <c r="D3762" s="56"/>
      <c r="E3762" s="260"/>
      <c r="F3762" s="56"/>
      <c r="G3762" s="56"/>
      <c r="H3762" s="56"/>
      <c r="I3762" s="56"/>
      <c r="J3762" s="56"/>
      <c r="K3762" s="261"/>
      <c r="L3762" s="103"/>
      <c r="M3762" s="200"/>
    </row>
    <row r="3763" ht="17.25" customHeight="1">
      <c r="A3763" s="220"/>
      <c r="B3763" s="200"/>
      <c r="C3763" s="259"/>
      <c r="D3763" s="56"/>
      <c r="E3763" s="260"/>
      <c r="F3763" s="56"/>
      <c r="G3763" s="56"/>
      <c r="H3763" s="56"/>
      <c r="I3763" s="56"/>
      <c r="J3763" s="56"/>
      <c r="K3763" s="261"/>
      <c r="L3763" s="103"/>
      <c r="M3763" s="200"/>
    </row>
    <row r="3764" ht="17.25" customHeight="1">
      <c r="A3764" s="220"/>
      <c r="B3764" s="200"/>
      <c r="C3764" s="259"/>
      <c r="D3764" s="56"/>
      <c r="E3764" s="260"/>
      <c r="F3764" s="56"/>
      <c r="G3764" s="56"/>
      <c r="H3764" s="56"/>
      <c r="I3764" s="56"/>
      <c r="J3764" s="56"/>
      <c r="K3764" s="261"/>
      <c r="L3764" s="103"/>
      <c r="M3764" s="200"/>
    </row>
    <row r="3765" ht="17.25" customHeight="1">
      <c r="A3765" s="220"/>
      <c r="B3765" s="200"/>
      <c r="C3765" s="259"/>
      <c r="D3765" s="56"/>
      <c r="E3765" s="260"/>
      <c r="F3765" s="56"/>
      <c r="G3765" s="56"/>
      <c r="H3765" s="56"/>
      <c r="I3765" s="56"/>
      <c r="J3765" s="56"/>
      <c r="K3765" s="261"/>
      <c r="L3765" s="103"/>
      <c r="M3765" s="200"/>
    </row>
    <row r="3766" ht="17.25" customHeight="1">
      <c r="A3766" s="220"/>
      <c r="B3766" s="200"/>
      <c r="C3766" s="259"/>
      <c r="D3766" s="56"/>
      <c r="E3766" s="260"/>
      <c r="F3766" s="56"/>
      <c r="G3766" s="56"/>
      <c r="H3766" s="56"/>
      <c r="I3766" s="56"/>
      <c r="J3766" s="56"/>
      <c r="K3766" s="261"/>
      <c r="L3766" s="103"/>
      <c r="M3766" s="200"/>
    </row>
    <row r="3767" ht="17.25" customHeight="1">
      <c r="A3767" s="220"/>
      <c r="B3767" s="200"/>
      <c r="C3767" s="259"/>
      <c r="D3767" s="56"/>
      <c r="E3767" s="260"/>
      <c r="F3767" s="56"/>
      <c r="G3767" s="56"/>
      <c r="H3767" s="56"/>
      <c r="I3767" s="56"/>
      <c r="J3767" s="56"/>
      <c r="K3767" s="261"/>
      <c r="L3767" s="103"/>
      <c r="M3767" s="200"/>
    </row>
    <row r="3768" ht="17.25" customHeight="1">
      <c r="A3768" s="220"/>
      <c r="B3768" s="200"/>
      <c r="C3768" s="259"/>
      <c r="D3768" s="56"/>
      <c r="E3768" s="260"/>
      <c r="F3768" s="56"/>
      <c r="G3768" s="56"/>
      <c r="H3768" s="56"/>
      <c r="I3768" s="56"/>
      <c r="J3768" s="56"/>
      <c r="K3768" s="261"/>
      <c r="L3768" s="103"/>
      <c r="M3768" s="200"/>
    </row>
    <row r="3769" ht="17.25" customHeight="1">
      <c r="A3769" s="220"/>
      <c r="B3769" s="200"/>
      <c r="C3769" s="259"/>
      <c r="D3769" s="56"/>
      <c r="E3769" s="260"/>
      <c r="F3769" s="56"/>
      <c r="G3769" s="56"/>
      <c r="H3769" s="56"/>
      <c r="I3769" s="56"/>
      <c r="J3769" s="56"/>
      <c r="K3769" s="261"/>
      <c r="L3769" s="103"/>
      <c r="M3769" s="200"/>
    </row>
    <row r="3770" ht="17.25" customHeight="1">
      <c r="A3770" s="220"/>
      <c r="B3770" s="200"/>
      <c r="C3770" s="259"/>
      <c r="D3770" s="56"/>
      <c r="E3770" s="260"/>
      <c r="F3770" s="56"/>
      <c r="G3770" s="56"/>
      <c r="H3770" s="56"/>
      <c r="I3770" s="56"/>
      <c r="J3770" s="56"/>
      <c r="K3770" s="261"/>
      <c r="L3770" s="103"/>
      <c r="M3770" s="200"/>
    </row>
    <row r="3771" ht="17.25" customHeight="1">
      <c r="A3771" s="220"/>
      <c r="B3771" s="200"/>
      <c r="C3771" s="259"/>
      <c r="D3771" s="56"/>
      <c r="E3771" s="260"/>
      <c r="F3771" s="56"/>
      <c r="G3771" s="56"/>
      <c r="H3771" s="56"/>
      <c r="I3771" s="56"/>
      <c r="J3771" s="56"/>
      <c r="K3771" s="261"/>
      <c r="L3771" s="103"/>
      <c r="M3771" s="200"/>
    </row>
    <row r="3772" ht="17.25" customHeight="1">
      <c r="A3772" s="220"/>
      <c r="B3772" s="200"/>
      <c r="C3772" s="259"/>
      <c r="D3772" s="56"/>
      <c r="E3772" s="260"/>
      <c r="F3772" s="56"/>
      <c r="G3772" s="56"/>
      <c r="H3772" s="56"/>
      <c r="I3772" s="56"/>
      <c r="J3772" s="56"/>
      <c r="K3772" s="261"/>
      <c r="L3772" s="103"/>
      <c r="M3772" s="200"/>
    </row>
    <row r="3773" ht="17.25" customHeight="1">
      <c r="A3773" s="220"/>
      <c r="B3773" s="200"/>
      <c r="C3773" s="259"/>
      <c r="D3773" s="56"/>
      <c r="E3773" s="260"/>
      <c r="F3773" s="56"/>
      <c r="G3773" s="56"/>
      <c r="H3773" s="56"/>
      <c r="I3773" s="56"/>
      <c r="J3773" s="56"/>
      <c r="K3773" s="261"/>
      <c r="L3773" s="103"/>
      <c r="M3773" s="200"/>
    </row>
    <row r="3774" ht="17.25" customHeight="1">
      <c r="A3774" s="220"/>
      <c r="B3774" s="200"/>
      <c r="C3774" s="259"/>
      <c r="D3774" s="56"/>
      <c r="E3774" s="260"/>
      <c r="F3774" s="56"/>
      <c r="G3774" s="56"/>
      <c r="H3774" s="56"/>
      <c r="I3774" s="56"/>
      <c r="J3774" s="56"/>
      <c r="K3774" s="261"/>
      <c r="L3774" s="103"/>
      <c r="M3774" s="200"/>
    </row>
    <row r="3775" ht="17.25" customHeight="1">
      <c r="A3775" s="220"/>
      <c r="B3775" s="200"/>
      <c r="C3775" s="259"/>
      <c r="D3775" s="56"/>
      <c r="E3775" s="260"/>
      <c r="F3775" s="56"/>
      <c r="G3775" s="56"/>
      <c r="H3775" s="56"/>
      <c r="I3775" s="56"/>
      <c r="J3775" s="56"/>
      <c r="K3775" s="261"/>
      <c r="L3775" s="103"/>
      <c r="M3775" s="200"/>
    </row>
    <row r="3776" ht="17.25" customHeight="1">
      <c r="A3776" s="220"/>
      <c r="B3776" s="200"/>
      <c r="C3776" s="259"/>
      <c r="D3776" s="56"/>
      <c r="E3776" s="260"/>
      <c r="F3776" s="56"/>
      <c r="G3776" s="56"/>
      <c r="H3776" s="56"/>
      <c r="I3776" s="56"/>
      <c r="J3776" s="56"/>
      <c r="K3776" s="261"/>
      <c r="L3776" s="103"/>
      <c r="M3776" s="200"/>
    </row>
    <row r="3777" ht="17.25" customHeight="1">
      <c r="A3777" s="220"/>
      <c r="B3777" s="200"/>
      <c r="C3777" s="259"/>
      <c r="D3777" s="56"/>
      <c r="E3777" s="260"/>
      <c r="F3777" s="56"/>
      <c r="G3777" s="56"/>
      <c r="H3777" s="56"/>
      <c r="I3777" s="56"/>
      <c r="J3777" s="56"/>
      <c r="K3777" s="261"/>
      <c r="L3777" s="103"/>
      <c r="M3777" s="200"/>
    </row>
    <row r="3778" ht="17.25" customHeight="1">
      <c r="A3778" s="220"/>
      <c r="B3778" s="200"/>
      <c r="C3778" s="259"/>
      <c r="D3778" s="56"/>
      <c r="E3778" s="260"/>
      <c r="F3778" s="56"/>
      <c r="G3778" s="56"/>
      <c r="H3778" s="56"/>
      <c r="I3778" s="56"/>
      <c r="J3778" s="56"/>
      <c r="K3778" s="261"/>
      <c r="L3778" s="103"/>
      <c r="M3778" s="200"/>
    </row>
    <row r="3779" ht="17.25" customHeight="1">
      <c r="A3779" s="220"/>
      <c r="B3779" s="200"/>
      <c r="C3779" s="259"/>
      <c r="D3779" s="56"/>
      <c r="E3779" s="260"/>
      <c r="F3779" s="56"/>
      <c r="G3779" s="56"/>
      <c r="H3779" s="56"/>
      <c r="I3779" s="56"/>
      <c r="J3779" s="56"/>
      <c r="K3779" s="261"/>
      <c r="L3779" s="103"/>
      <c r="M3779" s="200"/>
    </row>
    <row r="3780" ht="17.25" customHeight="1">
      <c r="A3780" s="220"/>
      <c r="B3780" s="200"/>
      <c r="C3780" s="259"/>
      <c r="D3780" s="56"/>
      <c r="E3780" s="260"/>
      <c r="F3780" s="56"/>
      <c r="G3780" s="56"/>
      <c r="H3780" s="56"/>
      <c r="I3780" s="56"/>
      <c r="J3780" s="56"/>
      <c r="K3780" s="261"/>
      <c r="L3780" s="103"/>
      <c r="M3780" s="200"/>
    </row>
    <row r="3781" ht="17.25" customHeight="1">
      <c r="A3781" s="220"/>
      <c r="B3781" s="200"/>
      <c r="C3781" s="259"/>
      <c r="D3781" s="56"/>
      <c r="E3781" s="260"/>
      <c r="F3781" s="56"/>
      <c r="G3781" s="56"/>
      <c r="H3781" s="56"/>
      <c r="I3781" s="56"/>
      <c r="J3781" s="56"/>
      <c r="K3781" s="261"/>
      <c r="L3781" s="103"/>
      <c r="M3781" s="200"/>
    </row>
    <row r="3782" ht="17.25" customHeight="1">
      <c r="A3782" s="220"/>
      <c r="B3782" s="200"/>
      <c r="C3782" s="259"/>
      <c r="D3782" s="56"/>
      <c r="E3782" s="260"/>
      <c r="F3782" s="56"/>
      <c r="G3782" s="56"/>
      <c r="H3782" s="56"/>
      <c r="I3782" s="56"/>
      <c r="J3782" s="56"/>
      <c r="K3782" s="261"/>
      <c r="L3782" s="103"/>
      <c r="M3782" s="200"/>
    </row>
    <row r="3783" ht="17.25" customHeight="1">
      <c r="A3783" s="220"/>
      <c r="B3783" s="200"/>
      <c r="C3783" s="259"/>
      <c r="D3783" s="56"/>
      <c r="E3783" s="260"/>
      <c r="F3783" s="56"/>
      <c r="G3783" s="56"/>
      <c r="H3783" s="56"/>
      <c r="I3783" s="56"/>
      <c r="J3783" s="56"/>
      <c r="K3783" s="261"/>
      <c r="L3783" s="103"/>
      <c r="M3783" s="200"/>
    </row>
    <row r="3784" ht="17.25" customHeight="1">
      <c r="A3784" s="220"/>
      <c r="B3784" s="200"/>
      <c r="C3784" s="259"/>
      <c r="D3784" s="56"/>
      <c r="E3784" s="260"/>
      <c r="F3784" s="56"/>
      <c r="G3784" s="56"/>
      <c r="H3784" s="56"/>
      <c r="I3784" s="56"/>
      <c r="J3784" s="56"/>
      <c r="K3784" s="261"/>
      <c r="L3784" s="103"/>
      <c r="M3784" s="200"/>
    </row>
    <row r="3785" ht="17.25" customHeight="1">
      <c r="A3785" s="220"/>
      <c r="B3785" s="200"/>
      <c r="C3785" s="259"/>
      <c r="D3785" s="56"/>
      <c r="E3785" s="260"/>
      <c r="F3785" s="56"/>
      <c r="G3785" s="56"/>
      <c r="H3785" s="56"/>
      <c r="I3785" s="56"/>
      <c r="J3785" s="56"/>
      <c r="K3785" s="261"/>
      <c r="L3785" s="103"/>
      <c r="M3785" s="200"/>
    </row>
    <row r="3786" ht="17.25" customHeight="1">
      <c r="A3786" s="220"/>
      <c r="B3786" s="200"/>
      <c r="C3786" s="259"/>
      <c r="D3786" s="56"/>
      <c r="E3786" s="260"/>
      <c r="F3786" s="56"/>
      <c r="G3786" s="56"/>
      <c r="H3786" s="56"/>
      <c r="I3786" s="56"/>
      <c r="J3786" s="56"/>
      <c r="K3786" s="261"/>
      <c r="L3786" s="103"/>
      <c r="M3786" s="200"/>
    </row>
    <row r="3787" ht="17.25" customHeight="1">
      <c r="A3787" s="220"/>
      <c r="B3787" s="200"/>
      <c r="C3787" s="259"/>
      <c r="D3787" s="56"/>
      <c r="E3787" s="260"/>
      <c r="F3787" s="56"/>
      <c r="G3787" s="56"/>
      <c r="H3787" s="56"/>
      <c r="I3787" s="56"/>
      <c r="J3787" s="56"/>
      <c r="K3787" s="261"/>
      <c r="L3787" s="103"/>
      <c r="M3787" s="200"/>
    </row>
    <row r="3788" ht="17.25" customHeight="1">
      <c r="A3788" s="220"/>
      <c r="B3788" s="200"/>
      <c r="C3788" s="259"/>
      <c r="D3788" s="56"/>
      <c r="E3788" s="260"/>
      <c r="F3788" s="56"/>
      <c r="G3788" s="56"/>
      <c r="H3788" s="56"/>
      <c r="I3788" s="56"/>
      <c r="J3788" s="56"/>
      <c r="K3788" s="261"/>
      <c r="L3788" s="103"/>
      <c r="M3788" s="200"/>
    </row>
  </sheetData>
  <autoFilter ref="$A$4:$Y$3688">
    <sortState ref="A4:Y3688">
      <sortCondition ref="L4:L3688"/>
    </sortState>
  </autoFilter>
  <customSheetViews>
    <customSheetView guid="{B97C009A-DF60-4351-B011-929C9BF7FCCE}" filter="1" showAutoFilter="1">
      <autoFilter ref="$A$4:$Y$3688">
        <sortState ref="A4:Y3688">
          <sortCondition ref="L4:L3688"/>
        </sortState>
      </autoFilter>
    </customSheetView>
    <customSheetView guid="{07AD3F0C-ED4A-4497-BB1D-7B84AFFEAE92}" filter="1" showAutoFilter="1">
      <autoFilter ref="$A$4:$Y$3688"/>
    </customSheetView>
  </customSheetView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0"/>
  <cols>
    <col customWidth="1" min="1" max="2" width="3.14"/>
    <col customWidth="1" min="3" max="3" width="24.0"/>
    <col customWidth="1" min="4" max="4" width="11.57"/>
    <col customWidth="1" min="5" max="5" width="3.43"/>
    <col customWidth="1" min="6" max="6" width="24.0"/>
    <col customWidth="1" min="7" max="7" width="11.57"/>
    <col customWidth="1" min="8" max="8" width="3.43"/>
    <col customWidth="1" min="9" max="9" width="24.0"/>
    <col customWidth="1" min="10" max="10" width="11.57"/>
  </cols>
  <sheetData>
    <row r="1" ht="20.25" customHeight="1">
      <c r="A1" s="200"/>
      <c r="B1" s="201"/>
      <c r="C1" s="3"/>
      <c r="D1" s="1"/>
      <c r="E1" s="200"/>
      <c r="F1" s="200"/>
      <c r="G1" s="200"/>
      <c r="H1" s="1"/>
      <c r="I1" s="1"/>
      <c r="J1" s="4"/>
      <c r="K1" s="4"/>
      <c r="L1" s="1"/>
      <c r="M1" s="1"/>
      <c r="N1" s="205"/>
    </row>
    <row r="2" ht="20.25" customHeight="1">
      <c r="A2" s="200"/>
      <c r="B2" s="102" t="s">
        <v>7764</v>
      </c>
      <c r="C2" s="220"/>
      <c r="D2" s="207"/>
      <c r="E2" s="200"/>
      <c r="F2" s="200"/>
      <c r="G2" s="200"/>
      <c r="H2" s="203"/>
      <c r="I2" s="203"/>
      <c r="J2" s="204"/>
      <c r="K2" s="204"/>
      <c r="L2" s="203"/>
      <c r="M2" s="105"/>
      <c r="N2" s="205"/>
      <c r="O2" s="220"/>
      <c r="P2" s="200"/>
      <c r="Q2" s="200"/>
      <c r="R2" s="200"/>
      <c r="S2" s="200"/>
      <c r="T2" s="200"/>
      <c r="U2" s="200"/>
      <c r="V2" s="204"/>
      <c r="W2" s="204"/>
      <c r="X2" s="200"/>
      <c r="Y2" s="205"/>
      <c r="Z2" s="205"/>
    </row>
    <row r="3" ht="20.25" customHeight="1">
      <c r="A3" s="200"/>
      <c r="B3" s="262" t="s">
        <v>3</v>
      </c>
      <c r="C3" s="220"/>
      <c r="D3" s="103">
        <v>45824.0</v>
      </c>
      <c r="E3" s="200"/>
      <c r="F3" s="200"/>
      <c r="G3" s="200"/>
      <c r="H3" s="203"/>
      <c r="I3" s="203"/>
      <c r="J3" s="204"/>
      <c r="K3" s="204"/>
      <c r="L3" s="203"/>
      <c r="M3" s="105"/>
      <c r="N3" s="205"/>
      <c r="O3" s="220"/>
      <c r="P3" s="263"/>
      <c r="Q3" s="200"/>
      <c r="R3" s="200"/>
      <c r="S3" s="200"/>
      <c r="T3" s="200"/>
      <c r="U3" s="200"/>
      <c r="V3" s="204"/>
      <c r="W3" s="204"/>
      <c r="X3" s="200"/>
      <c r="Y3" s="205"/>
      <c r="Z3" s="205"/>
    </row>
    <row r="4">
      <c r="A4" s="205"/>
      <c r="B4" s="205"/>
      <c r="C4" s="264" t="s">
        <v>7226</v>
      </c>
      <c r="D4" s="264" t="s">
        <v>7765</v>
      </c>
      <c r="E4" s="205"/>
      <c r="F4" s="264" t="s">
        <v>7227</v>
      </c>
      <c r="G4" s="264" t="s">
        <v>7765</v>
      </c>
      <c r="H4" s="205"/>
      <c r="I4" s="264" t="s">
        <v>7228</v>
      </c>
      <c r="J4" s="264" t="s">
        <v>7765</v>
      </c>
      <c r="K4" s="205"/>
      <c r="L4" s="205"/>
      <c r="M4" s="205"/>
      <c r="N4" s="205"/>
      <c r="O4" s="205"/>
      <c r="P4" s="205"/>
      <c r="Q4" s="205"/>
      <c r="R4" s="205"/>
      <c r="S4" s="205"/>
      <c r="T4" s="205"/>
      <c r="U4" s="205"/>
      <c r="V4" s="205"/>
      <c r="W4" s="205"/>
      <c r="X4" s="205"/>
      <c r="Y4" s="205"/>
      <c r="Z4" s="205"/>
    </row>
    <row r="5">
      <c r="A5" s="205"/>
      <c r="B5" s="265"/>
      <c r="C5" s="266" t="s">
        <v>7229</v>
      </c>
      <c r="D5" s="267">
        <v>2398.0</v>
      </c>
      <c r="E5" s="265"/>
      <c r="F5" s="266" t="s">
        <v>4590</v>
      </c>
      <c r="G5" s="268">
        <v>564.0</v>
      </c>
      <c r="H5" s="265"/>
      <c r="I5" s="266" t="s">
        <v>7418</v>
      </c>
      <c r="J5" s="268">
        <v>195.0</v>
      </c>
      <c r="K5" s="205"/>
      <c r="L5" s="205"/>
      <c r="M5" s="269"/>
      <c r="N5" s="269"/>
      <c r="O5" s="205"/>
      <c r="P5" s="205"/>
      <c r="Q5" s="205"/>
      <c r="R5" s="205"/>
      <c r="S5" s="205"/>
      <c r="T5" s="205"/>
      <c r="U5" s="205"/>
      <c r="V5" s="205"/>
      <c r="W5" s="205"/>
      <c r="X5" s="205"/>
      <c r="Y5" s="205"/>
      <c r="Z5" s="205"/>
    </row>
    <row r="6">
      <c r="A6" s="205"/>
      <c r="B6" s="270"/>
      <c r="C6" s="266" t="s">
        <v>7301</v>
      </c>
      <c r="D6" s="267">
        <v>623.0</v>
      </c>
      <c r="E6" s="265"/>
      <c r="F6" s="266" t="s">
        <v>7338</v>
      </c>
      <c r="G6" s="268">
        <v>489.0</v>
      </c>
      <c r="H6" s="265"/>
      <c r="I6" s="266" t="s">
        <v>7445</v>
      </c>
      <c r="J6" s="268">
        <v>169.0</v>
      </c>
      <c r="K6" s="205"/>
      <c r="L6" s="205"/>
      <c r="M6" s="269"/>
      <c r="N6" s="269"/>
      <c r="O6" s="205"/>
      <c r="P6" s="205"/>
      <c r="Q6" s="205"/>
      <c r="R6" s="205"/>
      <c r="S6" s="205"/>
      <c r="T6" s="205"/>
      <c r="U6" s="205"/>
      <c r="V6" s="205"/>
      <c r="W6" s="205"/>
      <c r="X6" s="205"/>
      <c r="Y6" s="205"/>
      <c r="Z6" s="205"/>
    </row>
    <row r="7">
      <c r="A7" s="205"/>
      <c r="B7" s="265"/>
      <c r="C7" s="266" t="s">
        <v>7337</v>
      </c>
      <c r="D7" s="267">
        <v>421.0</v>
      </c>
      <c r="E7" s="265"/>
      <c r="F7" s="266" t="s">
        <v>7230</v>
      </c>
      <c r="G7" s="268">
        <v>377.0</v>
      </c>
      <c r="H7" s="265"/>
      <c r="I7" s="266" t="s">
        <v>7262</v>
      </c>
      <c r="J7" s="268">
        <v>155.0</v>
      </c>
      <c r="K7" s="205"/>
      <c r="L7" s="205"/>
      <c r="M7" s="269"/>
      <c r="N7" s="269"/>
      <c r="O7" s="205"/>
      <c r="P7" s="205"/>
      <c r="Q7" s="205"/>
      <c r="R7" s="205"/>
      <c r="S7" s="205"/>
      <c r="T7" s="205"/>
      <c r="U7" s="205"/>
      <c r="V7" s="205"/>
      <c r="W7" s="205"/>
      <c r="X7" s="205"/>
      <c r="Y7" s="205"/>
      <c r="Z7" s="205"/>
    </row>
    <row r="8">
      <c r="A8" s="205"/>
      <c r="B8" s="265"/>
      <c r="C8" s="266" t="s">
        <v>7295</v>
      </c>
      <c r="D8" s="267">
        <v>133.0</v>
      </c>
      <c r="E8" s="265"/>
      <c r="F8" s="266" t="s">
        <v>7309</v>
      </c>
      <c r="G8" s="268">
        <v>351.0</v>
      </c>
      <c r="H8" s="265"/>
      <c r="I8" s="266" t="s">
        <v>402</v>
      </c>
      <c r="J8" s="268">
        <v>147.0</v>
      </c>
      <c r="K8" s="205"/>
      <c r="L8" s="205"/>
      <c r="M8" s="269"/>
      <c r="N8" s="269"/>
      <c r="O8" s="205"/>
      <c r="P8" s="205"/>
      <c r="Q8" s="205"/>
      <c r="R8" s="205"/>
      <c r="S8" s="205"/>
      <c r="T8" s="205"/>
      <c r="U8" s="205"/>
      <c r="V8" s="205"/>
      <c r="W8" s="205"/>
      <c r="X8" s="205"/>
      <c r="Y8" s="205"/>
      <c r="Z8" s="205"/>
    </row>
    <row r="9">
      <c r="A9" s="205"/>
      <c r="B9" s="265"/>
      <c r="C9" s="266" t="s">
        <v>7298</v>
      </c>
      <c r="D9" s="267">
        <v>53.0</v>
      </c>
      <c r="E9" s="265"/>
      <c r="F9" s="266" t="s">
        <v>7249</v>
      </c>
      <c r="G9" s="268">
        <v>303.0</v>
      </c>
      <c r="H9" s="265"/>
      <c r="I9" s="266" t="s">
        <v>4590</v>
      </c>
      <c r="J9" s="268">
        <v>109.0</v>
      </c>
      <c r="K9" s="205"/>
      <c r="L9" s="205"/>
      <c r="M9" s="269"/>
      <c r="N9" s="269"/>
      <c r="O9" s="205"/>
      <c r="P9" s="205"/>
      <c r="Q9" s="205"/>
      <c r="R9" s="205"/>
      <c r="S9" s="205"/>
      <c r="T9" s="205"/>
      <c r="U9" s="205"/>
      <c r="V9" s="205"/>
      <c r="W9" s="205"/>
      <c r="X9" s="205"/>
      <c r="Y9" s="205"/>
      <c r="Z9" s="205"/>
    </row>
    <row r="10">
      <c r="A10" s="205"/>
      <c r="B10" s="265"/>
      <c r="C10" s="266" t="s">
        <v>7346</v>
      </c>
      <c r="D10" s="267">
        <v>11.0</v>
      </c>
      <c r="E10" s="265"/>
      <c r="F10" s="266" t="s">
        <v>7245</v>
      </c>
      <c r="G10" s="268">
        <v>293.0</v>
      </c>
      <c r="H10" s="265"/>
      <c r="I10" s="266" t="s">
        <v>7261</v>
      </c>
      <c r="J10" s="268">
        <v>98.0</v>
      </c>
      <c r="K10" s="205"/>
      <c r="L10" s="205"/>
      <c r="M10" s="269"/>
      <c r="N10" s="269"/>
      <c r="O10" s="205"/>
      <c r="P10" s="205"/>
      <c r="Q10" s="205"/>
      <c r="R10" s="205"/>
      <c r="S10" s="205"/>
      <c r="T10" s="205"/>
      <c r="U10" s="205"/>
      <c r="V10" s="205"/>
      <c r="W10" s="205"/>
      <c r="X10" s="205"/>
      <c r="Y10" s="205"/>
      <c r="Z10" s="205"/>
    </row>
    <row r="11">
      <c r="A11" s="205"/>
      <c r="B11" s="265"/>
      <c r="C11" s="266" t="s">
        <v>7292</v>
      </c>
      <c r="D11" s="267">
        <v>10.0</v>
      </c>
      <c r="E11" s="265"/>
      <c r="F11" s="266" t="s">
        <v>7276</v>
      </c>
      <c r="G11" s="268">
        <v>257.0</v>
      </c>
      <c r="H11" s="265"/>
      <c r="I11" s="266" t="s">
        <v>7279</v>
      </c>
      <c r="J11" s="268">
        <v>94.0</v>
      </c>
      <c r="K11" s="205"/>
      <c r="L11" s="205"/>
      <c r="M11" s="269"/>
      <c r="N11" s="269"/>
      <c r="O11" s="205"/>
      <c r="P11" s="205"/>
      <c r="Q11" s="205"/>
      <c r="R11" s="205"/>
      <c r="S11" s="205"/>
      <c r="T11" s="205"/>
      <c r="U11" s="205"/>
      <c r="V11" s="205"/>
      <c r="W11" s="205"/>
      <c r="X11" s="205"/>
      <c r="Y11" s="205"/>
      <c r="Z11" s="205"/>
    </row>
    <row r="12">
      <c r="A12" s="205"/>
      <c r="B12" s="265"/>
      <c r="C12" s="266" t="s">
        <v>7326</v>
      </c>
      <c r="D12" s="267">
        <v>10.0</v>
      </c>
      <c r="E12" s="265"/>
      <c r="F12" s="266" t="s">
        <v>7265</v>
      </c>
      <c r="G12" s="268">
        <v>73.0</v>
      </c>
      <c r="H12" s="265"/>
      <c r="I12" s="266" t="s">
        <v>7281</v>
      </c>
      <c r="J12" s="268">
        <v>78.0</v>
      </c>
      <c r="K12" s="205"/>
      <c r="L12" s="205"/>
      <c r="M12" s="269"/>
      <c r="N12" s="269"/>
      <c r="O12" s="205"/>
      <c r="P12" s="205"/>
      <c r="Q12" s="205"/>
      <c r="R12" s="205"/>
      <c r="S12" s="205"/>
      <c r="T12" s="205"/>
      <c r="U12" s="205"/>
      <c r="V12" s="205"/>
      <c r="W12" s="205"/>
      <c r="X12" s="205"/>
      <c r="Y12" s="205"/>
      <c r="Z12" s="205"/>
    </row>
    <row r="13">
      <c r="A13" s="205"/>
      <c r="B13" s="265"/>
      <c r="C13" s="266" t="s">
        <v>7289</v>
      </c>
      <c r="D13" s="267">
        <v>9.0</v>
      </c>
      <c r="E13" s="265"/>
      <c r="F13" s="266" t="s">
        <v>7248</v>
      </c>
      <c r="G13" s="268">
        <v>70.0</v>
      </c>
      <c r="H13" s="265"/>
      <c r="I13" s="266" t="s">
        <v>7251</v>
      </c>
      <c r="J13" s="268">
        <v>74.0</v>
      </c>
      <c r="K13" s="205"/>
      <c r="L13" s="205"/>
      <c r="M13" s="269"/>
      <c r="N13" s="269"/>
      <c r="O13" s="205"/>
      <c r="P13" s="205"/>
      <c r="Q13" s="205"/>
      <c r="R13" s="205"/>
      <c r="S13" s="205"/>
      <c r="T13" s="205"/>
      <c r="U13" s="205"/>
      <c r="V13" s="205"/>
      <c r="W13" s="205"/>
      <c r="X13" s="205"/>
      <c r="Y13" s="205"/>
      <c r="Z13" s="205"/>
    </row>
    <row r="14">
      <c r="A14" s="205"/>
      <c r="B14" s="265"/>
      <c r="C14" s="266" t="s">
        <v>7551</v>
      </c>
      <c r="D14" s="267">
        <v>9.0</v>
      </c>
      <c r="E14" s="265"/>
      <c r="F14" s="266" t="s">
        <v>7239</v>
      </c>
      <c r="G14" s="268">
        <v>62.0</v>
      </c>
      <c r="H14" s="265"/>
      <c r="I14" s="266" t="s">
        <v>7339</v>
      </c>
      <c r="J14" s="268">
        <v>73.0</v>
      </c>
      <c r="K14" s="205"/>
      <c r="L14" s="205"/>
      <c r="M14" s="269"/>
      <c r="N14" s="269"/>
      <c r="O14" s="205"/>
      <c r="P14" s="205"/>
      <c r="Q14" s="205"/>
      <c r="R14" s="205"/>
      <c r="S14" s="205"/>
      <c r="T14" s="205"/>
      <c r="U14" s="205"/>
      <c r="V14" s="205"/>
      <c r="W14" s="205"/>
      <c r="X14" s="205"/>
      <c r="Y14" s="205"/>
      <c r="Z14" s="205"/>
    </row>
    <row r="15">
      <c r="A15" s="205"/>
      <c r="B15" s="265"/>
      <c r="C15" s="266" t="s">
        <v>7461</v>
      </c>
      <c r="D15" s="267">
        <v>2.0</v>
      </c>
      <c r="E15" s="265"/>
      <c r="F15" s="266" t="s">
        <v>7280</v>
      </c>
      <c r="G15" s="268">
        <v>50.0</v>
      </c>
      <c r="H15" s="265"/>
      <c r="I15" s="266" t="s">
        <v>7271</v>
      </c>
      <c r="J15" s="268">
        <v>64.0</v>
      </c>
      <c r="K15" s="205"/>
      <c r="L15" s="205"/>
      <c r="M15" s="269"/>
      <c r="N15" s="269"/>
      <c r="O15" s="205"/>
      <c r="P15" s="205"/>
      <c r="Q15" s="205"/>
      <c r="R15" s="205"/>
      <c r="S15" s="205"/>
      <c r="T15" s="205"/>
      <c r="U15" s="205"/>
      <c r="V15" s="205"/>
      <c r="W15" s="205"/>
      <c r="X15" s="205"/>
      <c r="Y15" s="205"/>
      <c r="Z15" s="205"/>
    </row>
    <row r="16">
      <c r="A16" s="205"/>
      <c r="B16" s="265"/>
      <c r="C16" s="266" t="s">
        <v>7226</v>
      </c>
      <c r="D16" s="267">
        <v>1.0</v>
      </c>
      <c r="E16" s="265"/>
      <c r="F16" s="266" t="s">
        <v>7236</v>
      </c>
      <c r="G16" s="268">
        <v>48.0</v>
      </c>
      <c r="H16" s="265"/>
      <c r="I16" s="266" t="s">
        <v>7266</v>
      </c>
      <c r="J16" s="268">
        <v>61.0</v>
      </c>
      <c r="K16" s="205"/>
      <c r="L16" s="205"/>
      <c r="M16" s="269"/>
      <c r="N16" s="269"/>
      <c r="O16" s="205"/>
      <c r="P16" s="205"/>
      <c r="Q16" s="205"/>
      <c r="R16" s="205"/>
      <c r="S16" s="205"/>
      <c r="T16" s="205"/>
      <c r="U16" s="205"/>
      <c r="V16" s="205"/>
      <c r="W16" s="205"/>
      <c r="X16" s="205"/>
      <c r="Y16" s="205"/>
      <c r="Z16" s="205"/>
    </row>
    <row r="17">
      <c r="A17" s="205"/>
      <c r="B17" s="265"/>
      <c r="C17" s="266" t="s">
        <v>7493</v>
      </c>
      <c r="D17" s="267">
        <v>1.0</v>
      </c>
      <c r="E17" s="265"/>
      <c r="F17" s="266" t="s">
        <v>7443</v>
      </c>
      <c r="G17" s="268">
        <v>41.0</v>
      </c>
      <c r="H17" s="265"/>
      <c r="I17" s="266" t="s">
        <v>7325</v>
      </c>
      <c r="J17" s="268">
        <v>57.0</v>
      </c>
      <c r="K17" s="205"/>
      <c r="L17" s="205"/>
      <c r="M17" s="269"/>
      <c r="N17" s="269"/>
      <c r="O17" s="205"/>
      <c r="P17" s="205"/>
      <c r="Q17" s="205"/>
      <c r="R17" s="205"/>
      <c r="S17" s="205"/>
      <c r="T17" s="205"/>
      <c r="U17" s="205"/>
      <c r="V17" s="205"/>
      <c r="W17" s="205"/>
      <c r="X17" s="205"/>
      <c r="Y17" s="205"/>
      <c r="Z17" s="205"/>
    </row>
    <row r="18">
      <c r="A18" s="205"/>
      <c r="B18" s="205"/>
      <c r="C18" s="266" t="s">
        <v>7489</v>
      </c>
      <c r="D18" s="267">
        <v>1.0</v>
      </c>
      <c r="E18" s="265"/>
      <c r="F18" s="266" t="s">
        <v>7296</v>
      </c>
      <c r="G18" s="268">
        <v>38.0</v>
      </c>
      <c r="H18" s="265"/>
      <c r="I18" s="266" t="s">
        <v>3144</v>
      </c>
      <c r="J18" s="268">
        <v>57.0</v>
      </c>
      <c r="K18" s="205"/>
      <c r="L18" s="205"/>
      <c r="M18" s="269"/>
      <c r="N18" s="269"/>
      <c r="O18" s="205"/>
      <c r="P18" s="205"/>
      <c r="Q18" s="205"/>
      <c r="R18" s="205"/>
      <c r="S18" s="205"/>
      <c r="T18" s="205"/>
      <c r="U18" s="205"/>
      <c r="V18" s="205"/>
      <c r="W18" s="205"/>
      <c r="X18" s="205"/>
      <c r="Y18" s="205"/>
      <c r="Z18" s="205"/>
    </row>
    <row r="19">
      <c r="A19" s="205"/>
      <c r="B19" s="205"/>
      <c r="C19" s="205"/>
      <c r="D19" s="205"/>
      <c r="E19" s="265"/>
      <c r="F19" s="266" t="s">
        <v>7331</v>
      </c>
      <c r="G19" s="268">
        <v>36.0</v>
      </c>
      <c r="H19" s="265"/>
      <c r="I19" s="266" t="s">
        <v>7231</v>
      </c>
      <c r="J19" s="268">
        <v>56.0</v>
      </c>
      <c r="K19" s="205"/>
      <c r="L19" s="205"/>
      <c r="M19" s="269"/>
      <c r="N19" s="269"/>
      <c r="O19" s="205"/>
      <c r="P19" s="205"/>
      <c r="Q19" s="205"/>
      <c r="R19" s="205"/>
      <c r="S19" s="205"/>
      <c r="T19" s="205"/>
      <c r="U19" s="205"/>
      <c r="V19" s="205"/>
      <c r="W19" s="205"/>
      <c r="X19" s="205"/>
      <c r="Y19" s="205"/>
      <c r="Z19" s="205"/>
    </row>
    <row r="20">
      <c r="A20" s="205"/>
      <c r="B20" s="205"/>
      <c r="C20" s="205"/>
      <c r="D20" s="205"/>
      <c r="E20" s="265"/>
      <c r="F20" s="266" t="s">
        <v>7243</v>
      </c>
      <c r="G20" s="268">
        <v>35.0</v>
      </c>
      <c r="H20" s="265"/>
      <c r="I20" s="266" t="s">
        <v>7268</v>
      </c>
      <c r="J20" s="268">
        <v>55.0</v>
      </c>
      <c r="K20" s="205"/>
      <c r="L20" s="205"/>
      <c r="M20" s="269"/>
      <c r="N20" s="269"/>
      <c r="O20" s="205"/>
      <c r="P20" s="205"/>
      <c r="Q20" s="205"/>
      <c r="R20" s="205"/>
      <c r="S20" s="205"/>
      <c r="T20" s="205"/>
      <c r="U20" s="205"/>
      <c r="V20" s="205"/>
      <c r="W20" s="205"/>
      <c r="X20" s="205"/>
      <c r="Y20" s="205"/>
      <c r="Z20" s="205"/>
    </row>
    <row r="21">
      <c r="A21" s="205"/>
      <c r="B21" s="205"/>
      <c r="C21" s="205"/>
      <c r="D21" s="205"/>
      <c r="E21" s="265"/>
      <c r="F21" s="266" t="s">
        <v>7237</v>
      </c>
      <c r="G21" s="268">
        <v>34.0</v>
      </c>
      <c r="H21" s="265"/>
      <c r="I21" s="266" t="s">
        <v>7230</v>
      </c>
      <c r="J21" s="268">
        <v>53.0</v>
      </c>
      <c r="K21" s="205"/>
      <c r="L21" s="205"/>
      <c r="M21" s="269"/>
      <c r="N21" s="269"/>
      <c r="O21" s="205"/>
      <c r="P21" s="205"/>
      <c r="Q21" s="205"/>
      <c r="R21" s="205"/>
      <c r="S21" s="205"/>
      <c r="T21" s="205"/>
      <c r="U21" s="205"/>
      <c r="V21" s="205"/>
      <c r="W21" s="205"/>
      <c r="X21" s="205"/>
      <c r="Y21" s="205"/>
      <c r="Z21" s="205"/>
    </row>
    <row r="22">
      <c r="A22" s="205"/>
      <c r="B22" s="205"/>
      <c r="C22" s="205"/>
      <c r="D22" s="205"/>
      <c r="E22" s="265"/>
      <c r="F22" s="266" t="s">
        <v>7437</v>
      </c>
      <c r="G22" s="268">
        <v>29.0</v>
      </c>
      <c r="H22" s="265"/>
      <c r="I22" s="266" t="s">
        <v>7428</v>
      </c>
      <c r="J22" s="268">
        <v>49.0</v>
      </c>
      <c r="K22" s="205"/>
      <c r="L22" s="205"/>
      <c r="M22" s="269"/>
      <c r="N22" s="269"/>
      <c r="O22" s="205"/>
      <c r="P22" s="205"/>
      <c r="Q22" s="205"/>
      <c r="R22" s="205"/>
      <c r="S22" s="205"/>
      <c r="T22" s="205"/>
      <c r="U22" s="205"/>
      <c r="V22" s="205"/>
      <c r="W22" s="205"/>
      <c r="X22" s="205"/>
      <c r="Y22" s="205"/>
      <c r="Z22" s="205"/>
    </row>
    <row r="23">
      <c r="A23" s="205"/>
      <c r="B23" s="205"/>
      <c r="C23" s="205"/>
      <c r="D23" s="205"/>
      <c r="E23" s="265"/>
      <c r="F23" s="266" t="s">
        <v>7311</v>
      </c>
      <c r="G23" s="268">
        <v>26.0</v>
      </c>
      <c r="H23" s="265"/>
      <c r="I23" s="266" t="s">
        <v>7255</v>
      </c>
      <c r="J23" s="268">
        <v>44.0</v>
      </c>
      <c r="K23" s="205"/>
      <c r="L23" s="205"/>
      <c r="M23" s="269"/>
      <c r="N23" s="269"/>
      <c r="O23" s="205"/>
      <c r="P23" s="205"/>
      <c r="Q23" s="205"/>
      <c r="R23" s="205"/>
      <c r="S23" s="205"/>
      <c r="T23" s="205"/>
      <c r="U23" s="205"/>
      <c r="V23" s="205"/>
      <c r="W23" s="205"/>
      <c r="X23" s="205"/>
      <c r="Y23" s="205"/>
      <c r="Z23" s="205"/>
    </row>
    <row r="24">
      <c r="A24" s="205"/>
      <c r="B24" s="205"/>
      <c r="C24" s="205"/>
      <c r="D24" s="205"/>
      <c r="E24" s="265"/>
      <c r="F24" s="266" t="s">
        <v>7273</v>
      </c>
      <c r="G24" s="268">
        <v>23.0</v>
      </c>
      <c r="H24" s="265"/>
      <c r="I24" s="266" t="s">
        <v>7252</v>
      </c>
      <c r="J24" s="268">
        <v>44.0</v>
      </c>
      <c r="K24" s="205"/>
      <c r="L24" s="205"/>
      <c r="M24" s="269"/>
      <c r="N24" s="269"/>
      <c r="O24" s="205"/>
      <c r="P24" s="205"/>
      <c r="Q24" s="205"/>
      <c r="R24" s="205"/>
      <c r="S24" s="205"/>
      <c r="T24" s="205"/>
      <c r="U24" s="205"/>
      <c r="V24" s="205"/>
      <c r="W24" s="205"/>
      <c r="X24" s="205"/>
      <c r="Y24" s="205"/>
      <c r="Z24" s="205"/>
    </row>
    <row r="25">
      <c r="A25" s="205"/>
      <c r="B25" s="205"/>
      <c r="C25" s="205"/>
      <c r="D25" s="205"/>
      <c r="E25" s="265"/>
      <c r="F25" s="266" t="s">
        <v>7415</v>
      </c>
      <c r="G25" s="268">
        <v>22.0</v>
      </c>
      <c r="H25" s="265"/>
      <c r="I25" s="266" t="s">
        <v>7248</v>
      </c>
      <c r="J25" s="268">
        <v>44.0</v>
      </c>
      <c r="K25" s="205"/>
      <c r="L25" s="205"/>
      <c r="M25" s="269"/>
      <c r="N25" s="269"/>
      <c r="O25" s="205"/>
      <c r="P25" s="205"/>
      <c r="Q25" s="205"/>
      <c r="R25" s="205"/>
      <c r="S25" s="205"/>
      <c r="T25" s="205"/>
      <c r="U25" s="205"/>
      <c r="V25" s="205"/>
      <c r="W25" s="205"/>
      <c r="X25" s="205"/>
      <c r="Y25" s="205"/>
      <c r="Z25" s="205"/>
    </row>
    <row r="26">
      <c r="A26" s="205"/>
      <c r="B26" s="205"/>
      <c r="C26" s="205"/>
      <c r="D26" s="205"/>
      <c r="E26" s="265"/>
      <c r="F26" s="266" t="s">
        <v>7306</v>
      </c>
      <c r="G26" s="268">
        <v>22.0</v>
      </c>
      <c r="H26" s="265"/>
      <c r="I26" s="266" t="s">
        <v>7237</v>
      </c>
      <c r="J26" s="268">
        <v>43.0</v>
      </c>
      <c r="K26" s="205"/>
      <c r="L26" s="205"/>
      <c r="M26" s="269"/>
      <c r="N26" s="269"/>
      <c r="O26" s="205"/>
      <c r="P26" s="205"/>
      <c r="Q26" s="205"/>
      <c r="R26" s="205"/>
      <c r="S26" s="205"/>
      <c r="T26" s="205"/>
      <c r="U26" s="205"/>
      <c r="V26" s="205"/>
      <c r="W26" s="205"/>
      <c r="X26" s="205"/>
      <c r="Y26" s="205"/>
      <c r="Z26" s="205"/>
    </row>
    <row r="27">
      <c r="A27" s="205"/>
      <c r="B27" s="205"/>
      <c r="C27" s="205"/>
      <c r="D27" s="205"/>
      <c r="E27" s="265"/>
      <c r="F27" s="266" t="s">
        <v>7459</v>
      </c>
      <c r="G27" s="268">
        <v>21.0</v>
      </c>
      <c r="H27" s="265"/>
      <c r="I27" s="266" t="s">
        <v>7254</v>
      </c>
      <c r="J27" s="268">
        <v>42.0</v>
      </c>
      <c r="K27" s="205"/>
      <c r="L27" s="205"/>
      <c r="M27" s="269"/>
      <c r="N27" s="269"/>
      <c r="O27" s="205"/>
      <c r="P27" s="205"/>
      <c r="Q27" s="205"/>
      <c r="R27" s="205"/>
      <c r="S27" s="205"/>
      <c r="T27" s="205"/>
      <c r="U27" s="205"/>
      <c r="V27" s="205"/>
      <c r="W27" s="205"/>
      <c r="X27" s="205"/>
      <c r="Y27" s="205"/>
      <c r="Z27" s="205"/>
    </row>
    <row r="28">
      <c r="A28" s="205"/>
      <c r="B28" s="205"/>
      <c r="C28" s="205"/>
      <c r="D28" s="205"/>
      <c r="E28" s="265"/>
      <c r="F28" s="266" t="s">
        <v>7259</v>
      </c>
      <c r="G28" s="268">
        <v>21.0</v>
      </c>
      <c r="H28" s="265"/>
      <c r="I28" s="266" t="s">
        <v>7387</v>
      </c>
      <c r="J28" s="268">
        <v>41.0</v>
      </c>
      <c r="K28" s="205"/>
      <c r="L28" s="205"/>
      <c r="M28" s="269"/>
      <c r="N28" s="269"/>
      <c r="O28" s="205"/>
      <c r="P28" s="205"/>
      <c r="Q28" s="205"/>
      <c r="R28" s="205"/>
      <c r="S28" s="205"/>
      <c r="T28" s="205"/>
      <c r="U28" s="205"/>
      <c r="V28" s="205"/>
      <c r="W28" s="205"/>
      <c r="X28" s="205"/>
      <c r="Y28" s="205"/>
      <c r="Z28" s="205"/>
    </row>
    <row r="29">
      <c r="A29" s="205"/>
      <c r="B29" s="205"/>
      <c r="C29" s="205"/>
      <c r="D29" s="205"/>
      <c r="E29" s="265"/>
      <c r="F29" s="266" t="s">
        <v>7329</v>
      </c>
      <c r="G29" s="268">
        <v>20.0</v>
      </c>
      <c r="H29" s="265"/>
      <c r="I29" s="266" t="s">
        <v>7311</v>
      </c>
      <c r="J29" s="268">
        <v>39.0</v>
      </c>
      <c r="K29" s="205"/>
      <c r="L29" s="205"/>
      <c r="M29" s="269"/>
      <c r="N29" s="269"/>
      <c r="O29" s="205"/>
      <c r="P29" s="205"/>
      <c r="Q29" s="205"/>
      <c r="R29" s="205"/>
      <c r="S29" s="205"/>
      <c r="T29" s="205"/>
      <c r="U29" s="205"/>
      <c r="V29" s="205"/>
      <c r="W29" s="205"/>
      <c r="X29" s="205"/>
      <c r="Y29" s="205"/>
      <c r="Z29" s="205"/>
    </row>
    <row r="30">
      <c r="A30" s="205"/>
      <c r="B30" s="205"/>
      <c r="C30" s="205"/>
      <c r="D30" s="205"/>
      <c r="E30" s="265"/>
      <c r="F30" s="266" t="s">
        <v>7451</v>
      </c>
      <c r="G30" s="268">
        <v>19.0</v>
      </c>
      <c r="H30" s="265"/>
      <c r="I30" s="266" t="s">
        <v>7324</v>
      </c>
      <c r="J30" s="268">
        <v>37.0</v>
      </c>
      <c r="K30" s="205"/>
      <c r="L30" s="205"/>
      <c r="M30" s="269"/>
      <c r="N30" s="269"/>
      <c r="O30" s="205"/>
      <c r="P30" s="205"/>
      <c r="Q30" s="205"/>
      <c r="R30" s="205"/>
      <c r="S30" s="205"/>
      <c r="T30" s="205"/>
      <c r="U30" s="205"/>
      <c r="V30" s="205"/>
      <c r="W30" s="205"/>
      <c r="X30" s="205"/>
      <c r="Y30" s="205"/>
      <c r="Z30" s="205"/>
    </row>
    <row r="31">
      <c r="A31" s="205"/>
      <c r="B31" s="205"/>
      <c r="C31" s="205"/>
      <c r="D31" s="205"/>
      <c r="E31" s="265"/>
      <c r="F31" s="266" t="s">
        <v>7279</v>
      </c>
      <c r="G31" s="268">
        <v>17.0</v>
      </c>
      <c r="H31" s="265"/>
      <c r="I31" s="266" t="s">
        <v>7314</v>
      </c>
      <c r="J31" s="268">
        <v>34.0</v>
      </c>
      <c r="K31" s="205"/>
      <c r="L31" s="205"/>
      <c r="M31" s="269"/>
      <c r="N31" s="269"/>
      <c r="O31" s="205"/>
      <c r="P31" s="205"/>
      <c r="Q31" s="205"/>
      <c r="R31" s="205"/>
      <c r="S31" s="205"/>
      <c r="T31" s="205"/>
      <c r="U31" s="205"/>
      <c r="V31" s="205"/>
      <c r="W31" s="205"/>
      <c r="X31" s="205"/>
      <c r="Y31" s="205"/>
      <c r="Z31" s="205"/>
    </row>
    <row r="32">
      <c r="A32" s="205"/>
      <c r="B32" s="205"/>
      <c r="C32" s="205"/>
      <c r="D32" s="205"/>
      <c r="E32" s="265"/>
      <c r="F32" s="266" t="s">
        <v>7316</v>
      </c>
      <c r="G32" s="268">
        <v>17.0</v>
      </c>
      <c r="H32" s="265"/>
      <c r="I32" s="266" t="s">
        <v>7273</v>
      </c>
      <c r="J32" s="268">
        <v>32.0</v>
      </c>
      <c r="K32" s="205"/>
      <c r="L32" s="205"/>
      <c r="M32" s="269"/>
      <c r="N32" s="269"/>
      <c r="O32" s="205"/>
      <c r="P32" s="205"/>
      <c r="Q32" s="205"/>
      <c r="R32" s="205"/>
      <c r="S32" s="205"/>
      <c r="T32" s="205"/>
      <c r="U32" s="205"/>
      <c r="V32" s="205"/>
      <c r="W32" s="205"/>
      <c r="X32" s="205"/>
      <c r="Y32" s="205"/>
      <c r="Z32" s="205"/>
    </row>
    <row r="33">
      <c r="A33" s="205"/>
      <c r="B33" s="205"/>
      <c r="C33" s="205"/>
      <c r="D33" s="205"/>
      <c r="E33" s="265"/>
      <c r="F33" s="266" t="s">
        <v>7299</v>
      </c>
      <c r="G33" s="268">
        <v>17.0</v>
      </c>
      <c r="H33" s="265"/>
      <c r="I33" s="266" t="s">
        <v>7253</v>
      </c>
      <c r="J33" s="268">
        <v>30.0</v>
      </c>
      <c r="K33" s="205"/>
      <c r="L33" s="205"/>
      <c r="M33" s="269"/>
      <c r="N33" s="269"/>
      <c r="O33" s="205"/>
      <c r="P33" s="205"/>
      <c r="Q33" s="205"/>
      <c r="R33" s="205"/>
      <c r="S33" s="205"/>
      <c r="T33" s="205"/>
      <c r="U33" s="205"/>
      <c r="V33" s="205"/>
      <c r="W33" s="205"/>
      <c r="X33" s="205"/>
      <c r="Y33" s="205"/>
      <c r="Z33" s="205"/>
    </row>
    <row r="34">
      <c r="A34" s="205"/>
      <c r="B34" s="205"/>
      <c r="C34" s="205"/>
      <c r="D34" s="205"/>
      <c r="E34" s="265"/>
      <c r="F34" s="266" t="s">
        <v>7304</v>
      </c>
      <c r="G34" s="268">
        <v>17.0</v>
      </c>
      <c r="H34" s="265"/>
      <c r="I34" s="266" t="s">
        <v>7274</v>
      </c>
      <c r="J34" s="268">
        <v>29.0</v>
      </c>
      <c r="K34" s="205"/>
      <c r="L34" s="205"/>
      <c r="M34" s="269"/>
      <c r="N34" s="269"/>
      <c r="O34" s="205"/>
      <c r="P34" s="205"/>
      <c r="Q34" s="205"/>
      <c r="R34" s="205"/>
      <c r="S34" s="205"/>
      <c r="T34" s="205"/>
      <c r="U34" s="205"/>
      <c r="V34" s="205"/>
      <c r="W34" s="205"/>
      <c r="X34" s="205"/>
      <c r="Y34" s="205"/>
      <c r="Z34" s="205"/>
    </row>
    <row r="35">
      <c r="A35" s="205"/>
      <c r="B35" s="205"/>
      <c r="C35" s="205"/>
      <c r="D35" s="205"/>
      <c r="E35" s="265"/>
      <c r="F35" s="266" t="s">
        <v>7362</v>
      </c>
      <c r="G35" s="268">
        <v>16.0</v>
      </c>
      <c r="H35" s="265"/>
      <c r="I35" s="266" t="s">
        <v>7294</v>
      </c>
      <c r="J35" s="268">
        <v>28.0</v>
      </c>
      <c r="K35" s="205"/>
      <c r="L35" s="205"/>
      <c r="M35" s="269"/>
      <c r="N35" s="269"/>
      <c r="O35" s="205"/>
      <c r="P35" s="205"/>
      <c r="Q35" s="205"/>
      <c r="R35" s="205"/>
      <c r="S35" s="205"/>
      <c r="T35" s="205"/>
      <c r="U35" s="205"/>
      <c r="V35" s="205"/>
      <c r="W35" s="205"/>
      <c r="X35" s="205"/>
      <c r="Y35" s="205"/>
      <c r="Z35" s="205"/>
    </row>
    <row r="36">
      <c r="A36" s="205"/>
      <c r="B36" s="205"/>
      <c r="C36" s="205"/>
      <c r="D36" s="205"/>
      <c r="E36" s="265"/>
      <c r="F36" s="266" t="s">
        <v>7389</v>
      </c>
      <c r="G36" s="268">
        <v>16.0</v>
      </c>
      <c r="H36" s="265"/>
      <c r="I36" s="266" t="s">
        <v>7259</v>
      </c>
      <c r="J36" s="268">
        <v>28.0</v>
      </c>
      <c r="K36" s="205"/>
      <c r="L36" s="205"/>
      <c r="M36" s="269"/>
      <c r="N36" s="269"/>
      <c r="O36" s="205"/>
      <c r="P36" s="205"/>
      <c r="Q36" s="205"/>
      <c r="R36" s="205"/>
      <c r="S36" s="205"/>
      <c r="T36" s="205"/>
      <c r="U36" s="205"/>
      <c r="V36" s="205"/>
      <c r="W36" s="205"/>
      <c r="X36" s="205"/>
      <c r="Y36" s="205"/>
      <c r="Z36" s="205"/>
    </row>
    <row r="37">
      <c r="A37" s="205"/>
      <c r="B37" s="205"/>
      <c r="C37" s="205"/>
      <c r="D37" s="205"/>
      <c r="E37" s="265"/>
      <c r="F37" s="266" t="s">
        <v>7349</v>
      </c>
      <c r="G37" s="268">
        <v>15.0</v>
      </c>
      <c r="H37" s="265"/>
      <c r="I37" s="266" t="s">
        <v>7275</v>
      </c>
      <c r="J37" s="268">
        <v>27.0</v>
      </c>
      <c r="K37" s="205"/>
      <c r="L37" s="205"/>
      <c r="M37" s="269"/>
      <c r="N37" s="269"/>
      <c r="O37" s="205"/>
      <c r="P37" s="205"/>
      <c r="Q37" s="205"/>
      <c r="R37" s="205"/>
      <c r="S37" s="205"/>
      <c r="T37" s="205"/>
      <c r="U37" s="205"/>
      <c r="V37" s="205"/>
      <c r="W37" s="205"/>
      <c r="X37" s="205"/>
      <c r="Y37" s="205"/>
      <c r="Z37" s="205"/>
    </row>
    <row r="38">
      <c r="A38" s="205"/>
      <c r="B38" s="205"/>
      <c r="C38" s="205"/>
      <c r="D38" s="205"/>
      <c r="E38" s="265"/>
      <c r="F38" s="266" t="s">
        <v>7272</v>
      </c>
      <c r="G38" s="268">
        <v>11.0</v>
      </c>
      <c r="H38" s="265"/>
      <c r="I38" s="266" t="s">
        <v>7249</v>
      </c>
      <c r="J38" s="268">
        <v>27.0</v>
      </c>
      <c r="K38" s="205"/>
      <c r="L38" s="205"/>
      <c r="M38" s="269"/>
      <c r="N38" s="269"/>
      <c r="O38" s="205"/>
      <c r="P38" s="205"/>
      <c r="Q38" s="205"/>
      <c r="R38" s="205"/>
      <c r="S38" s="205"/>
      <c r="T38" s="205"/>
      <c r="U38" s="205"/>
      <c r="V38" s="205"/>
      <c r="W38" s="205"/>
      <c r="X38" s="205"/>
      <c r="Y38" s="205"/>
      <c r="Z38" s="205"/>
    </row>
    <row r="39">
      <c r="A39" s="205"/>
      <c r="B39" s="205"/>
      <c r="C39" s="205"/>
      <c r="D39" s="205"/>
      <c r="E39" s="265"/>
      <c r="F39" s="266" t="s">
        <v>7452</v>
      </c>
      <c r="G39" s="268">
        <v>11.0</v>
      </c>
      <c r="H39" s="265"/>
      <c r="I39" s="266" t="s">
        <v>7467</v>
      </c>
      <c r="J39" s="268">
        <v>27.0</v>
      </c>
      <c r="K39" s="205"/>
      <c r="L39" s="205"/>
      <c r="M39" s="269"/>
      <c r="N39" s="269"/>
      <c r="O39" s="205"/>
      <c r="P39" s="205"/>
      <c r="Q39" s="205"/>
      <c r="R39" s="205"/>
      <c r="S39" s="205"/>
      <c r="T39" s="205"/>
      <c r="U39" s="205"/>
      <c r="V39" s="205"/>
      <c r="W39" s="205"/>
      <c r="X39" s="205"/>
      <c r="Y39" s="205"/>
      <c r="Z39" s="205"/>
    </row>
    <row r="40">
      <c r="A40" s="205"/>
      <c r="B40" s="205"/>
      <c r="C40" s="205"/>
      <c r="D40" s="205"/>
      <c r="E40" s="265"/>
      <c r="F40" s="266" t="s">
        <v>7388</v>
      </c>
      <c r="G40" s="268">
        <v>10.0</v>
      </c>
      <c r="H40" s="265"/>
      <c r="I40" s="266" t="s">
        <v>7256</v>
      </c>
      <c r="J40" s="268">
        <v>27.0</v>
      </c>
      <c r="K40" s="205"/>
      <c r="L40" s="205"/>
      <c r="M40" s="269"/>
      <c r="N40" s="269"/>
      <c r="O40" s="205"/>
      <c r="P40" s="205"/>
      <c r="Q40" s="205"/>
      <c r="R40" s="205"/>
      <c r="S40" s="205"/>
      <c r="T40" s="205"/>
      <c r="U40" s="205"/>
      <c r="V40" s="205"/>
      <c r="W40" s="205"/>
      <c r="X40" s="205"/>
      <c r="Y40" s="205"/>
      <c r="Z40" s="205"/>
    </row>
    <row r="41">
      <c r="A41" s="205"/>
      <c r="B41" s="205"/>
      <c r="C41" s="205"/>
      <c r="D41" s="205"/>
      <c r="E41" s="265"/>
      <c r="F41" s="266" t="s">
        <v>7416</v>
      </c>
      <c r="G41" s="268">
        <v>10.0</v>
      </c>
      <c r="H41" s="265"/>
      <c r="I41" s="266" t="s">
        <v>7309</v>
      </c>
      <c r="J41" s="268">
        <v>26.0</v>
      </c>
      <c r="K41" s="205"/>
      <c r="L41" s="205"/>
      <c r="M41" s="269"/>
      <c r="N41" s="269"/>
      <c r="O41" s="205"/>
      <c r="P41" s="205"/>
      <c r="Q41" s="205"/>
      <c r="R41" s="205"/>
      <c r="S41" s="205"/>
      <c r="T41" s="205"/>
      <c r="U41" s="205"/>
      <c r="V41" s="205"/>
      <c r="W41" s="205"/>
      <c r="X41" s="205"/>
      <c r="Y41" s="205"/>
      <c r="Z41" s="205"/>
    </row>
    <row r="42">
      <c r="A42" s="205"/>
      <c r="B42" s="205"/>
      <c r="C42" s="205"/>
      <c r="D42" s="205"/>
      <c r="E42" s="265"/>
      <c r="F42" s="266" t="s">
        <v>7456</v>
      </c>
      <c r="G42" s="268">
        <v>9.0</v>
      </c>
      <c r="H42" s="265"/>
      <c r="I42" s="266" t="s">
        <v>7282</v>
      </c>
      <c r="J42" s="268">
        <v>25.0</v>
      </c>
      <c r="K42" s="205"/>
      <c r="L42" s="205"/>
      <c r="M42" s="269"/>
      <c r="N42" s="269"/>
      <c r="O42" s="205"/>
      <c r="P42" s="205"/>
      <c r="Q42" s="205"/>
      <c r="R42" s="205"/>
      <c r="S42" s="205"/>
      <c r="T42" s="205"/>
      <c r="U42" s="205"/>
      <c r="V42" s="205"/>
      <c r="W42" s="205"/>
      <c r="X42" s="205"/>
      <c r="Y42" s="205"/>
      <c r="Z42" s="205"/>
    </row>
    <row r="43">
      <c r="A43" s="205"/>
      <c r="B43" s="205"/>
      <c r="C43" s="205"/>
      <c r="D43" s="205"/>
      <c r="E43" s="265"/>
      <c r="F43" s="266" t="s">
        <v>7427</v>
      </c>
      <c r="G43" s="268">
        <v>9.0</v>
      </c>
      <c r="H43" s="265"/>
      <c r="I43" s="266" t="s">
        <v>7270</v>
      </c>
      <c r="J43" s="268">
        <v>24.0</v>
      </c>
      <c r="K43" s="205"/>
      <c r="L43" s="205"/>
      <c r="M43" s="269"/>
      <c r="N43" s="269"/>
      <c r="O43" s="205"/>
      <c r="P43" s="205"/>
      <c r="Q43" s="205"/>
      <c r="R43" s="205"/>
      <c r="S43" s="205"/>
      <c r="T43" s="205"/>
      <c r="U43" s="205"/>
      <c r="V43" s="205"/>
      <c r="W43" s="205"/>
      <c r="X43" s="205"/>
      <c r="Y43" s="205"/>
      <c r="Z43" s="205"/>
    </row>
    <row r="44">
      <c r="A44" s="205"/>
      <c r="B44" s="271"/>
      <c r="C44" s="205"/>
      <c r="D44" s="205"/>
      <c r="E44" s="265"/>
      <c r="F44" s="266" t="s">
        <v>7475</v>
      </c>
      <c r="G44" s="268">
        <v>8.0</v>
      </c>
      <c r="H44" s="265"/>
      <c r="I44" s="266" t="s">
        <v>7260</v>
      </c>
      <c r="J44" s="268">
        <v>23.0</v>
      </c>
      <c r="K44" s="205"/>
      <c r="L44" s="205"/>
      <c r="M44" s="269"/>
      <c r="N44" s="269"/>
      <c r="O44" s="205"/>
      <c r="P44" s="205"/>
      <c r="Q44" s="205"/>
      <c r="R44" s="205"/>
      <c r="S44" s="205"/>
      <c r="T44" s="205"/>
      <c r="U44" s="205"/>
      <c r="V44" s="205"/>
      <c r="W44" s="205"/>
      <c r="X44" s="205"/>
      <c r="Y44" s="205"/>
      <c r="Z44" s="205"/>
    </row>
    <row r="45">
      <c r="A45" s="205"/>
      <c r="B45" s="205"/>
      <c r="C45" s="205"/>
      <c r="D45" s="205"/>
      <c r="E45" s="265"/>
      <c r="F45" s="266" t="s">
        <v>7550</v>
      </c>
      <c r="G45" s="268">
        <v>7.0</v>
      </c>
      <c r="H45" s="265"/>
      <c r="I45" s="266" t="s">
        <v>7280</v>
      </c>
      <c r="J45" s="268">
        <v>22.0</v>
      </c>
      <c r="K45" s="205"/>
      <c r="L45" s="205"/>
      <c r="M45" s="269"/>
      <c r="N45" s="269"/>
      <c r="O45" s="205"/>
      <c r="P45" s="205"/>
      <c r="Q45" s="205"/>
      <c r="R45" s="205"/>
      <c r="S45" s="205"/>
      <c r="T45" s="205"/>
      <c r="U45" s="205"/>
      <c r="V45" s="205"/>
      <c r="W45" s="205"/>
      <c r="X45" s="205"/>
      <c r="Y45" s="205"/>
      <c r="Z45" s="205"/>
    </row>
    <row r="46">
      <c r="A46" s="205"/>
      <c r="B46" s="205"/>
      <c r="C46" s="205"/>
      <c r="D46" s="205"/>
      <c r="E46" s="265"/>
      <c r="F46" s="266" t="s">
        <v>7347</v>
      </c>
      <c r="G46" s="268">
        <v>7.0</v>
      </c>
      <c r="H46" s="265"/>
      <c r="I46" s="266" t="s">
        <v>7267</v>
      </c>
      <c r="J46" s="268">
        <v>22.0</v>
      </c>
      <c r="K46" s="205"/>
      <c r="L46" s="205"/>
      <c r="M46" s="269"/>
      <c r="N46" s="269"/>
      <c r="O46" s="205"/>
      <c r="P46" s="205"/>
      <c r="Q46" s="205"/>
      <c r="R46" s="205"/>
      <c r="S46" s="205"/>
      <c r="T46" s="205"/>
      <c r="U46" s="205"/>
      <c r="V46" s="205"/>
      <c r="W46" s="205"/>
      <c r="X46" s="205"/>
      <c r="Y46" s="205"/>
      <c r="Z46" s="205"/>
    </row>
    <row r="47">
      <c r="A47" s="205"/>
      <c r="B47" s="205"/>
      <c r="C47" s="205"/>
      <c r="D47" s="271"/>
      <c r="E47" s="265"/>
      <c r="F47" s="266" t="s">
        <v>7356</v>
      </c>
      <c r="G47" s="268">
        <v>7.0</v>
      </c>
      <c r="H47" s="265"/>
      <c r="I47" s="266" t="s">
        <v>7368</v>
      </c>
      <c r="J47" s="268">
        <v>22.0</v>
      </c>
      <c r="K47" s="205"/>
      <c r="L47" s="205"/>
      <c r="M47" s="269"/>
      <c r="N47" s="269"/>
      <c r="O47" s="205"/>
      <c r="P47" s="205"/>
      <c r="Q47" s="205"/>
      <c r="R47" s="205"/>
      <c r="S47" s="205"/>
      <c r="T47" s="205"/>
      <c r="U47" s="205"/>
      <c r="V47" s="205"/>
      <c r="W47" s="205"/>
      <c r="X47" s="205"/>
      <c r="Y47" s="205"/>
      <c r="Z47" s="205"/>
    </row>
    <row r="48">
      <c r="A48" s="205"/>
      <c r="B48" s="205"/>
      <c r="C48" s="205"/>
      <c r="D48" s="205"/>
      <c r="E48" s="265"/>
      <c r="F48" s="266" t="s">
        <v>7353</v>
      </c>
      <c r="G48" s="268">
        <v>6.0</v>
      </c>
      <c r="H48" s="265"/>
      <c r="I48" s="266" t="s">
        <v>7362</v>
      </c>
      <c r="J48" s="268">
        <v>21.0</v>
      </c>
      <c r="K48" s="205"/>
      <c r="L48" s="205"/>
      <c r="M48" s="269"/>
      <c r="N48" s="269"/>
      <c r="O48" s="205"/>
      <c r="P48" s="205"/>
      <c r="Q48" s="205"/>
      <c r="R48" s="205"/>
      <c r="S48" s="205"/>
      <c r="T48" s="205"/>
      <c r="U48" s="205"/>
      <c r="V48" s="205"/>
      <c r="W48" s="205"/>
      <c r="X48" s="205"/>
      <c r="Y48" s="205"/>
      <c r="Z48" s="205"/>
    </row>
    <row r="49">
      <c r="A49" s="205"/>
      <c r="B49" s="205"/>
      <c r="C49" s="205"/>
      <c r="D49" s="205"/>
      <c r="E49" s="265"/>
      <c r="F49" s="266" t="s">
        <v>7321</v>
      </c>
      <c r="G49" s="268">
        <v>6.0</v>
      </c>
      <c r="H49" s="265"/>
      <c r="I49" s="266" t="s">
        <v>7317</v>
      </c>
      <c r="J49" s="268">
        <v>21.0</v>
      </c>
      <c r="K49" s="205"/>
      <c r="L49" s="205"/>
      <c r="M49" s="269"/>
      <c r="N49" s="269"/>
      <c r="O49" s="205"/>
      <c r="P49" s="205"/>
      <c r="Q49" s="205"/>
      <c r="R49" s="205"/>
      <c r="S49" s="205"/>
      <c r="T49" s="205"/>
      <c r="U49" s="205"/>
      <c r="V49" s="205"/>
      <c r="W49" s="205"/>
      <c r="X49" s="205"/>
      <c r="Y49" s="205"/>
      <c r="Z49" s="205"/>
    </row>
    <row r="50">
      <c r="A50" s="205"/>
      <c r="B50" s="205"/>
      <c r="C50" s="205"/>
      <c r="D50" s="205"/>
      <c r="E50" s="265"/>
      <c r="F50" s="266" t="s">
        <v>7531</v>
      </c>
      <c r="G50" s="268">
        <v>5.0</v>
      </c>
      <c r="H50" s="265"/>
      <c r="I50" s="266" t="s">
        <v>7376</v>
      </c>
      <c r="J50" s="268">
        <v>20.0</v>
      </c>
      <c r="K50" s="205"/>
      <c r="L50" s="205"/>
      <c r="M50" s="269"/>
      <c r="N50" s="269"/>
      <c r="O50" s="205"/>
      <c r="P50" s="205"/>
      <c r="Q50" s="205"/>
      <c r="R50" s="205"/>
      <c r="S50" s="205"/>
      <c r="T50" s="205"/>
      <c r="U50" s="205"/>
      <c r="V50" s="205"/>
      <c r="W50" s="205"/>
      <c r="X50" s="205"/>
      <c r="Y50" s="205"/>
      <c r="Z50" s="205"/>
    </row>
    <row r="51">
      <c r="A51" s="205"/>
      <c r="B51" s="205"/>
      <c r="C51" s="205"/>
      <c r="D51" s="205"/>
      <c r="E51" s="265"/>
      <c r="F51" s="266" t="s">
        <v>7327</v>
      </c>
      <c r="G51" s="268">
        <v>4.0</v>
      </c>
      <c r="H51" s="265"/>
      <c r="I51" s="266" t="s">
        <v>7323</v>
      </c>
      <c r="J51" s="268">
        <v>19.0</v>
      </c>
      <c r="K51" s="205"/>
      <c r="L51" s="205"/>
      <c r="M51" s="269"/>
      <c r="N51" s="269"/>
      <c r="O51" s="205"/>
      <c r="P51" s="205"/>
      <c r="Q51" s="205"/>
      <c r="R51" s="205"/>
      <c r="S51" s="205"/>
      <c r="T51" s="205"/>
      <c r="U51" s="205"/>
      <c r="V51" s="205"/>
      <c r="W51" s="205"/>
      <c r="X51" s="205"/>
      <c r="Y51" s="205"/>
      <c r="Z51" s="205"/>
    </row>
    <row r="52">
      <c r="A52" s="205"/>
      <c r="B52" s="205"/>
      <c r="C52" s="205"/>
      <c r="D52" s="205"/>
      <c r="E52" s="265"/>
      <c r="F52" s="266" t="s">
        <v>7512</v>
      </c>
      <c r="G52" s="268">
        <v>4.0</v>
      </c>
      <c r="H52" s="265"/>
      <c r="I52" s="266" t="s">
        <v>7278</v>
      </c>
      <c r="J52" s="268">
        <v>19.0</v>
      </c>
      <c r="K52" s="205"/>
      <c r="L52" s="205"/>
      <c r="M52" s="269"/>
      <c r="N52" s="269"/>
      <c r="O52" s="205"/>
      <c r="P52" s="205"/>
      <c r="Q52" s="205"/>
      <c r="R52" s="205"/>
      <c r="S52" s="205"/>
      <c r="T52" s="205"/>
      <c r="U52" s="205"/>
      <c r="V52" s="205"/>
      <c r="W52" s="205"/>
      <c r="X52" s="205"/>
      <c r="Y52" s="205"/>
      <c r="Z52" s="205"/>
    </row>
    <row r="53">
      <c r="A53" s="205"/>
      <c r="B53" s="205"/>
      <c r="C53" s="205"/>
      <c r="D53" s="205"/>
      <c r="E53" s="265"/>
      <c r="F53" s="266" t="s">
        <v>7461</v>
      </c>
      <c r="G53" s="268">
        <v>4.0</v>
      </c>
      <c r="H53" s="265"/>
      <c r="I53" s="266" t="s">
        <v>7313</v>
      </c>
      <c r="J53" s="268">
        <v>19.0</v>
      </c>
      <c r="K53" s="205"/>
      <c r="L53" s="205"/>
      <c r="M53" s="269"/>
      <c r="N53" s="269"/>
      <c r="O53" s="205"/>
      <c r="P53" s="205"/>
      <c r="Q53" s="205"/>
      <c r="R53" s="205"/>
      <c r="S53" s="205"/>
      <c r="T53" s="205"/>
      <c r="U53" s="205"/>
      <c r="V53" s="205"/>
      <c r="W53" s="205"/>
      <c r="X53" s="205"/>
      <c r="Y53" s="205"/>
      <c r="Z53" s="205"/>
    </row>
    <row r="54">
      <c r="A54" s="205"/>
      <c r="B54" s="205"/>
      <c r="C54" s="205"/>
      <c r="D54" s="205"/>
      <c r="E54" s="265"/>
      <c r="F54" s="266" t="s">
        <v>7630</v>
      </c>
      <c r="G54" s="268">
        <v>4.0</v>
      </c>
      <c r="H54" s="265"/>
      <c r="I54" s="266" t="s">
        <v>7332</v>
      </c>
      <c r="J54" s="268">
        <v>19.0</v>
      </c>
      <c r="K54" s="205"/>
      <c r="L54" s="205"/>
      <c r="M54" s="269"/>
      <c r="N54" s="269"/>
      <c r="O54" s="205"/>
      <c r="P54" s="205"/>
      <c r="Q54" s="205"/>
      <c r="R54" s="205"/>
      <c r="S54" s="205"/>
      <c r="T54" s="205"/>
      <c r="U54" s="205"/>
      <c r="V54" s="205"/>
      <c r="W54" s="205"/>
      <c r="X54" s="205"/>
      <c r="Y54" s="205"/>
      <c r="Z54" s="205"/>
    </row>
    <row r="55">
      <c r="A55" s="205"/>
      <c r="B55" s="205"/>
      <c r="C55" s="205"/>
      <c r="D55" s="205"/>
      <c r="E55" s="265"/>
      <c r="F55" s="266" t="s">
        <v>7641</v>
      </c>
      <c r="G55" s="268">
        <v>4.0</v>
      </c>
      <c r="H55" s="265"/>
      <c r="I55" s="266" t="s">
        <v>7264</v>
      </c>
      <c r="J55" s="268">
        <v>17.0</v>
      </c>
      <c r="K55" s="205"/>
      <c r="L55" s="205"/>
      <c r="M55" s="269"/>
      <c r="N55" s="269"/>
      <c r="O55" s="205"/>
      <c r="P55" s="205"/>
      <c r="Q55" s="205"/>
      <c r="R55" s="205"/>
      <c r="S55" s="205"/>
      <c r="T55" s="205"/>
      <c r="U55" s="205"/>
      <c r="V55" s="205"/>
      <c r="W55" s="205"/>
      <c r="X55" s="205"/>
      <c r="Y55" s="205"/>
      <c r="Z55" s="205"/>
    </row>
    <row r="56">
      <c r="A56" s="205"/>
      <c r="B56" s="205"/>
      <c r="C56" s="205"/>
      <c r="D56" s="205"/>
      <c r="E56" s="265"/>
      <c r="F56" s="266" t="s">
        <v>7234</v>
      </c>
      <c r="G56" s="268">
        <v>4.0</v>
      </c>
      <c r="H56" s="265"/>
      <c r="I56" s="266" t="s">
        <v>7492</v>
      </c>
      <c r="J56" s="268">
        <v>17.0</v>
      </c>
      <c r="K56" s="205"/>
      <c r="L56" s="205"/>
      <c r="M56" s="269"/>
      <c r="N56" s="269"/>
      <c r="O56" s="205"/>
      <c r="P56" s="205"/>
      <c r="Q56" s="205"/>
      <c r="R56" s="205"/>
      <c r="S56" s="205"/>
      <c r="T56" s="205"/>
      <c r="U56" s="205"/>
      <c r="V56" s="205"/>
      <c r="W56" s="205"/>
      <c r="X56" s="205"/>
      <c r="Y56" s="205"/>
      <c r="Z56" s="205"/>
    </row>
    <row r="57">
      <c r="A57" s="205"/>
      <c r="B57" s="205"/>
      <c r="C57" s="205"/>
      <c r="D57" s="271"/>
      <c r="E57" s="265"/>
      <c r="F57" s="266" t="s">
        <v>7453</v>
      </c>
      <c r="G57" s="268">
        <v>3.0</v>
      </c>
      <c r="H57" s="265"/>
      <c r="I57" s="266" t="s">
        <v>7307</v>
      </c>
      <c r="J57" s="268">
        <v>17.0</v>
      </c>
      <c r="K57" s="205"/>
      <c r="L57" s="205"/>
      <c r="M57" s="269"/>
      <c r="N57" s="205"/>
      <c r="O57" s="205"/>
      <c r="P57" s="205"/>
      <c r="Q57" s="205"/>
      <c r="R57" s="205"/>
      <c r="S57" s="205"/>
      <c r="T57" s="205"/>
      <c r="U57" s="205"/>
      <c r="V57" s="205"/>
      <c r="W57" s="205"/>
      <c r="X57" s="205"/>
      <c r="Y57" s="205"/>
      <c r="Z57" s="205"/>
    </row>
    <row r="58">
      <c r="A58" s="205"/>
      <c r="B58" s="271"/>
      <c r="C58" s="205"/>
      <c r="D58" s="205"/>
      <c r="E58" s="205"/>
      <c r="F58" s="266" t="s">
        <v>7573</v>
      </c>
      <c r="G58" s="268">
        <v>3.0</v>
      </c>
      <c r="H58" s="265"/>
      <c r="I58" s="266" t="s">
        <v>7287</v>
      </c>
      <c r="J58" s="268">
        <v>16.0</v>
      </c>
      <c r="K58" s="205"/>
      <c r="L58" s="205"/>
      <c r="M58" s="205"/>
      <c r="N58" s="269"/>
      <c r="O58" s="205"/>
      <c r="P58" s="205"/>
      <c r="Q58" s="205"/>
      <c r="R58" s="205"/>
      <c r="S58" s="205"/>
      <c r="T58" s="205"/>
      <c r="U58" s="205"/>
      <c r="V58" s="205"/>
      <c r="W58" s="205"/>
      <c r="X58" s="205"/>
      <c r="Y58" s="205"/>
      <c r="Z58" s="205"/>
    </row>
    <row r="59">
      <c r="A59" s="205"/>
      <c r="B59" s="271"/>
      <c r="C59" s="205"/>
      <c r="D59" s="271"/>
      <c r="E59" s="265"/>
      <c r="F59" s="266" t="s">
        <v>7634</v>
      </c>
      <c r="G59" s="268">
        <v>3.0</v>
      </c>
      <c r="H59" s="265"/>
      <c r="I59" s="266" t="s">
        <v>7521</v>
      </c>
      <c r="J59" s="268">
        <v>16.0</v>
      </c>
      <c r="K59" s="205"/>
      <c r="L59" s="205"/>
      <c r="M59" s="269"/>
      <c r="N59" s="269"/>
      <c r="O59" s="205"/>
      <c r="P59" s="205"/>
      <c r="Q59" s="205"/>
      <c r="R59" s="205"/>
      <c r="S59" s="205"/>
      <c r="T59" s="205"/>
      <c r="U59" s="205"/>
      <c r="V59" s="205"/>
      <c r="W59" s="205"/>
      <c r="X59" s="205"/>
      <c r="Y59" s="205"/>
      <c r="Z59" s="205"/>
    </row>
    <row r="60">
      <c r="A60" s="205"/>
      <c r="B60" s="205"/>
      <c r="C60" s="205"/>
      <c r="D60" s="205"/>
      <c r="E60" s="265"/>
      <c r="F60" s="266" t="s">
        <v>7514</v>
      </c>
      <c r="G60" s="268">
        <v>3.0</v>
      </c>
      <c r="H60" s="265"/>
      <c r="I60" s="266" t="s">
        <v>7399</v>
      </c>
      <c r="J60" s="268">
        <v>16.0</v>
      </c>
      <c r="K60" s="205"/>
      <c r="L60" s="205"/>
      <c r="M60" s="269"/>
      <c r="N60" s="205"/>
      <c r="O60" s="205"/>
      <c r="P60" s="205"/>
      <c r="Q60" s="205"/>
      <c r="R60" s="205"/>
      <c r="S60" s="205"/>
      <c r="T60" s="205"/>
      <c r="U60" s="205"/>
      <c r="V60" s="205"/>
      <c r="W60" s="205"/>
      <c r="X60" s="205"/>
      <c r="Y60" s="205"/>
      <c r="Z60" s="205"/>
    </row>
    <row r="61">
      <c r="A61" s="205"/>
      <c r="B61" s="271"/>
      <c r="C61" s="205"/>
      <c r="D61" s="205"/>
      <c r="E61" s="265"/>
      <c r="F61" s="266" t="s">
        <v>7364</v>
      </c>
      <c r="G61" s="268">
        <v>3.0</v>
      </c>
      <c r="H61" s="265"/>
      <c r="I61" s="266" t="s">
        <v>7277</v>
      </c>
      <c r="J61" s="268">
        <v>15.0</v>
      </c>
      <c r="K61" s="205"/>
      <c r="L61" s="205"/>
      <c r="M61" s="205"/>
      <c r="N61" s="269"/>
      <c r="O61" s="205"/>
      <c r="P61" s="205"/>
      <c r="Q61" s="205"/>
      <c r="R61" s="205"/>
      <c r="S61" s="205"/>
      <c r="T61" s="205"/>
      <c r="U61" s="205"/>
      <c r="V61" s="205"/>
      <c r="W61" s="205"/>
      <c r="X61" s="205"/>
      <c r="Y61" s="205"/>
      <c r="Z61" s="205"/>
    </row>
    <row r="62">
      <c r="A62" s="205"/>
      <c r="B62" s="205"/>
      <c r="C62" s="205"/>
      <c r="D62" s="205"/>
      <c r="E62" s="265"/>
      <c r="F62" s="266" t="s">
        <v>7547</v>
      </c>
      <c r="G62" s="268">
        <v>3.0</v>
      </c>
      <c r="H62" s="265"/>
      <c r="I62" s="266" t="s">
        <v>7356</v>
      </c>
      <c r="J62" s="268">
        <v>15.0</v>
      </c>
      <c r="K62" s="205"/>
      <c r="L62" s="205"/>
      <c r="M62" s="269"/>
      <c r="N62" s="205"/>
      <c r="O62" s="205"/>
      <c r="P62" s="205"/>
      <c r="Q62" s="205"/>
      <c r="R62" s="205"/>
      <c r="S62" s="205"/>
      <c r="T62" s="205"/>
      <c r="U62" s="205"/>
      <c r="V62" s="205"/>
      <c r="W62" s="205"/>
      <c r="X62" s="205"/>
      <c r="Y62" s="205"/>
      <c r="Z62" s="205"/>
    </row>
    <row r="63">
      <c r="A63" s="205"/>
      <c r="B63" s="271"/>
      <c r="C63" s="205"/>
      <c r="D63" s="271"/>
      <c r="E63" s="270"/>
      <c r="F63" s="266" t="s">
        <v>7232</v>
      </c>
      <c r="G63" s="268">
        <v>3.0</v>
      </c>
      <c r="H63" s="265"/>
      <c r="I63" s="266" t="s">
        <v>7300</v>
      </c>
      <c r="J63" s="268">
        <v>15.0</v>
      </c>
      <c r="K63" s="271"/>
      <c r="L63" s="205"/>
      <c r="M63" s="205"/>
      <c r="N63" s="269"/>
      <c r="O63" s="205"/>
      <c r="P63" s="205"/>
      <c r="Q63" s="205"/>
      <c r="R63" s="205"/>
      <c r="S63" s="205"/>
      <c r="T63" s="205"/>
      <c r="U63" s="205"/>
      <c r="V63" s="205"/>
      <c r="W63" s="205"/>
      <c r="X63" s="205"/>
      <c r="Y63" s="205"/>
      <c r="Z63" s="205"/>
    </row>
    <row r="64">
      <c r="A64" s="205"/>
      <c r="B64" s="205"/>
      <c r="C64" s="205"/>
      <c r="D64" s="205"/>
      <c r="E64" s="265"/>
      <c r="F64" s="266" t="s">
        <v>7637</v>
      </c>
      <c r="G64" s="268">
        <v>2.0</v>
      </c>
      <c r="H64" s="265"/>
      <c r="I64" s="266" t="s">
        <v>7369</v>
      </c>
      <c r="J64" s="268">
        <v>15.0</v>
      </c>
      <c r="K64" s="205"/>
      <c r="L64" s="205"/>
      <c r="M64" s="269"/>
      <c r="N64" s="269"/>
      <c r="O64" s="205"/>
      <c r="P64" s="205"/>
      <c r="Q64" s="205"/>
      <c r="R64" s="205"/>
      <c r="S64" s="205"/>
      <c r="T64" s="205"/>
      <c r="U64" s="205"/>
      <c r="V64" s="205"/>
      <c r="W64" s="205"/>
      <c r="X64" s="205"/>
      <c r="Y64" s="205"/>
      <c r="Z64" s="205"/>
    </row>
    <row r="65">
      <c r="A65" s="205"/>
      <c r="B65" s="271"/>
      <c r="C65" s="205"/>
      <c r="D65" s="271"/>
      <c r="E65" s="270"/>
      <c r="F65" s="266" t="s">
        <v>7755</v>
      </c>
      <c r="G65" s="268">
        <v>2.0</v>
      </c>
      <c r="H65" s="265"/>
      <c r="I65" s="266" t="s">
        <v>7381</v>
      </c>
      <c r="J65" s="268">
        <v>14.0</v>
      </c>
      <c r="K65" s="205"/>
      <c r="L65" s="205"/>
      <c r="M65" s="269"/>
      <c r="N65" s="205"/>
      <c r="O65" s="205"/>
      <c r="P65" s="205"/>
      <c r="Q65" s="205"/>
      <c r="R65" s="205"/>
      <c r="S65" s="205"/>
      <c r="T65" s="205"/>
      <c r="U65" s="205"/>
      <c r="V65" s="205"/>
      <c r="W65" s="205"/>
      <c r="X65" s="205"/>
      <c r="Y65" s="205"/>
      <c r="Z65" s="205"/>
    </row>
    <row r="66">
      <c r="A66" s="205"/>
      <c r="B66" s="271"/>
      <c r="C66" s="205"/>
      <c r="D66" s="271"/>
      <c r="E66" s="265"/>
      <c r="F66" s="266" t="s">
        <v>7293</v>
      </c>
      <c r="G66" s="268">
        <v>2.0</v>
      </c>
      <c r="H66" s="265"/>
      <c r="I66" s="266" t="s">
        <v>7379</v>
      </c>
      <c r="J66" s="268">
        <v>14.0</v>
      </c>
      <c r="K66" s="205"/>
      <c r="L66" s="205"/>
      <c r="M66" s="205"/>
      <c r="N66" s="269"/>
      <c r="O66" s="205"/>
      <c r="P66" s="205"/>
      <c r="Q66" s="205"/>
      <c r="R66" s="205"/>
      <c r="S66" s="205"/>
      <c r="T66" s="205"/>
      <c r="U66" s="205"/>
      <c r="V66" s="205"/>
      <c r="W66" s="205"/>
      <c r="X66" s="205"/>
      <c r="Y66" s="205"/>
      <c r="Z66" s="205"/>
    </row>
    <row r="67">
      <c r="A67" s="205"/>
      <c r="B67" s="205"/>
      <c r="C67" s="205"/>
      <c r="D67" s="271"/>
      <c r="E67" s="265"/>
      <c r="F67" s="266" t="s">
        <v>7340</v>
      </c>
      <c r="G67" s="268">
        <v>2.0</v>
      </c>
      <c r="H67" s="265"/>
      <c r="I67" s="266" t="s">
        <v>7234</v>
      </c>
      <c r="J67" s="268">
        <v>14.0</v>
      </c>
      <c r="K67" s="205"/>
      <c r="L67" s="205"/>
      <c r="M67" s="269"/>
      <c r="N67" s="269"/>
      <c r="O67" s="205"/>
      <c r="P67" s="205"/>
      <c r="Q67" s="205"/>
      <c r="R67" s="205"/>
      <c r="S67" s="205"/>
      <c r="T67" s="205"/>
      <c r="U67" s="205"/>
      <c r="V67" s="205"/>
      <c r="W67" s="205"/>
      <c r="X67" s="205"/>
      <c r="Y67" s="205"/>
      <c r="Z67" s="205"/>
    </row>
    <row r="68">
      <c r="A68" s="205"/>
      <c r="B68" s="205"/>
      <c r="C68" s="205"/>
      <c r="D68" s="271"/>
      <c r="E68" s="265"/>
      <c r="F68" s="266" t="s">
        <v>7520</v>
      </c>
      <c r="G68" s="268">
        <v>2.0</v>
      </c>
      <c r="H68" s="265"/>
      <c r="I68" s="266" t="s">
        <v>7408</v>
      </c>
      <c r="J68" s="268">
        <v>14.0</v>
      </c>
      <c r="K68" s="205"/>
      <c r="L68" s="205"/>
      <c r="M68" s="269"/>
      <c r="N68" s="269"/>
      <c r="O68" s="205"/>
      <c r="P68" s="205"/>
      <c r="Q68" s="205"/>
      <c r="R68" s="205"/>
      <c r="S68" s="205"/>
      <c r="T68" s="205"/>
      <c r="U68" s="205"/>
      <c r="V68" s="205"/>
      <c r="W68" s="205"/>
      <c r="X68" s="205"/>
      <c r="Y68" s="205"/>
      <c r="Z68" s="205"/>
    </row>
    <row r="69">
      <c r="A69" s="205"/>
      <c r="B69" s="205"/>
      <c r="C69" s="205"/>
      <c r="D69" s="271"/>
      <c r="E69" s="265"/>
      <c r="F69" s="266" t="s">
        <v>7611</v>
      </c>
      <c r="G69" s="268">
        <v>2.0</v>
      </c>
      <c r="H69" s="265"/>
      <c r="I69" s="266" t="s">
        <v>7283</v>
      </c>
      <c r="J69" s="268">
        <v>13.0</v>
      </c>
      <c r="K69" s="205"/>
      <c r="L69" s="205"/>
      <c r="M69" s="269"/>
      <c r="N69" s="269"/>
      <c r="O69" s="205"/>
      <c r="P69" s="205"/>
      <c r="Q69" s="205"/>
      <c r="R69" s="205"/>
      <c r="S69" s="205"/>
      <c r="T69" s="205"/>
      <c r="U69" s="205"/>
      <c r="V69" s="205"/>
      <c r="W69" s="205"/>
      <c r="X69" s="205"/>
      <c r="Y69" s="205"/>
      <c r="Z69" s="205"/>
    </row>
    <row r="70">
      <c r="A70" s="205"/>
      <c r="B70" s="271"/>
      <c r="C70" s="205"/>
      <c r="D70" s="271"/>
      <c r="E70" s="270"/>
      <c r="F70" s="266" t="s">
        <v>7571</v>
      </c>
      <c r="G70" s="268">
        <v>2.0</v>
      </c>
      <c r="H70" s="265"/>
      <c r="I70" s="266" t="s">
        <v>7340</v>
      </c>
      <c r="J70" s="268">
        <v>13.0</v>
      </c>
      <c r="K70" s="271"/>
      <c r="L70" s="205"/>
      <c r="M70" s="269"/>
      <c r="N70" s="269"/>
      <c r="O70" s="205"/>
      <c r="P70" s="205"/>
      <c r="Q70" s="205"/>
      <c r="R70" s="205"/>
      <c r="S70" s="205"/>
      <c r="T70" s="205"/>
      <c r="U70" s="205"/>
      <c r="V70" s="205"/>
      <c r="W70" s="205"/>
      <c r="X70" s="205"/>
      <c r="Y70" s="205"/>
      <c r="Z70" s="205"/>
    </row>
    <row r="71">
      <c r="A71" s="205"/>
      <c r="B71" s="205"/>
      <c r="C71" s="205"/>
      <c r="D71" s="271"/>
      <c r="E71" s="265"/>
      <c r="F71" s="266" t="s">
        <v>7564</v>
      </c>
      <c r="G71" s="268">
        <v>2.0</v>
      </c>
      <c r="H71" s="265"/>
      <c r="I71" s="266" t="s">
        <v>7420</v>
      </c>
      <c r="J71" s="268">
        <v>13.0</v>
      </c>
      <c r="K71" s="205"/>
      <c r="L71" s="205"/>
      <c r="M71" s="269"/>
      <c r="N71" s="269"/>
      <c r="O71" s="205"/>
      <c r="P71" s="205"/>
      <c r="Q71" s="205"/>
      <c r="R71" s="205"/>
      <c r="S71" s="205"/>
      <c r="T71" s="205"/>
      <c r="U71" s="205"/>
      <c r="V71" s="205"/>
      <c r="W71" s="205"/>
      <c r="X71" s="205"/>
      <c r="Y71" s="205"/>
      <c r="Z71" s="205"/>
    </row>
    <row r="72">
      <c r="A72" s="205"/>
      <c r="B72" s="205"/>
      <c r="C72" s="205"/>
      <c r="D72" s="271"/>
      <c r="E72" s="265"/>
      <c r="F72" s="266" t="s">
        <v>7554</v>
      </c>
      <c r="G72" s="268">
        <v>2.0</v>
      </c>
      <c r="H72" s="265"/>
      <c r="I72" s="266" t="s">
        <v>7357</v>
      </c>
      <c r="J72" s="268">
        <v>13.0</v>
      </c>
      <c r="K72" s="205"/>
      <c r="L72" s="205"/>
      <c r="M72" s="269"/>
      <c r="N72" s="269"/>
      <c r="O72" s="205"/>
      <c r="P72" s="205"/>
      <c r="Q72" s="205"/>
      <c r="R72" s="205"/>
      <c r="S72" s="205"/>
      <c r="T72" s="205"/>
      <c r="U72" s="205"/>
      <c r="V72" s="205"/>
      <c r="W72" s="205"/>
      <c r="X72" s="205"/>
      <c r="Y72" s="205"/>
      <c r="Z72" s="205"/>
    </row>
    <row r="73">
      <c r="A73" s="205"/>
      <c r="B73" s="205"/>
      <c r="C73" s="205"/>
      <c r="D73" s="271"/>
      <c r="E73" s="265"/>
      <c r="F73" s="266" t="s">
        <v>7622</v>
      </c>
      <c r="G73" s="268">
        <v>2.0</v>
      </c>
      <c r="H73" s="265"/>
      <c r="I73" s="266" t="s">
        <v>7265</v>
      </c>
      <c r="J73" s="268">
        <v>13.0</v>
      </c>
      <c r="K73" s="205"/>
      <c r="L73" s="205"/>
      <c r="M73" s="269"/>
      <c r="N73" s="269"/>
      <c r="O73" s="205"/>
      <c r="P73" s="205"/>
      <c r="Q73" s="205"/>
      <c r="R73" s="205"/>
      <c r="S73" s="205"/>
      <c r="T73" s="205"/>
      <c r="U73" s="205"/>
      <c r="V73" s="205"/>
      <c r="W73" s="205"/>
      <c r="X73" s="205"/>
      <c r="Y73" s="205"/>
      <c r="Z73" s="205"/>
    </row>
    <row r="74">
      <c r="A74" s="205"/>
      <c r="B74" s="271"/>
      <c r="C74" s="205"/>
      <c r="D74" s="271"/>
      <c r="E74" s="265"/>
      <c r="F74" s="266" t="s">
        <v>7428</v>
      </c>
      <c r="G74" s="268">
        <v>2.0</v>
      </c>
      <c r="H74" s="265"/>
      <c r="I74" s="266" t="s">
        <v>7288</v>
      </c>
      <c r="J74" s="268">
        <v>12.0</v>
      </c>
      <c r="K74" s="205"/>
      <c r="L74" s="205"/>
      <c r="M74" s="269"/>
      <c r="N74" s="269"/>
      <c r="O74" s="205"/>
      <c r="P74" s="205"/>
      <c r="Q74" s="205"/>
      <c r="R74" s="205"/>
      <c r="S74" s="205"/>
      <c r="T74" s="205"/>
      <c r="U74" s="205"/>
      <c r="V74" s="205"/>
      <c r="W74" s="205"/>
      <c r="X74" s="205"/>
      <c r="Y74" s="205"/>
      <c r="Z74" s="205"/>
    </row>
    <row r="75">
      <c r="A75" s="205"/>
      <c r="B75" s="205"/>
      <c r="C75" s="205"/>
      <c r="D75" s="271"/>
      <c r="E75" s="265"/>
      <c r="F75" s="266" t="s">
        <v>7468</v>
      </c>
      <c r="G75" s="268">
        <v>2.0</v>
      </c>
      <c r="H75" s="265"/>
      <c r="I75" s="266" t="s">
        <v>7319</v>
      </c>
      <c r="J75" s="268">
        <v>12.0</v>
      </c>
      <c r="K75" s="205"/>
      <c r="L75" s="205"/>
      <c r="M75" s="269"/>
      <c r="N75" s="269"/>
      <c r="O75" s="205"/>
      <c r="P75" s="205"/>
      <c r="Q75" s="205"/>
      <c r="R75" s="205"/>
      <c r="S75" s="205"/>
      <c r="T75" s="205"/>
      <c r="U75" s="205"/>
      <c r="V75" s="205"/>
      <c r="W75" s="205"/>
      <c r="X75" s="205"/>
      <c r="Y75" s="205"/>
      <c r="Z75" s="205"/>
    </row>
    <row r="76">
      <c r="A76" s="205"/>
      <c r="B76" s="205"/>
      <c r="C76" s="205"/>
      <c r="D76" s="271"/>
      <c r="E76" s="265"/>
      <c r="F76" s="266" t="s">
        <v>7290</v>
      </c>
      <c r="G76" s="268">
        <v>2.0</v>
      </c>
      <c r="H76" s="265"/>
      <c r="I76" s="266" t="s">
        <v>7343</v>
      </c>
      <c r="J76" s="268">
        <v>12.0</v>
      </c>
      <c r="K76" s="205"/>
      <c r="L76" s="205"/>
      <c r="M76" s="269"/>
      <c r="N76" s="269"/>
      <c r="O76" s="205"/>
      <c r="P76" s="205"/>
      <c r="Q76" s="205"/>
      <c r="R76" s="205"/>
      <c r="S76" s="205"/>
      <c r="T76" s="205"/>
      <c r="U76" s="205"/>
      <c r="V76" s="205"/>
      <c r="W76" s="205"/>
      <c r="X76" s="205"/>
      <c r="Y76" s="205"/>
      <c r="Z76" s="205"/>
    </row>
    <row r="77">
      <c r="A77" s="205"/>
      <c r="B77" s="205"/>
      <c r="C77" s="205"/>
      <c r="D77" s="271"/>
      <c r="E77" s="265"/>
      <c r="F77" s="266" t="s">
        <v>7345</v>
      </c>
      <c r="G77" s="268">
        <v>2.0</v>
      </c>
      <c r="H77" s="265"/>
      <c r="I77" s="266" t="s">
        <v>7589</v>
      </c>
      <c r="J77" s="268">
        <v>12.0</v>
      </c>
      <c r="K77" s="205"/>
      <c r="L77" s="205"/>
      <c r="M77" s="269"/>
      <c r="N77" s="269"/>
      <c r="O77" s="205"/>
      <c r="P77" s="205"/>
      <c r="Q77" s="205"/>
      <c r="R77" s="205"/>
      <c r="S77" s="205"/>
      <c r="T77" s="205"/>
      <c r="U77" s="205"/>
      <c r="V77" s="205"/>
      <c r="W77" s="205"/>
      <c r="X77" s="205"/>
      <c r="Y77" s="205"/>
      <c r="Z77" s="205"/>
    </row>
    <row r="78">
      <c r="A78" s="205"/>
      <c r="B78" s="205"/>
      <c r="C78" s="205"/>
      <c r="D78" s="205"/>
      <c r="E78" s="265"/>
      <c r="F78" s="266" t="s">
        <v>7484</v>
      </c>
      <c r="G78" s="268">
        <v>2.0</v>
      </c>
      <c r="H78" s="265"/>
      <c r="I78" s="266" t="s">
        <v>7310</v>
      </c>
      <c r="J78" s="268">
        <v>12.0</v>
      </c>
      <c r="K78" s="205"/>
      <c r="L78" s="205"/>
      <c r="M78" s="269"/>
      <c r="N78" s="269"/>
      <c r="O78" s="205"/>
      <c r="P78" s="205"/>
      <c r="Q78" s="205"/>
      <c r="R78" s="205"/>
      <c r="S78" s="205"/>
      <c r="T78" s="205"/>
      <c r="U78" s="205"/>
      <c r="V78" s="205"/>
      <c r="W78" s="205"/>
      <c r="X78" s="205"/>
      <c r="Y78" s="205"/>
      <c r="Z78" s="205"/>
    </row>
    <row r="79">
      <c r="A79" s="205"/>
      <c r="B79" s="205"/>
      <c r="C79" s="205"/>
      <c r="D79" s="205"/>
      <c r="E79" s="265"/>
      <c r="F79" s="266" t="s">
        <v>7385</v>
      </c>
      <c r="G79" s="268">
        <v>2.0</v>
      </c>
      <c r="H79" s="265"/>
      <c r="I79" s="266" t="s">
        <v>7419</v>
      </c>
      <c r="J79" s="268">
        <v>12.0</v>
      </c>
      <c r="K79" s="205"/>
      <c r="L79" s="205"/>
      <c r="M79" s="269"/>
      <c r="N79" s="269"/>
      <c r="O79" s="205"/>
      <c r="P79" s="205"/>
      <c r="Q79" s="205"/>
      <c r="R79" s="205"/>
      <c r="S79" s="205"/>
      <c r="T79" s="205"/>
      <c r="U79" s="205"/>
      <c r="V79" s="205"/>
      <c r="W79" s="205"/>
      <c r="X79" s="205"/>
      <c r="Y79" s="205"/>
      <c r="Z79" s="205"/>
    </row>
    <row r="80">
      <c r="A80" s="205"/>
      <c r="B80" s="205"/>
      <c r="C80" s="205"/>
      <c r="D80" s="205"/>
      <c r="E80" s="265"/>
      <c r="F80" s="266" t="s">
        <v>2965</v>
      </c>
      <c r="G80" s="268">
        <v>2.0</v>
      </c>
      <c r="H80" s="265"/>
      <c r="I80" s="266" t="s">
        <v>7272</v>
      </c>
      <c r="J80" s="268">
        <v>11.0</v>
      </c>
      <c r="K80" s="205"/>
      <c r="L80" s="205"/>
      <c r="M80" s="269"/>
      <c r="N80" s="269"/>
      <c r="O80" s="205"/>
      <c r="P80" s="205"/>
      <c r="Q80" s="205"/>
      <c r="R80" s="205"/>
      <c r="S80" s="205"/>
      <c r="T80" s="205"/>
      <c r="U80" s="205"/>
      <c r="V80" s="205"/>
      <c r="W80" s="205"/>
      <c r="X80" s="205"/>
      <c r="Y80" s="205"/>
      <c r="Z80" s="205"/>
    </row>
    <row r="81">
      <c r="A81" s="205"/>
      <c r="B81" s="205"/>
      <c r="C81" s="205"/>
      <c r="D81" s="205"/>
      <c r="E81" s="265"/>
      <c r="F81" s="266" t="s">
        <v>7545</v>
      </c>
      <c r="G81" s="268">
        <v>1.0</v>
      </c>
      <c r="H81" s="265"/>
      <c r="I81" s="266" t="s">
        <v>7371</v>
      </c>
      <c r="J81" s="268">
        <v>11.0</v>
      </c>
      <c r="K81" s="205"/>
      <c r="L81" s="205"/>
      <c r="M81" s="269"/>
      <c r="N81" s="269"/>
      <c r="O81" s="205"/>
      <c r="P81" s="205"/>
      <c r="Q81" s="205"/>
      <c r="R81" s="205"/>
      <c r="S81" s="205"/>
      <c r="T81" s="205"/>
      <c r="U81" s="205"/>
      <c r="V81" s="205"/>
      <c r="W81" s="205"/>
      <c r="X81" s="205"/>
      <c r="Y81" s="205"/>
      <c r="Z81" s="205"/>
    </row>
    <row r="82">
      <c r="A82" s="205"/>
      <c r="B82" s="205"/>
      <c r="C82" s="205"/>
      <c r="D82" s="205"/>
      <c r="E82" s="265"/>
      <c r="F82" s="266" t="s">
        <v>7722</v>
      </c>
      <c r="G82" s="268">
        <v>1.0</v>
      </c>
      <c r="H82" s="265"/>
      <c r="I82" s="266" t="s">
        <v>7370</v>
      </c>
      <c r="J82" s="268">
        <v>11.0</v>
      </c>
      <c r="K82" s="205"/>
      <c r="L82" s="205"/>
      <c r="M82" s="269"/>
      <c r="N82" s="269"/>
      <c r="O82" s="205"/>
      <c r="P82" s="205"/>
      <c r="Q82" s="205"/>
      <c r="R82" s="205"/>
      <c r="S82" s="205"/>
      <c r="T82" s="205"/>
      <c r="U82" s="205"/>
      <c r="V82" s="205"/>
      <c r="W82" s="205"/>
      <c r="X82" s="205"/>
      <c r="Y82" s="205"/>
      <c r="Z82" s="205"/>
    </row>
    <row r="83">
      <c r="A83" s="205"/>
      <c r="B83" s="205"/>
      <c r="C83" s="205"/>
      <c r="D83" s="205"/>
      <c r="E83" s="265"/>
      <c r="F83" s="266" t="s">
        <v>7422</v>
      </c>
      <c r="G83" s="268">
        <v>1.0</v>
      </c>
      <c r="H83" s="265"/>
      <c r="I83" s="266" t="s">
        <v>7334</v>
      </c>
      <c r="J83" s="268">
        <v>11.0</v>
      </c>
      <c r="K83" s="205"/>
      <c r="L83" s="205"/>
      <c r="M83" s="269"/>
      <c r="N83" s="269"/>
      <c r="O83" s="205"/>
      <c r="P83" s="205"/>
      <c r="Q83" s="205"/>
      <c r="R83" s="205"/>
      <c r="S83" s="205"/>
      <c r="T83" s="205"/>
      <c r="U83" s="205"/>
      <c r="V83" s="205"/>
      <c r="W83" s="205"/>
      <c r="X83" s="205"/>
      <c r="Y83" s="205"/>
      <c r="Z83" s="205"/>
    </row>
    <row r="84">
      <c r="A84" s="205"/>
      <c r="B84" s="205"/>
      <c r="C84" s="205"/>
      <c r="D84" s="205"/>
      <c r="E84" s="265"/>
      <c r="F84" s="266" t="s">
        <v>7494</v>
      </c>
      <c r="G84" s="268">
        <v>1.0</v>
      </c>
      <c r="H84" s="265"/>
      <c r="I84" s="266" t="s">
        <v>7400</v>
      </c>
      <c r="J84" s="268">
        <v>11.0</v>
      </c>
      <c r="K84" s="205"/>
      <c r="L84" s="205"/>
      <c r="M84" s="269"/>
      <c r="N84" s="269"/>
      <c r="O84" s="205"/>
      <c r="P84" s="205"/>
      <c r="Q84" s="205"/>
      <c r="R84" s="205"/>
      <c r="S84" s="205"/>
      <c r="T84" s="205"/>
      <c r="U84" s="205"/>
      <c r="V84" s="205"/>
      <c r="W84" s="205"/>
      <c r="X84" s="205"/>
      <c r="Y84" s="205"/>
      <c r="Z84" s="205"/>
    </row>
    <row r="85">
      <c r="A85" s="205"/>
      <c r="B85" s="205"/>
      <c r="C85" s="205"/>
      <c r="D85" s="205"/>
      <c r="E85" s="265"/>
      <c r="F85" s="266" t="s">
        <v>7440</v>
      </c>
      <c r="G85" s="268">
        <v>1.0</v>
      </c>
      <c r="H85" s="265"/>
      <c r="I85" s="266" t="s">
        <v>7333</v>
      </c>
      <c r="J85" s="268">
        <v>10.0</v>
      </c>
      <c r="K85" s="205"/>
      <c r="L85" s="205"/>
      <c r="M85" s="269"/>
      <c r="N85" s="269"/>
      <c r="O85" s="205"/>
      <c r="P85" s="205"/>
      <c r="Q85" s="205"/>
      <c r="R85" s="205"/>
      <c r="S85" s="205"/>
      <c r="T85" s="205"/>
      <c r="U85" s="205"/>
      <c r="V85" s="205"/>
      <c r="W85" s="205"/>
      <c r="X85" s="205"/>
      <c r="Y85" s="205"/>
      <c r="Z85" s="205"/>
    </row>
    <row r="86">
      <c r="A86" s="205"/>
      <c r="B86" s="271"/>
      <c r="C86" s="205"/>
      <c r="D86" s="271"/>
      <c r="E86" s="270"/>
      <c r="F86" s="266" t="s">
        <v>7760</v>
      </c>
      <c r="G86" s="268">
        <v>1.0</v>
      </c>
      <c r="H86" s="265"/>
      <c r="I86" s="266" t="s">
        <v>7417</v>
      </c>
      <c r="J86" s="268">
        <v>10.0</v>
      </c>
      <c r="K86" s="271"/>
      <c r="L86" s="205"/>
      <c r="M86" s="269"/>
      <c r="N86" s="269"/>
      <c r="O86" s="205"/>
      <c r="P86" s="205"/>
      <c r="Q86" s="205"/>
      <c r="R86" s="205"/>
      <c r="S86" s="205"/>
      <c r="T86" s="205"/>
      <c r="U86" s="205"/>
      <c r="V86" s="205"/>
      <c r="W86" s="205"/>
      <c r="X86" s="205"/>
      <c r="Y86" s="205"/>
      <c r="Z86" s="205"/>
    </row>
    <row r="87">
      <c r="A87" s="205"/>
      <c r="B87" s="205"/>
      <c r="C87" s="205"/>
      <c r="D87" s="205"/>
      <c r="E87" s="265"/>
      <c r="F87" s="266" t="s">
        <v>7227</v>
      </c>
      <c r="G87" s="268">
        <v>1.0</v>
      </c>
      <c r="H87" s="265"/>
      <c r="I87" s="266" t="s">
        <v>7250</v>
      </c>
      <c r="J87" s="268">
        <v>10.0</v>
      </c>
      <c r="K87" s="205"/>
      <c r="L87" s="205"/>
      <c r="M87" s="269"/>
      <c r="N87" s="205"/>
      <c r="O87" s="205"/>
      <c r="P87" s="205"/>
      <c r="Q87" s="205"/>
      <c r="R87" s="205"/>
      <c r="S87" s="205"/>
      <c r="T87" s="205"/>
      <c r="U87" s="205"/>
      <c r="V87" s="205"/>
      <c r="W87" s="205"/>
      <c r="X87" s="205"/>
      <c r="Y87" s="205"/>
      <c r="Z87" s="205"/>
    </row>
    <row r="88">
      <c r="A88" s="205"/>
      <c r="B88" s="205"/>
      <c r="C88" s="205"/>
      <c r="D88" s="205"/>
      <c r="E88" s="265"/>
      <c r="F88" s="266" t="s">
        <v>7549</v>
      </c>
      <c r="G88" s="268">
        <v>1.0</v>
      </c>
      <c r="H88" s="265"/>
      <c r="I88" s="266" t="s">
        <v>7367</v>
      </c>
      <c r="J88" s="268">
        <v>10.0</v>
      </c>
      <c r="K88" s="205"/>
      <c r="L88" s="205"/>
      <c r="M88" s="205"/>
      <c r="N88" s="269"/>
      <c r="O88" s="205"/>
      <c r="P88" s="205"/>
      <c r="Q88" s="205"/>
      <c r="R88" s="205"/>
      <c r="S88" s="205"/>
      <c r="T88" s="205"/>
      <c r="U88" s="205"/>
      <c r="V88" s="205"/>
      <c r="W88" s="205"/>
      <c r="X88" s="205"/>
      <c r="Y88" s="205"/>
      <c r="Z88" s="205"/>
    </row>
    <row r="89">
      <c r="A89" s="205"/>
      <c r="B89" s="271"/>
      <c r="C89" s="205"/>
      <c r="D89" s="271"/>
      <c r="E89" s="265"/>
      <c r="F89" s="266" t="s">
        <v>7619</v>
      </c>
      <c r="G89" s="268">
        <v>1.0</v>
      </c>
      <c r="H89" s="265"/>
      <c r="I89" s="266" t="s">
        <v>7241</v>
      </c>
      <c r="J89" s="268">
        <v>10.0</v>
      </c>
      <c r="K89" s="205"/>
      <c r="L89" s="205"/>
      <c r="M89" s="269"/>
      <c r="N89" s="269"/>
      <c r="O89" s="205"/>
      <c r="P89" s="205"/>
      <c r="Q89" s="205"/>
      <c r="R89" s="205"/>
      <c r="S89" s="205"/>
      <c r="T89" s="205"/>
      <c r="U89" s="205"/>
      <c r="V89" s="205"/>
      <c r="W89" s="205"/>
      <c r="X89" s="205"/>
      <c r="Y89" s="205"/>
      <c r="Z89" s="205"/>
    </row>
    <row r="90">
      <c r="A90" s="205"/>
      <c r="B90" s="205"/>
      <c r="C90" s="205"/>
      <c r="D90" s="205"/>
      <c r="E90" s="265"/>
      <c r="F90" s="266" t="s">
        <v>7384</v>
      </c>
      <c r="G90" s="268">
        <v>1.0</v>
      </c>
      <c r="H90" s="265"/>
      <c r="I90" s="266" t="s">
        <v>2951</v>
      </c>
      <c r="J90" s="268">
        <v>9.0</v>
      </c>
      <c r="K90" s="205"/>
      <c r="L90" s="205"/>
      <c r="M90" s="269"/>
      <c r="N90" s="269"/>
      <c r="O90" s="205"/>
      <c r="P90" s="205"/>
      <c r="Q90" s="205"/>
      <c r="R90" s="205"/>
      <c r="S90" s="205"/>
      <c r="T90" s="205"/>
      <c r="U90" s="205"/>
      <c r="V90" s="205"/>
      <c r="W90" s="205"/>
      <c r="X90" s="205"/>
      <c r="Y90" s="205"/>
      <c r="Z90" s="205"/>
    </row>
    <row r="91">
      <c r="A91" s="205"/>
      <c r="B91" s="205"/>
      <c r="C91" s="205"/>
      <c r="D91" s="205"/>
      <c r="E91" s="265"/>
      <c r="F91" s="266" t="s">
        <v>7578</v>
      </c>
      <c r="G91" s="268">
        <v>1.0</v>
      </c>
      <c r="H91" s="265"/>
      <c r="I91" s="266" t="s">
        <v>7522</v>
      </c>
      <c r="J91" s="268">
        <v>9.0</v>
      </c>
      <c r="K91" s="205"/>
      <c r="L91" s="205"/>
      <c r="M91" s="269"/>
      <c r="N91" s="269"/>
      <c r="O91" s="205"/>
      <c r="P91" s="205"/>
      <c r="Q91" s="205"/>
      <c r="R91" s="205"/>
      <c r="S91" s="205"/>
      <c r="T91" s="205"/>
      <c r="U91" s="205"/>
      <c r="V91" s="205"/>
      <c r="W91" s="205"/>
      <c r="X91" s="205"/>
      <c r="Y91" s="205"/>
      <c r="Z91" s="205"/>
    </row>
    <row r="92">
      <c r="A92" s="205"/>
      <c r="B92" s="205"/>
      <c r="C92" s="205"/>
      <c r="D92" s="205"/>
      <c r="E92" s="265"/>
      <c r="F92" s="266" t="s">
        <v>7533</v>
      </c>
      <c r="G92" s="268">
        <v>1.0</v>
      </c>
      <c r="H92" s="265"/>
      <c r="I92" s="266" t="s">
        <v>7526</v>
      </c>
      <c r="J92" s="268">
        <v>9.0</v>
      </c>
      <c r="K92" s="205"/>
      <c r="L92" s="205"/>
      <c r="M92" s="269"/>
      <c r="N92" s="269"/>
      <c r="O92" s="205"/>
      <c r="P92" s="205"/>
      <c r="Q92" s="205"/>
      <c r="R92" s="205"/>
      <c r="S92" s="205"/>
      <c r="T92" s="205"/>
      <c r="U92" s="205"/>
      <c r="V92" s="205"/>
      <c r="W92" s="205"/>
      <c r="X92" s="205"/>
      <c r="Y92" s="205"/>
      <c r="Z92" s="205"/>
    </row>
    <row r="93">
      <c r="A93" s="205"/>
      <c r="B93" s="205"/>
      <c r="C93" s="205"/>
      <c r="D93" s="205"/>
      <c r="E93" s="265"/>
      <c r="F93" s="266" t="s">
        <v>7284</v>
      </c>
      <c r="G93" s="268">
        <v>1.0</v>
      </c>
      <c r="H93" s="265"/>
      <c r="I93" s="266" t="s">
        <v>7525</v>
      </c>
      <c r="J93" s="268">
        <v>8.0</v>
      </c>
      <c r="K93" s="205"/>
      <c r="L93" s="205"/>
      <c r="M93" s="269"/>
      <c r="N93" s="269"/>
      <c r="O93" s="205"/>
      <c r="P93" s="205"/>
      <c r="Q93" s="205"/>
      <c r="R93" s="205"/>
      <c r="S93" s="205"/>
      <c r="T93" s="205"/>
      <c r="U93" s="205"/>
      <c r="V93" s="205"/>
      <c r="W93" s="205"/>
      <c r="X93" s="205"/>
      <c r="Y93" s="205"/>
      <c r="Z93" s="205"/>
    </row>
    <row r="94">
      <c r="A94" s="205"/>
      <c r="B94" s="205"/>
      <c r="C94" s="205"/>
      <c r="D94" s="205"/>
      <c r="E94" s="265"/>
      <c r="F94" s="266" t="s">
        <v>7601</v>
      </c>
      <c r="G94" s="268">
        <v>1.0</v>
      </c>
      <c r="H94" s="265"/>
      <c r="I94" s="266" t="s">
        <v>7388</v>
      </c>
      <c r="J94" s="268">
        <v>8.0</v>
      </c>
      <c r="K94" s="205"/>
      <c r="L94" s="205"/>
      <c r="M94" s="269"/>
      <c r="N94" s="269"/>
      <c r="O94" s="205"/>
      <c r="P94" s="205"/>
      <c r="Q94" s="205"/>
      <c r="R94" s="205"/>
      <c r="S94" s="205"/>
      <c r="T94" s="205"/>
      <c r="U94" s="205"/>
      <c r="V94" s="205"/>
      <c r="W94" s="205"/>
      <c r="X94" s="205"/>
      <c r="Y94" s="205"/>
      <c r="Z94" s="205"/>
    </row>
    <row r="95">
      <c r="A95" s="205"/>
      <c r="B95" s="271"/>
      <c r="C95" s="205"/>
      <c r="D95" s="271"/>
      <c r="E95" s="270"/>
      <c r="F95" s="266" t="s">
        <v>7583</v>
      </c>
      <c r="G95" s="268">
        <v>1.0</v>
      </c>
      <c r="H95" s="265"/>
      <c r="I95" s="266" t="s">
        <v>7457</v>
      </c>
      <c r="J95" s="268">
        <v>8.0</v>
      </c>
      <c r="K95" s="205"/>
      <c r="L95" s="205"/>
      <c r="M95" s="269"/>
      <c r="N95" s="205"/>
      <c r="O95" s="205"/>
      <c r="P95" s="205"/>
      <c r="Q95" s="205"/>
      <c r="R95" s="205"/>
      <c r="S95" s="205"/>
      <c r="T95" s="205"/>
      <c r="U95" s="205"/>
      <c r="V95" s="205"/>
      <c r="W95" s="205"/>
      <c r="X95" s="205"/>
      <c r="Y95" s="205"/>
      <c r="Z95" s="205"/>
    </row>
    <row r="96">
      <c r="A96" s="205"/>
      <c r="B96" s="205"/>
      <c r="C96" s="205"/>
      <c r="D96" s="205"/>
      <c r="E96" s="265"/>
      <c r="F96" s="266" t="s">
        <v>7487</v>
      </c>
      <c r="G96" s="268">
        <v>1.0</v>
      </c>
      <c r="H96" s="265"/>
      <c r="I96" s="266" t="s">
        <v>7331</v>
      </c>
      <c r="J96" s="268">
        <v>8.0</v>
      </c>
      <c r="K96" s="205"/>
      <c r="L96" s="205"/>
      <c r="M96" s="205"/>
      <c r="N96" s="269"/>
      <c r="O96" s="205"/>
      <c r="P96" s="205"/>
      <c r="Q96" s="205"/>
      <c r="R96" s="205"/>
      <c r="S96" s="205"/>
      <c r="T96" s="205"/>
      <c r="U96" s="205"/>
      <c r="V96" s="205"/>
      <c r="W96" s="205"/>
      <c r="X96" s="205"/>
      <c r="Y96" s="205"/>
      <c r="Z96" s="205"/>
    </row>
    <row r="97">
      <c r="A97" s="205"/>
      <c r="B97" s="205"/>
      <c r="C97" s="205"/>
      <c r="D97" s="205"/>
      <c r="E97" s="265"/>
      <c r="F97" s="266" t="s">
        <v>7431</v>
      </c>
      <c r="G97" s="268">
        <v>1.0</v>
      </c>
      <c r="H97" s="265"/>
      <c r="I97" s="266" t="s">
        <v>7429</v>
      </c>
      <c r="J97" s="268">
        <v>8.0</v>
      </c>
      <c r="K97" s="205"/>
      <c r="L97" s="205"/>
      <c r="M97" s="269"/>
      <c r="N97" s="269"/>
      <c r="O97" s="205"/>
      <c r="P97" s="205"/>
      <c r="Q97" s="205"/>
      <c r="R97" s="205"/>
      <c r="S97" s="205"/>
      <c r="T97" s="205"/>
      <c r="U97" s="205"/>
      <c r="V97" s="205"/>
      <c r="W97" s="205"/>
      <c r="X97" s="205"/>
      <c r="Y97" s="205"/>
      <c r="Z97" s="205"/>
    </row>
    <row r="98">
      <c r="A98" s="205"/>
      <c r="B98" s="205"/>
      <c r="C98" s="205"/>
      <c r="D98" s="205"/>
      <c r="E98" s="265"/>
      <c r="F98" s="266" t="s">
        <v>7486</v>
      </c>
      <c r="G98" s="268">
        <v>1.0</v>
      </c>
      <c r="H98" s="265"/>
      <c r="I98" s="266" t="s">
        <v>7466</v>
      </c>
      <c r="J98" s="268">
        <v>8.0</v>
      </c>
      <c r="K98" s="205"/>
      <c r="L98" s="205"/>
      <c r="M98" s="269"/>
      <c r="N98" s="269"/>
      <c r="O98" s="205"/>
      <c r="P98" s="205"/>
      <c r="Q98" s="205"/>
      <c r="R98" s="205"/>
      <c r="S98" s="205"/>
      <c r="T98" s="205"/>
      <c r="U98" s="205"/>
      <c r="V98" s="205"/>
      <c r="W98" s="205"/>
      <c r="X98" s="205"/>
      <c r="Y98" s="205"/>
      <c r="Z98" s="205"/>
    </row>
    <row r="99">
      <c r="A99" s="205"/>
      <c r="B99" s="205"/>
      <c r="C99" s="205"/>
      <c r="D99" s="271"/>
      <c r="E99" s="265"/>
      <c r="F99" s="266" t="s">
        <v>7482</v>
      </c>
      <c r="G99" s="268">
        <v>1.0</v>
      </c>
      <c r="H99" s="265"/>
      <c r="I99" s="266" t="s">
        <v>7458</v>
      </c>
      <c r="J99" s="268">
        <v>8.0</v>
      </c>
      <c r="K99" s="205"/>
      <c r="L99" s="205"/>
      <c r="M99" s="269"/>
      <c r="N99" s="269"/>
      <c r="O99" s="205"/>
      <c r="P99" s="205"/>
      <c r="Q99" s="205"/>
      <c r="R99" s="205"/>
      <c r="S99" s="205"/>
      <c r="T99" s="205"/>
      <c r="U99" s="205"/>
      <c r="V99" s="205"/>
      <c r="W99" s="205"/>
      <c r="X99" s="205"/>
      <c r="Y99" s="205"/>
      <c r="Z99" s="205"/>
    </row>
    <row r="100">
      <c r="A100" s="205"/>
      <c r="B100" s="271"/>
      <c r="C100" s="205"/>
      <c r="D100" s="271"/>
      <c r="E100" s="270"/>
      <c r="F100" s="266" t="s">
        <v>7480</v>
      </c>
      <c r="G100" s="268">
        <v>1.0</v>
      </c>
      <c r="H100" s="265"/>
      <c r="I100" s="266" t="s">
        <v>7246</v>
      </c>
      <c r="J100" s="268">
        <v>8.0</v>
      </c>
      <c r="K100" s="205"/>
      <c r="L100" s="205"/>
      <c r="M100" s="269"/>
      <c r="N100" s="205"/>
      <c r="O100" s="205"/>
      <c r="P100" s="205"/>
      <c r="Q100" s="205"/>
      <c r="R100" s="205"/>
      <c r="S100" s="205"/>
      <c r="T100" s="205"/>
      <c r="U100" s="205"/>
      <c r="V100" s="205"/>
      <c r="W100" s="205"/>
      <c r="X100" s="205"/>
      <c r="Y100" s="205"/>
      <c r="Z100" s="205"/>
    </row>
    <row r="101">
      <c r="A101" s="205"/>
      <c r="B101" s="205"/>
      <c r="C101" s="205"/>
      <c r="D101" s="271"/>
      <c r="E101" s="265"/>
      <c r="F101" s="266" t="s">
        <v>7544</v>
      </c>
      <c r="G101" s="268">
        <v>1.0</v>
      </c>
      <c r="H101" s="265"/>
      <c r="I101" s="266" t="s">
        <v>7242</v>
      </c>
      <c r="J101" s="268">
        <v>8.0</v>
      </c>
      <c r="K101" s="205"/>
      <c r="L101" s="205"/>
      <c r="M101" s="205"/>
      <c r="N101" s="269"/>
      <c r="O101" s="205"/>
      <c r="P101" s="205"/>
      <c r="Q101" s="205"/>
      <c r="R101" s="205"/>
      <c r="S101" s="205"/>
      <c r="T101" s="205"/>
      <c r="U101" s="205"/>
      <c r="V101" s="205"/>
      <c r="W101" s="205"/>
      <c r="X101" s="205"/>
      <c r="Y101" s="205"/>
      <c r="Z101" s="205"/>
    </row>
    <row r="102">
      <c r="A102" s="205"/>
      <c r="B102" s="205"/>
      <c r="C102" s="205"/>
      <c r="D102" s="205"/>
      <c r="E102" s="265"/>
      <c r="F102" s="266" t="s">
        <v>7580</v>
      </c>
      <c r="G102" s="268">
        <v>1.0</v>
      </c>
      <c r="H102" s="265"/>
      <c r="I102" s="266" t="s">
        <v>7238</v>
      </c>
      <c r="J102" s="268">
        <v>8.0</v>
      </c>
      <c r="K102" s="205"/>
      <c r="L102" s="205"/>
      <c r="M102" s="269"/>
      <c r="N102" s="269"/>
      <c r="O102" s="205"/>
      <c r="P102" s="205"/>
      <c r="Q102" s="205"/>
      <c r="R102" s="205"/>
      <c r="S102" s="205"/>
      <c r="T102" s="205"/>
      <c r="U102" s="205"/>
      <c r="V102" s="205"/>
      <c r="W102" s="205"/>
      <c r="X102" s="205"/>
      <c r="Y102" s="205"/>
      <c r="Z102" s="205"/>
    </row>
    <row r="103">
      <c r="A103" s="205"/>
      <c r="B103" s="205"/>
      <c r="C103" s="205"/>
      <c r="D103" s="205"/>
      <c r="E103" s="265"/>
      <c r="F103" s="266" t="s">
        <v>7501</v>
      </c>
      <c r="G103" s="268">
        <v>1.0</v>
      </c>
      <c r="H103" s="265"/>
      <c r="I103" s="266" t="s">
        <v>7342</v>
      </c>
      <c r="J103" s="268">
        <v>7.0</v>
      </c>
      <c r="K103" s="205"/>
      <c r="L103" s="205"/>
      <c r="M103" s="269"/>
      <c r="N103" s="269"/>
      <c r="O103" s="205"/>
      <c r="P103" s="205"/>
      <c r="Q103" s="205"/>
      <c r="R103" s="205"/>
      <c r="S103" s="205"/>
      <c r="T103" s="205"/>
      <c r="U103" s="205"/>
      <c r="V103" s="205"/>
      <c r="W103" s="205"/>
      <c r="X103" s="205"/>
      <c r="Y103" s="205"/>
      <c r="Z103" s="205"/>
    </row>
    <row r="104">
      <c r="A104" s="205"/>
      <c r="B104" s="205"/>
      <c r="C104" s="205"/>
      <c r="D104" s="205"/>
      <c r="E104" s="265"/>
      <c r="F104" s="266" t="s">
        <v>7509</v>
      </c>
      <c r="G104" s="268">
        <v>1.0</v>
      </c>
      <c r="H104" s="265"/>
      <c r="I104" s="266" t="s">
        <v>7361</v>
      </c>
      <c r="J104" s="268">
        <v>7.0</v>
      </c>
      <c r="K104" s="205"/>
      <c r="L104" s="205"/>
      <c r="M104" s="269"/>
      <c r="N104" s="269"/>
      <c r="O104" s="205"/>
      <c r="P104" s="205"/>
      <c r="Q104" s="205"/>
      <c r="R104" s="205"/>
      <c r="S104" s="205"/>
      <c r="T104" s="205"/>
      <c r="U104" s="205"/>
      <c r="V104" s="205"/>
      <c r="W104" s="205"/>
      <c r="X104" s="205"/>
      <c r="Y104" s="205"/>
      <c r="Z104" s="205"/>
    </row>
    <row r="105">
      <c r="A105" s="205"/>
      <c r="B105" s="205"/>
      <c r="C105" s="205"/>
      <c r="D105" s="205"/>
      <c r="E105" s="265"/>
      <c r="F105" s="266" t="s">
        <v>7471</v>
      </c>
      <c r="G105" s="268">
        <v>1.0</v>
      </c>
      <c r="H105" s="265"/>
      <c r="I105" s="266" t="s">
        <v>7454</v>
      </c>
      <c r="J105" s="268">
        <v>7.0</v>
      </c>
      <c r="K105" s="205"/>
      <c r="L105" s="205"/>
      <c r="M105" s="269"/>
      <c r="N105" s="269"/>
      <c r="O105" s="205"/>
      <c r="P105" s="205"/>
      <c r="Q105" s="205"/>
      <c r="R105" s="205"/>
      <c r="S105" s="205"/>
      <c r="T105" s="205"/>
      <c r="U105" s="205"/>
      <c r="V105" s="205"/>
      <c r="W105" s="205"/>
      <c r="X105" s="205"/>
      <c r="Y105" s="205"/>
      <c r="Z105" s="205"/>
    </row>
    <row r="106">
      <c r="A106" s="205"/>
      <c r="B106" s="205"/>
      <c r="C106" s="205"/>
      <c r="D106" s="205"/>
      <c r="E106" s="265"/>
      <c r="F106" s="266" t="s">
        <v>7543</v>
      </c>
      <c r="G106" s="268">
        <v>1.0</v>
      </c>
      <c r="H106" s="265"/>
      <c r="I106" s="266" t="s">
        <v>7350</v>
      </c>
      <c r="J106" s="268">
        <v>7.0</v>
      </c>
      <c r="K106" s="205"/>
      <c r="L106" s="205"/>
      <c r="M106" s="269"/>
      <c r="N106" s="269"/>
      <c r="O106" s="205"/>
      <c r="P106" s="205"/>
      <c r="Q106" s="205"/>
      <c r="R106" s="205"/>
      <c r="S106" s="205"/>
      <c r="T106" s="205"/>
      <c r="U106" s="205"/>
      <c r="V106" s="205"/>
      <c r="W106" s="205"/>
      <c r="X106" s="205"/>
      <c r="Y106" s="205"/>
      <c r="Z106" s="205"/>
    </row>
    <row r="107">
      <c r="A107" s="205"/>
      <c r="B107" s="205"/>
      <c r="C107" s="205"/>
      <c r="D107" s="205"/>
      <c r="E107" s="265"/>
      <c r="F107" s="266" t="s">
        <v>7444</v>
      </c>
      <c r="G107" s="268">
        <v>1.0</v>
      </c>
      <c r="H107" s="265"/>
      <c r="I107" s="266" t="s">
        <v>7442</v>
      </c>
      <c r="J107" s="268">
        <v>7.0</v>
      </c>
      <c r="K107" s="205"/>
      <c r="L107" s="205"/>
      <c r="M107" s="269"/>
      <c r="N107" s="269"/>
      <c r="O107" s="205"/>
      <c r="P107" s="205"/>
      <c r="Q107" s="205"/>
      <c r="R107" s="205"/>
      <c r="S107" s="205"/>
      <c r="T107" s="205"/>
      <c r="U107" s="205"/>
      <c r="V107" s="205"/>
      <c r="W107" s="205"/>
      <c r="X107" s="205"/>
      <c r="Y107" s="205"/>
      <c r="Z107" s="205"/>
    </row>
    <row r="108">
      <c r="A108" s="205"/>
      <c r="B108" s="205"/>
      <c r="C108" s="205"/>
      <c r="D108" s="205"/>
      <c r="E108" s="265"/>
      <c r="F108" s="266" t="s">
        <v>7605</v>
      </c>
      <c r="G108" s="268">
        <v>1.0</v>
      </c>
      <c r="H108" s="265"/>
      <c r="I108" s="266" t="s">
        <v>7437</v>
      </c>
      <c r="J108" s="268">
        <v>7.0</v>
      </c>
      <c r="K108" s="205"/>
      <c r="L108" s="205"/>
      <c r="M108" s="269"/>
      <c r="N108" s="269"/>
      <c r="O108" s="205"/>
      <c r="P108" s="205"/>
      <c r="Q108" s="205"/>
      <c r="R108" s="205"/>
      <c r="S108" s="205"/>
      <c r="T108" s="205"/>
      <c r="U108" s="205"/>
      <c r="V108" s="205"/>
      <c r="W108" s="205"/>
      <c r="X108" s="205"/>
      <c r="Y108" s="205"/>
      <c r="Z108" s="205"/>
    </row>
    <row r="109">
      <c r="A109" s="205"/>
      <c r="B109" s="205"/>
      <c r="C109" s="205"/>
      <c r="D109" s="205"/>
      <c r="E109" s="265"/>
      <c r="F109" s="266" t="s">
        <v>7542</v>
      </c>
      <c r="G109" s="268">
        <v>1.0</v>
      </c>
      <c r="H109" s="265"/>
      <c r="I109" s="266" t="s">
        <v>7233</v>
      </c>
      <c r="J109" s="268">
        <v>7.0</v>
      </c>
      <c r="K109" s="205"/>
      <c r="L109" s="205"/>
      <c r="M109" s="269"/>
      <c r="N109" s="269"/>
      <c r="O109" s="205"/>
      <c r="P109" s="205"/>
      <c r="Q109" s="205"/>
      <c r="R109" s="205"/>
      <c r="S109" s="205"/>
      <c r="T109" s="205"/>
      <c r="U109" s="205"/>
      <c r="V109" s="205"/>
      <c r="W109" s="205"/>
      <c r="X109" s="205"/>
      <c r="Y109" s="205"/>
      <c r="Z109" s="205"/>
    </row>
    <row r="110">
      <c r="A110" s="205"/>
      <c r="B110" s="205"/>
      <c r="C110" s="205"/>
      <c r="D110" s="205"/>
      <c r="E110" s="265"/>
      <c r="F110" s="266" t="s">
        <v>7485</v>
      </c>
      <c r="G110" s="268">
        <v>1.0</v>
      </c>
      <c r="H110" s="265"/>
      <c r="I110" s="266" t="s">
        <v>7373</v>
      </c>
      <c r="J110" s="268">
        <v>6.0</v>
      </c>
      <c r="K110" s="205"/>
      <c r="L110" s="205"/>
      <c r="M110" s="269"/>
      <c r="N110" s="269"/>
      <c r="O110" s="205"/>
      <c r="P110" s="205"/>
      <c r="Q110" s="205"/>
      <c r="R110" s="205"/>
      <c r="S110" s="205"/>
      <c r="T110" s="205"/>
      <c r="U110" s="205"/>
      <c r="V110" s="205"/>
      <c r="W110" s="205"/>
      <c r="X110" s="205"/>
      <c r="Y110" s="205"/>
      <c r="Z110" s="205"/>
    </row>
    <row r="111">
      <c r="A111" s="205"/>
      <c r="B111" s="271"/>
      <c r="C111" s="205"/>
      <c r="D111" s="205"/>
      <c r="E111" s="265"/>
      <c r="F111" s="266" t="s">
        <v>7354</v>
      </c>
      <c r="G111" s="268">
        <v>1.0</v>
      </c>
      <c r="H111" s="265"/>
      <c r="I111" s="266" t="s">
        <v>7285</v>
      </c>
      <c r="J111" s="268">
        <v>6.0</v>
      </c>
      <c r="K111" s="205"/>
      <c r="L111" s="205"/>
      <c r="M111" s="269"/>
      <c r="N111" s="269"/>
      <c r="O111" s="205"/>
      <c r="P111" s="205"/>
      <c r="Q111" s="205"/>
      <c r="R111" s="205"/>
      <c r="S111" s="205"/>
      <c r="T111" s="205"/>
      <c r="U111" s="205"/>
      <c r="V111" s="205"/>
      <c r="W111" s="205"/>
      <c r="X111" s="205"/>
      <c r="Y111" s="205"/>
      <c r="Z111" s="205"/>
    </row>
    <row r="112">
      <c r="A112" s="205"/>
      <c r="B112" s="205"/>
      <c r="C112" s="205"/>
      <c r="D112" s="205"/>
      <c r="E112" s="265"/>
      <c r="F112" s="266" t="s">
        <v>7497</v>
      </c>
      <c r="G112" s="268">
        <v>1.0</v>
      </c>
      <c r="H112" s="265"/>
      <c r="I112" s="266" t="s">
        <v>7320</v>
      </c>
      <c r="J112" s="268">
        <v>6.0</v>
      </c>
      <c r="K112" s="205"/>
      <c r="L112" s="205"/>
      <c r="M112" s="269"/>
      <c r="N112" s="269"/>
      <c r="O112" s="205"/>
      <c r="P112" s="205"/>
      <c r="Q112" s="205"/>
      <c r="R112" s="205"/>
      <c r="S112" s="205"/>
      <c r="T112" s="205"/>
      <c r="U112" s="205"/>
      <c r="V112" s="205"/>
      <c r="W112" s="205"/>
      <c r="X112" s="205"/>
      <c r="Y112" s="205"/>
      <c r="Z112" s="205"/>
    </row>
    <row r="113">
      <c r="A113" s="205"/>
      <c r="B113" s="205"/>
      <c r="C113" s="205"/>
      <c r="D113" s="205"/>
      <c r="E113" s="265"/>
      <c r="F113" s="266" t="s">
        <v>7565</v>
      </c>
      <c r="G113" s="268">
        <v>1.0</v>
      </c>
      <c r="H113" s="265"/>
      <c r="I113" s="266" t="s">
        <v>7329</v>
      </c>
      <c r="J113" s="268">
        <v>6.0</v>
      </c>
      <c r="K113" s="205"/>
      <c r="L113" s="205"/>
      <c r="M113" s="269"/>
      <c r="N113" s="269"/>
      <c r="O113" s="205"/>
      <c r="P113" s="205"/>
      <c r="Q113" s="205"/>
      <c r="R113" s="205"/>
      <c r="S113" s="205"/>
      <c r="T113" s="205"/>
      <c r="U113" s="205"/>
      <c r="V113" s="205"/>
      <c r="W113" s="205"/>
      <c r="X113" s="205"/>
      <c r="Y113" s="205"/>
      <c r="Z113" s="205"/>
    </row>
    <row r="114">
      <c r="A114" s="205"/>
      <c r="B114" s="205"/>
      <c r="C114" s="205"/>
      <c r="D114" s="205"/>
      <c r="E114" s="265"/>
      <c r="F114" s="266" t="s">
        <v>7469</v>
      </c>
      <c r="G114" s="268">
        <v>1.0</v>
      </c>
      <c r="H114" s="265"/>
      <c r="I114" s="266" t="s">
        <v>7336</v>
      </c>
      <c r="J114" s="268">
        <v>6.0</v>
      </c>
      <c r="K114" s="205"/>
      <c r="L114" s="205"/>
      <c r="M114" s="269"/>
      <c r="N114" s="269"/>
      <c r="O114" s="205"/>
      <c r="P114" s="205"/>
      <c r="Q114" s="205"/>
      <c r="R114" s="205"/>
      <c r="S114" s="205"/>
      <c r="T114" s="205"/>
      <c r="U114" s="205"/>
      <c r="V114" s="205"/>
      <c r="W114" s="205"/>
      <c r="X114" s="205"/>
      <c r="Y114" s="205"/>
      <c r="Z114" s="205"/>
    </row>
    <row r="115">
      <c r="A115" s="205"/>
      <c r="B115" s="205"/>
      <c r="C115" s="205"/>
      <c r="D115" s="205"/>
      <c r="E115" s="265"/>
      <c r="F115" s="266" t="s">
        <v>7435</v>
      </c>
      <c r="G115" s="268">
        <v>1.0</v>
      </c>
      <c r="H115" s="265"/>
      <c r="I115" s="266" t="s">
        <v>7472</v>
      </c>
      <c r="J115" s="268">
        <v>6.0</v>
      </c>
      <c r="K115" s="205"/>
      <c r="L115" s="205"/>
      <c r="M115" s="269"/>
      <c r="N115" s="269"/>
      <c r="O115" s="205"/>
      <c r="P115" s="205"/>
      <c r="Q115" s="205"/>
      <c r="R115" s="205"/>
      <c r="S115" s="205"/>
      <c r="T115" s="205"/>
      <c r="U115" s="205"/>
      <c r="V115" s="205"/>
      <c r="W115" s="205"/>
      <c r="X115" s="205"/>
      <c r="Y115" s="205"/>
      <c r="Z115" s="205"/>
    </row>
    <row r="116">
      <c r="A116" s="205"/>
      <c r="B116" s="205"/>
      <c r="C116" s="205"/>
      <c r="D116" s="205"/>
      <c r="E116" s="265"/>
      <c r="F116" s="266" t="s">
        <v>7576</v>
      </c>
      <c r="G116" s="268">
        <v>1.0</v>
      </c>
      <c r="H116" s="265"/>
      <c r="I116" s="266" t="s">
        <v>7552</v>
      </c>
      <c r="J116" s="268">
        <v>6.0</v>
      </c>
      <c r="K116" s="205"/>
      <c r="L116" s="205"/>
      <c r="M116" s="269"/>
      <c r="N116" s="269"/>
      <c r="O116" s="205"/>
      <c r="P116" s="205"/>
      <c r="Q116" s="205"/>
      <c r="R116" s="205"/>
      <c r="S116" s="205"/>
      <c r="T116" s="205"/>
      <c r="U116" s="205"/>
      <c r="V116" s="205"/>
      <c r="W116" s="205"/>
      <c r="X116" s="205"/>
      <c r="Y116" s="205"/>
      <c r="Z116" s="205"/>
    </row>
    <row r="117">
      <c r="A117" s="205"/>
      <c r="B117" s="271"/>
      <c r="C117" s="205"/>
      <c r="D117" s="205"/>
      <c r="E117" s="265"/>
      <c r="F117" s="266" t="s">
        <v>7503</v>
      </c>
      <c r="G117" s="268">
        <v>1.0</v>
      </c>
      <c r="H117" s="265"/>
      <c r="I117" s="266" t="s">
        <v>7312</v>
      </c>
      <c r="J117" s="268">
        <v>6.0</v>
      </c>
      <c r="K117" s="205"/>
      <c r="L117" s="205"/>
      <c r="M117" s="269"/>
      <c r="N117" s="269"/>
      <c r="O117" s="205"/>
      <c r="P117" s="205"/>
      <c r="Q117" s="205"/>
      <c r="R117" s="205"/>
      <c r="S117" s="205"/>
      <c r="T117" s="205"/>
      <c r="U117" s="205"/>
      <c r="V117" s="205"/>
      <c r="W117" s="205"/>
      <c r="X117" s="205"/>
      <c r="Y117" s="205"/>
      <c r="Z117" s="205"/>
    </row>
    <row r="118">
      <c r="A118" s="205"/>
      <c r="B118" s="205"/>
      <c r="C118" s="205"/>
      <c r="D118" s="205"/>
      <c r="E118" s="265"/>
      <c r="F118" s="272" t="s">
        <v>7551</v>
      </c>
      <c r="G118" s="268">
        <v>1.0</v>
      </c>
      <c r="H118" s="265"/>
      <c r="I118" s="266" t="s">
        <v>7308</v>
      </c>
      <c r="J118" s="268">
        <v>6.0</v>
      </c>
      <c r="K118" s="205"/>
      <c r="L118" s="205"/>
      <c r="M118" s="269"/>
      <c r="N118" s="269"/>
      <c r="O118" s="205"/>
      <c r="P118" s="205"/>
      <c r="Q118" s="205"/>
      <c r="R118" s="205"/>
      <c r="S118" s="205"/>
      <c r="T118" s="205"/>
      <c r="U118" s="205"/>
      <c r="V118" s="205"/>
      <c r="W118" s="205"/>
      <c r="X118" s="205"/>
      <c r="Y118" s="205"/>
      <c r="Z118" s="205"/>
    </row>
    <row r="119">
      <c r="A119" s="205"/>
      <c r="B119" s="205"/>
      <c r="C119" s="205"/>
      <c r="D119" s="205"/>
      <c r="E119" s="265"/>
      <c r="F119" s="272" t="s">
        <v>7582</v>
      </c>
      <c r="G119" s="268">
        <v>1.0</v>
      </c>
      <c r="H119" s="265"/>
      <c r="I119" s="266" t="s">
        <v>7232</v>
      </c>
      <c r="J119" s="268">
        <v>6.0</v>
      </c>
      <c r="K119" s="205"/>
      <c r="L119" s="205"/>
      <c r="M119" s="269"/>
      <c r="N119" s="269"/>
      <c r="O119" s="205"/>
      <c r="P119" s="205"/>
      <c r="Q119" s="205"/>
      <c r="R119" s="205"/>
      <c r="S119" s="205"/>
      <c r="T119" s="205"/>
      <c r="U119" s="205"/>
      <c r="V119" s="205"/>
      <c r="W119" s="205"/>
      <c r="X119" s="205"/>
      <c r="Y119" s="205"/>
      <c r="Z119" s="205"/>
    </row>
    <row r="120">
      <c r="A120" s="205"/>
      <c r="B120" s="205"/>
      <c r="C120" s="205"/>
      <c r="D120" s="205"/>
      <c r="E120" s="265"/>
      <c r="F120" s="266" t="s">
        <v>7586</v>
      </c>
      <c r="G120" s="268">
        <v>1.0</v>
      </c>
      <c r="H120" s="265"/>
      <c r="I120" s="266" t="s">
        <v>7355</v>
      </c>
      <c r="J120" s="268">
        <v>6.0</v>
      </c>
      <c r="K120" s="205"/>
      <c r="L120" s="205"/>
      <c r="M120" s="269"/>
      <c r="N120" s="269"/>
      <c r="O120" s="205"/>
      <c r="P120" s="205"/>
      <c r="Q120" s="205"/>
      <c r="R120" s="205"/>
      <c r="S120" s="205"/>
      <c r="T120" s="205"/>
      <c r="U120" s="205"/>
      <c r="V120" s="205"/>
      <c r="W120" s="205"/>
      <c r="X120" s="205"/>
      <c r="Y120" s="205"/>
      <c r="Z120" s="205"/>
    </row>
    <row r="121">
      <c r="A121" s="205"/>
      <c r="B121" s="205"/>
      <c r="C121" s="205"/>
      <c r="D121" s="205"/>
      <c r="E121" s="265"/>
      <c r="F121" s="266" t="s">
        <v>7537</v>
      </c>
      <c r="G121" s="268">
        <v>1.0</v>
      </c>
      <c r="H121" s="265"/>
      <c r="I121" s="266" t="s">
        <v>7406</v>
      </c>
      <c r="J121" s="268">
        <v>5.0</v>
      </c>
      <c r="K121" s="205"/>
      <c r="L121" s="205"/>
      <c r="M121" s="269"/>
      <c r="N121" s="205"/>
      <c r="O121" s="205"/>
      <c r="P121" s="205"/>
      <c r="Q121" s="205"/>
      <c r="R121" s="205"/>
      <c r="S121" s="205"/>
      <c r="T121" s="205"/>
      <c r="U121" s="205"/>
      <c r="V121" s="205"/>
      <c r="W121" s="205"/>
      <c r="X121" s="205"/>
      <c r="Y121" s="205"/>
      <c r="Z121" s="205"/>
    </row>
    <row r="122">
      <c r="A122" s="205"/>
      <c r="B122" s="205"/>
      <c r="C122" s="205"/>
      <c r="D122" s="271"/>
      <c r="E122" s="265"/>
      <c r="F122" s="266" t="s">
        <v>7762</v>
      </c>
      <c r="G122" s="268">
        <v>1.0</v>
      </c>
      <c r="H122" s="265"/>
      <c r="I122" s="266" t="s">
        <v>7286</v>
      </c>
      <c r="J122" s="268">
        <v>5.0</v>
      </c>
      <c r="K122" s="205"/>
      <c r="L122" s="205"/>
      <c r="M122" s="205"/>
      <c r="N122" s="269"/>
      <c r="O122" s="205"/>
      <c r="P122" s="205"/>
      <c r="Q122" s="205"/>
      <c r="R122" s="205"/>
      <c r="S122" s="205"/>
      <c r="T122" s="205"/>
      <c r="U122" s="205"/>
      <c r="V122" s="205"/>
      <c r="W122" s="205"/>
      <c r="X122" s="205"/>
      <c r="Y122" s="205"/>
      <c r="Z122" s="205"/>
    </row>
    <row r="123">
      <c r="A123" s="205"/>
      <c r="B123" s="205"/>
      <c r="C123" s="205"/>
      <c r="D123" s="205"/>
      <c r="E123" s="265"/>
      <c r="F123" s="266" t="s">
        <v>7425</v>
      </c>
      <c r="G123" s="268">
        <v>1.0</v>
      </c>
      <c r="H123" s="265"/>
      <c r="I123" s="266" t="s">
        <v>7245</v>
      </c>
      <c r="J123" s="268">
        <v>5.0</v>
      </c>
      <c r="K123" s="205"/>
      <c r="L123" s="205"/>
      <c r="M123" s="269"/>
      <c r="N123" s="269"/>
      <c r="O123" s="205"/>
      <c r="P123" s="205"/>
      <c r="Q123" s="205"/>
      <c r="R123" s="205"/>
      <c r="S123" s="205"/>
      <c r="T123" s="205"/>
      <c r="U123" s="205"/>
      <c r="V123" s="205"/>
      <c r="W123" s="205"/>
      <c r="X123" s="205"/>
      <c r="Y123" s="205"/>
      <c r="Z123" s="205"/>
    </row>
    <row r="124">
      <c r="A124" s="205"/>
      <c r="B124" s="271"/>
      <c r="C124" s="205"/>
      <c r="D124" s="271"/>
      <c r="E124" s="265"/>
      <c r="F124" s="266" t="s">
        <v>7643</v>
      </c>
      <c r="G124" s="268">
        <v>1.0</v>
      </c>
      <c r="H124" s="265"/>
      <c r="I124" s="266" t="s">
        <v>7475</v>
      </c>
      <c r="J124" s="268">
        <v>5.0</v>
      </c>
      <c r="K124" s="205"/>
      <c r="L124" s="205"/>
      <c r="M124" s="269"/>
      <c r="N124" s="269"/>
      <c r="O124" s="205"/>
      <c r="P124" s="205"/>
      <c r="Q124" s="205"/>
      <c r="R124" s="205"/>
      <c r="S124" s="205"/>
      <c r="T124" s="205"/>
      <c r="U124" s="205"/>
      <c r="V124" s="205"/>
      <c r="W124" s="205"/>
      <c r="X124" s="205"/>
      <c r="Y124" s="205"/>
      <c r="Z124" s="205"/>
    </row>
    <row r="125">
      <c r="A125" s="205"/>
      <c r="B125" s="271"/>
      <c r="C125" s="205"/>
      <c r="D125" s="271"/>
      <c r="E125" s="265"/>
      <c r="F125" s="266" t="s">
        <v>7559</v>
      </c>
      <c r="G125" s="268">
        <v>1.0</v>
      </c>
      <c r="H125" s="265"/>
      <c r="I125" s="266" t="s">
        <v>7412</v>
      </c>
      <c r="J125" s="268">
        <v>5.0</v>
      </c>
      <c r="K125" s="205"/>
      <c r="L125" s="205"/>
      <c r="M125" s="269"/>
      <c r="N125" s="269"/>
      <c r="O125" s="205"/>
      <c r="P125" s="205"/>
      <c r="Q125" s="205"/>
      <c r="R125" s="205"/>
      <c r="S125" s="205"/>
      <c r="T125" s="205"/>
      <c r="U125" s="205"/>
      <c r="V125" s="205"/>
      <c r="W125" s="205"/>
      <c r="X125" s="205"/>
      <c r="Y125" s="205"/>
      <c r="Z125" s="205"/>
    </row>
    <row r="126">
      <c r="A126" s="205"/>
      <c r="B126" s="205"/>
      <c r="C126" s="205"/>
      <c r="D126" s="205"/>
      <c r="E126" s="265"/>
      <c r="F126" s="266" t="s">
        <v>7301</v>
      </c>
      <c r="G126" s="268">
        <v>1.0</v>
      </c>
      <c r="H126" s="265"/>
      <c r="I126" s="266" t="s">
        <v>7269</v>
      </c>
      <c r="J126" s="268">
        <v>5.0</v>
      </c>
      <c r="K126" s="205"/>
      <c r="L126" s="205"/>
      <c r="M126" s="269"/>
      <c r="N126" s="269"/>
      <c r="O126" s="205"/>
      <c r="P126" s="205"/>
      <c r="Q126" s="205"/>
      <c r="R126" s="205"/>
      <c r="S126" s="205"/>
      <c r="T126" s="205"/>
      <c r="U126" s="205"/>
      <c r="V126" s="205"/>
      <c r="W126" s="205"/>
      <c r="X126" s="205"/>
      <c r="Y126" s="205"/>
      <c r="Z126" s="205"/>
    </row>
    <row r="127">
      <c r="A127" s="205"/>
      <c r="B127" s="205"/>
      <c r="C127" s="205"/>
      <c r="D127" s="205"/>
      <c r="E127" s="265"/>
      <c r="F127" s="266" t="s">
        <v>7394</v>
      </c>
      <c r="G127" s="268">
        <v>1.0</v>
      </c>
      <c r="H127" s="265"/>
      <c r="I127" s="266" t="s">
        <v>7354</v>
      </c>
      <c r="J127" s="268">
        <v>5.0</v>
      </c>
      <c r="K127" s="205"/>
      <c r="L127" s="205"/>
      <c r="M127" s="269"/>
      <c r="N127" s="269"/>
      <c r="O127" s="205"/>
      <c r="P127" s="205"/>
      <c r="Q127" s="205"/>
      <c r="R127" s="205"/>
      <c r="S127" s="205"/>
      <c r="T127" s="205"/>
      <c r="U127" s="205"/>
      <c r="V127" s="205"/>
      <c r="W127" s="205"/>
      <c r="X127" s="205"/>
      <c r="Y127" s="205"/>
      <c r="Z127" s="205"/>
    </row>
    <row r="128">
      <c r="A128" s="205"/>
      <c r="B128" s="205"/>
      <c r="C128" s="205"/>
      <c r="D128" s="205"/>
      <c r="E128" s="265"/>
      <c r="F128" s="266" t="s">
        <v>7646</v>
      </c>
      <c r="G128" s="268">
        <v>1.0</v>
      </c>
      <c r="H128" s="265"/>
      <c r="I128" s="266" t="s">
        <v>7352</v>
      </c>
      <c r="J128" s="268">
        <v>5.0</v>
      </c>
      <c r="K128" s="205"/>
      <c r="L128" s="205"/>
      <c r="M128" s="269"/>
      <c r="N128" s="269"/>
      <c r="O128" s="205"/>
      <c r="P128" s="205"/>
      <c r="Q128" s="205"/>
      <c r="R128" s="205"/>
      <c r="S128" s="205"/>
      <c r="T128" s="205"/>
      <c r="U128" s="205"/>
      <c r="V128" s="205"/>
      <c r="W128" s="205"/>
      <c r="X128" s="205"/>
      <c r="Y128" s="205"/>
      <c r="Z128" s="205"/>
    </row>
    <row r="129">
      <c r="A129" s="205"/>
      <c r="B129" s="205"/>
      <c r="C129" s="205"/>
      <c r="D129" s="205"/>
      <c r="E129" s="205"/>
      <c r="F129" s="266" t="s">
        <v>7478</v>
      </c>
      <c r="G129" s="268">
        <v>1.0</v>
      </c>
      <c r="H129" s="265"/>
      <c r="I129" s="266" t="s">
        <v>7385</v>
      </c>
      <c r="J129" s="268">
        <v>5.0</v>
      </c>
      <c r="K129" s="205"/>
      <c r="L129" s="205"/>
      <c r="M129" s="269"/>
      <c r="N129" s="269"/>
      <c r="O129" s="205"/>
      <c r="P129" s="205"/>
      <c r="Q129" s="205"/>
      <c r="R129" s="205"/>
      <c r="S129" s="205"/>
      <c r="T129" s="205"/>
      <c r="U129" s="205"/>
      <c r="V129" s="205"/>
      <c r="W129" s="205"/>
      <c r="X129" s="205"/>
      <c r="Y129" s="205"/>
      <c r="Z129" s="205"/>
    </row>
    <row r="130">
      <c r="A130" s="205"/>
      <c r="B130" s="205"/>
      <c r="C130" s="205"/>
      <c r="D130" s="205"/>
      <c r="E130" s="205"/>
      <c r="F130" s="266" t="s">
        <v>7505</v>
      </c>
      <c r="G130" s="268">
        <v>1.0</v>
      </c>
      <c r="H130" s="265"/>
      <c r="I130" s="266" t="s">
        <v>7328</v>
      </c>
      <c r="J130" s="268">
        <v>5.0</v>
      </c>
      <c r="K130" s="205"/>
      <c r="L130" s="205"/>
      <c r="M130" s="269"/>
      <c r="N130" s="269"/>
      <c r="O130" s="205"/>
      <c r="P130" s="205"/>
      <c r="Q130" s="205"/>
      <c r="R130" s="205"/>
      <c r="S130" s="205"/>
      <c r="T130" s="205"/>
      <c r="U130" s="205"/>
      <c r="V130" s="205"/>
      <c r="W130" s="205"/>
      <c r="X130" s="205"/>
      <c r="Y130" s="205"/>
      <c r="Z130" s="205"/>
    </row>
    <row r="131">
      <c r="A131" s="205"/>
      <c r="B131" s="205"/>
      <c r="C131" s="205"/>
      <c r="D131" s="205"/>
      <c r="E131" s="205"/>
      <c r="F131" s="266" t="s">
        <v>7597</v>
      </c>
      <c r="G131" s="268">
        <v>1.0</v>
      </c>
      <c r="H131" s="265"/>
      <c r="I131" s="266" t="s">
        <v>7247</v>
      </c>
      <c r="J131" s="268">
        <v>5.0</v>
      </c>
      <c r="K131" s="205"/>
      <c r="L131" s="205"/>
      <c r="M131" s="269"/>
      <c r="N131" s="269"/>
      <c r="O131" s="205"/>
      <c r="P131" s="205"/>
      <c r="Q131" s="205"/>
      <c r="R131" s="205"/>
      <c r="S131" s="205"/>
      <c r="T131" s="205"/>
      <c r="U131" s="205"/>
      <c r="V131" s="205"/>
      <c r="W131" s="205"/>
      <c r="X131" s="205"/>
      <c r="Y131" s="205"/>
      <c r="Z131" s="205"/>
    </row>
    <row r="132">
      <c r="A132" s="205"/>
      <c r="B132" s="205"/>
      <c r="C132" s="205"/>
      <c r="D132" s="205"/>
      <c r="E132" s="205"/>
      <c r="F132" s="266" t="s">
        <v>7365</v>
      </c>
      <c r="G132" s="268">
        <v>1.0</v>
      </c>
      <c r="H132" s="265"/>
      <c r="I132" s="266" t="s">
        <v>7447</v>
      </c>
      <c r="J132" s="268">
        <v>5.0</v>
      </c>
      <c r="K132" s="205"/>
      <c r="L132" s="205"/>
      <c r="M132" s="269"/>
      <c r="N132" s="269"/>
      <c r="O132" s="205"/>
      <c r="P132" s="205"/>
      <c r="Q132" s="205"/>
      <c r="R132" s="205"/>
      <c r="S132" s="205"/>
      <c r="T132" s="205"/>
      <c r="U132" s="205"/>
      <c r="V132" s="205"/>
      <c r="W132" s="205"/>
      <c r="X132" s="205"/>
      <c r="Y132" s="205"/>
      <c r="Z132" s="205"/>
    </row>
    <row r="133">
      <c r="A133" s="205"/>
      <c r="B133" s="205"/>
      <c r="C133" s="205"/>
      <c r="D133" s="205"/>
      <c r="E133" s="205"/>
      <c r="F133" s="266" t="s">
        <v>7490</v>
      </c>
      <c r="G133" s="268">
        <v>1.0</v>
      </c>
      <c r="H133" s="265"/>
      <c r="I133" s="266" t="s">
        <v>7335</v>
      </c>
      <c r="J133" s="268">
        <v>5.0</v>
      </c>
      <c r="K133" s="205"/>
      <c r="L133" s="205"/>
      <c r="M133" s="269"/>
      <c r="N133" s="269"/>
      <c r="O133" s="205"/>
      <c r="P133" s="205"/>
      <c r="Q133" s="205"/>
      <c r="R133" s="205"/>
      <c r="S133" s="205"/>
      <c r="T133" s="205"/>
      <c r="U133" s="205"/>
      <c r="V133" s="205"/>
      <c r="W133" s="205"/>
      <c r="X133" s="205"/>
      <c r="Y133" s="205"/>
      <c r="Z133" s="205"/>
    </row>
    <row r="134">
      <c r="A134" s="205"/>
      <c r="B134" s="205"/>
      <c r="C134" s="205"/>
      <c r="D134" s="205"/>
      <c r="E134" s="205"/>
      <c r="F134" s="266" t="s">
        <v>7609</v>
      </c>
      <c r="G134" s="268">
        <v>1.0</v>
      </c>
      <c r="H134" s="265"/>
      <c r="I134" s="266" t="s">
        <v>7240</v>
      </c>
      <c r="J134" s="268">
        <v>5.0</v>
      </c>
      <c r="K134" s="205"/>
      <c r="L134" s="205"/>
      <c r="M134" s="269"/>
      <c r="N134" s="269"/>
      <c r="O134" s="205"/>
      <c r="P134" s="205"/>
      <c r="Q134" s="205"/>
      <c r="R134" s="205"/>
      <c r="S134" s="205"/>
      <c r="T134" s="205"/>
      <c r="U134" s="205"/>
      <c r="V134" s="205"/>
      <c r="W134" s="205"/>
      <c r="X134" s="205"/>
      <c r="Y134" s="205"/>
      <c r="Z134" s="205"/>
    </row>
    <row r="135">
      <c r="A135" s="205"/>
      <c r="B135" s="271"/>
      <c r="C135" s="205"/>
      <c r="D135" s="205"/>
      <c r="E135" s="205"/>
      <c r="F135" s="266" t="s">
        <v>7355</v>
      </c>
      <c r="G135" s="268">
        <v>1.0</v>
      </c>
      <c r="H135" s="265"/>
      <c r="I135" s="266" t="s">
        <v>7303</v>
      </c>
      <c r="J135" s="268">
        <v>5.0</v>
      </c>
      <c r="K135" s="205"/>
      <c r="L135" s="205"/>
      <c r="M135" s="269"/>
      <c r="N135" s="269"/>
      <c r="O135" s="205"/>
      <c r="P135" s="205"/>
      <c r="Q135" s="205"/>
      <c r="R135" s="205"/>
      <c r="S135" s="205"/>
      <c r="T135" s="205"/>
      <c r="U135" s="205"/>
      <c r="V135" s="205"/>
      <c r="W135" s="205"/>
      <c r="X135" s="205"/>
      <c r="Y135" s="205"/>
      <c r="Z135" s="205"/>
    </row>
    <row r="136">
      <c r="A136" s="205"/>
      <c r="B136" s="205"/>
      <c r="C136" s="205"/>
      <c r="D136" s="205"/>
      <c r="E136" s="205"/>
      <c r="F136" s="266" t="s">
        <v>7640</v>
      </c>
      <c r="G136" s="268">
        <v>1.0</v>
      </c>
      <c r="H136" s="265"/>
      <c r="I136" s="266" t="s">
        <v>7302</v>
      </c>
      <c r="J136" s="268">
        <v>5.0</v>
      </c>
      <c r="K136" s="205"/>
      <c r="L136" s="205"/>
      <c r="M136" s="269"/>
      <c r="N136" s="269"/>
      <c r="O136" s="205"/>
      <c r="P136" s="205"/>
      <c r="Q136" s="205"/>
      <c r="R136" s="205"/>
      <c r="S136" s="205"/>
      <c r="T136" s="205"/>
      <c r="U136" s="205"/>
      <c r="V136" s="205"/>
      <c r="W136" s="205"/>
      <c r="X136" s="205"/>
      <c r="Y136" s="205"/>
      <c r="Z136" s="205"/>
    </row>
    <row r="137">
      <c r="A137" s="205"/>
      <c r="B137" s="205"/>
      <c r="C137" s="205"/>
      <c r="D137" s="205"/>
      <c r="E137" s="205"/>
      <c r="F137" s="205"/>
      <c r="G137" s="205"/>
      <c r="H137" s="265"/>
      <c r="I137" s="266" t="s">
        <v>7508</v>
      </c>
      <c r="J137" s="268">
        <v>4.0</v>
      </c>
      <c r="K137" s="205"/>
      <c r="L137" s="205"/>
      <c r="M137" s="269"/>
      <c r="N137" s="269"/>
      <c r="O137" s="205"/>
      <c r="P137" s="205"/>
      <c r="Q137" s="205"/>
      <c r="R137" s="205"/>
      <c r="S137" s="205"/>
      <c r="T137" s="205"/>
      <c r="U137" s="205"/>
      <c r="V137" s="205"/>
      <c r="W137" s="205"/>
      <c r="X137" s="205"/>
      <c r="Y137" s="205"/>
      <c r="Z137" s="205"/>
    </row>
    <row r="138">
      <c r="A138" s="205"/>
      <c r="B138" s="205"/>
      <c r="C138" s="205"/>
      <c r="D138" s="205"/>
      <c r="E138" s="205"/>
      <c r="F138" s="205"/>
      <c r="G138" s="205"/>
      <c r="H138" s="265"/>
      <c r="I138" s="266" t="s">
        <v>7443</v>
      </c>
      <c r="J138" s="268">
        <v>4.0</v>
      </c>
      <c r="K138" s="205"/>
      <c r="L138" s="205"/>
      <c r="M138" s="269"/>
      <c r="N138" s="269"/>
      <c r="O138" s="205"/>
      <c r="P138" s="205"/>
      <c r="Q138" s="205"/>
      <c r="R138" s="205"/>
      <c r="S138" s="205"/>
      <c r="T138" s="205"/>
      <c r="U138" s="205"/>
      <c r="V138" s="205"/>
      <c r="W138" s="205"/>
      <c r="X138" s="205"/>
      <c r="Y138" s="205"/>
      <c r="Z138" s="205"/>
    </row>
    <row r="139">
      <c r="A139" s="205"/>
      <c r="B139" s="205"/>
      <c r="C139" s="205"/>
      <c r="D139" s="205"/>
      <c r="E139" s="205"/>
      <c r="F139" s="205"/>
      <c r="G139" s="205"/>
      <c r="H139" s="265"/>
      <c r="I139" s="266" t="s">
        <v>7401</v>
      </c>
      <c r="J139" s="268">
        <v>4.0</v>
      </c>
      <c r="K139" s="205"/>
      <c r="L139" s="205"/>
      <c r="M139" s="269"/>
      <c r="N139" s="269"/>
      <c r="O139" s="205"/>
      <c r="P139" s="205"/>
      <c r="Q139" s="205"/>
      <c r="R139" s="205"/>
      <c r="S139" s="205"/>
      <c r="T139" s="205"/>
      <c r="U139" s="205"/>
      <c r="V139" s="205"/>
      <c r="W139" s="205"/>
      <c r="X139" s="205"/>
      <c r="Y139" s="205"/>
      <c r="Z139" s="205"/>
    </row>
    <row r="140">
      <c r="A140" s="205"/>
      <c r="B140" s="205"/>
      <c r="C140" s="205"/>
      <c r="D140" s="205"/>
      <c r="E140" s="205"/>
      <c r="F140" s="205"/>
      <c r="G140" s="205"/>
      <c r="H140" s="265"/>
      <c r="I140" s="266" t="s">
        <v>7413</v>
      </c>
      <c r="J140" s="268">
        <v>4.0</v>
      </c>
      <c r="K140" s="205"/>
      <c r="L140" s="205"/>
      <c r="M140" s="269"/>
      <c r="N140" s="269"/>
      <c r="O140" s="205"/>
      <c r="P140" s="205"/>
      <c r="Q140" s="205"/>
      <c r="R140" s="205"/>
      <c r="S140" s="205"/>
      <c r="T140" s="205"/>
      <c r="U140" s="205"/>
      <c r="V140" s="205"/>
      <c r="W140" s="205"/>
      <c r="X140" s="205"/>
      <c r="Y140" s="205"/>
      <c r="Z140" s="205"/>
    </row>
    <row r="141">
      <c r="A141" s="205"/>
      <c r="B141" s="205"/>
      <c r="C141" s="205"/>
      <c r="D141" s="205"/>
      <c r="E141" s="205"/>
      <c r="F141" s="205"/>
      <c r="G141" s="205"/>
      <c r="H141" s="265"/>
      <c r="I141" s="266" t="s">
        <v>7488</v>
      </c>
      <c r="J141" s="268">
        <v>4.0</v>
      </c>
      <c r="K141" s="205"/>
      <c r="L141" s="205"/>
      <c r="M141" s="269"/>
      <c r="N141" s="269"/>
      <c r="O141" s="205"/>
      <c r="P141" s="205"/>
      <c r="Q141" s="205"/>
      <c r="R141" s="205"/>
      <c r="S141" s="205"/>
      <c r="T141" s="205"/>
      <c r="U141" s="205"/>
      <c r="V141" s="205"/>
      <c r="W141" s="205"/>
      <c r="X141" s="205"/>
      <c r="Y141" s="205"/>
      <c r="Z141" s="205"/>
    </row>
    <row r="142">
      <c r="A142" s="205"/>
      <c r="B142" s="205"/>
      <c r="C142" s="205"/>
      <c r="D142" s="205"/>
      <c r="E142" s="205"/>
      <c r="F142" s="205"/>
      <c r="G142" s="205"/>
      <c r="H142" s="265"/>
      <c r="I142" s="266" t="s">
        <v>7531</v>
      </c>
      <c r="J142" s="268">
        <v>4.0</v>
      </c>
      <c r="K142" s="205"/>
      <c r="L142" s="205"/>
      <c r="M142" s="269"/>
      <c r="N142" s="269"/>
      <c r="O142" s="205"/>
      <c r="P142" s="205"/>
      <c r="Q142" s="205"/>
      <c r="R142" s="205"/>
      <c r="S142" s="205"/>
      <c r="T142" s="205"/>
      <c r="U142" s="205"/>
      <c r="V142" s="205"/>
      <c r="W142" s="205"/>
      <c r="X142" s="205"/>
      <c r="Y142" s="205"/>
      <c r="Z142" s="205"/>
    </row>
    <row r="143">
      <c r="A143" s="205"/>
      <c r="B143" s="205"/>
      <c r="C143" s="205"/>
      <c r="D143" s="205"/>
      <c r="E143" s="205"/>
      <c r="F143" s="205"/>
      <c r="G143" s="205"/>
      <c r="H143" s="265"/>
      <c r="I143" s="266" t="s">
        <v>7263</v>
      </c>
      <c r="J143" s="268">
        <v>4.0</v>
      </c>
      <c r="K143" s="205"/>
      <c r="L143" s="205"/>
      <c r="M143" s="269"/>
      <c r="N143" s="269"/>
      <c r="O143" s="205"/>
      <c r="P143" s="205"/>
      <c r="Q143" s="205"/>
      <c r="R143" s="205"/>
      <c r="S143" s="205"/>
      <c r="T143" s="205"/>
      <c r="U143" s="205"/>
      <c r="V143" s="205"/>
      <c r="W143" s="205"/>
      <c r="X143" s="205"/>
      <c r="Y143" s="205"/>
      <c r="Z143" s="205"/>
    </row>
    <row r="144">
      <c r="A144" s="205"/>
      <c r="B144" s="205"/>
      <c r="C144" s="205"/>
      <c r="D144" s="205"/>
      <c r="E144" s="205"/>
      <c r="F144" s="205"/>
      <c r="G144" s="205"/>
      <c r="H144" s="265"/>
      <c r="I144" s="266" t="s">
        <v>7451</v>
      </c>
      <c r="J144" s="268">
        <v>4.0</v>
      </c>
      <c r="K144" s="205"/>
      <c r="L144" s="205"/>
      <c r="M144" s="269"/>
      <c r="N144" s="269"/>
      <c r="O144" s="205"/>
      <c r="P144" s="205"/>
      <c r="Q144" s="205"/>
      <c r="R144" s="205"/>
      <c r="S144" s="205"/>
      <c r="T144" s="205"/>
      <c r="U144" s="205"/>
      <c r="V144" s="205"/>
      <c r="W144" s="205"/>
      <c r="X144" s="205"/>
      <c r="Y144" s="205"/>
      <c r="Z144" s="205"/>
    </row>
    <row r="145">
      <c r="A145" s="205"/>
      <c r="B145" s="205"/>
      <c r="C145" s="205"/>
      <c r="D145" s="205"/>
      <c r="E145" s="205"/>
      <c r="F145" s="205"/>
      <c r="G145" s="205"/>
      <c r="H145" s="265"/>
      <c r="I145" s="266" t="s">
        <v>7618</v>
      </c>
      <c r="J145" s="268">
        <v>4.0</v>
      </c>
      <c r="K145" s="205"/>
      <c r="L145" s="205"/>
      <c r="M145" s="269"/>
      <c r="N145" s="269"/>
      <c r="O145" s="205"/>
      <c r="P145" s="205"/>
      <c r="Q145" s="205"/>
      <c r="R145" s="205"/>
      <c r="S145" s="205"/>
      <c r="T145" s="205"/>
      <c r="U145" s="205"/>
      <c r="V145" s="205"/>
      <c r="W145" s="205"/>
      <c r="X145" s="205"/>
      <c r="Y145" s="205"/>
      <c r="Z145" s="205"/>
    </row>
    <row r="146">
      <c r="A146" s="205"/>
      <c r="B146" s="205"/>
      <c r="C146" s="205"/>
      <c r="D146" s="205"/>
      <c r="E146" s="205"/>
      <c r="F146" s="205"/>
      <c r="G146" s="205"/>
      <c r="H146" s="265"/>
      <c r="I146" s="266" t="s">
        <v>7439</v>
      </c>
      <c r="J146" s="268">
        <v>4.0</v>
      </c>
      <c r="K146" s="205"/>
      <c r="L146" s="205"/>
      <c r="M146" s="269"/>
      <c r="N146" s="269"/>
      <c r="O146" s="205"/>
      <c r="P146" s="205"/>
      <c r="Q146" s="205"/>
      <c r="R146" s="205"/>
      <c r="S146" s="205"/>
      <c r="T146" s="205"/>
      <c r="U146" s="205"/>
      <c r="V146" s="205"/>
      <c r="W146" s="205"/>
      <c r="X146" s="205"/>
      <c r="Y146" s="205"/>
      <c r="Z146" s="205"/>
    </row>
    <row r="147">
      <c r="A147" s="205"/>
      <c r="B147" s="205"/>
      <c r="C147" s="205"/>
      <c r="D147" s="205"/>
      <c r="E147" s="205"/>
      <c r="F147" s="205"/>
      <c r="G147" s="205"/>
      <c r="H147" s="265"/>
      <c r="I147" s="266" t="s">
        <v>7450</v>
      </c>
      <c r="J147" s="268">
        <v>4.0</v>
      </c>
      <c r="K147" s="205"/>
      <c r="L147" s="205"/>
      <c r="M147" s="269"/>
      <c r="N147" s="269"/>
      <c r="O147" s="205"/>
      <c r="P147" s="205"/>
      <c r="Q147" s="205"/>
      <c r="R147" s="205"/>
      <c r="S147" s="205"/>
      <c r="T147" s="205"/>
      <c r="U147" s="205"/>
      <c r="V147" s="205"/>
      <c r="W147" s="205"/>
      <c r="X147" s="205"/>
      <c r="Y147" s="205"/>
      <c r="Z147" s="205"/>
    </row>
    <row r="148">
      <c r="A148" s="205"/>
      <c r="B148" s="205"/>
      <c r="C148" s="205"/>
      <c r="D148" s="205"/>
      <c r="E148" s="205"/>
      <c r="F148" s="205"/>
      <c r="G148" s="205"/>
      <c r="H148" s="265"/>
      <c r="I148" s="266" t="s">
        <v>7410</v>
      </c>
      <c r="J148" s="268">
        <v>4.0</v>
      </c>
      <c r="K148" s="205"/>
      <c r="L148" s="205"/>
      <c r="M148" s="269"/>
      <c r="N148" s="269"/>
      <c r="O148" s="205"/>
      <c r="P148" s="205"/>
      <c r="Q148" s="205"/>
      <c r="R148" s="205"/>
      <c r="S148" s="205"/>
      <c r="T148" s="205"/>
      <c r="U148" s="205"/>
      <c r="V148" s="205"/>
      <c r="W148" s="205"/>
      <c r="X148" s="205"/>
      <c r="Y148" s="205"/>
      <c r="Z148" s="205"/>
    </row>
    <row r="149">
      <c r="A149" s="205"/>
      <c r="B149" s="205"/>
      <c r="C149" s="205"/>
      <c r="D149" s="205"/>
      <c r="E149" s="205"/>
      <c r="F149" s="205"/>
      <c r="G149" s="205"/>
      <c r="H149" s="265"/>
      <c r="I149" s="266" t="s">
        <v>7481</v>
      </c>
      <c r="J149" s="268">
        <v>3.0</v>
      </c>
      <c r="K149" s="205"/>
      <c r="L149" s="205"/>
      <c r="M149" s="269"/>
      <c r="N149" s="269"/>
      <c r="O149" s="205"/>
      <c r="P149" s="205"/>
      <c r="Q149" s="205"/>
      <c r="R149" s="205"/>
      <c r="S149" s="205"/>
      <c r="T149" s="205"/>
      <c r="U149" s="205"/>
      <c r="V149" s="205"/>
      <c r="W149" s="205"/>
      <c r="X149" s="205"/>
      <c r="Y149" s="205"/>
      <c r="Z149" s="205"/>
    </row>
    <row r="150">
      <c r="A150" s="205"/>
      <c r="B150" s="205"/>
      <c r="C150" s="205"/>
      <c r="D150" s="205"/>
      <c r="E150" s="205"/>
      <c r="F150" s="205"/>
      <c r="G150" s="205"/>
      <c r="H150" s="265"/>
      <c r="I150" s="266" t="s">
        <v>7510</v>
      </c>
      <c r="J150" s="268">
        <v>3.0</v>
      </c>
      <c r="K150" s="205"/>
      <c r="L150" s="205"/>
      <c r="M150" s="269"/>
      <c r="N150" s="269"/>
      <c r="O150" s="205"/>
      <c r="P150" s="205"/>
      <c r="Q150" s="205"/>
      <c r="R150" s="205"/>
      <c r="S150" s="205"/>
      <c r="T150" s="205"/>
      <c r="U150" s="205"/>
      <c r="V150" s="205"/>
      <c r="W150" s="205"/>
      <c r="X150" s="205"/>
      <c r="Y150" s="205"/>
      <c r="Z150" s="205"/>
    </row>
    <row r="151">
      <c r="A151" s="205"/>
      <c r="B151" s="205"/>
      <c r="C151" s="205"/>
      <c r="D151" s="205"/>
      <c r="E151" s="205"/>
      <c r="F151" s="205"/>
      <c r="G151" s="205"/>
      <c r="H151" s="265"/>
      <c r="I151" s="266" t="s">
        <v>7438</v>
      </c>
      <c r="J151" s="268">
        <v>3.0</v>
      </c>
      <c r="K151" s="205"/>
      <c r="L151" s="205"/>
      <c r="M151" s="269"/>
      <c r="N151" s="269"/>
      <c r="O151" s="205"/>
      <c r="P151" s="205"/>
      <c r="Q151" s="205"/>
      <c r="R151" s="205"/>
      <c r="S151" s="205"/>
      <c r="T151" s="205"/>
      <c r="U151" s="205"/>
      <c r="V151" s="205"/>
      <c r="W151" s="205"/>
      <c r="X151" s="205"/>
      <c r="Y151" s="205"/>
      <c r="Z151" s="205"/>
    </row>
    <row r="152">
      <c r="A152" s="205"/>
      <c r="B152" s="205"/>
      <c r="C152" s="205"/>
      <c r="D152" s="205"/>
      <c r="E152" s="205"/>
      <c r="F152" s="205"/>
      <c r="G152" s="205"/>
      <c r="H152" s="265"/>
      <c r="I152" s="266" t="s">
        <v>7414</v>
      </c>
      <c r="J152" s="268">
        <v>3.0</v>
      </c>
      <c r="K152" s="205"/>
      <c r="L152" s="205"/>
      <c r="M152" s="205"/>
      <c r="N152" s="205"/>
      <c r="O152" s="205"/>
      <c r="P152" s="205"/>
      <c r="Q152" s="205"/>
      <c r="R152" s="205"/>
      <c r="S152" s="205"/>
      <c r="T152" s="205"/>
      <c r="U152" s="205"/>
      <c r="V152" s="205"/>
      <c r="W152" s="205"/>
      <c r="X152" s="205"/>
      <c r="Y152" s="205"/>
      <c r="Z152" s="205"/>
    </row>
    <row r="153">
      <c r="A153" s="205"/>
      <c r="B153" s="205"/>
      <c r="C153" s="205"/>
      <c r="D153" s="205"/>
      <c r="E153" s="205"/>
      <c r="F153" s="205"/>
      <c r="G153" s="205"/>
      <c r="H153" s="265"/>
      <c r="I153" s="266" t="s">
        <v>7383</v>
      </c>
      <c r="J153" s="268">
        <v>3.0</v>
      </c>
      <c r="K153" s="205"/>
      <c r="L153" s="205"/>
      <c r="M153" s="205"/>
      <c r="N153" s="205"/>
      <c r="O153" s="205"/>
      <c r="P153" s="205"/>
      <c r="Q153" s="205"/>
      <c r="R153" s="205"/>
      <c r="S153" s="205"/>
      <c r="T153" s="205"/>
      <c r="U153" s="205"/>
      <c r="V153" s="205"/>
      <c r="W153" s="205"/>
      <c r="X153" s="205"/>
      <c r="Y153" s="205"/>
      <c r="Z153" s="205"/>
    </row>
    <row r="154">
      <c r="A154" s="205"/>
      <c r="B154" s="205"/>
      <c r="C154" s="205"/>
      <c r="D154" s="205"/>
      <c r="E154" s="205"/>
      <c r="F154" s="205"/>
      <c r="G154" s="205"/>
      <c r="H154" s="265"/>
      <c r="I154" s="266" t="s">
        <v>7568</v>
      </c>
      <c r="J154" s="268">
        <v>3.0</v>
      </c>
      <c r="K154" s="205"/>
      <c r="L154" s="205"/>
      <c r="M154" s="205"/>
      <c r="N154" s="205"/>
      <c r="O154" s="205"/>
      <c r="P154" s="205"/>
      <c r="Q154" s="205"/>
      <c r="R154" s="205"/>
      <c r="S154" s="205"/>
      <c r="T154" s="205"/>
      <c r="U154" s="205"/>
      <c r="V154" s="205"/>
      <c r="W154" s="205"/>
      <c r="X154" s="205"/>
      <c r="Y154" s="205"/>
      <c r="Z154" s="205"/>
    </row>
    <row r="155">
      <c r="A155" s="205"/>
      <c r="B155" s="205"/>
      <c r="C155" s="205"/>
      <c r="D155" s="205"/>
      <c r="E155" s="205"/>
      <c r="F155" s="205"/>
      <c r="G155" s="205"/>
      <c r="H155" s="265"/>
      <c r="I155" s="266" t="s">
        <v>7515</v>
      </c>
      <c r="J155" s="268">
        <v>3.0</v>
      </c>
      <c r="K155" s="205"/>
      <c r="L155" s="205"/>
      <c r="M155" s="205"/>
      <c r="N155" s="205"/>
      <c r="O155" s="205"/>
      <c r="P155" s="205"/>
      <c r="Q155" s="205"/>
      <c r="R155" s="205"/>
      <c r="S155" s="205"/>
      <c r="T155" s="205"/>
      <c r="U155" s="205"/>
      <c r="V155" s="205"/>
      <c r="W155" s="205"/>
      <c r="X155" s="205"/>
      <c r="Y155" s="205"/>
      <c r="Z155" s="205"/>
    </row>
    <row r="156">
      <c r="A156" s="205"/>
      <c r="B156" s="205"/>
      <c r="C156" s="205"/>
      <c r="D156" s="205"/>
      <c r="E156" s="205"/>
      <c r="F156" s="205"/>
      <c r="G156" s="205"/>
      <c r="H156" s="265"/>
      <c r="I156" s="266" t="s">
        <v>7424</v>
      </c>
      <c r="J156" s="268">
        <v>3.0</v>
      </c>
      <c r="K156" s="205"/>
      <c r="L156" s="205"/>
      <c r="M156" s="205"/>
      <c r="N156" s="205"/>
      <c r="O156" s="205"/>
      <c r="P156" s="205"/>
      <c r="Q156" s="205"/>
      <c r="R156" s="205"/>
      <c r="S156" s="205"/>
      <c r="T156" s="205"/>
      <c r="U156" s="205"/>
      <c r="V156" s="205"/>
      <c r="W156" s="205"/>
      <c r="X156" s="205"/>
      <c r="Y156" s="205"/>
      <c r="Z156" s="205"/>
    </row>
    <row r="157">
      <c r="A157" s="205"/>
      <c r="B157" s="205"/>
      <c r="C157" s="205"/>
      <c r="D157" s="205"/>
      <c r="E157" s="205"/>
      <c r="F157" s="205"/>
      <c r="G157" s="205"/>
      <c r="H157" s="265"/>
      <c r="I157" s="266" t="s">
        <v>7318</v>
      </c>
      <c r="J157" s="268">
        <v>3.0</v>
      </c>
      <c r="K157" s="205"/>
      <c r="L157" s="205"/>
      <c r="M157" s="205"/>
      <c r="N157" s="205"/>
      <c r="O157" s="205"/>
      <c r="P157" s="205"/>
      <c r="Q157" s="205"/>
      <c r="R157" s="205"/>
      <c r="S157" s="205"/>
      <c r="T157" s="205"/>
      <c r="U157" s="205"/>
      <c r="V157" s="205"/>
      <c r="W157" s="205"/>
      <c r="X157" s="205"/>
      <c r="Y157" s="205"/>
      <c r="Z157" s="205"/>
    </row>
    <row r="158">
      <c r="A158" s="205"/>
      <c r="B158" s="205"/>
      <c r="C158" s="205"/>
      <c r="D158" s="205"/>
      <c r="E158" s="205"/>
      <c r="F158" s="205"/>
      <c r="G158" s="205"/>
      <c r="H158" s="265"/>
      <c r="I158" s="266" t="s">
        <v>7523</v>
      </c>
      <c r="J158" s="268">
        <v>3.0</v>
      </c>
      <c r="K158" s="205"/>
      <c r="L158" s="205"/>
      <c r="M158" s="205"/>
      <c r="N158" s="205"/>
      <c r="O158" s="205"/>
      <c r="P158" s="205"/>
      <c r="Q158" s="205"/>
      <c r="R158" s="205"/>
      <c r="S158" s="205"/>
      <c r="T158" s="205"/>
      <c r="U158" s="205"/>
      <c r="V158" s="205"/>
      <c r="W158" s="205"/>
      <c r="X158" s="205"/>
      <c r="Y158" s="205"/>
      <c r="Z158" s="205"/>
    </row>
    <row r="159">
      <c r="A159" s="205"/>
      <c r="B159" s="205"/>
      <c r="C159" s="205"/>
      <c r="D159" s="205"/>
      <c r="E159" s="205"/>
      <c r="F159" s="205"/>
      <c r="G159" s="205"/>
      <c r="H159" s="265"/>
      <c r="I159" s="266" t="s">
        <v>7595</v>
      </c>
      <c r="J159" s="268">
        <v>3.0</v>
      </c>
      <c r="K159" s="205"/>
      <c r="L159" s="205"/>
      <c r="M159" s="205"/>
      <c r="N159" s="205"/>
      <c r="O159" s="205"/>
      <c r="P159" s="205"/>
      <c r="Q159" s="205"/>
      <c r="R159" s="205"/>
      <c r="S159" s="205"/>
      <c r="T159" s="205"/>
      <c r="U159" s="205"/>
      <c r="V159" s="205"/>
      <c r="W159" s="205"/>
      <c r="X159" s="205"/>
      <c r="Y159" s="205"/>
      <c r="Z159" s="205"/>
    </row>
    <row r="160">
      <c r="A160" s="205"/>
      <c r="B160" s="205"/>
      <c r="C160" s="205"/>
      <c r="D160" s="205"/>
      <c r="E160" s="205"/>
      <c r="F160" s="205"/>
      <c r="G160" s="205"/>
      <c r="H160" s="265"/>
      <c r="I160" s="266" t="s">
        <v>7527</v>
      </c>
      <c r="J160" s="268">
        <v>3.0</v>
      </c>
      <c r="K160" s="205"/>
      <c r="L160" s="205"/>
      <c r="M160" s="205"/>
      <c r="N160" s="205"/>
      <c r="O160" s="205"/>
      <c r="P160" s="205"/>
      <c r="Q160" s="205"/>
      <c r="R160" s="205"/>
      <c r="S160" s="205"/>
      <c r="T160" s="205"/>
      <c r="U160" s="205"/>
      <c r="V160" s="205"/>
      <c r="W160" s="205"/>
      <c r="X160" s="205"/>
      <c r="Y160" s="205"/>
      <c r="Z160" s="205"/>
    </row>
    <row r="161">
      <c r="A161" s="205"/>
      <c r="B161" s="205"/>
      <c r="C161" s="205"/>
      <c r="D161" s="205"/>
      <c r="E161" s="205"/>
      <c r="F161" s="205"/>
      <c r="G161" s="205"/>
      <c r="H161" s="265"/>
      <c r="I161" s="266" t="s">
        <v>7360</v>
      </c>
      <c r="J161" s="268">
        <v>3.0</v>
      </c>
      <c r="K161" s="205"/>
      <c r="L161" s="205"/>
      <c r="M161" s="205"/>
      <c r="N161" s="205"/>
      <c r="O161" s="205"/>
      <c r="P161" s="205"/>
      <c r="Q161" s="205"/>
      <c r="R161" s="205"/>
      <c r="S161" s="205"/>
      <c r="T161" s="205"/>
      <c r="U161" s="205"/>
      <c r="V161" s="205"/>
      <c r="W161" s="205"/>
      <c r="X161" s="205"/>
      <c r="Y161" s="205"/>
      <c r="Z161" s="205"/>
    </row>
    <row r="162">
      <c r="A162" s="205"/>
      <c r="B162" s="205"/>
      <c r="C162" s="205"/>
      <c r="D162" s="205"/>
      <c r="E162" s="205"/>
      <c r="F162" s="205"/>
      <c r="G162" s="205"/>
      <c r="H162" s="265"/>
      <c r="I162" s="266" t="s">
        <v>7359</v>
      </c>
      <c r="J162" s="268">
        <v>3.0</v>
      </c>
      <c r="K162" s="205"/>
      <c r="L162" s="205"/>
      <c r="M162" s="205"/>
      <c r="N162" s="205"/>
      <c r="O162" s="205"/>
      <c r="P162" s="205"/>
      <c r="Q162" s="205"/>
      <c r="R162" s="205"/>
      <c r="S162" s="205"/>
      <c r="T162" s="205"/>
      <c r="U162" s="205"/>
      <c r="V162" s="205"/>
      <c r="W162" s="205"/>
      <c r="X162" s="205"/>
      <c r="Y162" s="205"/>
      <c r="Z162" s="205"/>
    </row>
    <row r="163">
      <c r="A163" s="205"/>
      <c r="B163" s="205"/>
      <c r="C163" s="205"/>
      <c r="D163" s="205"/>
      <c r="E163" s="205"/>
      <c r="F163" s="205"/>
      <c r="G163" s="205"/>
      <c r="H163" s="265"/>
      <c r="I163" s="266" t="s">
        <v>7448</v>
      </c>
      <c r="J163" s="268">
        <v>3.0</v>
      </c>
      <c r="K163" s="205"/>
      <c r="L163" s="205"/>
      <c r="M163" s="205"/>
      <c r="N163" s="205"/>
      <c r="O163" s="205"/>
      <c r="P163" s="205"/>
      <c r="Q163" s="205"/>
      <c r="R163" s="205"/>
      <c r="S163" s="205"/>
      <c r="T163" s="205"/>
      <c r="U163" s="205"/>
      <c r="V163" s="205"/>
      <c r="W163" s="205"/>
      <c r="X163" s="205"/>
      <c r="Y163" s="205"/>
      <c r="Z163" s="205"/>
    </row>
    <row r="164">
      <c r="A164" s="205"/>
      <c r="B164" s="205"/>
      <c r="C164" s="205"/>
      <c r="D164" s="205"/>
      <c r="E164" s="205"/>
      <c r="F164" s="205"/>
      <c r="G164" s="205"/>
      <c r="H164" s="265"/>
      <c r="I164" s="266" t="s">
        <v>7518</v>
      </c>
      <c r="J164" s="268">
        <v>3.0</v>
      </c>
      <c r="K164" s="205"/>
      <c r="L164" s="205"/>
      <c r="M164" s="205"/>
      <c r="N164" s="205"/>
      <c r="O164" s="205"/>
      <c r="P164" s="205"/>
      <c r="Q164" s="205"/>
      <c r="R164" s="205"/>
      <c r="S164" s="205"/>
      <c r="T164" s="205"/>
      <c r="U164" s="205"/>
      <c r="V164" s="205"/>
      <c r="W164" s="205"/>
      <c r="X164" s="205"/>
      <c r="Y164" s="205"/>
      <c r="Z164" s="205"/>
    </row>
    <row r="165">
      <c r="A165" s="205"/>
      <c r="B165" s="205"/>
      <c r="C165" s="205"/>
      <c r="D165" s="205"/>
      <c r="E165" s="205"/>
      <c r="F165" s="205"/>
      <c r="G165" s="205"/>
      <c r="H165" s="265"/>
      <c r="I165" s="266" t="s">
        <v>7380</v>
      </c>
      <c r="J165" s="268">
        <v>3.0</v>
      </c>
      <c r="K165" s="205"/>
      <c r="L165" s="205"/>
      <c r="M165" s="205"/>
      <c r="N165" s="205"/>
      <c r="O165" s="205"/>
      <c r="P165" s="205"/>
      <c r="Q165" s="205"/>
      <c r="R165" s="205"/>
      <c r="S165" s="205"/>
      <c r="T165" s="205"/>
      <c r="U165" s="205"/>
      <c r="V165" s="205"/>
      <c r="W165" s="205"/>
      <c r="X165" s="205"/>
      <c r="Y165" s="205"/>
      <c r="Z165" s="205"/>
    </row>
    <row r="166">
      <c r="A166" s="205"/>
      <c r="B166" s="205"/>
      <c r="C166" s="205"/>
      <c r="D166" s="271"/>
      <c r="E166" s="205"/>
      <c r="F166" s="205"/>
      <c r="G166" s="205"/>
      <c r="H166" s="265"/>
      <c r="I166" s="266" t="s">
        <v>7639</v>
      </c>
      <c r="J166" s="268">
        <v>3.0</v>
      </c>
      <c r="K166" s="205"/>
      <c r="L166" s="205"/>
      <c r="M166" s="205"/>
      <c r="N166" s="205"/>
      <c r="O166" s="205"/>
      <c r="P166" s="205"/>
      <c r="Q166" s="205"/>
      <c r="R166" s="205"/>
      <c r="S166" s="205"/>
      <c r="T166" s="205"/>
      <c r="U166" s="205"/>
      <c r="V166" s="205"/>
      <c r="W166" s="205"/>
      <c r="X166" s="205"/>
      <c r="Y166" s="205"/>
      <c r="Z166" s="205"/>
    </row>
    <row r="167">
      <c r="A167" s="205"/>
      <c r="B167" s="205"/>
      <c r="C167" s="205"/>
      <c r="D167" s="205"/>
      <c r="E167" s="205"/>
      <c r="F167" s="205"/>
      <c r="G167" s="205"/>
      <c r="H167" s="265"/>
      <c r="I167" s="266" t="s">
        <v>7407</v>
      </c>
      <c r="J167" s="268">
        <v>3.0</v>
      </c>
      <c r="K167" s="205"/>
      <c r="L167" s="205"/>
      <c r="M167" s="205"/>
      <c r="N167" s="205"/>
      <c r="O167" s="205"/>
      <c r="P167" s="205"/>
      <c r="Q167" s="205"/>
      <c r="R167" s="205"/>
      <c r="S167" s="205"/>
      <c r="T167" s="205"/>
      <c r="U167" s="205"/>
      <c r="V167" s="205"/>
      <c r="W167" s="205"/>
      <c r="X167" s="205"/>
      <c r="Y167" s="205"/>
      <c r="Z167" s="205"/>
    </row>
    <row r="168">
      <c r="A168" s="205"/>
      <c r="B168" s="205"/>
      <c r="C168" s="205"/>
      <c r="D168" s="205"/>
      <c r="E168" s="205"/>
      <c r="F168" s="205"/>
      <c r="G168" s="205"/>
      <c r="H168" s="265"/>
      <c r="I168" s="266" t="s">
        <v>7276</v>
      </c>
      <c r="J168" s="268">
        <v>3.0</v>
      </c>
      <c r="K168" s="205"/>
      <c r="L168" s="205"/>
      <c r="M168" s="205"/>
      <c r="N168" s="205"/>
      <c r="O168" s="205"/>
      <c r="P168" s="205"/>
      <c r="Q168" s="205"/>
      <c r="R168" s="205"/>
      <c r="S168" s="205"/>
      <c r="T168" s="205"/>
      <c r="U168" s="205"/>
      <c r="V168" s="205"/>
      <c r="W168" s="205"/>
      <c r="X168" s="205"/>
      <c r="Y168" s="205"/>
      <c r="Z168" s="205"/>
    </row>
    <row r="169">
      <c r="A169" s="205"/>
      <c r="B169" s="205"/>
      <c r="C169" s="205"/>
      <c r="D169" s="205"/>
      <c r="E169" s="205"/>
      <c r="F169" s="205"/>
      <c r="G169" s="205"/>
      <c r="H169" s="265"/>
      <c r="I169" s="266" t="s">
        <v>7398</v>
      </c>
      <c r="J169" s="268">
        <v>3.0</v>
      </c>
      <c r="K169" s="205"/>
      <c r="L169" s="205"/>
      <c r="M169" s="205"/>
      <c r="N169" s="205"/>
      <c r="O169" s="205"/>
      <c r="P169" s="205"/>
      <c r="Q169" s="205"/>
      <c r="R169" s="205"/>
      <c r="S169" s="205"/>
      <c r="T169" s="205"/>
      <c r="U169" s="205"/>
      <c r="V169" s="205"/>
      <c r="W169" s="205"/>
      <c r="X169" s="205"/>
      <c r="Y169" s="205"/>
      <c r="Z169" s="205"/>
    </row>
    <row r="170">
      <c r="A170" s="205"/>
      <c r="B170" s="205"/>
      <c r="C170" s="205"/>
      <c r="D170" s="271"/>
      <c r="E170" s="205"/>
      <c r="F170" s="205"/>
      <c r="G170" s="205"/>
      <c r="H170" s="265"/>
      <c r="I170" s="266" t="s">
        <v>7426</v>
      </c>
      <c r="J170" s="268">
        <v>3.0</v>
      </c>
      <c r="K170" s="205"/>
      <c r="L170" s="205"/>
      <c r="M170" s="205"/>
      <c r="N170" s="205"/>
      <c r="O170" s="205"/>
      <c r="P170" s="205"/>
      <c r="Q170" s="205"/>
      <c r="R170" s="205"/>
      <c r="S170" s="205"/>
      <c r="T170" s="205"/>
      <c r="U170" s="205"/>
      <c r="V170" s="205"/>
      <c r="W170" s="205"/>
      <c r="X170" s="205"/>
      <c r="Y170" s="205"/>
      <c r="Z170" s="205"/>
    </row>
    <row r="171">
      <c r="A171" s="205"/>
      <c r="B171" s="205"/>
      <c r="C171" s="205"/>
      <c r="D171" s="205"/>
      <c r="E171" s="205"/>
      <c r="F171" s="205"/>
      <c r="G171" s="205"/>
      <c r="H171" s="265"/>
      <c r="I171" s="266" t="s">
        <v>7539</v>
      </c>
      <c r="J171" s="268">
        <v>3.0</v>
      </c>
      <c r="K171" s="205"/>
      <c r="L171" s="205"/>
      <c r="M171" s="205"/>
      <c r="N171" s="205"/>
      <c r="O171" s="205"/>
      <c r="P171" s="205"/>
      <c r="Q171" s="205"/>
      <c r="R171" s="205"/>
      <c r="S171" s="205"/>
      <c r="T171" s="205"/>
      <c r="U171" s="205"/>
      <c r="V171" s="205"/>
      <c r="W171" s="205"/>
      <c r="X171" s="205"/>
      <c r="Y171" s="205"/>
      <c r="Z171" s="205"/>
    </row>
    <row r="172">
      <c r="A172" s="205"/>
      <c r="B172" s="205"/>
      <c r="C172" s="205"/>
      <c r="D172" s="205"/>
      <c r="E172" s="205"/>
      <c r="F172" s="205"/>
      <c r="G172" s="205"/>
      <c r="H172" s="265"/>
      <c r="I172" s="266" t="s">
        <v>7330</v>
      </c>
      <c r="J172" s="268">
        <v>3.0</v>
      </c>
      <c r="K172" s="205"/>
      <c r="L172" s="205"/>
      <c r="M172" s="205"/>
      <c r="N172" s="205"/>
      <c r="O172" s="205"/>
      <c r="P172" s="205"/>
      <c r="Q172" s="205"/>
      <c r="R172" s="205"/>
      <c r="S172" s="205"/>
      <c r="T172" s="205"/>
      <c r="U172" s="205"/>
      <c r="V172" s="205"/>
      <c r="W172" s="205"/>
      <c r="X172" s="205"/>
      <c r="Y172" s="205"/>
      <c r="Z172" s="205"/>
    </row>
    <row r="173">
      <c r="A173" s="205"/>
      <c r="B173" s="205"/>
      <c r="C173" s="205"/>
      <c r="D173" s="205"/>
      <c r="E173" s="205"/>
      <c r="F173" s="205"/>
      <c r="G173" s="205"/>
      <c r="H173" s="265"/>
      <c r="I173" s="266" t="s">
        <v>7645</v>
      </c>
      <c r="J173" s="268">
        <v>3.0</v>
      </c>
      <c r="K173" s="205"/>
      <c r="L173" s="205"/>
      <c r="M173" s="205"/>
      <c r="N173" s="205"/>
      <c r="O173" s="205"/>
      <c r="P173" s="205"/>
      <c r="Q173" s="205"/>
      <c r="R173" s="205"/>
      <c r="S173" s="205"/>
      <c r="T173" s="205"/>
      <c r="U173" s="205"/>
      <c r="V173" s="205"/>
      <c r="W173" s="205"/>
      <c r="X173" s="205"/>
      <c r="Y173" s="205"/>
      <c r="Z173" s="205"/>
    </row>
    <row r="174">
      <c r="A174" s="205"/>
      <c r="B174" s="205"/>
      <c r="C174" s="205"/>
      <c r="D174" s="205"/>
      <c r="E174" s="205"/>
      <c r="F174" s="205"/>
      <c r="G174" s="205"/>
      <c r="H174" s="265"/>
      <c r="I174" s="266" t="s">
        <v>7557</v>
      </c>
      <c r="J174" s="268">
        <v>3.0</v>
      </c>
      <c r="K174" s="205"/>
      <c r="L174" s="205"/>
      <c r="M174" s="205"/>
      <c r="N174" s="205"/>
      <c r="O174" s="205"/>
      <c r="P174" s="205"/>
      <c r="Q174" s="205"/>
      <c r="R174" s="205"/>
      <c r="S174" s="205"/>
      <c r="T174" s="205"/>
      <c r="U174" s="205"/>
      <c r="V174" s="205"/>
      <c r="W174" s="205"/>
      <c r="X174" s="205"/>
      <c r="Y174" s="205"/>
      <c r="Z174" s="205"/>
    </row>
    <row r="175">
      <c r="A175" s="205"/>
      <c r="B175" s="205"/>
      <c r="C175" s="205"/>
      <c r="D175" s="205"/>
      <c r="E175" s="205"/>
      <c r="F175" s="205"/>
      <c r="G175" s="205"/>
      <c r="H175" s="265"/>
      <c r="I175" s="266" t="s">
        <v>7405</v>
      </c>
      <c r="J175" s="268">
        <v>3.0</v>
      </c>
      <c r="K175" s="205"/>
      <c r="L175" s="205"/>
      <c r="M175" s="205"/>
      <c r="N175" s="205"/>
      <c r="O175" s="205"/>
      <c r="P175" s="205"/>
      <c r="Q175" s="205"/>
      <c r="R175" s="205"/>
      <c r="S175" s="205"/>
      <c r="T175" s="205"/>
      <c r="U175" s="205"/>
      <c r="V175" s="205"/>
      <c r="W175" s="205"/>
      <c r="X175" s="205"/>
      <c r="Y175" s="205"/>
      <c r="Z175" s="205"/>
    </row>
    <row r="176">
      <c r="A176" s="205"/>
      <c r="B176" s="205"/>
      <c r="C176" s="205"/>
      <c r="D176" s="205"/>
      <c r="E176" s="205"/>
      <c r="F176" s="205"/>
      <c r="G176" s="205"/>
      <c r="H176" s="265"/>
      <c r="I176" s="266" t="s">
        <v>7365</v>
      </c>
      <c r="J176" s="268">
        <v>3.0</v>
      </c>
      <c r="K176" s="205"/>
      <c r="L176" s="205"/>
      <c r="M176" s="205"/>
      <c r="N176" s="205"/>
      <c r="O176" s="205"/>
      <c r="P176" s="205"/>
      <c r="Q176" s="205"/>
      <c r="R176" s="205"/>
      <c r="S176" s="205"/>
      <c r="T176" s="205"/>
      <c r="U176" s="205"/>
      <c r="V176" s="205"/>
      <c r="W176" s="205"/>
      <c r="X176" s="205"/>
      <c r="Y176" s="205"/>
      <c r="Z176" s="205"/>
    </row>
    <row r="177">
      <c r="A177" s="205"/>
      <c r="B177" s="205"/>
      <c r="C177" s="205"/>
      <c r="D177" s="205"/>
      <c r="E177" s="205"/>
      <c r="F177" s="205"/>
      <c r="G177" s="205"/>
      <c r="H177" s="265"/>
      <c r="I177" s="266" t="s">
        <v>7235</v>
      </c>
      <c r="J177" s="268">
        <v>3.0</v>
      </c>
      <c r="K177" s="205"/>
      <c r="L177" s="205"/>
      <c r="M177" s="205"/>
      <c r="N177" s="205"/>
      <c r="O177" s="205"/>
      <c r="P177" s="205"/>
      <c r="Q177" s="205"/>
      <c r="R177" s="205"/>
      <c r="S177" s="205"/>
      <c r="T177" s="205"/>
      <c r="U177" s="205"/>
      <c r="V177" s="205"/>
      <c r="W177" s="205"/>
      <c r="X177" s="205"/>
      <c r="Y177" s="205"/>
      <c r="Z177" s="205"/>
    </row>
    <row r="178">
      <c r="A178" s="205"/>
      <c r="B178" s="205"/>
      <c r="C178" s="205"/>
      <c r="D178" s="205"/>
      <c r="E178" s="205"/>
      <c r="F178" s="205"/>
      <c r="G178" s="205"/>
      <c r="H178" s="265"/>
      <c r="I178" s="266" t="s">
        <v>7404</v>
      </c>
      <c r="J178" s="268">
        <v>3.0</v>
      </c>
      <c r="K178" s="205"/>
      <c r="L178" s="205"/>
      <c r="M178" s="205"/>
      <c r="N178" s="205"/>
      <c r="O178" s="205"/>
      <c r="P178" s="205"/>
      <c r="Q178" s="205"/>
      <c r="R178" s="205"/>
      <c r="S178" s="205"/>
      <c r="T178" s="205"/>
      <c r="U178" s="205"/>
      <c r="V178" s="205"/>
      <c r="W178" s="205"/>
      <c r="X178" s="205"/>
      <c r="Y178" s="205"/>
      <c r="Z178" s="205"/>
    </row>
    <row r="179">
      <c r="A179" s="205"/>
      <c r="B179" s="205"/>
      <c r="C179" s="205"/>
      <c r="D179" s="205"/>
      <c r="E179" s="205"/>
      <c r="F179" s="205"/>
      <c r="G179" s="205"/>
      <c r="H179" s="265"/>
      <c r="I179" s="266" t="s">
        <v>7348</v>
      </c>
      <c r="J179" s="268">
        <v>2.0</v>
      </c>
      <c r="K179" s="205"/>
      <c r="L179" s="205"/>
      <c r="M179" s="205"/>
      <c r="N179" s="205"/>
      <c r="O179" s="205"/>
      <c r="P179" s="205"/>
      <c r="Q179" s="205"/>
      <c r="R179" s="205"/>
      <c r="S179" s="205"/>
      <c r="T179" s="205"/>
      <c r="U179" s="205"/>
      <c r="V179" s="205"/>
      <c r="W179" s="205"/>
      <c r="X179" s="205"/>
      <c r="Y179" s="205"/>
      <c r="Z179" s="205"/>
    </row>
    <row r="180">
      <c r="A180" s="205"/>
      <c r="B180" s="205"/>
      <c r="C180" s="205"/>
      <c r="D180" s="205"/>
      <c r="E180" s="205"/>
      <c r="F180" s="205"/>
      <c r="G180" s="205"/>
      <c r="H180" s="265"/>
      <c r="I180" s="266" t="s">
        <v>7556</v>
      </c>
      <c r="J180" s="268">
        <v>2.0</v>
      </c>
      <c r="K180" s="205"/>
      <c r="L180" s="205"/>
      <c r="M180" s="205"/>
      <c r="N180" s="205"/>
      <c r="O180" s="205"/>
      <c r="P180" s="205"/>
      <c r="Q180" s="205"/>
      <c r="R180" s="205"/>
      <c r="S180" s="205"/>
      <c r="T180" s="205"/>
      <c r="U180" s="205"/>
      <c r="V180" s="205"/>
      <c r="W180" s="205"/>
      <c r="X180" s="205"/>
      <c r="Y180" s="205"/>
      <c r="Z180" s="205"/>
    </row>
    <row r="181">
      <c r="A181" s="205"/>
      <c r="B181" s="205"/>
      <c r="C181" s="205"/>
      <c r="D181" s="205"/>
      <c r="E181" s="205"/>
      <c r="F181" s="205"/>
      <c r="G181" s="205"/>
      <c r="H181" s="265"/>
      <c r="I181" s="266" t="s">
        <v>7536</v>
      </c>
      <c r="J181" s="268">
        <v>2.0</v>
      </c>
      <c r="K181" s="205"/>
      <c r="L181" s="205"/>
      <c r="M181" s="205"/>
      <c r="N181" s="205"/>
      <c r="O181" s="205"/>
      <c r="P181" s="205"/>
      <c r="Q181" s="205"/>
      <c r="R181" s="205"/>
      <c r="S181" s="205"/>
      <c r="T181" s="205"/>
      <c r="U181" s="205"/>
      <c r="V181" s="205"/>
      <c r="W181" s="205"/>
      <c r="X181" s="205"/>
      <c r="Y181" s="205"/>
      <c r="Z181" s="205"/>
    </row>
    <row r="182">
      <c r="A182" s="205"/>
      <c r="B182" s="205"/>
      <c r="C182" s="205"/>
      <c r="D182" s="205"/>
      <c r="E182" s="205"/>
      <c r="F182" s="205"/>
      <c r="G182" s="205"/>
      <c r="H182" s="265"/>
      <c r="I182" s="266" t="s">
        <v>7574</v>
      </c>
      <c r="J182" s="268">
        <v>2.0</v>
      </c>
      <c r="K182" s="205"/>
      <c r="L182" s="205"/>
      <c r="M182" s="205"/>
      <c r="N182" s="205"/>
      <c r="O182" s="205"/>
      <c r="P182" s="205"/>
      <c r="Q182" s="205"/>
      <c r="R182" s="205"/>
      <c r="S182" s="205"/>
      <c r="T182" s="205"/>
      <c r="U182" s="205"/>
      <c r="V182" s="205"/>
      <c r="W182" s="205"/>
      <c r="X182" s="205"/>
      <c r="Y182" s="205"/>
      <c r="Z182" s="205"/>
    </row>
    <row r="183">
      <c r="A183" s="205"/>
      <c r="B183" s="205"/>
      <c r="C183" s="205"/>
      <c r="D183" s="205"/>
      <c r="E183" s="205"/>
      <c r="F183" s="205"/>
      <c r="G183" s="205"/>
      <c r="H183" s="265"/>
      <c r="I183" s="266" t="s">
        <v>7570</v>
      </c>
      <c r="J183" s="268">
        <v>2.0</v>
      </c>
      <c r="K183" s="205"/>
      <c r="L183" s="205"/>
      <c r="M183" s="205"/>
      <c r="N183" s="205"/>
      <c r="O183" s="205"/>
      <c r="P183" s="205"/>
      <c r="Q183" s="205"/>
      <c r="R183" s="205"/>
      <c r="S183" s="205"/>
      <c r="T183" s="205"/>
      <c r="U183" s="205"/>
      <c r="V183" s="205"/>
      <c r="W183" s="205"/>
      <c r="X183" s="205"/>
      <c r="Y183" s="205"/>
      <c r="Z183" s="205"/>
    </row>
    <row r="184">
      <c r="A184" s="205"/>
      <c r="B184" s="205"/>
      <c r="C184" s="205"/>
      <c r="D184" s="205"/>
      <c r="E184" s="205"/>
      <c r="F184" s="205"/>
      <c r="G184" s="205"/>
      <c r="H184" s="265"/>
      <c r="I184" s="266" t="s">
        <v>7436</v>
      </c>
      <c r="J184" s="268">
        <v>2.0</v>
      </c>
      <c r="K184" s="205"/>
      <c r="L184" s="205"/>
      <c r="M184" s="205"/>
      <c r="N184" s="205"/>
      <c r="O184" s="205"/>
      <c r="P184" s="205"/>
      <c r="Q184" s="205"/>
      <c r="R184" s="205"/>
      <c r="S184" s="205"/>
      <c r="T184" s="205"/>
      <c r="U184" s="205"/>
      <c r="V184" s="205"/>
      <c r="W184" s="205"/>
      <c r="X184" s="205"/>
      <c r="Y184" s="205"/>
      <c r="Z184" s="205"/>
    </row>
    <row r="185">
      <c r="A185" s="205"/>
      <c r="B185" s="205"/>
      <c r="C185" s="205"/>
      <c r="D185" s="205"/>
      <c r="E185" s="205"/>
      <c r="F185" s="205"/>
      <c r="G185" s="205"/>
      <c r="H185" s="265"/>
      <c r="I185" s="266" t="s">
        <v>7455</v>
      </c>
      <c r="J185" s="268">
        <v>2.0</v>
      </c>
      <c r="K185" s="205"/>
      <c r="L185" s="205"/>
      <c r="M185" s="205"/>
      <c r="N185" s="205"/>
      <c r="O185" s="205"/>
      <c r="P185" s="205"/>
      <c r="Q185" s="205"/>
      <c r="R185" s="205"/>
      <c r="S185" s="205"/>
      <c r="T185" s="205"/>
      <c r="U185" s="205"/>
      <c r="V185" s="205"/>
      <c r="W185" s="205"/>
      <c r="X185" s="205"/>
      <c r="Y185" s="205"/>
      <c r="Z185" s="205"/>
    </row>
    <row r="186">
      <c r="A186" s="205"/>
      <c r="B186" s="205"/>
      <c r="C186" s="205"/>
      <c r="D186" s="205"/>
      <c r="E186" s="205"/>
      <c r="F186" s="205"/>
      <c r="G186" s="205"/>
      <c r="H186" s="265"/>
      <c r="I186" s="266" t="s">
        <v>7529</v>
      </c>
      <c r="J186" s="268">
        <v>2.0</v>
      </c>
      <c r="K186" s="205"/>
      <c r="L186" s="205"/>
      <c r="M186" s="205"/>
      <c r="N186" s="205"/>
      <c r="O186" s="205"/>
      <c r="P186" s="205"/>
      <c r="Q186" s="205"/>
      <c r="R186" s="205"/>
      <c r="S186" s="205"/>
      <c r="T186" s="205"/>
      <c r="U186" s="205"/>
      <c r="V186" s="205"/>
      <c r="W186" s="205"/>
      <c r="X186" s="205"/>
      <c r="Y186" s="205"/>
      <c r="Z186" s="205"/>
    </row>
    <row r="187">
      <c r="A187" s="205"/>
      <c r="B187" s="205"/>
      <c r="C187" s="205"/>
      <c r="D187" s="205"/>
      <c r="E187" s="205"/>
      <c r="F187" s="205"/>
      <c r="G187" s="205"/>
      <c r="H187" s="265"/>
      <c r="I187" s="266" t="s">
        <v>7284</v>
      </c>
      <c r="J187" s="268">
        <v>2.0</v>
      </c>
      <c r="K187" s="205"/>
      <c r="L187" s="205"/>
      <c r="M187" s="205"/>
      <c r="N187" s="205"/>
      <c r="O187" s="205"/>
      <c r="P187" s="205"/>
      <c r="Q187" s="205"/>
      <c r="R187" s="205"/>
      <c r="S187" s="205"/>
      <c r="T187" s="205"/>
      <c r="U187" s="205"/>
      <c r="V187" s="205"/>
      <c r="W187" s="205"/>
      <c r="X187" s="205"/>
      <c r="Y187" s="205"/>
      <c r="Z187" s="205"/>
    </row>
    <row r="188">
      <c r="A188" s="205"/>
      <c r="B188" s="205"/>
      <c r="C188" s="205"/>
      <c r="D188" s="205"/>
      <c r="E188" s="205"/>
      <c r="F188" s="205"/>
      <c r="G188" s="205"/>
      <c r="H188" s="265"/>
      <c r="I188" s="266" t="s">
        <v>7528</v>
      </c>
      <c r="J188" s="268">
        <v>2.0</v>
      </c>
      <c r="K188" s="205"/>
      <c r="L188" s="205"/>
      <c r="M188" s="205"/>
      <c r="N188" s="205"/>
      <c r="O188" s="205"/>
      <c r="P188" s="205"/>
      <c r="Q188" s="205"/>
      <c r="R188" s="205"/>
      <c r="S188" s="205"/>
      <c r="T188" s="205"/>
      <c r="U188" s="205"/>
      <c r="V188" s="205"/>
      <c r="W188" s="205"/>
      <c r="X188" s="205"/>
      <c r="Y188" s="205"/>
      <c r="Z188" s="205"/>
    </row>
    <row r="189">
      <c r="A189" s="205"/>
      <c r="B189" s="205"/>
      <c r="C189" s="205"/>
      <c r="D189" s="205"/>
      <c r="E189" s="205"/>
      <c r="F189" s="205"/>
      <c r="G189" s="205"/>
      <c r="H189" s="265"/>
      <c r="I189" s="266" t="s">
        <v>7603</v>
      </c>
      <c r="J189" s="268">
        <v>2.0</v>
      </c>
      <c r="K189" s="205"/>
      <c r="L189" s="205"/>
      <c r="M189" s="205"/>
      <c r="N189" s="205"/>
      <c r="O189" s="205"/>
      <c r="P189" s="205"/>
      <c r="Q189" s="205"/>
      <c r="R189" s="205"/>
      <c r="S189" s="205"/>
      <c r="T189" s="205"/>
      <c r="U189" s="205"/>
      <c r="V189" s="205"/>
      <c r="W189" s="205"/>
      <c r="X189" s="205"/>
      <c r="Y189" s="205"/>
      <c r="Z189" s="205"/>
    </row>
    <row r="190">
      <c r="A190" s="205"/>
      <c r="B190" s="205"/>
      <c r="C190" s="205"/>
      <c r="D190" s="205"/>
      <c r="E190" s="205"/>
      <c r="F190" s="205"/>
      <c r="G190" s="205"/>
      <c r="H190" s="265"/>
      <c r="I190" s="266" t="s">
        <v>7449</v>
      </c>
      <c r="J190" s="268">
        <v>2.0</v>
      </c>
      <c r="K190" s="205"/>
      <c r="L190" s="205"/>
      <c r="M190" s="205"/>
      <c r="N190" s="205"/>
      <c r="O190" s="205"/>
      <c r="P190" s="205"/>
      <c r="Q190" s="205"/>
      <c r="R190" s="205"/>
      <c r="S190" s="205"/>
      <c r="T190" s="205"/>
      <c r="U190" s="205"/>
      <c r="V190" s="205"/>
      <c r="W190" s="205"/>
      <c r="X190" s="205"/>
      <c r="Y190" s="205"/>
      <c r="Z190" s="205"/>
    </row>
    <row r="191">
      <c r="A191" s="205"/>
      <c r="B191" s="205"/>
      <c r="C191" s="205"/>
      <c r="D191" s="205"/>
      <c r="E191" s="205"/>
      <c r="F191" s="205"/>
      <c r="G191" s="205"/>
      <c r="H191" s="265"/>
      <c r="I191" s="266" t="s">
        <v>7548</v>
      </c>
      <c r="J191" s="268">
        <v>2.0</v>
      </c>
      <c r="K191" s="205"/>
      <c r="L191" s="205"/>
      <c r="M191" s="205"/>
      <c r="N191" s="205"/>
      <c r="O191" s="205"/>
      <c r="P191" s="205"/>
      <c r="Q191" s="205"/>
      <c r="R191" s="205"/>
      <c r="S191" s="205"/>
      <c r="T191" s="205"/>
      <c r="U191" s="205"/>
      <c r="V191" s="205"/>
      <c r="W191" s="205"/>
      <c r="X191" s="205"/>
      <c r="Y191" s="205"/>
      <c r="Z191" s="205"/>
    </row>
    <row r="192">
      <c r="A192" s="205"/>
      <c r="B192" s="205"/>
      <c r="C192" s="205"/>
      <c r="D192" s="205"/>
      <c r="E192" s="205"/>
      <c r="F192" s="205"/>
      <c r="G192" s="205"/>
      <c r="H192" s="265"/>
      <c r="I192" s="266" t="s">
        <v>7487</v>
      </c>
      <c r="J192" s="268">
        <v>2.0</v>
      </c>
      <c r="K192" s="205"/>
      <c r="L192" s="205"/>
      <c r="M192" s="205"/>
      <c r="N192" s="205"/>
      <c r="O192" s="205"/>
      <c r="P192" s="205"/>
      <c r="Q192" s="205"/>
      <c r="R192" s="205"/>
      <c r="S192" s="205"/>
      <c r="T192" s="205"/>
      <c r="U192" s="205"/>
      <c r="V192" s="205"/>
      <c r="W192" s="205"/>
      <c r="X192" s="205"/>
      <c r="Y192" s="205"/>
      <c r="Z192" s="205"/>
    </row>
    <row r="193">
      <c r="A193" s="205"/>
      <c r="B193" s="205"/>
      <c r="C193" s="205"/>
      <c r="D193" s="205"/>
      <c r="E193" s="205"/>
      <c r="F193" s="205"/>
      <c r="G193" s="205"/>
      <c r="H193" s="265"/>
      <c r="I193" s="266" t="s">
        <v>7415</v>
      </c>
      <c r="J193" s="268">
        <v>2.0</v>
      </c>
      <c r="K193" s="205"/>
      <c r="L193" s="205"/>
      <c r="M193" s="205"/>
      <c r="N193" s="205"/>
      <c r="O193" s="205"/>
      <c r="P193" s="205"/>
      <c r="Q193" s="205"/>
      <c r="R193" s="205"/>
      <c r="S193" s="205"/>
      <c r="T193" s="205"/>
      <c r="U193" s="205"/>
      <c r="V193" s="205"/>
      <c r="W193" s="205"/>
      <c r="X193" s="205"/>
      <c r="Y193" s="205"/>
      <c r="Z193" s="205"/>
    </row>
    <row r="194">
      <c r="A194" s="205"/>
      <c r="B194" s="205"/>
      <c r="C194" s="205"/>
      <c r="D194" s="205"/>
      <c r="E194" s="205"/>
      <c r="F194" s="205"/>
      <c r="G194" s="205"/>
      <c r="H194" s="265"/>
      <c r="I194" s="266" t="s">
        <v>2584</v>
      </c>
      <c r="J194" s="268">
        <v>2.0</v>
      </c>
      <c r="K194" s="205"/>
      <c r="L194" s="205"/>
      <c r="M194" s="205"/>
      <c r="N194" s="205"/>
      <c r="O194" s="205"/>
      <c r="P194" s="205"/>
      <c r="Q194" s="205"/>
      <c r="R194" s="205"/>
      <c r="S194" s="205"/>
      <c r="T194" s="205"/>
      <c r="U194" s="205"/>
      <c r="V194" s="205"/>
      <c r="W194" s="205"/>
      <c r="X194" s="205"/>
      <c r="Y194" s="205"/>
      <c r="Z194" s="205"/>
    </row>
    <row r="195">
      <c r="A195" s="205"/>
      <c r="B195" s="205"/>
      <c r="C195" s="205"/>
      <c r="D195" s="205"/>
      <c r="E195" s="205"/>
      <c r="F195" s="205"/>
      <c r="G195" s="205"/>
      <c r="H195" s="265"/>
      <c r="I195" s="266" t="s">
        <v>7344</v>
      </c>
      <c r="J195" s="268">
        <v>2.0</v>
      </c>
      <c r="K195" s="205"/>
      <c r="L195" s="205"/>
      <c r="M195" s="205"/>
      <c r="N195" s="205"/>
      <c r="O195" s="205"/>
      <c r="P195" s="205"/>
      <c r="Q195" s="205"/>
      <c r="R195" s="205"/>
      <c r="S195" s="205"/>
      <c r="T195" s="205"/>
      <c r="U195" s="205"/>
      <c r="V195" s="205"/>
      <c r="W195" s="205"/>
      <c r="X195" s="205"/>
      <c r="Y195" s="205"/>
      <c r="Z195" s="205"/>
    </row>
    <row r="196">
      <c r="A196" s="205"/>
      <c r="B196" s="205"/>
      <c r="C196" s="205"/>
      <c r="D196" s="205"/>
      <c r="E196" s="205"/>
      <c r="F196" s="205"/>
      <c r="G196" s="205"/>
      <c r="H196" s="265"/>
      <c r="I196" s="266" t="s">
        <v>7638</v>
      </c>
      <c r="J196" s="268">
        <v>2.0</v>
      </c>
      <c r="K196" s="205"/>
      <c r="L196" s="205"/>
      <c r="M196" s="205"/>
      <c r="N196" s="205"/>
      <c r="O196" s="205"/>
      <c r="P196" s="205"/>
      <c r="Q196" s="205"/>
      <c r="R196" s="205"/>
      <c r="S196" s="205"/>
      <c r="T196" s="205"/>
      <c r="U196" s="205"/>
      <c r="V196" s="205"/>
      <c r="W196" s="205"/>
      <c r="X196" s="205"/>
      <c r="Y196" s="205"/>
      <c r="Z196" s="205"/>
    </row>
    <row r="197">
      <c r="A197" s="205"/>
      <c r="B197" s="271"/>
      <c r="C197" s="205"/>
      <c r="D197" s="205"/>
      <c r="E197" s="205"/>
      <c r="F197" s="205"/>
      <c r="G197" s="205"/>
      <c r="H197" s="265"/>
      <c r="I197" s="266" t="s">
        <v>7593</v>
      </c>
      <c r="J197" s="268">
        <v>2.0</v>
      </c>
      <c r="K197" s="205"/>
      <c r="L197" s="205"/>
      <c r="M197" s="205"/>
      <c r="N197" s="205"/>
      <c r="O197" s="205"/>
      <c r="P197" s="205"/>
      <c r="Q197" s="205"/>
      <c r="R197" s="205"/>
      <c r="S197" s="205"/>
      <c r="T197" s="205"/>
      <c r="U197" s="205"/>
      <c r="V197" s="205"/>
      <c r="W197" s="205"/>
      <c r="X197" s="205"/>
      <c r="Y197" s="205"/>
      <c r="Z197" s="205"/>
    </row>
    <row r="198">
      <c r="A198" s="205"/>
      <c r="B198" s="205"/>
      <c r="C198" s="205"/>
      <c r="D198" s="205"/>
      <c r="E198" s="205"/>
      <c r="F198" s="205"/>
      <c r="G198" s="205"/>
      <c r="H198" s="265"/>
      <c r="I198" s="266" t="s">
        <v>7473</v>
      </c>
      <c r="J198" s="268">
        <v>2.0</v>
      </c>
      <c r="K198" s="205"/>
      <c r="L198" s="205"/>
      <c r="M198" s="205"/>
      <c r="N198" s="205"/>
      <c r="O198" s="205"/>
      <c r="P198" s="205"/>
      <c r="Q198" s="205"/>
      <c r="R198" s="205"/>
      <c r="S198" s="205"/>
      <c r="T198" s="205"/>
      <c r="U198" s="205"/>
      <c r="V198" s="205"/>
      <c r="W198" s="205"/>
      <c r="X198" s="205"/>
      <c r="Y198" s="205"/>
      <c r="Z198" s="205"/>
    </row>
    <row r="199">
      <c r="A199" s="205"/>
      <c r="B199" s="205"/>
      <c r="C199" s="205"/>
      <c r="D199" s="205"/>
      <c r="E199" s="205"/>
      <c r="F199" s="205"/>
      <c r="G199" s="205"/>
      <c r="H199" s="265"/>
      <c r="I199" s="266" t="s">
        <v>7499</v>
      </c>
      <c r="J199" s="268">
        <v>2.0</v>
      </c>
      <c r="K199" s="205"/>
      <c r="L199" s="205"/>
      <c r="M199" s="205"/>
      <c r="N199" s="205"/>
      <c r="O199" s="205"/>
      <c r="P199" s="205"/>
      <c r="Q199" s="205"/>
      <c r="R199" s="205"/>
      <c r="S199" s="205"/>
      <c r="T199" s="205"/>
      <c r="U199" s="205"/>
      <c r="V199" s="205"/>
      <c r="W199" s="205"/>
      <c r="X199" s="205"/>
      <c r="Y199" s="205"/>
      <c r="Z199" s="205"/>
    </row>
    <row r="200">
      <c r="A200" s="205"/>
      <c r="B200" s="205"/>
      <c r="C200" s="205"/>
      <c r="D200" s="205"/>
      <c r="E200" s="205"/>
      <c r="F200" s="205"/>
      <c r="G200" s="205"/>
      <c r="H200" s="265"/>
      <c r="I200" s="266" t="s">
        <v>7358</v>
      </c>
      <c r="J200" s="268">
        <v>2.0</v>
      </c>
      <c r="K200" s="205"/>
      <c r="L200" s="205"/>
      <c r="M200" s="205"/>
      <c r="N200" s="205"/>
      <c r="O200" s="205"/>
      <c r="P200" s="205"/>
      <c r="Q200" s="205"/>
      <c r="R200" s="205"/>
      <c r="S200" s="205"/>
      <c r="T200" s="205"/>
      <c r="U200" s="205"/>
      <c r="V200" s="205"/>
      <c r="W200" s="205"/>
      <c r="X200" s="205"/>
      <c r="Y200" s="205"/>
      <c r="Z200" s="205"/>
    </row>
    <row r="201">
      <c r="A201" s="205"/>
      <c r="B201" s="205"/>
      <c r="C201" s="205"/>
      <c r="D201" s="205"/>
      <c r="E201" s="205"/>
      <c r="F201" s="205"/>
      <c r="G201" s="205"/>
      <c r="H201" s="265"/>
      <c r="I201" s="266" t="s">
        <v>7592</v>
      </c>
      <c r="J201" s="268">
        <v>2.0</v>
      </c>
      <c r="K201" s="205"/>
      <c r="L201" s="205"/>
      <c r="M201" s="205"/>
      <c r="N201" s="205"/>
      <c r="O201" s="205"/>
      <c r="P201" s="205"/>
      <c r="Q201" s="205"/>
      <c r="R201" s="205"/>
      <c r="S201" s="205"/>
      <c r="T201" s="205"/>
      <c r="U201" s="205"/>
      <c r="V201" s="205"/>
      <c r="W201" s="205"/>
      <c r="X201" s="205"/>
      <c r="Y201" s="205"/>
      <c r="Z201" s="205"/>
    </row>
    <row r="202">
      <c r="A202" s="205"/>
      <c r="B202" s="205"/>
      <c r="C202" s="205"/>
      <c r="D202" s="205"/>
      <c r="E202" s="205"/>
      <c r="F202" s="205"/>
      <c r="G202" s="205"/>
      <c r="H202" s="265"/>
      <c r="I202" s="266" t="s">
        <v>7289</v>
      </c>
      <c r="J202" s="268">
        <v>2.0</v>
      </c>
      <c r="K202" s="205"/>
      <c r="L202" s="205"/>
      <c r="M202" s="205"/>
      <c r="N202" s="205"/>
      <c r="O202" s="205"/>
      <c r="P202" s="205"/>
      <c r="Q202" s="205"/>
      <c r="R202" s="205"/>
      <c r="S202" s="205"/>
      <c r="T202" s="205"/>
      <c r="U202" s="205"/>
      <c r="V202" s="205"/>
      <c r="W202" s="205"/>
      <c r="X202" s="205"/>
      <c r="Y202" s="205"/>
      <c r="Z202" s="205"/>
    </row>
    <row r="203">
      <c r="A203" s="205"/>
      <c r="B203" s="205"/>
      <c r="C203" s="205"/>
      <c r="D203" s="205"/>
      <c r="E203" s="205"/>
      <c r="F203" s="205"/>
      <c r="G203" s="205"/>
      <c r="H203" s="265"/>
      <c r="I203" s="266" t="s">
        <v>7613</v>
      </c>
      <c r="J203" s="268">
        <v>2.0</v>
      </c>
      <c r="K203" s="205"/>
      <c r="L203" s="205"/>
      <c r="M203" s="205"/>
      <c r="N203" s="205"/>
      <c r="O203" s="205"/>
      <c r="P203" s="205"/>
      <c r="Q203" s="205"/>
      <c r="R203" s="205"/>
      <c r="S203" s="205"/>
      <c r="T203" s="205"/>
      <c r="U203" s="205"/>
      <c r="V203" s="205"/>
      <c r="W203" s="205"/>
      <c r="X203" s="205"/>
      <c r="Y203" s="205"/>
      <c r="Z203" s="205"/>
    </row>
    <row r="204">
      <c r="A204" s="205"/>
      <c r="B204" s="205"/>
      <c r="C204" s="205"/>
      <c r="D204" s="205"/>
      <c r="E204" s="205"/>
      <c r="F204" s="205"/>
      <c r="G204" s="205"/>
      <c r="H204" s="265"/>
      <c r="I204" s="266" t="s">
        <v>7258</v>
      </c>
      <c r="J204" s="268">
        <v>2.0</v>
      </c>
      <c r="K204" s="205"/>
      <c r="L204" s="205"/>
      <c r="M204" s="205"/>
      <c r="N204" s="205"/>
      <c r="O204" s="205"/>
      <c r="P204" s="205"/>
      <c r="Q204" s="205"/>
      <c r="R204" s="205"/>
      <c r="S204" s="205"/>
      <c r="T204" s="205"/>
      <c r="U204" s="205"/>
      <c r="V204" s="205"/>
      <c r="W204" s="205"/>
      <c r="X204" s="205"/>
      <c r="Y204" s="205"/>
      <c r="Z204" s="205"/>
    </row>
    <row r="205">
      <c r="A205" s="205"/>
      <c r="B205" s="205"/>
      <c r="C205" s="205"/>
      <c r="D205" s="205"/>
      <c r="E205" s="205"/>
      <c r="F205" s="205"/>
      <c r="G205" s="205"/>
      <c r="H205" s="265"/>
      <c r="I205" s="266" t="s">
        <v>7623</v>
      </c>
      <c r="J205" s="268">
        <v>2.0</v>
      </c>
      <c r="K205" s="205"/>
      <c r="L205" s="205"/>
      <c r="M205" s="205"/>
      <c r="N205" s="205"/>
      <c r="O205" s="205"/>
      <c r="P205" s="205"/>
      <c r="Q205" s="205"/>
      <c r="R205" s="205"/>
      <c r="S205" s="205"/>
      <c r="T205" s="205"/>
      <c r="U205" s="205"/>
      <c r="V205" s="205"/>
      <c r="W205" s="205"/>
      <c r="X205" s="205"/>
      <c r="Y205" s="205"/>
      <c r="Z205" s="205"/>
    </row>
    <row r="206">
      <c r="A206" s="205"/>
      <c r="B206" s="205"/>
      <c r="C206" s="205"/>
      <c r="D206" s="205"/>
      <c r="E206" s="205"/>
      <c r="F206" s="205"/>
      <c r="G206" s="205"/>
      <c r="H206" s="265"/>
      <c r="I206" s="266" t="s">
        <v>7452</v>
      </c>
      <c r="J206" s="268">
        <v>2.0</v>
      </c>
      <c r="K206" s="205"/>
      <c r="L206" s="205"/>
      <c r="M206" s="205"/>
      <c r="N206" s="205"/>
      <c r="O206" s="205"/>
      <c r="P206" s="205"/>
      <c r="Q206" s="205"/>
      <c r="R206" s="205"/>
      <c r="S206" s="205"/>
      <c r="T206" s="205"/>
      <c r="U206" s="205"/>
      <c r="V206" s="205"/>
      <c r="W206" s="205"/>
      <c r="X206" s="205"/>
      <c r="Y206" s="205"/>
      <c r="Z206" s="205"/>
    </row>
    <row r="207">
      <c r="A207" s="205"/>
      <c r="B207" s="205"/>
      <c r="C207" s="205"/>
      <c r="D207" s="205"/>
      <c r="E207" s="205"/>
      <c r="F207" s="205"/>
      <c r="G207" s="205"/>
      <c r="H207" s="265"/>
      <c r="I207" s="266" t="s">
        <v>7484</v>
      </c>
      <c r="J207" s="268">
        <v>2.0</v>
      </c>
      <c r="K207" s="205"/>
      <c r="L207" s="205"/>
      <c r="M207" s="205"/>
      <c r="N207" s="205"/>
      <c r="O207" s="205"/>
      <c r="P207" s="205"/>
      <c r="Q207" s="205"/>
      <c r="R207" s="205"/>
      <c r="S207" s="205"/>
      <c r="T207" s="205"/>
      <c r="U207" s="205"/>
      <c r="V207" s="205"/>
      <c r="W207" s="205"/>
      <c r="X207" s="205"/>
      <c r="Y207" s="205"/>
      <c r="Z207" s="205"/>
    </row>
    <row r="208">
      <c r="A208" s="205"/>
      <c r="B208" s="205"/>
      <c r="C208" s="205"/>
      <c r="D208" s="205"/>
      <c r="E208" s="205"/>
      <c r="F208" s="205"/>
      <c r="G208" s="205"/>
      <c r="H208" s="265"/>
      <c r="I208" s="266" t="s">
        <v>7506</v>
      </c>
      <c r="J208" s="268">
        <v>2.0</v>
      </c>
      <c r="K208" s="205"/>
      <c r="L208" s="205"/>
      <c r="M208" s="205"/>
      <c r="N208" s="205"/>
      <c r="O208" s="205"/>
      <c r="P208" s="205"/>
      <c r="Q208" s="205"/>
      <c r="R208" s="205"/>
      <c r="S208" s="205"/>
      <c r="T208" s="205"/>
      <c r="U208" s="205"/>
      <c r="V208" s="205"/>
      <c r="W208" s="205"/>
      <c r="X208" s="205"/>
      <c r="Y208" s="205"/>
      <c r="Z208" s="205"/>
    </row>
    <row r="209">
      <c r="A209" s="205"/>
      <c r="B209" s="205"/>
      <c r="C209" s="205"/>
      <c r="D209" s="205"/>
      <c r="E209" s="205"/>
      <c r="F209" s="205"/>
      <c r="G209" s="205"/>
      <c r="H209" s="265"/>
      <c r="I209" s="266" t="s">
        <v>7341</v>
      </c>
      <c r="J209" s="268">
        <v>2.0</v>
      </c>
      <c r="K209" s="205"/>
      <c r="L209" s="205"/>
      <c r="M209" s="205"/>
      <c r="N209" s="205"/>
      <c r="O209" s="205"/>
      <c r="P209" s="205"/>
      <c r="Q209" s="205"/>
      <c r="R209" s="205"/>
      <c r="S209" s="205"/>
      <c r="T209" s="205"/>
      <c r="U209" s="205"/>
      <c r="V209" s="205"/>
      <c r="W209" s="205"/>
      <c r="X209" s="205"/>
      <c r="Y209" s="205"/>
      <c r="Z209" s="205"/>
    </row>
    <row r="210">
      <c r="A210" s="205"/>
      <c r="B210" s="205"/>
      <c r="C210" s="205"/>
      <c r="D210" s="205"/>
      <c r="E210" s="205"/>
      <c r="F210" s="205"/>
      <c r="G210" s="205"/>
      <c r="H210" s="265"/>
      <c r="I210" s="266" t="s">
        <v>7351</v>
      </c>
      <c r="J210" s="268">
        <v>2.0</v>
      </c>
      <c r="K210" s="205"/>
      <c r="L210" s="205"/>
      <c r="M210" s="205"/>
      <c r="N210" s="205"/>
      <c r="O210" s="205"/>
      <c r="P210" s="205"/>
      <c r="Q210" s="205"/>
      <c r="R210" s="205"/>
      <c r="S210" s="205"/>
      <c r="T210" s="205"/>
      <c r="U210" s="205"/>
      <c r="V210" s="205"/>
      <c r="W210" s="205"/>
      <c r="X210" s="205"/>
      <c r="Y210" s="205"/>
      <c r="Z210" s="205"/>
    </row>
    <row r="211">
      <c r="A211" s="205"/>
      <c r="B211" s="205"/>
      <c r="C211" s="205"/>
      <c r="D211" s="205"/>
      <c r="E211" s="205"/>
      <c r="F211" s="205"/>
      <c r="G211" s="205"/>
      <c r="H211" s="265"/>
      <c r="I211" s="266" t="s">
        <v>7642</v>
      </c>
      <c r="J211" s="268">
        <v>2.0</v>
      </c>
      <c r="K211" s="205"/>
      <c r="L211" s="205"/>
      <c r="M211" s="205"/>
      <c r="N211" s="205"/>
      <c r="O211" s="205"/>
      <c r="P211" s="205"/>
      <c r="Q211" s="205"/>
      <c r="R211" s="205"/>
      <c r="S211" s="205"/>
      <c r="T211" s="205"/>
      <c r="U211" s="205"/>
      <c r="V211" s="205"/>
      <c r="W211" s="205"/>
      <c r="X211" s="205"/>
      <c r="Y211" s="205"/>
      <c r="Z211" s="205"/>
    </row>
    <row r="212">
      <c r="A212" s="205"/>
      <c r="B212" s="205"/>
      <c r="C212" s="205"/>
      <c r="D212" s="205"/>
      <c r="E212" s="205"/>
      <c r="F212" s="205"/>
      <c r="G212" s="205"/>
      <c r="H212" s="265"/>
      <c r="I212" s="266" t="s">
        <v>7411</v>
      </c>
      <c r="J212" s="268">
        <v>2.0</v>
      </c>
      <c r="K212" s="205"/>
      <c r="L212" s="205"/>
      <c r="M212" s="205"/>
      <c r="N212" s="205"/>
      <c r="O212" s="205"/>
      <c r="P212" s="205"/>
      <c r="Q212" s="205"/>
      <c r="R212" s="205"/>
      <c r="S212" s="205"/>
      <c r="T212" s="205"/>
      <c r="U212" s="205"/>
      <c r="V212" s="205"/>
      <c r="W212" s="205"/>
      <c r="X212" s="205"/>
      <c r="Y212" s="205"/>
      <c r="Z212" s="205"/>
    </row>
    <row r="213">
      <c r="A213" s="205"/>
      <c r="B213" s="205"/>
      <c r="C213" s="205"/>
      <c r="D213" s="205"/>
      <c r="E213" s="205"/>
      <c r="F213" s="205"/>
      <c r="G213" s="205"/>
      <c r="H213" s="265"/>
      <c r="I213" s="266" t="s">
        <v>2965</v>
      </c>
      <c r="J213" s="268">
        <v>2.0</v>
      </c>
      <c r="K213" s="205"/>
      <c r="L213" s="205"/>
      <c r="M213" s="205"/>
      <c r="N213" s="205"/>
      <c r="O213" s="205"/>
      <c r="P213" s="205"/>
      <c r="Q213" s="205"/>
      <c r="R213" s="205"/>
      <c r="S213" s="205"/>
      <c r="T213" s="205"/>
      <c r="U213" s="205"/>
      <c r="V213" s="205"/>
      <c r="W213" s="205"/>
      <c r="X213" s="205"/>
      <c r="Y213" s="205"/>
      <c r="Z213" s="205"/>
    </row>
    <row r="214">
      <c r="A214" s="205"/>
      <c r="B214" s="205"/>
      <c r="C214" s="205"/>
      <c r="D214" s="205"/>
      <c r="E214" s="205"/>
      <c r="F214" s="205"/>
      <c r="G214" s="205"/>
      <c r="H214" s="265"/>
      <c r="I214" s="266" t="s">
        <v>7610</v>
      </c>
      <c r="J214" s="268">
        <v>2.0</v>
      </c>
      <c r="K214" s="205"/>
      <c r="L214" s="205"/>
      <c r="M214" s="205"/>
      <c r="N214" s="205"/>
      <c r="O214" s="205"/>
      <c r="P214" s="205"/>
      <c r="Q214" s="205"/>
      <c r="R214" s="205"/>
      <c r="S214" s="205"/>
      <c r="T214" s="205"/>
      <c r="U214" s="205"/>
      <c r="V214" s="205"/>
      <c r="W214" s="205"/>
      <c r="X214" s="205"/>
      <c r="Y214" s="205"/>
      <c r="Z214" s="205"/>
    </row>
    <row r="215">
      <c r="A215" s="205"/>
      <c r="B215" s="205"/>
      <c r="C215" s="205"/>
      <c r="D215" s="205"/>
      <c r="E215" s="205"/>
      <c r="F215" s="205"/>
      <c r="G215" s="205"/>
      <c r="H215" s="265"/>
      <c r="I215" s="266" t="s">
        <v>7393</v>
      </c>
      <c r="J215" s="268">
        <v>2.0</v>
      </c>
      <c r="K215" s="205"/>
      <c r="L215" s="205"/>
      <c r="M215" s="205"/>
      <c r="N215" s="205"/>
      <c r="O215" s="205"/>
      <c r="P215" s="205"/>
      <c r="Q215" s="205"/>
      <c r="R215" s="205"/>
      <c r="S215" s="205"/>
      <c r="T215" s="205"/>
      <c r="U215" s="205"/>
      <c r="V215" s="205"/>
      <c r="W215" s="205"/>
      <c r="X215" s="205"/>
      <c r="Y215" s="205"/>
      <c r="Z215" s="205"/>
    </row>
    <row r="216">
      <c r="A216" s="205"/>
      <c r="B216" s="205"/>
      <c r="C216" s="205"/>
      <c r="D216" s="205"/>
      <c r="E216" s="205"/>
      <c r="F216" s="205"/>
      <c r="G216" s="205"/>
      <c r="H216" s="265"/>
      <c r="I216" s="266" t="s">
        <v>7305</v>
      </c>
      <c r="J216" s="268">
        <v>2.0</v>
      </c>
      <c r="K216" s="205"/>
      <c r="L216" s="205"/>
      <c r="M216" s="205"/>
      <c r="N216" s="205"/>
      <c r="O216" s="205"/>
      <c r="P216" s="205"/>
      <c r="Q216" s="205"/>
      <c r="R216" s="205"/>
      <c r="S216" s="205"/>
      <c r="T216" s="205"/>
      <c r="U216" s="205"/>
      <c r="V216" s="205"/>
      <c r="W216" s="205"/>
      <c r="X216" s="205"/>
      <c r="Y216" s="205"/>
      <c r="Z216" s="205"/>
    </row>
    <row r="217">
      <c r="A217" s="205"/>
      <c r="B217" s="205"/>
      <c r="C217" s="205"/>
      <c r="D217" s="205"/>
      <c r="E217" s="205"/>
      <c r="F217" s="205"/>
      <c r="G217" s="205"/>
      <c r="H217" s="265"/>
      <c r="I217" s="266" t="s">
        <v>7423</v>
      </c>
      <c r="J217" s="268">
        <v>2.0</v>
      </c>
      <c r="K217" s="205"/>
      <c r="L217" s="205"/>
      <c r="M217" s="205"/>
      <c r="N217" s="205"/>
      <c r="O217" s="205"/>
      <c r="P217" s="205"/>
      <c r="Q217" s="205"/>
      <c r="R217" s="205"/>
      <c r="S217" s="205"/>
      <c r="T217" s="205"/>
      <c r="U217" s="205"/>
      <c r="V217" s="205"/>
      <c r="W217" s="205"/>
      <c r="X217" s="205"/>
      <c r="Y217" s="205"/>
      <c r="Z217" s="205"/>
    </row>
    <row r="218">
      <c r="A218" s="205"/>
      <c r="B218" s="205"/>
      <c r="C218" s="205"/>
      <c r="D218" s="205"/>
      <c r="E218" s="205"/>
      <c r="F218" s="205"/>
      <c r="G218" s="205"/>
      <c r="H218" s="265"/>
      <c r="I218" s="266" t="s">
        <v>7446</v>
      </c>
      <c r="J218" s="268">
        <v>2.0</v>
      </c>
      <c r="K218" s="205"/>
      <c r="L218" s="205"/>
      <c r="M218" s="205"/>
      <c r="N218" s="205"/>
      <c r="O218" s="205"/>
      <c r="P218" s="205"/>
      <c r="Q218" s="205"/>
      <c r="R218" s="205"/>
      <c r="S218" s="205"/>
      <c r="T218" s="205"/>
      <c r="U218" s="205"/>
      <c r="V218" s="205"/>
      <c r="W218" s="205"/>
      <c r="X218" s="205"/>
      <c r="Y218" s="205"/>
      <c r="Z218" s="205"/>
    </row>
    <row r="219">
      <c r="A219" s="205"/>
      <c r="B219" s="205"/>
      <c r="C219" s="205"/>
      <c r="D219" s="205"/>
      <c r="E219" s="205"/>
      <c r="F219" s="205"/>
      <c r="G219" s="205"/>
      <c r="H219" s="265"/>
      <c r="I219" s="266" t="s">
        <v>7432</v>
      </c>
      <c r="J219" s="268">
        <v>2.0</v>
      </c>
      <c r="K219" s="205"/>
      <c r="L219" s="205"/>
      <c r="M219" s="205"/>
      <c r="N219" s="205"/>
      <c r="O219" s="205"/>
      <c r="P219" s="205"/>
      <c r="Q219" s="205"/>
      <c r="R219" s="205"/>
      <c r="S219" s="205"/>
      <c r="T219" s="205"/>
      <c r="U219" s="205"/>
      <c r="V219" s="205"/>
      <c r="W219" s="205"/>
      <c r="X219" s="205"/>
      <c r="Y219" s="205"/>
      <c r="Z219" s="205"/>
    </row>
    <row r="220">
      <c r="A220" s="205"/>
      <c r="B220" s="205"/>
      <c r="C220" s="205"/>
      <c r="D220" s="205"/>
      <c r="E220" s="205"/>
      <c r="F220" s="205"/>
      <c r="G220" s="205"/>
      <c r="H220" s="265"/>
      <c r="I220" s="266" t="s">
        <v>7572</v>
      </c>
      <c r="J220" s="268">
        <v>1.0</v>
      </c>
      <c r="K220" s="205"/>
      <c r="L220" s="205"/>
      <c r="M220" s="205"/>
      <c r="N220" s="205"/>
      <c r="O220" s="205"/>
      <c r="P220" s="205"/>
      <c r="Q220" s="205"/>
      <c r="R220" s="205"/>
      <c r="S220" s="205"/>
      <c r="T220" s="205"/>
      <c r="U220" s="205"/>
      <c r="V220" s="205"/>
      <c r="W220" s="205"/>
      <c r="X220" s="205"/>
      <c r="Y220" s="205"/>
      <c r="Z220" s="205"/>
    </row>
    <row r="221">
      <c r="A221" s="205"/>
      <c r="B221" s="205"/>
      <c r="C221" s="205"/>
      <c r="D221" s="271"/>
      <c r="E221" s="205"/>
      <c r="F221" s="205"/>
      <c r="G221" s="205"/>
      <c r="H221" s="265"/>
      <c r="I221" s="266" t="s">
        <v>7504</v>
      </c>
      <c r="J221" s="268">
        <v>1.0</v>
      </c>
      <c r="K221" s="205"/>
      <c r="L221" s="205"/>
      <c r="M221" s="205"/>
      <c r="N221" s="205"/>
      <c r="O221" s="205"/>
      <c r="P221" s="205"/>
      <c r="Q221" s="205"/>
      <c r="R221" s="205"/>
      <c r="S221" s="205"/>
      <c r="T221" s="205"/>
      <c r="U221" s="205"/>
      <c r="V221" s="205"/>
      <c r="W221" s="205"/>
      <c r="X221" s="205"/>
      <c r="Y221" s="205"/>
      <c r="Z221" s="205"/>
    </row>
    <row r="222">
      <c r="A222" s="205"/>
      <c r="B222" s="205"/>
      <c r="C222" s="205"/>
      <c r="D222" s="205"/>
      <c r="E222" s="205"/>
      <c r="F222" s="205"/>
      <c r="G222" s="205"/>
      <c r="H222" s="265"/>
      <c r="I222" s="266" t="s">
        <v>7483</v>
      </c>
      <c r="J222" s="268">
        <v>1.0</v>
      </c>
      <c r="K222" s="205"/>
      <c r="L222" s="205"/>
      <c r="M222" s="205"/>
      <c r="N222" s="205"/>
      <c r="O222" s="205"/>
      <c r="P222" s="205"/>
      <c r="Q222" s="205"/>
      <c r="R222" s="205"/>
      <c r="S222" s="205"/>
      <c r="T222" s="205"/>
      <c r="U222" s="205"/>
      <c r="V222" s="205"/>
      <c r="W222" s="205"/>
      <c r="X222" s="205"/>
      <c r="Y222" s="205"/>
      <c r="Z222" s="205"/>
    </row>
    <row r="223">
      <c r="A223" s="205"/>
      <c r="B223" s="205"/>
      <c r="C223" s="205"/>
      <c r="D223" s="205"/>
      <c r="E223" s="205"/>
      <c r="F223" s="205"/>
      <c r="G223" s="205"/>
      <c r="H223" s="265"/>
      <c r="I223" s="266" t="s">
        <v>7545</v>
      </c>
      <c r="J223" s="268">
        <v>1.0</v>
      </c>
      <c r="K223" s="205"/>
      <c r="L223" s="205"/>
      <c r="M223" s="205"/>
      <c r="N223" s="205"/>
      <c r="O223" s="205"/>
      <c r="P223" s="205"/>
      <c r="Q223" s="205"/>
      <c r="R223" s="205"/>
      <c r="S223" s="205"/>
      <c r="T223" s="205"/>
      <c r="U223" s="205"/>
      <c r="V223" s="205"/>
      <c r="W223" s="205"/>
      <c r="X223" s="205"/>
      <c r="Y223" s="205"/>
      <c r="Z223" s="205"/>
    </row>
    <row r="224">
      <c r="A224" s="205"/>
      <c r="B224" s="205"/>
      <c r="C224" s="205"/>
      <c r="D224" s="205"/>
      <c r="E224" s="205"/>
      <c r="F224" s="205"/>
      <c r="G224" s="205"/>
      <c r="H224" s="265"/>
      <c r="I224" s="266" t="s">
        <v>7422</v>
      </c>
      <c r="J224" s="268">
        <v>1.0</v>
      </c>
      <c r="K224" s="205"/>
      <c r="L224" s="205"/>
      <c r="M224" s="205"/>
      <c r="N224" s="205"/>
      <c r="O224" s="205"/>
      <c r="P224" s="205"/>
      <c r="Q224" s="205"/>
      <c r="R224" s="205"/>
      <c r="S224" s="205"/>
      <c r="T224" s="205"/>
      <c r="U224" s="205"/>
      <c r="V224" s="205"/>
      <c r="W224" s="205"/>
      <c r="X224" s="205"/>
      <c r="Y224" s="205"/>
      <c r="Z224" s="205"/>
    </row>
    <row r="225">
      <c r="A225" s="205"/>
      <c r="B225" s="205"/>
      <c r="C225" s="205"/>
      <c r="D225" s="205"/>
      <c r="E225" s="205"/>
      <c r="F225" s="205"/>
      <c r="G225" s="205"/>
      <c r="H225" s="265"/>
      <c r="I225" s="266" t="s">
        <v>7598</v>
      </c>
      <c r="J225" s="268">
        <v>1.0</v>
      </c>
      <c r="K225" s="205"/>
      <c r="L225" s="205"/>
      <c r="M225" s="205"/>
      <c r="N225" s="205"/>
      <c r="O225" s="205"/>
      <c r="P225" s="205"/>
      <c r="Q225" s="205"/>
      <c r="R225" s="205"/>
      <c r="S225" s="205"/>
      <c r="T225" s="205"/>
      <c r="U225" s="205"/>
      <c r="V225" s="205"/>
      <c r="W225" s="205"/>
      <c r="X225" s="205"/>
      <c r="Y225" s="205"/>
      <c r="Z225" s="205"/>
    </row>
    <row r="226">
      <c r="A226" s="205"/>
      <c r="B226" s="205"/>
      <c r="C226" s="205"/>
      <c r="D226" s="205"/>
      <c r="E226" s="205"/>
      <c r="F226" s="205"/>
      <c r="G226" s="205"/>
      <c r="H226" s="265"/>
      <c r="I226" s="266" t="s">
        <v>7386</v>
      </c>
      <c r="J226" s="268">
        <v>1.0</v>
      </c>
      <c r="K226" s="205"/>
      <c r="L226" s="205"/>
      <c r="M226" s="205"/>
      <c r="N226" s="205"/>
      <c r="O226" s="205"/>
      <c r="P226" s="205"/>
      <c r="Q226" s="205"/>
      <c r="R226" s="205"/>
      <c r="S226" s="205"/>
      <c r="T226" s="205"/>
      <c r="U226" s="205"/>
      <c r="V226" s="205"/>
      <c r="W226" s="205"/>
      <c r="X226" s="205"/>
      <c r="Y226" s="205"/>
      <c r="Z226" s="205"/>
    </row>
    <row r="227">
      <c r="A227" s="205"/>
      <c r="B227" s="205"/>
      <c r="C227" s="205"/>
      <c r="D227" s="205"/>
      <c r="E227" s="205"/>
      <c r="F227" s="205"/>
      <c r="G227" s="205"/>
      <c r="H227" s="265"/>
      <c r="I227" s="266" t="s">
        <v>7374</v>
      </c>
      <c r="J227" s="268">
        <v>1.0</v>
      </c>
      <c r="K227" s="205"/>
      <c r="L227" s="205"/>
      <c r="M227" s="205"/>
      <c r="N227" s="205"/>
      <c r="O227" s="205"/>
      <c r="P227" s="205"/>
      <c r="Q227" s="205"/>
      <c r="R227" s="205"/>
      <c r="S227" s="205"/>
      <c r="T227" s="205"/>
      <c r="U227" s="205"/>
      <c r="V227" s="205"/>
      <c r="W227" s="205"/>
      <c r="X227" s="205"/>
      <c r="Y227" s="205"/>
      <c r="Z227" s="205"/>
    </row>
    <row r="228">
      <c r="A228" s="205"/>
      <c r="B228" s="205"/>
      <c r="C228" s="205"/>
      <c r="D228" s="205"/>
      <c r="E228" s="205"/>
      <c r="F228" s="205"/>
      <c r="G228" s="205"/>
      <c r="H228" s="265"/>
      <c r="I228" s="266" t="s">
        <v>7606</v>
      </c>
      <c r="J228" s="268">
        <v>1.0</v>
      </c>
      <c r="K228" s="205"/>
      <c r="L228" s="205"/>
      <c r="M228" s="205"/>
      <c r="N228" s="205"/>
      <c r="O228" s="205"/>
      <c r="P228" s="205"/>
      <c r="Q228" s="205"/>
      <c r="R228" s="205"/>
      <c r="S228" s="205"/>
      <c r="T228" s="205"/>
      <c r="U228" s="205"/>
      <c r="V228" s="205"/>
      <c r="W228" s="205"/>
      <c r="X228" s="205"/>
      <c r="Y228" s="205"/>
      <c r="Z228" s="205"/>
    </row>
    <row r="229">
      <c r="A229" s="205"/>
      <c r="B229" s="205"/>
      <c r="C229" s="205"/>
      <c r="D229" s="205"/>
      <c r="E229" s="205"/>
      <c r="F229" s="205"/>
      <c r="G229" s="205"/>
      <c r="H229" s="265"/>
      <c r="I229" s="266" t="s">
        <v>7440</v>
      </c>
      <c r="J229" s="268">
        <v>1.0</v>
      </c>
      <c r="K229" s="205"/>
      <c r="L229" s="205"/>
      <c r="M229" s="205"/>
      <c r="N229" s="205"/>
      <c r="O229" s="205"/>
      <c r="P229" s="205"/>
      <c r="Q229" s="205"/>
      <c r="R229" s="205"/>
      <c r="S229" s="205"/>
      <c r="T229" s="205"/>
      <c r="U229" s="205"/>
      <c r="V229" s="205"/>
      <c r="W229" s="205"/>
      <c r="X229" s="205"/>
      <c r="Y229" s="205"/>
      <c r="Z229" s="205"/>
    </row>
    <row r="230">
      <c r="A230" s="205"/>
      <c r="B230" s="205"/>
      <c r="C230" s="205"/>
      <c r="D230" s="205"/>
      <c r="E230" s="205"/>
      <c r="F230" s="205"/>
      <c r="G230" s="205"/>
      <c r="H230" s="265"/>
      <c r="I230" s="266" t="s">
        <v>7759</v>
      </c>
      <c r="J230" s="268">
        <v>1.0</v>
      </c>
      <c r="K230" s="205"/>
      <c r="L230" s="205"/>
      <c r="M230" s="205"/>
      <c r="N230" s="205"/>
      <c r="O230" s="205"/>
      <c r="P230" s="205"/>
      <c r="Q230" s="205"/>
      <c r="R230" s="205"/>
      <c r="S230" s="205"/>
      <c r="T230" s="205"/>
      <c r="U230" s="205"/>
      <c r="V230" s="205"/>
      <c r="W230" s="205"/>
      <c r="X230" s="205"/>
      <c r="Y230" s="205"/>
      <c r="Z230" s="205"/>
    </row>
    <row r="231">
      <c r="A231" s="205"/>
      <c r="B231" s="205"/>
      <c r="C231" s="205"/>
      <c r="D231" s="205"/>
      <c r="E231" s="205"/>
      <c r="F231" s="205"/>
      <c r="G231" s="205"/>
      <c r="H231" s="265"/>
      <c r="I231" s="266" t="s">
        <v>7402</v>
      </c>
      <c r="J231" s="268">
        <v>1.0</v>
      </c>
      <c r="K231" s="205"/>
      <c r="L231" s="205"/>
      <c r="M231" s="205"/>
      <c r="N231" s="205"/>
      <c r="O231" s="205"/>
      <c r="P231" s="205"/>
      <c r="Q231" s="205"/>
      <c r="R231" s="205"/>
      <c r="S231" s="205"/>
      <c r="T231" s="205"/>
      <c r="U231" s="205"/>
      <c r="V231" s="205"/>
      <c r="W231" s="205"/>
      <c r="X231" s="205"/>
      <c r="Y231" s="205"/>
      <c r="Z231" s="205"/>
    </row>
    <row r="232">
      <c r="A232" s="205"/>
      <c r="B232" s="205"/>
      <c r="C232" s="205"/>
      <c r="D232" s="205"/>
      <c r="E232" s="205"/>
      <c r="F232" s="205"/>
      <c r="G232" s="205"/>
      <c r="H232" s="265"/>
      <c r="I232" s="266" t="s">
        <v>7629</v>
      </c>
      <c r="J232" s="268">
        <v>1.0</v>
      </c>
      <c r="K232" s="205"/>
      <c r="L232" s="205"/>
      <c r="M232" s="205"/>
      <c r="N232" s="205"/>
      <c r="O232" s="205"/>
      <c r="P232" s="205"/>
      <c r="Q232" s="205"/>
      <c r="R232" s="205"/>
      <c r="S232" s="205"/>
      <c r="T232" s="205"/>
      <c r="U232" s="205"/>
      <c r="V232" s="205"/>
      <c r="W232" s="205"/>
      <c r="X232" s="205"/>
      <c r="Y232" s="205"/>
      <c r="Z232" s="205"/>
    </row>
    <row r="233">
      <c r="A233" s="205"/>
      <c r="B233" s="205"/>
      <c r="C233" s="205"/>
      <c r="D233" s="205"/>
      <c r="E233" s="205"/>
      <c r="F233" s="205"/>
      <c r="G233" s="205"/>
      <c r="H233" s="265"/>
      <c r="I233" s="266" t="s">
        <v>7588</v>
      </c>
      <c r="J233" s="268">
        <v>1.0</v>
      </c>
      <c r="K233" s="205"/>
      <c r="L233" s="205"/>
      <c r="M233" s="205"/>
      <c r="N233" s="205"/>
      <c r="O233" s="205"/>
      <c r="P233" s="205"/>
      <c r="Q233" s="205"/>
      <c r="R233" s="205"/>
      <c r="S233" s="205"/>
      <c r="T233" s="205"/>
      <c r="U233" s="205"/>
      <c r="V233" s="205"/>
      <c r="W233" s="205"/>
      <c r="X233" s="205"/>
      <c r="Y233" s="205"/>
      <c r="Z233" s="205"/>
    </row>
    <row r="234">
      <c r="A234" s="205"/>
      <c r="B234" s="205"/>
      <c r="C234" s="205"/>
      <c r="D234" s="205"/>
      <c r="E234" s="205"/>
      <c r="F234" s="205"/>
      <c r="G234" s="205"/>
      <c r="H234" s="265"/>
      <c r="I234" s="266" t="s">
        <v>7754</v>
      </c>
      <c r="J234" s="268">
        <v>1.0</v>
      </c>
      <c r="K234" s="205"/>
      <c r="L234" s="205"/>
      <c r="M234" s="205"/>
      <c r="N234" s="205"/>
      <c r="O234" s="205"/>
      <c r="P234" s="205"/>
      <c r="Q234" s="205"/>
      <c r="R234" s="205"/>
      <c r="S234" s="205"/>
      <c r="T234" s="205"/>
      <c r="U234" s="205"/>
      <c r="V234" s="205"/>
      <c r="W234" s="205"/>
      <c r="X234" s="205"/>
      <c r="Y234" s="205"/>
      <c r="Z234" s="205"/>
    </row>
    <row r="235">
      <c r="A235" s="205"/>
      <c r="B235" s="205"/>
      <c r="C235" s="205"/>
      <c r="D235" s="205"/>
      <c r="E235" s="205"/>
      <c r="F235" s="205"/>
      <c r="G235" s="205"/>
      <c r="H235" s="265"/>
      <c r="I235" s="266" t="s">
        <v>7751</v>
      </c>
      <c r="J235" s="268">
        <v>1.0</v>
      </c>
      <c r="K235" s="205"/>
      <c r="L235" s="205"/>
      <c r="M235" s="205"/>
      <c r="N235" s="205"/>
      <c r="O235" s="205"/>
      <c r="P235" s="205"/>
      <c r="Q235" s="205"/>
      <c r="R235" s="205"/>
      <c r="S235" s="205"/>
      <c r="T235" s="205"/>
      <c r="U235" s="205"/>
      <c r="V235" s="205"/>
      <c r="W235" s="205"/>
      <c r="X235" s="205"/>
      <c r="Y235" s="205"/>
      <c r="Z235" s="205"/>
    </row>
    <row r="236">
      <c r="A236" s="205"/>
      <c r="B236" s="205"/>
      <c r="C236" s="205"/>
      <c r="D236" s="205"/>
      <c r="E236" s="205"/>
      <c r="F236" s="205"/>
      <c r="G236" s="205"/>
      <c r="H236" s="265"/>
      <c r="I236" s="266" t="s">
        <v>7575</v>
      </c>
      <c r="J236" s="268">
        <v>1.0</v>
      </c>
      <c r="K236" s="205"/>
      <c r="L236" s="205"/>
      <c r="M236" s="205"/>
      <c r="N236" s="205"/>
      <c r="O236" s="205"/>
      <c r="P236" s="205"/>
      <c r="Q236" s="205"/>
      <c r="R236" s="205"/>
      <c r="S236" s="205"/>
      <c r="T236" s="205"/>
      <c r="U236" s="205"/>
      <c r="V236" s="205"/>
      <c r="W236" s="205"/>
      <c r="X236" s="205"/>
      <c r="Y236" s="205"/>
      <c r="Z236" s="205"/>
    </row>
    <row r="237">
      <c r="A237" s="205"/>
      <c r="B237" s="205"/>
      <c r="C237" s="205"/>
      <c r="D237" s="205"/>
      <c r="E237" s="205"/>
      <c r="F237" s="205"/>
      <c r="G237" s="205"/>
      <c r="H237" s="265"/>
      <c r="I237" s="266" t="s">
        <v>7519</v>
      </c>
      <c r="J237" s="268">
        <v>1.0</v>
      </c>
      <c r="K237" s="205"/>
      <c r="L237" s="205"/>
      <c r="M237" s="205"/>
      <c r="N237" s="205"/>
      <c r="O237" s="205"/>
      <c r="P237" s="205"/>
      <c r="Q237" s="205"/>
      <c r="R237" s="205"/>
      <c r="S237" s="205"/>
      <c r="T237" s="205"/>
      <c r="U237" s="205"/>
      <c r="V237" s="205"/>
      <c r="W237" s="205"/>
      <c r="X237" s="205"/>
      <c r="Y237" s="205"/>
      <c r="Z237" s="205"/>
    </row>
    <row r="238">
      <c r="A238" s="205"/>
      <c r="B238" s="205"/>
      <c r="C238" s="205"/>
      <c r="D238" s="205"/>
      <c r="E238" s="205"/>
      <c r="F238" s="205"/>
      <c r="G238" s="205"/>
      <c r="H238" s="265"/>
      <c r="I238" s="266" t="s">
        <v>7549</v>
      </c>
      <c r="J238" s="268">
        <v>1.0</v>
      </c>
      <c r="K238" s="205"/>
      <c r="L238" s="205"/>
      <c r="M238" s="205"/>
      <c r="N238" s="205"/>
      <c r="O238" s="205"/>
      <c r="P238" s="205"/>
      <c r="Q238" s="205"/>
      <c r="R238" s="205"/>
      <c r="S238" s="205"/>
      <c r="T238" s="205"/>
      <c r="U238" s="205"/>
      <c r="V238" s="205"/>
      <c r="W238" s="205"/>
      <c r="X238" s="205"/>
      <c r="Y238" s="205"/>
      <c r="Z238" s="205"/>
    </row>
    <row r="239">
      <c r="A239" s="205"/>
      <c r="B239" s="205"/>
      <c r="C239" s="205"/>
      <c r="D239" s="205"/>
      <c r="E239" s="205"/>
      <c r="F239" s="205"/>
      <c r="G239" s="205"/>
      <c r="H239" s="265"/>
      <c r="I239" s="266" t="s">
        <v>7619</v>
      </c>
      <c r="J239" s="268">
        <v>1.0</v>
      </c>
      <c r="K239" s="205"/>
      <c r="L239" s="205"/>
      <c r="M239" s="205"/>
      <c r="N239" s="205"/>
      <c r="O239" s="205"/>
      <c r="P239" s="205"/>
      <c r="Q239" s="205"/>
      <c r="R239" s="205"/>
      <c r="S239" s="205"/>
      <c r="T239" s="205"/>
      <c r="U239" s="205"/>
      <c r="V239" s="205"/>
      <c r="W239" s="205"/>
      <c r="X239" s="205"/>
      <c r="Y239" s="205"/>
      <c r="Z239" s="205"/>
    </row>
    <row r="240">
      <c r="A240" s="205"/>
      <c r="B240" s="205"/>
      <c r="C240" s="205"/>
      <c r="D240" s="271"/>
      <c r="E240" s="205"/>
      <c r="F240" s="205"/>
      <c r="G240" s="205"/>
      <c r="H240" s="265"/>
      <c r="I240" s="266" t="s">
        <v>7530</v>
      </c>
      <c r="J240" s="268">
        <v>1.0</v>
      </c>
      <c r="K240" s="205"/>
      <c r="L240" s="205"/>
      <c r="M240" s="205"/>
      <c r="N240" s="205"/>
      <c r="O240" s="205"/>
      <c r="P240" s="205"/>
      <c r="Q240" s="205"/>
      <c r="R240" s="205"/>
      <c r="S240" s="205"/>
      <c r="T240" s="205"/>
      <c r="U240" s="205"/>
      <c r="V240" s="205"/>
      <c r="W240" s="205"/>
      <c r="X240" s="205"/>
      <c r="Y240" s="205"/>
      <c r="Z240" s="205"/>
    </row>
    <row r="241">
      <c r="A241" s="205"/>
      <c r="B241" s="205"/>
      <c r="C241" s="205"/>
      <c r="D241" s="205"/>
      <c r="E241" s="205"/>
      <c r="F241" s="205"/>
      <c r="G241" s="205"/>
      <c r="H241" s="265"/>
      <c r="I241" s="266" t="s">
        <v>7491</v>
      </c>
      <c r="J241" s="268">
        <v>1.0</v>
      </c>
      <c r="K241" s="205"/>
      <c r="L241" s="205"/>
      <c r="M241" s="205"/>
      <c r="N241" s="205"/>
      <c r="O241" s="205"/>
      <c r="P241" s="205"/>
      <c r="Q241" s="205"/>
      <c r="R241" s="205"/>
      <c r="S241" s="205"/>
      <c r="T241" s="205"/>
      <c r="U241" s="205"/>
      <c r="V241" s="205"/>
      <c r="W241" s="205"/>
      <c r="X241" s="205"/>
      <c r="Y241" s="205"/>
      <c r="Z241" s="205"/>
    </row>
    <row r="242">
      <c r="A242" s="205"/>
      <c r="B242" s="205"/>
      <c r="C242" s="205"/>
      <c r="D242" s="205"/>
      <c r="E242" s="205"/>
      <c r="F242" s="205"/>
      <c r="G242" s="205"/>
      <c r="H242" s="265"/>
      <c r="I242" s="266" t="s">
        <v>7463</v>
      </c>
      <c r="J242" s="268">
        <v>1.0</v>
      </c>
      <c r="K242" s="205"/>
      <c r="L242" s="205"/>
      <c r="M242" s="205"/>
      <c r="N242" s="205"/>
      <c r="O242" s="205"/>
      <c r="P242" s="205"/>
      <c r="Q242" s="205"/>
      <c r="R242" s="205"/>
      <c r="S242" s="205"/>
      <c r="T242" s="205"/>
      <c r="U242" s="205"/>
      <c r="V242" s="205"/>
      <c r="W242" s="205"/>
      <c r="X242" s="205"/>
      <c r="Y242" s="205"/>
      <c r="Z242" s="205"/>
    </row>
    <row r="243">
      <c r="A243" s="205"/>
      <c r="B243" s="205"/>
      <c r="C243" s="205"/>
      <c r="D243" s="205"/>
      <c r="E243" s="205"/>
      <c r="F243" s="205"/>
      <c r="G243" s="205"/>
      <c r="H243" s="265"/>
      <c r="I243" s="266" t="s">
        <v>7459</v>
      </c>
      <c r="J243" s="268">
        <v>1.0</v>
      </c>
      <c r="K243" s="205"/>
      <c r="L243" s="205"/>
      <c r="M243" s="205"/>
      <c r="N243" s="205"/>
      <c r="O243" s="205"/>
      <c r="P243" s="205"/>
      <c r="Q243" s="205"/>
      <c r="R243" s="205"/>
      <c r="S243" s="205"/>
      <c r="T243" s="205"/>
      <c r="U243" s="205"/>
      <c r="V243" s="205"/>
      <c r="W243" s="205"/>
      <c r="X243" s="205"/>
      <c r="Y243" s="205"/>
      <c r="Z243" s="205"/>
    </row>
    <row r="244">
      <c r="A244" s="205"/>
      <c r="B244" s="205"/>
      <c r="C244" s="205"/>
      <c r="D244" s="205"/>
      <c r="E244" s="205"/>
      <c r="F244" s="205"/>
      <c r="G244" s="205"/>
      <c r="H244" s="265"/>
      <c r="I244" s="266" t="s">
        <v>7322</v>
      </c>
      <c r="J244" s="268">
        <v>1.0</v>
      </c>
      <c r="K244" s="205"/>
      <c r="L244" s="205"/>
      <c r="M244" s="205"/>
      <c r="N244" s="205"/>
      <c r="O244" s="205"/>
      <c r="P244" s="205"/>
      <c r="Q244" s="205"/>
      <c r="R244" s="205"/>
      <c r="S244" s="205"/>
      <c r="T244" s="205"/>
      <c r="U244" s="205"/>
      <c r="V244" s="205"/>
      <c r="W244" s="205"/>
      <c r="X244" s="205"/>
      <c r="Y244" s="205"/>
      <c r="Z244" s="205"/>
    </row>
    <row r="245">
      <c r="A245" s="205"/>
      <c r="B245" s="205"/>
      <c r="C245" s="205"/>
      <c r="D245" s="205"/>
      <c r="E245" s="205"/>
      <c r="F245" s="205"/>
      <c r="G245" s="205"/>
      <c r="H245" s="265"/>
      <c r="I245" s="266" t="s">
        <v>7502</v>
      </c>
      <c r="J245" s="268">
        <v>1.0</v>
      </c>
      <c r="K245" s="205"/>
      <c r="L245" s="205"/>
      <c r="M245" s="205"/>
      <c r="N245" s="205"/>
      <c r="O245" s="205"/>
      <c r="P245" s="205"/>
      <c r="Q245" s="205"/>
      <c r="R245" s="205"/>
      <c r="S245" s="205"/>
      <c r="T245" s="205"/>
      <c r="U245" s="205"/>
      <c r="V245" s="205"/>
      <c r="W245" s="205"/>
      <c r="X245" s="205"/>
      <c r="Y245" s="205"/>
      <c r="Z245" s="205"/>
    </row>
    <row r="246">
      <c r="A246" s="205"/>
      <c r="B246" s="205"/>
      <c r="C246" s="205"/>
      <c r="D246" s="205"/>
      <c r="E246" s="205"/>
      <c r="F246" s="205"/>
      <c r="G246" s="205"/>
      <c r="H246" s="265"/>
      <c r="I246" s="266" t="s">
        <v>7596</v>
      </c>
      <c r="J246" s="268">
        <v>1.0</v>
      </c>
      <c r="K246" s="205"/>
      <c r="L246" s="205"/>
      <c r="M246" s="205"/>
      <c r="N246" s="205"/>
      <c r="O246" s="205"/>
      <c r="P246" s="205"/>
      <c r="Q246" s="205"/>
      <c r="R246" s="205"/>
      <c r="S246" s="205"/>
      <c r="T246" s="205"/>
      <c r="U246" s="205"/>
      <c r="V246" s="205"/>
      <c r="W246" s="205"/>
      <c r="X246" s="205"/>
      <c r="Y246" s="205"/>
      <c r="Z246" s="205"/>
    </row>
    <row r="247">
      <c r="A247" s="205"/>
      <c r="B247" s="205"/>
      <c r="C247" s="205"/>
      <c r="D247" s="205"/>
      <c r="E247" s="205"/>
      <c r="F247" s="205"/>
      <c r="G247" s="205"/>
      <c r="H247" s="265"/>
      <c r="I247" s="266" t="s">
        <v>7584</v>
      </c>
      <c r="J247" s="268">
        <v>1.0</v>
      </c>
      <c r="K247" s="205"/>
      <c r="L247" s="205"/>
      <c r="M247" s="205"/>
      <c r="N247" s="205"/>
      <c r="O247" s="205"/>
      <c r="P247" s="205"/>
      <c r="Q247" s="205"/>
      <c r="R247" s="205"/>
      <c r="S247" s="205"/>
      <c r="T247" s="205"/>
      <c r="U247" s="205"/>
      <c r="V247" s="205"/>
      <c r="W247" s="205"/>
      <c r="X247" s="205"/>
      <c r="Y247" s="205"/>
      <c r="Z247" s="205"/>
    </row>
    <row r="248">
      <c r="A248" s="205"/>
      <c r="B248" s="205"/>
      <c r="C248" s="205"/>
      <c r="D248" s="205"/>
      <c r="E248" s="205"/>
      <c r="F248" s="205"/>
      <c r="G248" s="205"/>
      <c r="H248" s="265"/>
      <c r="I248" s="266" t="s">
        <v>7583</v>
      </c>
      <c r="J248" s="268">
        <v>1.0</v>
      </c>
      <c r="K248" s="205"/>
      <c r="L248" s="205"/>
      <c r="M248" s="205"/>
      <c r="N248" s="205"/>
      <c r="O248" s="205"/>
      <c r="P248" s="205"/>
      <c r="Q248" s="205"/>
      <c r="R248" s="205"/>
      <c r="S248" s="205"/>
      <c r="T248" s="205"/>
      <c r="U248" s="205"/>
      <c r="V248" s="205"/>
      <c r="W248" s="205"/>
      <c r="X248" s="205"/>
      <c r="Y248" s="205"/>
      <c r="Z248" s="205"/>
    </row>
    <row r="249">
      <c r="A249" s="205"/>
      <c r="B249" s="205"/>
      <c r="C249" s="205"/>
      <c r="D249" s="205"/>
      <c r="E249" s="205"/>
      <c r="F249" s="205"/>
      <c r="G249" s="205"/>
      <c r="H249" s="265"/>
      <c r="I249" s="266" t="s">
        <v>7569</v>
      </c>
      <c r="J249" s="268">
        <v>1.0</v>
      </c>
      <c r="K249" s="205"/>
      <c r="L249" s="205"/>
      <c r="M249" s="205"/>
      <c r="N249" s="205"/>
      <c r="O249" s="205"/>
      <c r="P249" s="205"/>
      <c r="Q249" s="205"/>
      <c r="R249" s="205"/>
      <c r="S249" s="205"/>
      <c r="T249" s="205"/>
      <c r="U249" s="205"/>
      <c r="V249" s="205"/>
      <c r="W249" s="205"/>
      <c r="X249" s="205"/>
      <c r="Y249" s="205"/>
      <c r="Z249" s="205"/>
    </row>
    <row r="250">
      <c r="A250" s="205"/>
      <c r="B250" s="205"/>
      <c r="C250" s="205"/>
      <c r="D250" s="205"/>
      <c r="E250" s="205"/>
      <c r="F250" s="205"/>
      <c r="G250" s="205"/>
      <c r="H250" s="265"/>
      <c r="I250" s="266" t="s">
        <v>7372</v>
      </c>
      <c r="J250" s="268">
        <v>1.0</v>
      </c>
      <c r="K250" s="205"/>
      <c r="L250" s="205"/>
      <c r="M250" s="205"/>
      <c r="N250" s="205"/>
      <c r="O250" s="205"/>
      <c r="P250" s="205"/>
      <c r="Q250" s="205"/>
      <c r="R250" s="205"/>
      <c r="S250" s="205"/>
      <c r="T250" s="205"/>
      <c r="U250" s="205"/>
      <c r="V250" s="205"/>
      <c r="W250" s="205"/>
      <c r="X250" s="205"/>
      <c r="Y250" s="205"/>
      <c r="Z250" s="205"/>
    </row>
    <row r="251">
      <c r="A251" s="205"/>
      <c r="B251" s="205"/>
      <c r="C251" s="205"/>
      <c r="D251" s="205"/>
      <c r="E251" s="205"/>
      <c r="F251" s="205"/>
      <c r="G251" s="205"/>
      <c r="H251" s="265"/>
      <c r="I251" s="266" t="s">
        <v>7532</v>
      </c>
      <c r="J251" s="268">
        <v>1.0</v>
      </c>
      <c r="K251" s="205"/>
      <c r="L251" s="205"/>
      <c r="M251" s="205"/>
      <c r="N251" s="205"/>
      <c r="O251" s="205"/>
      <c r="P251" s="205"/>
      <c r="Q251" s="205"/>
      <c r="R251" s="205"/>
      <c r="S251" s="205"/>
      <c r="T251" s="205"/>
      <c r="U251" s="205"/>
      <c r="V251" s="205"/>
      <c r="W251" s="205"/>
      <c r="X251" s="205"/>
      <c r="Y251" s="205"/>
      <c r="Z251" s="205"/>
    </row>
    <row r="252">
      <c r="A252" s="205"/>
      <c r="B252" s="205"/>
      <c r="C252" s="205"/>
      <c r="D252" s="205"/>
      <c r="E252" s="205"/>
      <c r="F252" s="205"/>
      <c r="G252" s="205"/>
      <c r="H252" s="265"/>
      <c r="I252" s="266" t="s">
        <v>7602</v>
      </c>
      <c r="J252" s="268">
        <v>1.0</v>
      </c>
      <c r="K252" s="205"/>
      <c r="L252" s="205"/>
      <c r="M252" s="205"/>
      <c r="N252" s="205"/>
      <c r="O252" s="205"/>
      <c r="P252" s="205"/>
      <c r="Q252" s="205"/>
      <c r="R252" s="205"/>
      <c r="S252" s="205"/>
      <c r="T252" s="205"/>
      <c r="U252" s="205"/>
      <c r="V252" s="205"/>
      <c r="W252" s="205"/>
      <c r="X252" s="205"/>
      <c r="Y252" s="205"/>
      <c r="Z252" s="205"/>
    </row>
    <row r="253">
      <c r="A253" s="205"/>
      <c r="B253" s="271"/>
      <c r="C253" s="205"/>
      <c r="D253" s="205"/>
      <c r="E253" s="205"/>
      <c r="F253" s="205"/>
      <c r="G253" s="205"/>
      <c r="H253" s="265"/>
      <c r="I253" s="266" t="s">
        <v>7555</v>
      </c>
      <c r="J253" s="268">
        <v>1.0</v>
      </c>
      <c r="K253" s="205"/>
      <c r="L253" s="205"/>
      <c r="M253" s="205"/>
      <c r="N253" s="205"/>
      <c r="O253" s="205"/>
      <c r="P253" s="205"/>
      <c r="Q253" s="205"/>
      <c r="R253" s="205"/>
      <c r="S253" s="205"/>
      <c r="T253" s="205"/>
      <c r="U253" s="205"/>
      <c r="V253" s="205"/>
      <c r="W253" s="205"/>
      <c r="X253" s="205"/>
      <c r="Y253" s="205"/>
      <c r="Z253" s="205"/>
    </row>
    <row r="254">
      <c r="A254" s="205"/>
      <c r="B254" s="205"/>
      <c r="C254" s="205"/>
      <c r="D254" s="205"/>
      <c r="E254" s="205"/>
      <c r="F254" s="205"/>
      <c r="G254" s="205"/>
      <c r="H254" s="265"/>
      <c r="I254" s="266" t="s">
        <v>7507</v>
      </c>
      <c r="J254" s="268">
        <v>1.0</v>
      </c>
      <c r="K254" s="205"/>
      <c r="L254" s="205"/>
      <c r="M254" s="205"/>
      <c r="N254" s="205"/>
      <c r="O254" s="205"/>
      <c r="P254" s="205"/>
      <c r="Q254" s="205"/>
      <c r="R254" s="205"/>
      <c r="S254" s="205"/>
      <c r="T254" s="205"/>
      <c r="U254" s="205"/>
      <c r="V254" s="205"/>
      <c r="W254" s="205"/>
      <c r="X254" s="205"/>
      <c r="Y254" s="205"/>
      <c r="Z254" s="205"/>
    </row>
    <row r="255">
      <c r="A255" s="205"/>
      <c r="B255" s="205"/>
      <c r="C255" s="205"/>
      <c r="D255" s="205"/>
      <c r="E255" s="205"/>
      <c r="F255" s="205"/>
      <c r="G255" s="205"/>
      <c r="H255" s="265"/>
      <c r="I255" s="266" t="s">
        <v>7397</v>
      </c>
      <c r="J255" s="268">
        <v>1.0</v>
      </c>
      <c r="K255" s="205"/>
      <c r="L255" s="205"/>
      <c r="M255" s="205"/>
      <c r="N255" s="205"/>
      <c r="O255" s="205"/>
      <c r="P255" s="205"/>
      <c r="Q255" s="205"/>
      <c r="R255" s="205"/>
      <c r="S255" s="205"/>
      <c r="T255" s="205"/>
      <c r="U255" s="205"/>
      <c r="V255" s="205"/>
      <c r="W255" s="205"/>
      <c r="X255" s="205"/>
      <c r="Y255" s="205"/>
      <c r="Z255" s="205"/>
    </row>
    <row r="256">
      <c r="A256" s="205"/>
      <c r="B256" s="205"/>
      <c r="C256" s="205"/>
      <c r="D256" s="205"/>
      <c r="E256" s="205"/>
      <c r="F256" s="205"/>
      <c r="G256" s="205"/>
      <c r="H256" s="265"/>
      <c r="I256" s="266" t="s">
        <v>7635</v>
      </c>
      <c r="J256" s="268">
        <v>1.0</v>
      </c>
      <c r="K256" s="205"/>
      <c r="L256" s="205"/>
      <c r="M256" s="205"/>
      <c r="N256" s="205"/>
      <c r="O256" s="205"/>
      <c r="P256" s="205"/>
      <c r="Q256" s="205"/>
      <c r="R256" s="205"/>
      <c r="S256" s="205"/>
      <c r="T256" s="205"/>
      <c r="U256" s="205"/>
      <c r="V256" s="205"/>
      <c r="W256" s="205"/>
      <c r="X256" s="205"/>
      <c r="Y256" s="205"/>
      <c r="Z256" s="205"/>
    </row>
    <row r="257">
      <c r="A257" s="205"/>
      <c r="B257" s="205"/>
      <c r="C257" s="205"/>
      <c r="D257" s="205"/>
      <c r="E257" s="205"/>
      <c r="F257" s="205"/>
      <c r="G257" s="205"/>
      <c r="H257" s="265"/>
      <c r="I257" s="266" t="s">
        <v>7409</v>
      </c>
      <c r="J257" s="268">
        <v>1.0</v>
      </c>
      <c r="K257" s="205"/>
      <c r="L257" s="205"/>
      <c r="M257" s="205"/>
      <c r="N257" s="205"/>
      <c r="O257" s="205"/>
      <c r="P257" s="205"/>
      <c r="Q257" s="205"/>
      <c r="R257" s="205"/>
      <c r="S257" s="205"/>
      <c r="T257" s="205"/>
      <c r="U257" s="205"/>
      <c r="V257" s="205"/>
      <c r="W257" s="205"/>
      <c r="X257" s="205"/>
      <c r="Y257" s="205"/>
      <c r="Z257" s="205"/>
    </row>
    <row r="258">
      <c r="A258" s="205"/>
      <c r="B258" s="205"/>
      <c r="C258" s="205"/>
      <c r="D258" s="205"/>
      <c r="E258" s="205"/>
      <c r="F258" s="205"/>
      <c r="G258" s="205"/>
      <c r="H258" s="265"/>
      <c r="I258" s="266" t="s">
        <v>7480</v>
      </c>
      <c r="J258" s="268">
        <v>1.0</v>
      </c>
      <c r="K258" s="205"/>
      <c r="L258" s="205"/>
      <c r="M258" s="205"/>
      <c r="N258" s="205"/>
      <c r="O258" s="205"/>
      <c r="P258" s="205"/>
      <c r="Q258" s="205"/>
      <c r="R258" s="205"/>
      <c r="S258" s="205"/>
      <c r="T258" s="205"/>
      <c r="U258" s="205"/>
      <c r="V258" s="205"/>
      <c r="W258" s="205"/>
      <c r="X258" s="205"/>
      <c r="Y258" s="205"/>
      <c r="Z258" s="205"/>
    </row>
    <row r="259">
      <c r="A259" s="205"/>
      <c r="B259" s="205"/>
      <c r="C259" s="205"/>
      <c r="D259" s="205"/>
      <c r="E259" s="205"/>
      <c r="F259" s="205"/>
      <c r="G259" s="205"/>
      <c r="H259" s="265"/>
      <c r="I259" s="266" t="s">
        <v>7544</v>
      </c>
      <c r="J259" s="268">
        <v>1.0</v>
      </c>
      <c r="K259" s="205"/>
      <c r="L259" s="205"/>
      <c r="M259" s="205"/>
      <c r="N259" s="205"/>
      <c r="O259" s="205"/>
      <c r="P259" s="205"/>
      <c r="Q259" s="205"/>
      <c r="R259" s="205"/>
      <c r="S259" s="205"/>
      <c r="T259" s="205"/>
      <c r="U259" s="205"/>
      <c r="V259" s="205"/>
      <c r="W259" s="205"/>
      <c r="X259" s="205"/>
      <c r="Y259" s="205"/>
      <c r="Z259" s="205"/>
    </row>
    <row r="260">
      <c r="A260" s="205"/>
      <c r="B260" s="271"/>
      <c r="C260" s="205"/>
      <c r="D260" s="205"/>
      <c r="E260" s="205"/>
      <c r="F260" s="205"/>
      <c r="G260" s="205"/>
      <c r="H260" s="265"/>
      <c r="I260" s="266" t="s">
        <v>7477</v>
      </c>
      <c r="J260" s="268">
        <v>1.0</v>
      </c>
      <c r="K260" s="205"/>
      <c r="L260" s="205"/>
      <c r="M260" s="205"/>
      <c r="N260" s="205"/>
      <c r="O260" s="205"/>
      <c r="P260" s="205"/>
      <c r="Q260" s="205"/>
      <c r="R260" s="205"/>
      <c r="S260" s="205"/>
      <c r="T260" s="205"/>
      <c r="U260" s="205"/>
      <c r="V260" s="205"/>
      <c r="W260" s="205"/>
      <c r="X260" s="205"/>
      <c r="Y260" s="205"/>
      <c r="Z260" s="205"/>
    </row>
    <row r="261">
      <c r="A261" s="205"/>
      <c r="B261" s="205"/>
      <c r="C261" s="205"/>
      <c r="D261" s="205"/>
      <c r="E261" s="205"/>
      <c r="F261" s="205"/>
      <c r="G261" s="205"/>
      <c r="H261" s="265"/>
      <c r="I261" s="266" t="s">
        <v>7621</v>
      </c>
      <c r="J261" s="268">
        <v>1.0</v>
      </c>
      <c r="K261" s="205"/>
      <c r="L261" s="205"/>
      <c r="M261" s="205"/>
      <c r="N261" s="205"/>
      <c r="O261" s="205"/>
      <c r="P261" s="205"/>
      <c r="Q261" s="205"/>
      <c r="R261" s="205"/>
      <c r="S261" s="205"/>
      <c r="T261" s="205"/>
      <c r="U261" s="205"/>
      <c r="V261" s="205"/>
      <c r="W261" s="205"/>
      <c r="X261" s="205"/>
      <c r="Y261" s="205"/>
      <c r="Z261" s="205"/>
    </row>
    <row r="262">
      <c r="A262" s="205"/>
      <c r="B262" s="205"/>
      <c r="C262" s="205"/>
      <c r="D262" s="205"/>
      <c r="E262" s="205"/>
      <c r="F262" s="205"/>
      <c r="G262" s="205"/>
      <c r="H262" s="265"/>
      <c r="I262" s="266" t="s">
        <v>7391</v>
      </c>
      <c r="J262" s="268">
        <v>1.0</v>
      </c>
      <c r="K262" s="205"/>
      <c r="L262" s="205"/>
      <c r="M262" s="205"/>
      <c r="N262" s="205"/>
      <c r="O262" s="205"/>
      <c r="P262" s="205"/>
      <c r="Q262" s="205"/>
      <c r="R262" s="205"/>
      <c r="S262" s="205"/>
      <c r="T262" s="205"/>
      <c r="U262" s="205"/>
      <c r="V262" s="205"/>
      <c r="W262" s="205"/>
      <c r="X262" s="205"/>
      <c r="Y262" s="205"/>
      <c r="Z262" s="205"/>
    </row>
    <row r="263">
      <c r="A263" s="205"/>
      <c r="B263" s="205"/>
      <c r="C263" s="205"/>
      <c r="D263" s="205"/>
      <c r="E263" s="205"/>
      <c r="F263" s="205"/>
      <c r="G263" s="205"/>
      <c r="H263" s="265"/>
      <c r="I263" s="266" t="s">
        <v>7535</v>
      </c>
      <c r="J263" s="268">
        <v>1.0</v>
      </c>
      <c r="K263" s="205"/>
      <c r="L263" s="205"/>
      <c r="M263" s="205"/>
      <c r="N263" s="205"/>
      <c r="O263" s="205"/>
      <c r="P263" s="205"/>
      <c r="Q263" s="205"/>
      <c r="R263" s="205"/>
      <c r="S263" s="205"/>
      <c r="T263" s="205"/>
      <c r="U263" s="205"/>
      <c r="V263" s="205"/>
      <c r="W263" s="205"/>
      <c r="X263" s="205"/>
      <c r="Y263" s="205"/>
      <c r="Z263" s="205"/>
    </row>
    <row r="264">
      <c r="A264" s="205"/>
      <c r="B264" s="205"/>
      <c r="C264" s="205"/>
      <c r="D264" s="205"/>
      <c r="E264" s="205"/>
      <c r="F264" s="205"/>
      <c r="G264" s="205"/>
      <c r="H264" s="265"/>
      <c r="I264" s="266" t="s">
        <v>7222</v>
      </c>
      <c r="J264" s="268">
        <v>1.0</v>
      </c>
      <c r="K264" s="205"/>
      <c r="L264" s="205"/>
      <c r="M264" s="205"/>
      <c r="N264" s="205"/>
      <c r="O264" s="205"/>
      <c r="P264" s="205"/>
      <c r="Q264" s="205"/>
      <c r="R264" s="205"/>
      <c r="S264" s="205"/>
      <c r="T264" s="205"/>
      <c r="U264" s="205"/>
      <c r="V264" s="205"/>
      <c r="W264" s="205"/>
      <c r="X264" s="205"/>
      <c r="Y264" s="205"/>
      <c r="Z264" s="205"/>
    </row>
    <row r="265">
      <c r="A265" s="205"/>
      <c r="B265" s="205"/>
      <c r="C265" s="205"/>
      <c r="D265" s="205"/>
      <c r="E265" s="205"/>
      <c r="F265" s="205"/>
      <c r="G265" s="205"/>
      <c r="H265" s="265"/>
      <c r="I265" s="266" t="s">
        <v>7567</v>
      </c>
      <c r="J265" s="268">
        <v>1.0</v>
      </c>
      <c r="K265" s="205"/>
      <c r="L265" s="205"/>
      <c r="M265" s="205"/>
      <c r="N265" s="205"/>
      <c r="O265" s="205"/>
      <c r="P265" s="205"/>
      <c r="Q265" s="205"/>
      <c r="R265" s="205"/>
      <c r="S265" s="205"/>
      <c r="T265" s="205"/>
      <c r="U265" s="205"/>
      <c r="V265" s="205"/>
      <c r="W265" s="205"/>
      <c r="X265" s="205"/>
      <c r="Y265" s="205"/>
      <c r="Z265" s="205"/>
    </row>
    <row r="266">
      <c r="A266" s="205"/>
      <c r="B266" s="205"/>
      <c r="C266" s="205"/>
      <c r="D266" s="205"/>
      <c r="E266" s="205"/>
      <c r="F266" s="205"/>
      <c r="G266" s="205"/>
      <c r="H266" s="265"/>
      <c r="I266" s="266" t="s">
        <v>7395</v>
      </c>
      <c r="J266" s="268">
        <v>1.0</v>
      </c>
      <c r="K266" s="205"/>
      <c r="L266" s="205"/>
      <c r="M266" s="205"/>
      <c r="N266" s="205"/>
      <c r="O266" s="205"/>
      <c r="P266" s="205"/>
      <c r="Q266" s="205"/>
      <c r="R266" s="205"/>
      <c r="S266" s="205"/>
      <c r="T266" s="205"/>
      <c r="U266" s="205"/>
      <c r="V266" s="205"/>
      <c r="W266" s="205"/>
      <c r="X266" s="205"/>
      <c r="Y266" s="205"/>
      <c r="Z266" s="205"/>
    </row>
    <row r="267">
      <c r="A267" s="205"/>
      <c r="B267" s="205"/>
      <c r="C267" s="205"/>
      <c r="D267" s="205"/>
      <c r="E267" s="205"/>
      <c r="F267" s="205"/>
      <c r="G267" s="205"/>
      <c r="H267" s="265"/>
      <c r="I267" s="266" t="s">
        <v>7758</v>
      </c>
      <c r="J267" s="268">
        <v>1.0</v>
      </c>
      <c r="K267" s="205"/>
      <c r="L267" s="205"/>
      <c r="M267" s="205"/>
      <c r="N267" s="205"/>
      <c r="O267" s="205"/>
      <c r="P267" s="205"/>
      <c r="Q267" s="205"/>
      <c r="R267" s="205"/>
      <c r="S267" s="205"/>
      <c r="T267" s="205"/>
      <c r="U267" s="205"/>
      <c r="V267" s="205"/>
      <c r="W267" s="205"/>
      <c r="X267" s="205"/>
      <c r="Y267" s="205"/>
      <c r="Z267" s="205"/>
    </row>
    <row r="268">
      <c r="A268" s="205"/>
      <c r="B268" s="205"/>
      <c r="C268" s="205"/>
      <c r="D268" s="205"/>
      <c r="E268" s="205"/>
      <c r="F268" s="205"/>
      <c r="G268" s="205"/>
      <c r="H268" s="265"/>
      <c r="I268" s="266" t="s">
        <v>7476</v>
      </c>
      <c r="J268" s="268">
        <v>1.0</v>
      </c>
      <c r="K268" s="205"/>
      <c r="L268" s="205"/>
      <c r="M268" s="205"/>
      <c r="N268" s="205"/>
      <c r="O268" s="205"/>
      <c r="P268" s="205"/>
      <c r="Q268" s="205"/>
      <c r="R268" s="205"/>
      <c r="S268" s="205"/>
      <c r="T268" s="205"/>
      <c r="U268" s="205"/>
      <c r="V268" s="205"/>
      <c r="W268" s="205"/>
      <c r="X268" s="205"/>
      <c r="Y268" s="205"/>
      <c r="Z268" s="205"/>
    </row>
    <row r="269">
      <c r="A269" s="205"/>
      <c r="B269" s="205"/>
      <c r="C269" s="205"/>
      <c r="D269" s="205"/>
      <c r="E269" s="205"/>
      <c r="F269" s="205"/>
      <c r="G269" s="205"/>
      <c r="H269" s="265"/>
      <c r="I269" s="266" t="s">
        <v>7761</v>
      </c>
      <c r="J269" s="268">
        <v>1.0</v>
      </c>
      <c r="K269" s="205"/>
      <c r="L269" s="205"/>
      <c r="M269" s="205"/>
      <c r="N269" s="205"/>
      <c r="O269" s="205"/>
      <c r="P269" s="205"/>
      <c r="Q269" s="205"/>
      <c r="R269" s="205"/>
      <c r="S269" s="205"/>
      <c r="T269" s="205"/>
      <c r="U269" s="205"/>
      <c r="V269" s="205"/>
      <c r="W269" s="205"/>
      <c r="X269" s="205"/>
      <c r="Y269" s="205"/>
      <c r="Z269" s="205"/>
    </row>
    <row r="270">
      <c r="A270" s="205"/>
      <c r="B270" s="205"/>
      <c r="C270" s="205"/>
      <c r="D270" s="205"/>
      <c r="E270" s="205"/>
      <c r="F270" s="205"/>
      <c r="G270" s="205"/>
      <c r="H270" s="265"/>
      <c r="I270" s="266" t="s">
        <v>7566</v>
      </c>
      <c r="J270" s="268">
        <v>1.0</v>
      </c>
      <c r="K270" s="205"/>
      <c r="L270" s="205"/>
      <c r="M270" s="205"/>
      <c r="N270" s="205"/>
      <c r="O270" s="205"/>
      <c r="P270" s="205"/>
      <c r="Q270" s="205"/>
      <c r="R270" s="205"/>
      <c r="S270" s="205"/>
      <c r="T270" s="205"/>
      <c r="U270" s="205"/>
      <c r="V270" s="205"/>
      <c r="W270" s="205"/>
      <c r="X270" s="205"/>
      <c r="Y270" s="205"/>
      <c r="Z270" s="205"/>
    </row>
    <row r="271">
      <c r="A271" s="205"/>
      <c r="B271" s="205"/>
      <c r="C271" s="205"/>
      <c r="D271" s="205"/>
      <c r="E271" s="205"/>
      <c r="F271" s="205"/>
      <c r="G271" s="205"/>
      <c r="H271" s="265"/>
      <c r="I271" s="266" t="s">
        <v>7564</v>
      </c>
      <c r="J271" s="268">
        <v>1.0</v>
      </c>
      <c r="K271" s="205"/>
      <c r="L271" s="205"/>
      <c r="M271" s="205"/>
      <c r="N271" s="205"/>
      <c r="O271" s="205"/>
      <c r="P271" s="205"/>
      <c r="Q271" s="205"/>
      <c r="R271" s="205"/>
      <c r="S271" s="205"/>
      <c r="T271" s="205"/>
      <c r="U271" s="205"/>
      <c r="V271" s="205"/>
      <c r="W271" s="205"/>
      <c r="X271" s="205"/>
      <c r="Y271" s="205"/>
      <c r="Z271" s="205"/>
    </row>
    <row r="272">
      <c r="A272" s="205"/>
      <c r="B272" s="205"/>
      <c r="C272" s="205"/>
      <c r="D272" s="205"/>
      <c r="E272" s="205"/>
      <c r="F272" s="205"/>
      <c r="G272" s="205"/>
      <c r="H272" s="265"/>
      <c r="I272" s="266" t="s">
        <v>7543</v>
      </c>
      <c r="J272" s="268">
        <v>1.0</v>
      </c>
      <c r="K272" s="205"/>
      <c r="L272" s="205"/>
      <c r="M272" s="205"/>
      <c r="N272" s="205"/>
      <c r="O272" s="205"/>
      <c r="P272" s="205"/>
      <c r="Q272" s="205"/>
      <c r="R272" s="205"/>
      <c r="S272" s="205"/>
      <c r="T272" s="205"/>
      <c r="U272" s="205"/>
      <c r="V272" s="205"/>
      <c r="W272" s="205"/>
      <c r="X272" s="205"/>
      <c r="Y272" s="205"/>
      <c r="Z272" s="205"/>
    </row>
    <row r="273">
      <c r="A273" s="205"/>
      <c r="B273" s="205"/>
      <c r="C273" s="205"/>
      <c r="D273" s="205"/>
      <c r="E273" s="205"/>
      <c r="F273" s="205"/>
      <c r="G273" s="205"/>
      <c r="H273" s="265"/>
      <c r="I273" s="266" t="s">
        <v>7563</v>
      </c>
      <c r="J273" s="268">
        <v>1.0</v>
      </c>
      <c r="K273" s="205"/>
      <c r="L273" s="205"/>
      <c r="M273" s="205"/>
      <c r="N273" s="205"/>
      <c r="O273" s="205"/>
      <c r="P273" s="205"/>
      <c r="Q273" s="205"/>
      <c r="R273" s="205"/>
      <c r="S273" s="205"/>
      <c r="T273" s="205"/>
      <c r="U273" s="205"/>
      <c r="V273" s="205"/>
      <c r="W273" s="205"/>
      <c r="X273" s="205"/>
      <c r="Y273" s="205"/>
      <c r="Z273" s="205"/>
    </row>
    <row r="274">
      <c r="A274" s="205"/>
      <c r="B274" s="205"/>
      <c r="C274" s="205"/>
      <c r="D274" s="271"/>
      <c r="E274" s="205"/>
      <c r="F274" s="205"/>
      <c r="G274" s="205"/>
      <c r="H274" s="265"/>
      <c r="I274" s="266" t="s">
        <v>7444</v>
      </c>
      <c r="J274" s="268">
        <v>1.0</v>
      </c>
      <c r="K274" s="205"/>
      <c r="L274" s="205"/>
      <c r="M274" s="205"/>
      <c r="N274" s="205"/>
      <c r="O274" s="205"/>
      <c r="P274" s="205"/>
      <c r="Q274" s="205"/>
      <c r="R274" s="205"/>
      <c r="S274" s="205"/>
      <c r="T274" s="205"/>
      <c r="U274" s="205"/>
      <c r="V274" s="205"/>
      <c r="W274" s="205"/>
      <c r="X274" s="205"/>
      <c r="Y274" s="205"/>
      <c r="Z274" s="205"/>
    </row>
    <row r="275">
      <c r="A275" s="205"/>
      <c r="B275" s="205"/>
      <c r="C275" s="205"/>
      <c r="D275" s="205"/>
      <c r="E275" s="205"/>
      <c r="F275" s="205"/>
      <c r="G275" s="205"/>
      <c r="H275" s="265"/>
      <c r="I275" s="266" t="s">
        <v>7562</v>
      </c>
      <c r="J275" s="268">
        <v>1.0</v>
      </c>
      <c r="K275" s="205"/>
      <c r="L275" s="205"/>
      <c r="M275" s="205"/>
      <c r="N275" s="205"/>
      <c r="O275" s="205"/>
      <c r="P275" s="205"/>
      <c r="Q275" s="205"/>
      <c r="R275" s="205"/>
      <c r="S275" s="205"/>
      <c r="T275" s="205"/>
      <c r="U275" s="205"/>
      <c r="V275" s="205"/>
      <c r="W275" s="205"/>
      <c r="X275" s="205"/>
      <c r="Y275" s="205"/>
      <c r="Z275" s="205"/>
    </row>
    <row r="276">
      <c r="A276" s="205"/>
      <c r="B276" s="205"/>
      <c r="C276" s="205"/>
      <c r="D276" s="205"/>
      <c r="E276" s="205"/>
      <c r="F276" s="205"/>
      <c r="G276" s="205"/>
      <c r="H276" s="265"/>
      <c r="I276" s="266" t="s">
        <v>7474</v>
      </c>
      <c r="J276" s="268">
        <v>1.0</v>
      </c>
      <c r="K276" s="205"/>
      <c r="L276" s="205"/>
      <c r="M276" s="205"/>
      <c r="N276" s="205"/>
      <c r="O276" s="205"/>
      <c r="P276" s="205"/>
      <c r="Q276" s="205"/>
      <c r="R276" s="205"/>
      <c r="S276" s="205"/>
      <c r="T276" s="205"/>
      <c r="U276" s="205"/>
      <c r="V276" s="205"/>
      <c r="W276" s="205"/>
      <c r="X276" s="205"/>
      <c r="Y276" s="205"/>
      <c r="Z276" s="205"/>
    </row>
    <row r="277">
      <c r="A277" s="273"/>
      <c r="B277" s="273"/>
      <c r="C277" s="273"/>
      <c r="D277" s="205"/>
      <c r="E277" s="205"/>
      <c r="F277" s="205"/>
      <c r="G277" s="205"/>
      <c r="H277" s="265"/>
      <c r="I277" s="266" t="s">
        <v>7495</v>
      </c>
      <c r="J277" s="268">
        <v>1.0</v>
      </c>
      <c r="K277" s="205"/>
      <c r="L277" s="205"/>
      <c r="M277" s="205"/>
      <c r="N277" s="205"/>
      <c r="O277" s="205"/>
      <c r="P277" s="205"/>
      <c r="Q277" s="205"/>
      <c r="R277" s="205"/>
      <c r="S277" s="205"/>
      <c r="T277" s="205"/>
      <c r="U277" s="205"/>
      <c r="V277" s="205"/>
      <c r="W277" s="205"/>
      <c r="X277" s="205"/>
      <c r="Y277" s="205"/>
      <c r="Z277" s="205"/>
    </row>
    <row r="278">
      <c r="A278" s="273"/>
      <c r="B278" s="273"/>
      <c r="C278" s="273"/>
      <c r="D278" s="205"/>
      <c r="E278" s="205"/>
      <c r="F278" s="205"/>
      <c r="G278" s="205"/>
      <c r="H278" s="265"/>
      <c r="I278" s="266" t="s">
        <v>7542</v>
      </c>
      <c r="J278" s="268">
        <v>1.0</v>
      </c>
      <c r="K278" s="205"/>
      <c r="L278" s="205"/>
      <c r="M278" s="205"/>
      <c r="N278" s="205"/>
      <c r="O278" s="205"/>
      <c r="P278" s="205"/>
      <c r="Q278" s="205"/>
      <c r="R278" s="205"/>
      <c r="S278" s="205"/>
      <c r="T278" s="205"/>
      <c r="U278" s="205"/>
      <c r="V278" s="205"/>
      <c r="W278" s="205"/>
      <c r="X278" s="205"/>
      <c r="Y278" s="205"/>
      <c r="Z278" s="205"/>
    </row>
    <row r="279">
      <c r="A279" s="273"/>
      <c r="B279" s="273"/>
      <c r="C279" s="273"/>
      <c r="D279" s="205"/>
      <c r="E279" s="205"/>
      <c r="F279" s="205"/>
      <c r="G279" s="205"/>
      <c r="H279" s="265"/>
      <c r="I279" s="266" t="s">
        <v>7560</v>
      </c>
      <c r="J279" s="268">
        <v>1.0</v>
      </c>
      <c r="K279" s="205"/>
      <c r="L279" s="205"/>
      <c r="M279" s="205"/>
      <c r="N279" s="205"/>
      <c r="O279" s="205"/>
      <c r="P279" s="205"/>
      <c r="Q279" s="205"/>
      <c r="R279" s="205"/>
      <c r="S279" s="205"/>
      <c r="T279" s="205"/>
      <c r="U279" s="205"/>
      <c r="V279" s="205"/>
      <c r="W279" s="205"/>
      <c r="X279" s="205"/>
      <c r="Y279" s="205"/>
      <c r="Z279" s="205"/>
    </row>
    <row r="280">
      <c r="A280" s="273"/>
      <c r="B280" s="273"/>
      <c r="C280" s="273"/>
      <c r="D280" s="205"/>
      <c r="E280" s="205"/>
      <c r="F280" s="205"/>
      <c r="G280" s="205"/>
      <c r="H280" s="265"/>
      <c r="I280" s="266" t="s">
        <v>7579</v>
      </c>
      <c r="J280" s="268">
        <v>1.0</v>
      </c>
      <c r="K280" s="205"/>
      <c r="L280" s="205"/>
      <c r="M280" s="205"/>
      <c r="N280" s="205"/>
      <c r="O280" s="205"/>
      <c r="P280" s="205"/>
      <c r="Q280" s="205"/>
      <c r="R280" s="205"/>
      <c r="S280" s="205"/>
      <c r="T280" s="205"/>
      <c r="U280" s="205"/>
      <c r="V280" s="205"/>
      <c r="W280" s="205"/>
      <c r="X280" s="205"/>
      <c r="Y280" s="205"/>
      <c r="Z280" s="205"/>
    </row>
    <row r="281">
      <c r="A281" s="273"/>
      <c r="B281" s="273"/>
      <c r="C281" s="273"/>
      <c r="D281" s="205"/>
      <c r="E281" s="205"/>
      <c r="F281" s="205"/>
      <c r="G281" s="205"/>
      <c r="H281" s="265"/>
      <c r="I281" s="266" t="s">
        <v>7291</v>
      </c>
      <c r="J281" s="268">
        <v>1.0</v>
      </c>
      <c r="K281" s="205"/>
      <c r="L281" s="205"/>
      <c r="M281" s="205"/>
      <c r="N281" s="205"/>
      <c r="O281" s="205"/>
      <c r="P281" s="205"/>
      <c r="Q281" s="205"/>
      <c r="R281" s="205"/>
      <c r="S281" s="205"/>
      <c r="T281" s="205"/>
      <c r="U281" s="205"/>
      <c r="V281" s="205"/>
      <c r="W281" s="205"/>
      <c r="X281" s="205"/>
      <c r="Y281" s="205"/>
      <c r="Z281" s="205"/>
    </row>
    <row r="282">
      <c r="A282" s="273"/>
      <c r="B282" s="273"/>
      <c r="C282" s="273"/>
      <c r="D282" s="205"/>
      <c r="E282" s="205"/>
      <c r="F282" s="205"/>
      <c r="G282" s="205"/>
      <c r="H282" s="265"/>
      <c r="I282" s="266" t="s">
        <v>7636</v>
      </c>
      <c r="J282" s="268">
        <v>1.0</v>
      </c>
      <c r="K282" s="205"/>
      <c r="L282" s="205"/>
      <c r="M282" s="205"/>
      <c r="N282" s="205"/>
      <c r="O282" s="205"/>
      <c r="P282" s="205"/>
      <c r="Q282" s="205"/>
      <c r="R282" s="205"/>
      <c r="S282" s="205"/>
      <c r="T282" s="205"/>
      <c r="U282" s="205"/>
      <c r="V282" s="205"/>
      <c r="W282" s="205"/>
      <c r="X282" s="205"/>
      <c r="Y282" s="205"/>
      <c r="Z282" s="205"/>
    </row>
    <row r="283">
      <c r="A283" s="273"/>
      <c r="B283" s="273"/>
      <c r="C283" s="273"/>
      <c r="D283" s="205"/>
      <c r="E283" s="205"/>
      <c r="F283" s="205"/>
      <c r="G283" s="205"/>
      <c r="H283" s="265"/>
      <c r="I283" s="266" t="s">
        <v>7513</v>
      </c>
      <c r="J283" s="268">
        <v>1.0</v>
      </c>
      <c r="K283" s="205"/>
      <c r="L283" s="205"/>
      <c r="M283" s="205"/>
      <c r="N283" s="205"/>
      <c r="O283" s="205"/>
      <c r="P283" s="205"/>
      <c r="Q283" s="205"/>
      <c r="R283" s="205"/>
      <c r="S283" s="205"/>
      <c r="T283" s="205"/>
      <c r="U283" s="205"/>
      <c r="V283" s="205"/>
      <c r="W283" s="205"/>
      <c r="X283" s="205"/>
      <c r="Y283" s="205"/>
      <c r="Z283" s="205"/>
    </row>
    <row r="284">
      <c r="A284" s="273"/>
      <c r="B284" s="273"/>
      <c r="C284" s="273"/>
      <c r="D284" s="205"/>
      <c r="E284" s="205"/>
      <c r="F284" s="205"/>
      <c r="G284" s="205"/>
      <c r="H284" s="265"/>
      <c r="I284" s="266" t="s">
        <v>7403</v>
      </c>
      <c r="J284" s="268">
        <v>1.0</v>
      </c>
      <c r="K284" s="205"/>
      <c r="L284" s="205"/>
      <c r="M284" s="205"/>
      <c r="N284" s="205"/>
      <c r="O284" s="205"/>
      <c r="P284" s="205"/>
      <c r="Q284" s="205"/>
      <c r="R284" s="205"/>
      <c r="S284" s="205"/>
      <c r="T284" s="205"/>
      <c r="U284" s="205"/>
      <c r="V284" s="205"/>
      <c r="W284" s="205"/>
      <c r="X284" s="205"/>
      <c r="Y284" s="205"/>
      <c r="Z284" s="205"/>
    </row>
    <row r="285">
      <c r="A285" s="273"/>
      <c r="B285" s="273"/>
      <c r="C285" s="273"/>
      <c r="D285" s="205"/>
      <c r="E285" s="205"/>
      <c r="F285" s="205"/>
      <c r="G285" s="205"/>
      <c r="H285" s="265"/>
      <c r="I285" s="266" t="s">
        <v>7553</v>
      </c>
      <c r="J285" s="268">
        <v>1.0</v>
      </c>
      <c r="K285" s="205"/>
      <c r="L285" s="205"/>
      <c r="M285" s="205"/>
      <c r="N285" s="205"/>
      <c r="O285" s="205"/>
      <c r="P285" s="205"/>
      <c r="Q285" s="205"/>
      <c r="R285" s="205"/>
      <c r="S285" s="205"/>
      <c r="T285" s="205"/>
      <c r="U285" s="205"/>
      <c r="V285" s="205"/>
      <c r="W285" s="205"/>
      <c r="X285" s="205"/>
      <c r="Y285" s="205"/>
      <c r="Z285" s="205"/>
    </row>
    <row r="286">
      <c r="A286" s="273"/>
      <c r="B286" s="273"/>
      <c r="C286" s="273"/>
      <c r="D286" s="205"/>
      <c r="E286" s="205"/>
      <c r="F286" s="205"/>
      <c r="G286" s="205"/>
      <c r="H286" s="265"/>
      <c r="I286" s="266" t="s">
        <v>7228</v>
      </c>
      <c r="J286" s="268">
        <v>1.0</v>
      </c>
      <c r="K286" s="205"/>
      <c r="L286" s="205"/>
      <c r="M286" s="205"/>
      <c r="N286" s="205"/>
      <c r="O286" s="205"/>
      <c r="P286" s="205"/>
      <c r="Q286" s="205"/>
      <c r="R286" s="205"/>
      <c r="S286" s="205"/>
      <c r="T286" s="205"/>
      <c r="U286" s="205"/>
      <c r="V286" s="205"/>
      <c r="W286" s="205"/>
      <c r="X286" s="205"/>
      <c r="Y286" s="205"/>
      <c r="Z286" s="205"/>
    </row>
    <row r="287">
      <c r="A287" s="273"/>
      <c r="B287" s="273"/>
      <c r="C287" s="273"/>
      <c r="D287" s="205"/>
      <c r="E287" s="205"/>
      <c r="F287" s="205"/>
      <c r="G287" s="205"/>
      <c r="H287" s="265"/>
      <c r="I287" s="266" t="s">
        <v>7315</v>
      </c>
      <c r="J287" s="268">
        <v>1.0</v>
      </c>
      <c r="K287" s="205"/>
      <c r="L287" s="205"/>
      <c r="M287" s="205"/>
      <c r="N287" s="205"/>
      <c r="O287" s="205"/>
      <c r="P287" s="205"/>
      <c r="Q287" s="205"/>
      <c r="R287" s="205"/>
      <c r="S287" s="205"/>
      <c r="T287" s="205"/>
      <c r="U287" s="205"/>
      <c r="V287" s="205"/>
      <c r="W287" s="205"/>
      <c r="X287" s="205"/>
      <c r="Y287" s="205"/>
      <c r="Z287" s="205"/>
    </row>
    <row r="288">
      <c r="A288" s="273"/>
      <c r="B288" s="273"/>
      <c r="C288" s="273"/>
      <c r="D288" s="205"/>
      <c r="E288" s="205"/>
      <c r="F288" s="205"/>
      <c r="G288" s="205"/>
      <c r="H288" s="265"/>
      <c r="I288" s="266" t="s">
        <v>7554</v>
      </c>
      <c r="J288" s="268">
        <v>1.0</v>
      </c>
      <c r="K288" s="205"/>
      <c r="L288" s="205"/>
      <c r="M288" s="205"/>
      <c r="N288" s="205"/>
      <c r="O288" s="205"/>
      <c r="P288" s="205"/>
      <c r="Q288" s="205"/>
      <c r="R288" s="205"/>
      <c r="S288" s="205"/>
      <c r="T288" s="205"/>
      <c r="U288" s="205"/>
      <c r="V288" s="205"/>
      <c r="W288" s="205"/>
      <c r="X288" s="205"/>
      <c r="Y288" s="205"/>
      <c r="Z288" s="205"/>
    </row>
    <row r="289">
      <c r="A289" s="273"/>
      <c r="B289" s="273"/>
      <c r="C289" s="273"/>
      <c r="D289" s="205"/>
      <c r="E289" s="205"/>
      <c r="F289" s="205"/>
      <c r="G289" s="205"/>
      <c r="H289" s="265"/>
      <c r="I289" s="266" t="s">
        <v>7498</v>
      </c>
      <c r="J289" s="268">
        <v>1.0</v>
      </c>
      <c r="K289" s="205"/>
      <c r="L289" s="205"/>
      <c r="M289" s="205"/>
      <c r="N289" s="205"/>
      <c r="O289" s="205"/>
      <c r="P289" s="205"/>
      <c r="Q289" s="205"/>
      <c r="R289" s="205"/>
      <c r="S289" s="205"/>
      <c r="T289" s="205"/>
      <c r="U289" s="205"/>
      <c r="V289" s="205"/>
      <c r="W289" s="205"/>
      <c r="X289" s="205"/>
      <c r="Y289" s="205"/>
      <c r="Z289" s="205"/>
    </row>
    <row r="290">
      <c r="A290" s="273"/>
      <c r="B290" s="273"/>
      <c r="C290" s="273"/>
      <c r="D290" s="205"/>
      <c r="E290" s="205"/>
      <c r="F290" s="205"/>
      <c r="G290" s="205"/>
      <c r="H290" s="265"/>
      <c r="I290" s="266" t="s">
        <v>7470</v>
      </c>
      <c r="J290" s="268">
        <v>1.0</v>
      </c>
      <c r="K290" s="205"/>
      <c r="L290" s="205"/>
      <c r="M290" s="205"/>
      <c r="N290" s="205"/>
      <c r="O290" s="205"/>
      <c r="P290" s="205"/>
      <c r="Q290" s="205"/>
      <c r="R290" s="205"/>
      <c r="S290" s="205"/>
      <c r="T290" s="205"/>
      <c r="U290" s="205"/>
      <c r="V290" s="205"/>
      <c r="W290" s="205"/>
      <c r="X290" s="205"/>
      <c r="Y290" s="205"/>
      <c r="Z290" s="205"/>
    </row>
    <row r="291">
      <c r="A291" s="273"/>
      <c r="B291" s="273"/>
      <c r="C291" s="273"/>
      <c r="D291" s="205"/>
      <c r="E291" s="205"/>
      <c r="F291" s="205"/>
      <c r="G291" s="205"/>
      <c r="H291" s="265"/>
      <c r="I291" s="266" t="s">
        <v>7628</v>
      </c>
      <c r="J291" s="268">
        <v>1.0</v>
      </c>
      <c r="K291" s="205"/>
      <c r="L291" s="205"/>
      <c r="M291" s="205"/>
      <c r="N291" s="205"/>
      <c r="O291" s="205"/>
      <c r="P291" s="205"/>
      <c r="Q291" s="205"/>
      <c r="R291" s="205"/>
      <c r="S291" s="205"/>
      <c r="T291" s="205"/>
      <c r="U291" s="205"/>
      <c r="V291" s="205"/>
      <c r="W291" s="205"/>
      <c r="X291" s="205"/>
      <c r="Y291" s="205"/>
      <c r="Z291" s="205"/>
    </row>
    <row r="292">
      <c r="A292" s="273"/>
      <c r="B292" s="273"/>
      <c r="C292" s="273"/>
      <c r="D292" s="205"/>
      <c r="E292" s="205"/>
      <c r="F292" s="205"/>
      <c r="G292" s="205"/>
      <c r="H292" s="265"/>
      <c r="I292" s="266" t="s">
        <v>7382</v>
      </c>
      <c r="J292" s="268">
        <v>1.0</v>
      </c>
      <c r="K292" s="205"/>
      <c r="L292" s="205"/>
      <c r="M292" s="205"/>
      <c r="N292" s="205"/>
      <c r="O292" s="205"/>
      <c r="P292" s="205"/>
      <c r="Q292" s="205"/>
      <c r="R292" s="205"/>
      <c r="S292" s="205"/>
      <c r="T292" s="205"/>
      <c r="U292" s="205"/>
      <c r="V292" s="205"/>
      <c r="W292" s="205"/>
      <c r="X292" s="205"/>
      <c r="Y292" s="205"/>
      <c r="Z292" s="205"/>
    </row>
    <row r="293">
      <c r="A293" s="273"/>
      <c r="B293" s="273"/>
      <c r="C293" s="273"/>
      <c r="D293" s="205"/>
      <c r="E293" s="205"/>
      <c r="F293" s="205"/>
      <c r="G293" s="205"/>
      <c r="H293" s="265"/>
      <c r="I293" s="266" t="s">
        <v>7497</v>
      </c>
      <c r="J293" s="268">
        <v>1.0</v>
      </c>
      <c r="K293" s="205"/>
      <c r="L293" s="205"/>
      <c r="M293" s="205"/>
      <c r="N293" s="205"/>
      <c r="O293" s="205"/>
      <c r="P293" s="205"/>
      <c r="Q293" s="205"/>
      <c r="R293" s="205"/>
      <c r="S293" s="205"/>
      <c r="T293" s="205"/>
      <c r="U293" s="205"/>
      <c r="V293" s="205"/>
      <c r="W293" s="205"/>
      <c r="X293" s="205"/>
      <c r="Y293" s="205"/>
      <c r="Z293" s="205"/>
    </row>
    <row r="294">
      <c r="A294" s="273"/>
      <c r="B294" s="273"/>
      <c r="C294" s="273"/>
      <c r="D294" s="205"/>
      <c r="E294" s="205"/>
      <c r="F294" s="205"/>
      <c r="G294" s="205"/>
      <c r="H294" s="265"/>
      <c r="I294" s="266" t="s">
        <v>7469</v>
      </c>
      <c r="J294" s="268">
        <v>1.0</v>
      </c>
      <c r="K294" s="205"/>
      <c r="L294" s="205"/>
      <c r="M294" s="205"/>
      <c r="N294" s="205"/>
      <c r="O294" s="205"/>
      <c r="P294" s="205"/>
      <c r="Q294" s="205"/>
      <c r="R294" s="205"/>
      <c r="S294" s="205"/>
      <c r="T294" s="205"/>
      <c r="U294" s="205"/>
      <c r="V294" s="205"/>
      <c r="W294" s="205"/>
      <c r="X294" s="205"/>
      <c r="Y294" s="205"/>
      <c r="Z294" s="205"/>
    </row>
    <row r="295">
      <c r="A295" s="273"/>
      <c r="B295" s="273"/>
      <c r="C295" s="273"/>
      <c r="D295" s="205"/>
      <c r="E295" s="205"/>
      <c r="F295" s="205"/>
      <c r="G295" s="205"/>
      <c r="H295" s="265"/>
      <c r="I295" s="266" t="s">
        <v>7587</v>
      </c>
      <c r="J295" s="268">
        <v>1.0</v>
      </c>
      <c r="K295" s="205"/>
      <c r="L295" s="205"/>
      <c r="M295" s="205"/>
      <c r="N295" s="205"/>
      <c r="O295" s="205"/>
      <c r="P295" s="205"/>
      <c r="Q295" s="205"/>
      <c r="R295" s="205"/>
      <c r="S295" s="205"/>
      <c r="T295" s="205"/>
      <c r="U295" s="205"/>
      <c r="V295" s="205"/>
      <c r="W295" s="205"/>
      <c r="X295" s="205"/>
      <c r="Y295" s="205"/>
      <c r="Z295" s="205"/>
    </row>
    <row r="296">
      <c r="A296" s="273"/>
      <c r="B296" s="273"/>
      <c r="C296" s="273"/>
      <c r="D296" s="205"/>
      <c r="E296" s="205"/>
      <c r="F296" s="205"/>
      <c r="G296" s="205"/>
      <c r="H296" s="265"/>
      <c r="I296" s="266" t="s">
        <v>7585</v>
      </c>
      <c r="J296" s="268">
        <v>1.0</v>
      </c>
      <c r="K296" s="205"/>
      <c r="L296" s="205"/>
      <c r="M296" s="205"/>
      <c r="N296" s="205"/>
      <c r="O296" s="205"/>
      <c r="P296" s="205"/>
      <c r="Q296" s="205"/>
      <c r="R296" s="205"/>
      <c r="S296" s="205"/>
      <c r="T296" s="205"/>
      <c r="U296" s="205"/>
      <c r="V296" s="205"/>
      <c r="W296" s="205"/>
      <c r="X296" s="205"/>
      <c r="Y296" s="205"/>
      <c r="Z296" s="205"/>
    </row>
    <row r="297">
      <c r="A297" s="273"/>
      <c r="B297" s="273"/>
      <c r="C297" s="273"/>
      <c r="D297" s="205"/>
      <c r="E297" s="205"/>
      <c r="F297" s="205"/>
      <c r="G297" s="205"/>
      <c r="H297" s="265"/>
      <c r="I297" s="266" t="s">
        <v>7541</v>
      </c>
      <c r="J297" s="268">
        <v>1.0</v>
      </c>
      <c r="K297" s="205"/>
      <c r="L297" s="205"/>
      <c r="M297" s="205"/>
      <c r="N297" s="205"/>
      <c r="O297" s="205"/>
      <c r="P297" s="205"/>
      <c r="Q297" s="205"/>
      <c r="R297" s="205"/>
      <c r="S297" s="205"/>
      <c r="T297" s="205"/>
      <c r="U297" s="205"/>
      <c r="V297" s="205"/>
      <c r="W297" s="205"/>
      <c r="X297" s="205"/>
      <c r="Y297" s="205"/>
      <c r="Z297" s="205"/>
    </row>
    <row r="298">
      <c r="A298" s="273"/>
      <c r="B298" s="273"/>
      <c r="C298" s="273"/>
      <c r="D298" s="205"/>
      <c r="E298" s="205"/>
      <c r="F298" s="205"/>
      <c r="G298" s="205"/>
      <c r="H298" s="265"/>
      <c r="I298" s="266" t="s">
        <v>7392</v>
      </c>
      <c r="J298" s="268">
        <v>1.0</v>
      </c>
      <c r="K298" s="205"/>
      <c r="L298" s="205"/>
      <c r="M298" s="205"/>
      <c r="N298" s="205"/>
      <c r="O298" s="205"/>
      <c r="P298" s="205"/>
      <c r="Q298" s="205"/>
      <c r="R298" s="205"/>
      <c r="S298" s="205"/>
      <c r="T298" s="205"/>
      <c r="U298" s="205"/>
      <c r="V298" s="205"/>
      <c r="W298" s="205"/>
      <c r="X298" s="205"/>
      <c r="Y298" s="205"/>
      <c r="Z298" s="205"/>
    </row>
    <row r="299">
      <c r="A299" s="273"/>
      <c r="B299" s="273"/>
      <c r="C299" s="273"/>
      <c r="D299" s="205"/>
      <c r="E299" s="205"/>
      <c r="F299" s="205"/>
      <c r="G299" s="205"/>
      <c r="H299" s="265"/>
      <c r="I299" s="266" t="s">
        <v>7608</v>
      </c>
      <c r="J299" s="268">
        <v>1.0</v>
      </c>
      <c r="K299" s="205"/>
      <c r="L299" s="205"/>
      <c r="M299" s="205"/>
      <c r="N299" s="205"/>
      <c r="O299" s="205"/>
      <c r="P299" s="205"/>
      <c r="Q299" s="205"/>
      <c r="R299" s="205"/>
      <c r="S299" s="205"/>
      <c r="T299" s="205"/>
      <c r="U299" s="205"/>
      <c r="V299" s="205"/>
      <c r="W299" s="205"/>
      <c r="X299" s="205"/>
      <c r="Y299" s="205"/>
      <c r="Z299" s="205"/>
    </row>
    <row r="300">
      <c r="A300" s="273"/>
      <c r="B300" s="273"/>
      <c r="C300" s="273"/>
      <c r="D300" s="205"/>
      <c r="E300" s="205"/>
      <c r="F300" s="205"/>
      <c r="G300" s="205"/>
      <c r="H300" s="265"/>
      <c r="I300" s="266" t="s">
        <v>7496</v>
      </c>
      <c r="J300" s="268">
        <v>1.0</v>
      </c>
      <c r="K300" s="205"/>
      <c r="L300" s="205"/>
      <c r="M300" s="205"/>
      <c r="N300" s="205"/>
      <c r="O300" s="205"/>
      <c r="P300" s="205"/>
      <c r="Q300" s="205"/>
      <c r="R300" s="205"/>
      <c r="S300" s="205"/>
      <c r="T300" s="205"/>
      <c r="U300" s="205"/>
      <c r="V300" s="205"/>
      <c r="W300" s="205"/>
      <c r="X300" s="205"/>
      <c r="Y300" s="205"/>
      <c r="Z300" s="205"/>
    </row>
    <row r="301">
      <c r="A301" s="273"/>
      <c r="B301" s="273"/>
      <c r="C301" s="273"/>
      <c r="D301" s="205"/>
      <c r="E301" s="205"/>
      <c r="F301" s="205"/>
      <c r="G301" s="205"/>
      <c r="H301" s="205"/>
      <c r="I301" s="266" t="s">
        <v>7430</v>
      </c>
      <c r="J301" s="268">
        <v>1.0</v>
      </c>
      <c r="K301" s="205"/>
      <c r="L301" s="205"/>
      <c r="M301" s="205"/>
      <c r="N301" s="205"/>
      <c r="O301" s="205"/>
      <c r="P301" s="205"/>
      <c r="Q301" s="205"/>
      <c r="R301" s="205"/>
      <c r="S301" s="205"/>
      <c r="T301" s="205"/>
      <c r="U301" s="205"/>
      <c r="V301" s="205"/>
      <c r="W301" s="205"/>
      <c r="X301" s="205"/>
      <c r="Y301" s="205"/>
      <c r="Z301" s="205"/>
    </row>
    <row r="302">
      <c r="A302" s="273"/>
      <c r="B302" s="273"/>
      <c r="C302" s="273"/>
      <c r="D302" s="205"/>
      <c r="E302" s="205"/>
      <c r="F302" s="205"/>
      <c r="G302" s="205"/>
      <c r="H302" s="205"/>
      <c r="I302" s="266" t="s">
        <v>7479</v>
      </c>
      <c r="J302" s="268">
        <v>1.0</v>
      </c>
      <c r="K302" s="205"/>
      <c r="L302" s="205"/>
      <c r="M302" s="205"/>
      <c r="N302" s="205"/>
      <c r="O302" s="205"/>
      <c r="P302" s="205"/>
      <c r="Q302" s="205"/>
      <c r="R302" s="205"/>
      <c r="S302" s="205"/>
      <c r="T302" s="205"/>
      <c r="U302" s="205"/>
      <c r="V302" s="205"/>
      <c r="W302" s="205"/>
      <c r="X302" s="205"/>
      <c r="Y302" s="205"/>
      <c r="Z302" s="205"/>
    </row>
    <row r="303">
      <c r="A303" s="273"/>
      <c r="B303" s="273"/>
      <c r="C303" s="273"/>
      <c r="D303" s="205"/>
      <c r="E303" s="205"/>
      <c r="F303" s="205"/>
      <c r="G303" s="205"/>
      <c r="H303" s="205"/>
      <c r="I303" s="266" t="s">
        <v>7582</v>
      </c>
      <c r="J303" s="268">
        <v>1.0</v>
      </c>
      <c r="K303" s="205"/>
      <c r="L303" s="205"/>
      <c r="M303" s="205"/>
      <c r="N303" s="205"/>
      <c r="O303" s="205"/>
      <c r="P303" s="205"/>
      <c r="Q303" s="205"/>
      <c r="R303" s="205"/>
      <c r="S303" s="205"/>
      <c r="T303" s="205"/>
      <c r="U303" s="205"/>
      <c r="V303" s="205"/>
      <c r="W303" s="205"/>
      <c r="X303" s="205"/>
      <c r="Y303" s="205"/>
      <c r="Z303" s="205"/>
    </row>
    <row r="304">
      <c r="A304" s="273"/>
      <c r="B304" s="273"/>
      <c r="C304" s="273"/>
      <c r="D304" s="205"/>
      <c r="E304" s="205"/>
      <c r="F304" s="205"/>
      <c r="G304" s="205"/>
      <c r="H304" s="205"/>
      <c r="I304" s="266" t="s">
        <v>7462</v>
      </c>
      <c r="J304" s="268">
        <v>1.0</v>
      </c>
      <c r="K304" s="205"/>
      <c r="L304" s="205"/>
      <c r="M304" s="205"/>
      <c r="N304" s="205"/>
      <c r="O304" s="205"/>
      <c r="P304" s="205"/>
      <c r="Q304" s="205"/>
      <c r="R304" s="205"/>
      <c r="S304" s="205"/>
      <c r="T304" s="205"/>
      <c r="U304" s="205"/>
      <c r="V304" s="205"/>
      <c r="W304" s="205"/>
      <c r="X304" s="205"/>
      <c r="Y304" s="205"/>
      <c r="Z304" s="205"/>
    </row>
    <row r="305">
      <c r="A305" s="273"/>
      <c r="B305" s="273"/>
      <c r="C305" s="273"/>
      <c r="D305" s="205"/>
      <c r="E305" s="205"/>
      <c r="F305" s="205"/>
      <c r="G305" s="205"/>
      <c r="H305" s="205"/>
      <c r="I305" s="266" t="s">
        <v>7604</v>
      </c>
      <c r="J305" s="268">
        <v>1.0</v>
      </c>
      <c r="K305" s="205"/>
      <c r="L305" s="205"/>
      <c r="M305" s="205"/>
      <c r="N305" s="205"/>
      <c r="O305" s="205"/>
      <c r="P305" s="205"/>
      <c r="Q305" s="205"/>
      <c r="R305" s="205"/>
      <c r="S305" s="205"/>
      <c r="T305" s="205"/>
      <c r="U305" s="205"/>
      <c r="V305" s="205"/>
      <c r="W305" s="205"/>
      <c r="X305" s="205"/>
      <c r="Y305" s="205"/>
      <c r="Z305" s="205"/>
    </row>
    <row r="306">
      <c r="A306" s="273"/>
      <c r="B306" s="273"/>
      <c r="C306" s="273"/>
      <c r="D306" s="205"/>
      <c r="E306" s="205"/>
      <c r="F306" s="205"/>
      <c r="G306" s="205"/>
      <c r="H306" s="205"/>
      <c r="I306" s="266" t="s">
        <v>7600</v>
      </c>
      <c r="J306" s="268">
        <v>1.0</v>
      </c>
      <c r="K306" s="205"/>
      <c r="L306" s="205"/>
      <c r="M306" s="205"/>
      <c r="N306" s="205"/>
      <c r="O306" s="205"/>
      <c r="P306" s="205"/>
      <c r="Q306" s="205"/>
      <c r="R306" s="205"/>
      <c r="S306" s="205"/>
      <c r="T306" s="205"/>
      <c r="U306" s="205"/>
      <c r="V306" s="205"/>
      <c r="W306" s="205"/>
      <c r="X306" s="205"/>
      <c r="Y306" s="205"/>
      <c r="Z306" s="205"/>
    </row>
    <row r="307">
      <c r="A307" s="273"/>
      <c r="B307" s="273"/>
      <c r="C307" s="273"/>
      <c r="D307" s="205"/>
      <c r="E307" s="205"/>
      <c r="F307" s="205"/>
      <c r="G307" s="205"/>
      <c r="H307" s="205"/>
      <c r="I307" s="266" t="s">
        <v>7538</v>
      </c>
      <c r="J307" s="268">
        <v>1.0</v>
      </c>
      <c r="K307" s="205"/>
      <c r="L307" s="205"/>
      <c r="M307" s="205"/>
      <c r="N307" s="205"/>
      <c r="O307" s="205"/>
      <c r="P307" s="205"/>
      <c r="Q307" s="205"/>
      <c r="R307" s="205"/>
      <c r="S307" s="205"/>
      <c r="T307" s="205"/>
      <c r="U307" s="205"/>
      <c r="V307" s="205"/>
      <c r="W307" s="205"/>
      <c r="X307" s="205"/>
      <c r="Y307" s="205"/>
      <c r="Z307" s="205"/>
    </row>
    <row r="308">
      <c r="A308" s="273"/>
      <c r="B308" s="273"/>
      <c r="C308" s="273"/>
      <c r="D308" s="271"/>
      <c r="E308" s="205"/>
      <c r="F308" s="205"/>
      <c r="G308" s="205"/>
      <c r="H308" s="205"/>
      <c r="I308" s="266" t="s">
        <v>7561</v>
      </c>
      <c r="J308" s="268">
        <v>1.0</v>
      </c>
      <c r="K308" s="205"/>
      <c r="L308" s="205"/>
      <c r="M308" s="205"/>
      <c r="N308" s="205"/>
      <c r="O308" s="205"/>
      <c r="P308" s="205"/>
      <c r="Q308" s="205"/>
      <c r="R308" s="205"/>
      <c r="S308" s="205"/>
      <c r="T308" s="205"/>
      <c r="U308" s="205"/>
      <c r="V308" s="205"/>
      <c r="W308" s="205"/>
      <c r="X308" s="205"/>
      <c r="Y308" s="205"/>
      <c r="Z308" s="205"/>
    </row>
    <row r="309">
      <c r="A309" s="273"/>
      <c r="B309" s="273"/>
      <c r="C309" s="273"/>
      <c r="D309" s="205"/>
      <c r="E309" s="205"/>
      <c r="F309" s="205"/>
      <c r="G309" s="205"/>
      <c r="H309" s="205"/>
      <c r="I309" s="266" t="s">
        <v>7257</v>
      </c>
      <c r="J309" s="268">
        <v>1.0</v>
      </c>
      <c r="K309" s="205"/>
      <c r="L309" s="205"/>
      <c r="M309" s="205"/>
      <c r="N309" s="205"/>
      <c r="O309" s="205"/>
      <c r="P309" s="205"/>
      <c r="Q309" s="205"/>
      <c r="R309" s="205"/>
      <c r="S309" s="205"/>
      <c r="T309" s="205"/>
      <c r="U309" s="205"/>
      <c r="V309" s="205"/>
      <c r="W309" s="205"/>
      <c r="X309" s="205"/>
      <c r="Y309" s="205"/>
      <c r="Z309" s="205"/>
    </row>
    <row r="310">
      <c r="A310" s="273"/>
      <c r="B310" s="273"/>
      <c r="C310" s="273"/>
      <c r="D310" s="205"/>
      <c r="E310" s="205"/>
      <c r="F310" s="205"/>
      <c r="G310" s="205"/>
      <c r="H310" s="205"/>
      <c r="I310" s="266" t="s">
        <v>7540</v>
      </c>
      <c r="J310" s="268">
        <v>1.0</v>
      </c>
      <c r="K310" s="205"/>
      <c r="L310" s="205"/>
      <c r="M310" s="205"/>
      <c r="N310" s="205"/>
      <c r="O310" s="205"/>
      <c r="P310" s="205"/>
      <c r="Q310" s="205"/>
      <c r="R310" s="205"/>
      <c r="S310" s="205"/>
      <c r="T310" s="205"/>
      <c r="U310" s="205"/>
      <c r="V310" s="205"/>
      <c r="W310" s="205"/>
      <c r="X310" s="205"/>
      <c r="Y310" s="205"/>
      <c r="Z310" s="205"/>
    </row>
    <row r="311">
      <c r="A311" s="273"/>
      <c r="B311" s="273"/>
      <c r="C311" s="273"/>
      <c r="D311" s="205"/>
      <c r="E311" s="205"/>
      <c r="F311" s="205"/>
      <c r="G311" s="205"/>
      <c r="H311" s="205"/>
      <c r="I311" s="266" t="s">
        <v>7763</v>
      </c>
      <c r="J311" s="268">
        <v>1.0</v>
      </c>
      <c r="K311" s="205"/>
      <c r="L311" s="205"/>
      <c r="M311" s="205"/>
      <c r="N311" s="205"/>
      <c r="O311" s="205"/>
      <c r="P311" s="205"/>
      <c r="Q311" s="205"/>
      <c r="R311" s="205"/>
      <c r="S311" s="205"/>
      <c r="T311" s="205"/>
      <c r="U311" s="205"/>
      <c r="V311" s="205"/>
      <c r="W311" s="205"/>
      <c r="X311" s="205"/>
      <c r="Y311" s="205"/>
      <c r="Z311" s="205"/>
    </row>
    <row r="312">
      <c r="A312" s="273"/>
      <c r="B312" s="273"/>
      <c r="C312" s="273"/>
      <c r="D312" s="205"/>
      <c r="E312" s="205"/>
      <c r="F312" s="205"/>
      <c r="G312" s="205"/>
      <c r="H312" s="205"/>
      <c r="I312" s="266" t="s">
        <v>7534</v>
      </c>
      <c r="J312" s="268">
        <v>1.0</v>
      </c>
      <c r="K312" s="205"/>
      <c r="L312" s="205"/>
      <c r="M312" s="205"/>
      <c r="N312" s="205"/>
      <c r="O312" s="205"/>
      <c r="P312" s="205"/>
      <c r="Q312" s="205"/>
      <c r="R312" s="205"/>
      <c r="S312" s="205"/>
      <c r="T312" s="205"/>
      <c r="U312" s="205"/>
      <c r="V312" s="205"/>
      <c r="W312" s="205"/>
      <c r="X312" s="205"/>
      <c r="Y312" s="205"/>
      <c r="Z312" s="205"/>
    </row>
    <row r="313">
      <c r="A313" s="273"/>
      <c r="B313" s="273"/>
      <c r="C313" s="273"/>
      <c r="D313" s="205"/>
      <c r="E313" s="205"/>
      <c r="F313" s="205"/>
      <c r="G313" s="205"/>
      <c r="H313" s="205"/>
      <c r="I313" s="266" t="s">
        <v>7577</v>
      </c>
      <c r="J313" s="268">
        <v>1.0</v>
      </c>
      <c r="K313" s="205"/>
      <c r="L313" s="205"/>
      <c r="M313" s="205"/>
      <c r="N313" s="205"/>
      <c r="O313" s="205"/>
      <c r="P313" s="205"/>
      <c r="Q313" s="205"/>
      <c r="R313" s="205"/>
      <c r="S313" s="205"/>
      <c r="T313" s="205"/>
      <c r="U313" s="205"/>
      <c r="V313" s="205"/>
      <c r="W313" s="205"/>
      <c r="X313" s="205"/>
      <c r="Y313" s="205"/>
      <c r="Z313" s="205"/>
    </row>
    <row r="314">
      <c r="A314" s="273"/>
      <c r="B314" s="273"/>
      <c r="C314" s="273"/>
      <c r="D314" s="205"/>
      <c r="E314" s="205"/>
      <c r="F314" s="205"/>
      <c r="G314" s="205"/>
      <c r="H314" s="205"/>
      <c r="I314" s="266" t="s">
        <v>7607</v>
      </c>
      <c r="J314" s="268">
        <v>1.0</v>
      </c>
      <c r="K314" s="205"/>
      <c r="L314" s="205"/>
      <c r="M314" s="205"/>
      <c r="N314" s="205"/>
      <c r="O314" s="205"/>
      <c r="P314" s="205"/>
      <c r="Q314" s="205"/>
      <c r="R314" s="205"/>
      <c r="S314" s="205"/>
      <c r="T314" s="205"/>
      <c r="U314" s="205"/>
      <c r="V314" s="205"/>
      <c r="W314" s="205"/>
      <c r="X314" s="205"/>
      <c r="Y314" s="205"/>
      <c r="Z314" s="205"/>
    </row>
    <row r="315">
      <c r="A315" s="273"/>
      <c r="B315" s="273"/>
      <c r="C315" s="273"/>
      <c r="D315" s="205"/>
      <c r="E315" s="205"/>
      <c r="F315" s="205"/>
      <c r="G315" s="205"/>
      <c r="H315" s="205"/>
      <c r="I315" s="266" t="s">
        <v>7581</v>
      </c>
      <c r="J315" s="268">
        <v>1.0</v>
      </c>
      <c r="K315" s="205"/>
      <c r="L315" s="205"/>
      <c r="M315" s="205"/>
      <c r="N315" s="205"/>
      <c r="O315" s="205"/>
      <c r="P315" s="205"/>
      <c r="Q315" s="205"/>
      <c r="R315" s="205"/>
      <c r="S315" s="205"/>
      <c r="T315" s="205"/>
      <c r="U315" s="205"/>
      <c r="V315" s="205"/>
      <c r="W315" s="205"/>
      <c r="X315" s="205"/>
      <c r="Y315" s="205"/>
      <c r="Z315" s="205"/>
    </row>
    <row r="316">
      <c r="A316" s="273"/>
      <c r="B316" s="273"/>
      <c r="C316" s="273"/>
      <c r="D316" s="205"/>
      <c r="E316" s="205"/>
      <c r="F316" s="205"/>
      <c r="G316" s="205"/>
      <c r="H316" s="205"/>
      <c r="I316" s="266" t="s">
        <v>7558</v>
      </c>
      <c r="J316" s="268">
        <v>1.0</v>
      </c>
      <c r="K316" s="205"/>
      <c r="L316" s="205"/>
      <c r="M316" s="205"/>
      <c r="N316" s="205"/>
      <c r="O316" s="205"/>
      <c r="P316" s="205"/>
      <c r="Q316" s="205"/>
      <c r="R316" s="205"/>
      <c r="S316" s="205"/>
      <c r="T316" s="205"/>
      <c r="U316" s="205"/>
      <c r="V316" s="205"/>
      <c r="W316" s="205"/>
      <c r="X316" s="205"/>
      <c r="Y316" s="205"/>
      <c r="Z316" s="205"/>
    </row>
    <row r="317">
      <c r="A317" s="273"/>
      <c r="B317" s="273"/>
      <c r="C317" s="273"/>
      <c r="D317" s="205"/>
      <c r="E317" s="205"/>
      <c r="F317" s="205"/>
      <c r="G317" s="205"/>
      <c r="H317" s="205"/>
      <c r="I317" s="266" t="s">
        <v>7757</v>
      </c>
      <c r="J317" s="268">
        <v>1.0</v>
      </c>
      <c r="K317" s="205"/>
      <c r="L317" s="205"/>
      <c r="M317" s="205"/>
      <c r="N317" s="205"/>
      <c r="O317" s="205"/>
      <c r="P317" s="205"/>
      <c r="Q317" s="205"/>
      <c r="R317" s="205"/>
      <c r="S317" s="205"/>
      <c r="T317" s="205"/>
      <c r="U317" s="205"/>
      <c r="V317" s="205"/>
      <c r="W317" s="205"/>
      <c r="X317" s="205"/>
      <c r="Y317" s="205"/>
      <c r="Z317" s="205"/>
    </row>
    <row r="318">
      <c r="A318" s="273"/>
      <c r="B318" s="273"/>
      <c r="C318" s="273"/>
      <c r="D318" s="205"/>
      <c r="E318" s="205"/>
      <c r="F318" s="205"/>
      <c r="G318" s="205"/>
      <c r="H318" s="205"/>
      <c r="I318" s="266" t="s">
        <v>7756</v>
      </c>
      <c r="J318" s="268">
        <v>1.0</v>
      </c>
      <c r="K318" s="205"/>
      <c r="L318" s="205"/>
      <c r="M318" s="205"/>
      <c r="N318" s="205"/>
      <c r="O318" s="205"/>
      <c r="P318" s="205"/>
      <c r="Q318" s="205"/>
      <c r="R318" s="205"/>
      <c r="S318" s="205"/>
      <c r="T318" s="205"/>
      <c r="U318" s="205"/>
      <c r="V318" s="205"/>
      <c r="W318" s="205"/>
      <c r="X318" s="205"/>
      <c r="Y318" s="205"/>
      <c r="Z318" s="205"/>
    </row>
    <row r="319">
      <c r="A319" s="273"/>
      <c r="B319" s="273"/>
      <c r="C319" s="273"/>
      <c r="D319" s="205"/>
      <c r="E319" s="205"/>
      <c r="F319" s="205"/>
      <c r="G319" s="205"/>
      <c r="H319" s="205"/>
      <c r="I319" s="266" t="s">
        <v>7297</v>
      </c>
      <c r="J319" s="268">
        <v>1.0</v>
      </c>
      <c r="K319" s="205"/>
      <c r="L319" s="205"/>
      <c r="M319" s="205"/>
      <c r="N319" s="205"/>
      <c r="O319" s="205"/>
      <c r="P319" s="205"/>
      <c r="Q319" s="205"/>
      <c r="R319" s="205"/>
      <c r="S319" s="205"/>
      <c r="T319" s="205"/>
      <c r="U319" s="205"/>
      <c r="V319" s="205"/>
      <c r="W319" s="205"/>
      <c r="X319" s="205"/>
      <c r="Y319" s="205"/>
      <c r="Z319" s="205"/>
    </row>
    <row r="320">
      <c r="A320" s="273"/>
      <c r="B320" s="273"/>
      <c r="C320" s="273"/>
      <c r="D320" s="271"/>
      <c r="E320" s="205"/>
      <c r="F320" s="205"/>
      <c r="G320" s="205"/>
      <c r="H320" s="205"/>
      <c r="I320" s="266" t="s">
        <v>7517</v>
      </c>
      <c r="J320" s="268">
        <v>1.0</v>
      </c>
      <c r="K320" s="205"/>
      <c r="L320" s="205"/>
      <c r="M320" s="205"/>
      <c r="N320" s="205"/>
      <c r="O320" s="205"/>
      <c r="P320" s="205"/>
      <c r="Q320" s="205"/>
      <c r="R320" s="205"/>
      <c r="S320" s="205"/>
      <c r="T320" s="205"/>
      <c r="U320" s="205"/>
      <c r="V320" s="205"/>
      <c r="W320" s="205"/>
      <c r="X320" s="205"/>
      <c r="Y320" s="205"/>
      <c r="Z320" s="205"/>
    </row>
    <row r="321">
      <c r="A321" s="273"/>
      <c r="B321" s="273"/>
      <c r="C321" s="273"/>
      <c r="D321" s="205"/>
      <c r="E321" s="205"/>
      <c r="F321" s="205"/>
      <c r="G321" s="205"/>
      <c r="H321" s="205"/>
      <c r="I321" s="266" t="s">
        <v>7363</v>
      </c>
      <c r="J321" s="268">
        <v>1.0</v>
      </c>
      <c r="K321" s="205"/>
      <c r="L321" s="205"/>
      <c r="M321" s="205"/>
      <c r="N321" s="205"/>
      <c r="O321" s="205"/>
      <c r="P321" s="205"/>
      <c r="Q321" s="205"/>
      <c r="R321" s="205"/>
      <c r="S321" s="205"/>
      <c r="T321" s="205"/>
      <c r="U321" s="205"/>
      <c r="V321" s="205"/>
      <c r="W321" s="205"/>
      <c r="X321" s="205"/>
      <c r="Y321" s="205"/>
      <c r="Z321" s="205"/>
    </row>
    <row r="322">
      <c r="A322" s="273"/>
      <c r="B322" s="273"/>
      <c r="C322" s="273"/>
      <c r="D322" s="205"/>
      <c r="E322" s="205"/>
      <c r="F322" s="205"/>
      <c r="G322" s="205"/>
      <c r="H322" s="205"/>
      <c r="I322" s="266" t="s">
        <v>7460</v>
      </c>
      <c r="J322" s="268">
        <v>1.0</v>
      </c>
      <c r="K322" s="205"/>
      <c r="L322" s="205"/>
      <c r="M322" s="205"/>
      <c r="N322" s="205"/>
      <c r="O322" s="205"/>
      <c r="P322" s="205"/>
      <c r="Q322" s="205"/>
      <c r="R322" s="205"/>
      <c r="S322" s="205"/>
      <c r="T322" s="205"/>
      <c r="U322" s="205"/>
      <c r="V322" s="205"/>
      <c r="W322" s="205"/>
      <c r="X322" s="205"/>
      <c r="Y322" s="205"/>
      <c r="Z322" s="205"/>
    </row>
    <row r="323">
      <c r="A323" s="273"/>
      <c r="B323" s="273"/>
      <c r="C323" s="273"/>
      <c r="D323" s="205"/>
      <c r="E323" s="205"/>
      <c r="F323" s="205"/>
      <c r="G323" s="205"/>
      <c r="H323" s="205"/>
      <c r="I323" s="266" t="s">
        <v>7643</v>
      </c>
      <c r="J323" s="268">
        <v>1.0</v>
      </c>
      <c r="K323" s="205"/>
      <c r="L323" s="205"/>
      <c r="M323" s="205"/>
      <c r="N323" s="205"/>
      <c r="O323" s="205"/>
      <c r="P323" s="205"/>
      <c r="Q323" s="205"/>
      <c r="R323" s="205"/>
      <c r="S323" s="205"/>
      <c r="T323" s="205"/>
      <c r="U323" s="205"/>
      <c r="V323" s="205"/>
      <c r="W323" s="205"/>
      <c r="X323" s="205"/>
      <c r="Y323" s="205"/>
      <c r="Z323" s="205"/>
    </row>
    <row r="324">
      <c r="A324" s="273"/>
      <c r="B324" s="273"/>
      <c r="C324" s="273"/>
      <c r="D324" s="205"/>
      <c r="E324" s="205"/>
      <c r="F324" s="205"/>
      <c r="G324" s="205"/>
      <c r="H324" s="205"/>
      <c r="I324" s="266" t="s">
        <v>7644</v>
      </c>
      <c r="J324" s="268">
        <v>1.0</v>
      </c>
      <c r="K324" s="205"/>
      <c r="L324" s="205"/>
      <c r="M324" s="205"/>
      <c r="N324" s="205"/>
      <c r="O324" s="205"/>
      <c r="P324" s="205"/>
      <c r="Q324" s="205"/>
      <c r="R324" s="205"/>
      <c r="S324" s="205"/>
      <c r="T324" s="205"/>
      <c r="U324" s="205"/>
      <c r="V324" s="205"/>
      <c r="W324" s="205"/>
      <c r="X324" s="205"/>
      <c r="Y324" s="205"/>
      <c r="Z324" s="205"/>
    </row>
    <row r="325">
      <c r="A325" s="273"/>
      <c r="B325" s="273"/>
      <c r="C325" s="273"/>
      <c r="D325" s="205"/>
      <c r="E325" s="205"/>
      <c r="F325" s="205"/>
      <c r="G325" s="205"/>
      <c r="H325" s="205"/>
      <c r="I325" s="266" t="s">
        <v>7590</v>
      </c>
      <c r="J325" s="268">
        <v>1.0</v>
      </c>
      <c r="K325" s="205"/>
      <c r="L325" s="205"/>
      <c r="M325" s="205"/>
      <c r="N325" s="205"/>
      <c r="O325" s="205"/>
      <c r="P325" s="205"/>
      <c r="Q325" s="205"/>
      <c r="R325" s="205"/>
      <c r="S325" s="205"/>
      <c r="T325" s="205"/>
      <c r="U325" s="205"/>
      <c r="V325" s="205"/>
      <c r="W325" s="205"/>
      <c r="X325" s="205"/>
      <c r="Y325" s="205"/>
      <c r="Z325" s="205"/>
    </row>
    <row r="326">
      <c r="A326" s="273"/>
      <c r="B326" s="273"/>
      <c r="C326" s="273"/>
      <c r="D326" s="205"/>
      <c r="E326" s="205"/>
      <c r="F326" s="205"/>
      <c r="G326" s="205"/>
      <c r="H326" s="205"/>
      <c r="I326" s="266" t="s">
        <v>7421</v>
      </c>
      <c r="J326" s="268">
        <v>1.0</v>
      </c>
      <c r="K326" s="205"/>
      <c r="L326" s="205"/>
      <c r="M326" s="205"/>
      <c r="N326" s="205"/>
      <c r="O326" s="205"/>
      <c r="P326" s="205"/>
      <c r="Q326" s="205"/>
      <c r="R326" s="205"/>
      <c r="S326" s="205"/>
      <c r="T326" s="205"/>
      <c r="U326" s="205"/>
      <c r="V326" s="205"/>
      <c r="W326" s="205"/>
      <c r="X326" s="205"/>
      <c r="Y326" s="205"/>
      <c r="Z326" s="205"/>
    </row>
    <row r="327">
      <c r="A327" s="273"/>
      <c r="B327" s="273"/>
      <c r="C327" s="273"/>
      <c r="D327" s="205"/>
      <c r="E327" s="205"/>
      <c r="F327" s="205"/>
      <c r="G327" s="205"/>
      <c r="H327" s="205"/>
      <c r="I327" s="266" t="s">
        <v>7591</v>
      </c>
      <c r="J327" s="268">
        <v>1.0</v>
      </c>
      <c r="K327" s="205"/>
      <c r="L327" s="205"/>
      <c r="M327" s="205"/>
      <c r="N327" s="205"/>
      <c r="O327" s="205"/>
      <c r="P327" s="205"/>
      <c r="Q327" s="205"/>
      <c r="R327" s="205"/>
      <c r="S327" s="205"/>
      <c r="T327" s="205"/>
      <c r="U327" s="205"/>
      <c r="V327" s="205"/>
      <c r="W327" s="205"/>
      <c r="X327" s="205"/>
      <c r="Y327" s="205"/>
      <c r="Z327" s="205"/>
    </row>
    <row r="328">
      <c r="A328" s="273"/>
      <c r="B328" s="273"/>
      <c r="C328" s="273"/>
      <c r="D328" s="205"/>
      <c r="E328" s="205"/>
      <c r="F328" s="205"/>
      <c r="G328" s="205"/>
      <c r="H328" s="205"/>
      <c r="I328" s="266" t="s">
        <v>7546</v>
      </c>
      <c r="J328" s="268">
        <v>1.0</v>
      </c>
      <c r="K328" s="205"/>
      <c r="L328" s="205"/>
      <c r="M328" s="205"/>
      <c r="N328" s="205"/>
      <c r="O328" s="205"/>
      <c r="P328" s="205"/>
      <c r="Q328" s="205"/>
      <c r="R328" s="205"/>
      <c r="S328" s="205"/>
      <c r="T328" s="205"/>
      <c r="U328" s="205"/>
      <c r="V328" s="205"/>
      <c r="W328" s="205"/>
      <c r="X328" s="205"/>
      <c r="Y328" s="205"/>
      <c r="Z328" s="205"/>
    </row>
    <row r="329">
      <c r="A329" s="273"/>
      <c r="B329" s="273"/>
      <c r="C329" s="273"/>
      <c r="D329" s="205"/>
      <c r="E329" s="205"/>
      <c r="F329" s="205"/>
      <c r="G329" s="205"/>
      <c r="H329" s="205"/>
      <c r="I329" s="266" t="s">
        <v>7366</v>
      </c>
      <c r="J329" s="268">
        <v>1.0</v>
      </c>
      <c r="K329" s="205"/>
      <c r="L329" s="205"/>
      <c r="M329" s="205"/>
      <c r="N329" s="205"/>
      <c r="O329" s="205"/>
      <c r="P329" s="205"/>
      <c r="Q329" s="205"/>
      <c r="R329" s="205"/>
      <c r="S329" s="205"/>
      <c r="T329" s="205"/>
      <c r="U329" s="205"/>
      <c r="V329" s="205"/>
      <c r="W329" s="205"/>
      <c r="X329" s="205"/>
      <c r="Y329" s="205"/>
      <c r="Z329" s="205"/>
    </row>
    <row r="330">
      <c r="A330" s="273"/>
      <c r="B330" s="273"/>
      <c r="C330" s="273"/>
      <c r="D330" s="205"/>
      <c r="E330" s="205"/>
      <c r="F330" s="205"/>
      <c r="G330" s="205"/>
      <c r="H330" s="205"/>
      <c r="I330" s="266" t="s">
        <v>7647</v>
      </c>
      <c r="J330" s="268">
        <v>1.0</v>
      </c>
      <c r="K330" s="205"/>
      <c r="L330" s="205"/>
      <c r="M330" s="205"/>
      <c r="N330" s="205"/>
      <c r="O330" s="205"/>
      <c r="P330" s="205"/>
      <c r="Q330" s="205"/>
      <c r="R330" s="205"/>
      <c r="S330" s="205"/>
      <c r="T330" s="205"/>
      <c r="U330" s="205"/>
      <c r="V330" s="205"/>
      <c r="W330" s="205"/>
      <c r="X330" s="205"/>
      <c r="Y330" s="205"/>
      <c r="Z330" s="205"/>
    </row>
    <row r="331">
      <c r="A331" s="273"/>
      <c r="B331" s="273"/>
      <c r="C331" s="273"/>
      <c r="D331" s="205"/>
      <c r="E331" s="205"/>
      <c r="F331" s="205"/>
      <c r="G331" s="205"/>
      <c r="H331" s="205"/>
      <c r="I331" s="266" t="s">
        <v>7524</v>
      </c>
      <c r="J331" s="268">
        <v>1.0</v>
      </c>
      <c r="K331" s="205"/>
      <c r="L331" s="205"/>
      <c r="M331" s="205"/>
      <c r="N331" s="205"/>
      <c r="O331" s="205"/>
      <c r="P331" s="205"/>
      <c r="Q331" s="205"/>
      <c r="R331" s="205"/>
      <c r="S331" s="205"/>
      <c r="T331" s="205"/>
      <c r="U331" s="205"/>
      <c r="V331" s="205"/>
      <c r="W331" s="205"/>
      <c r="X331" s="205"/>
      <c r="Y331" s="205"/>
      <c r="Z331" s="205"/>
    </row>
    <row r="332">
      <c r="A332" s="273"/>
      <c r="B332" s="273"/>
      <c r="C332" s="273"/>
      <c r="D332" s="205"/>
      <c r="E332" s="205"/>
      <c r="F332" s="205"/>
      <c r="G332" s="205"/>
      <c r="H332" s="205"/>
      <c r="I332" s="266" t="s">
        <v>7599</v>
      </c>
      <c r="J332" s="268">
        <v>1.0</v>
      </c>
      <c r="K332" s="205"/>
      <c r="L332" s="205"/>
      <c r="M332" s="205"/>
      <c r="N332" s="205"/>
      <c r="O332" s="205"/>
      <c r="P332" s="205"/>
      <c r="Q332" s="205"/>
      <c r="R332" s="205"/>
      <c r="S332" s="205"/>
      <c r="T332" s="205"/>
      <c r="U332" s="205"/>
      <c r="V332" s="205"/>
      <c r="W332" s="205"/>
      <c r="X332" s="205"/>
      <c r="Y332" s="205"/>
      <c r="Z332" s="205"/>
    </row>
    <row r="333">
      <c r="A333" s="273"/>
      <c r="B333" s="273"/>
      <c r="C333" s="273"/>
      <c r="D333" s="205"/>
      <c r="E333" s="205"/>
      <c r="F333" s="205"/>
      <c r="G333" s="205"/>
      <c r="H333" s="205"/>
      <c r="I333" s="266" t="s">
        <v>7516</v>
      </c>
      <c r="J333" s="268">
        <v>1.0</v>
      </c>
      <c r="K333" s="205"/>
      <c r="L333" s="205"/>
      <c r="M333" s="205"/>
      <c r="N333" s="205"/>
      <c r="O333" s="205"/>
      <c r="P333" s="205"/>
      <c r="Q333" s="205"/>
      <c r="R333" s="205"/>
      <c r="S333" s="205"/>
      <c r="T333" s="205"/>
      <c r="U333" s="205"/>
      <c r="V333" s="205"/>
      <c r="W333" s="205"/>
      <c r="X333" s="205"/>
      <c r="Y333" s="205"/>
      <c r="Z333" s="205"/>
    </row>
    <row r="334">
      <c r="A334" s="273"/>
      <c r="B334" s="273"/>
      <c r="C334" s="273"/>
      <c r="D334" s="205"/>
      <c r="E334" s="205"/>
      <c r="F334" s="205"/>
      <c r="G334" s="205"/>
      <c r="H334" s="205"/>
      <c r="I334" s="266" t="s">
        <v>7594</v>
      </c>
      <c r="J334" s="268">
        <v>1.0</v>
      </c>
      <c r="K334" s="205"/>
      <c r="L334" s="205"/>
      <c r="M334" s="205"/>
      <c r="N334" s="205"/>
      <c r="O334" s="205"/>
      <c r="P334" s="205"/>
      <c r="Q334" s="205"/>
      <c r="R334" s="205"/>
      <c r="S334" s="205"/>
      <c r="T334" s="205"/>
      <c r="U334" s="205"/>
      <c r="V334" s="205"/>
      <c r="W334" s="205"/>
      <c r="X334" s="205"/>
      <c r="Y334" s="205"/>
      <c r="Z334" s="205"/>
    </row>
    <row r="335">
      <c r="A335" s="273"/>
      <c r="B335" s="273"/>
      <c r="C335" s="273"/>
      <c r="D335" s="205"/>
      <c r="E335" s="205"/>
      <c r="F335" s="205"/>
      <c r="G335" s="205"/>
      <c r="H335" s="205"/>
      <c r="I335" s="266" t="s">
        <v>7677</v>
      </c>
      <c r="J335" s="268">
        <v>1.0</v>
      </c>
      <c r="K335" s="205"/>
      <c r="L335" s="205"/>
      <c r="M335" s="205"/>
      <c r="N335" s="205"/>
      <c r="O335" s="205"/>
      <c r="P335" s="205"/>
      <c r="Q335" s="205"/>
      <c r="R335" s="205"/>
      <c r="S335" s="205"/>
      <c r="T335" s="205"/>
      <c r="U335" s="205"/>
      <c r="V335" s="205"/>
      <c r="W335" s="205"/>
      <c r="X335" s="205"/>
      <c r="Y335" s="205"/>
      <c r="Z335" s="205"/>
    </row>
    <row r="336">
      <c r="A336" s="273"/>
      <c r="B336" s="273"/>
      <c r="C336" s="273"/>
      <c r="D336" s="205"/>
      <c r="E336" s="205"/>
      <c r="F336" s="205"/>
      <c r="G336" s="205"/>
      <c r="H336" s="205"/>
      <c r="I336" s="266" t="s">
        <v>7396</v>
      </c>
      <c r="J336" s="268">
        <v>1.0</v>
      </c>
      <c r="K336" s="205"/>
      <c r="L336" s="205"/>
      <c r="M336" s="205"/>
      <c r="N336" s="205"/>
      <c r="O336" s="205"/>
      <c r="P336" s="205"/>
      <c r="Q336" s="205"/>
      <c r="R336" s="205"/>
      <c r="S336" s="205"/>
      <c r="T336" s="205"/>
      <c r="U336" s="205"/>
      <c r="V336" s="205"/>
      <c r="W336" s="205"/>
      <c r="X336" s="205"/>
      <c r="Y336" s="205"/>
      <c r="Z336" s="205"/>
    </row>
    <row r="337">
      <c r="A337" s="273"/>
      <c r="B337" s="273"/>
      <c r="C337" s="273"/>
      <c r="D337" s="205"/>
      <c r="E337" s="205"/>
      <c r="F337" s="205"/>
      <c r="G337" s="205"/>
      <c r="H337" s="205"/>
      <c r="I337" s="266" t="s">
        <v>7732</v>
      </c>
      <c r="J337" s="268">
        <v>1.0</v>
      </c>
      <c r="K337" s="205"/>
      <c r="L337" s="205"/>
      <c r="M337" s="205"/>
      <c r="N337" s="205"/>
      <c r="O337" s="205"/>
      <c r="P337" s="205"/>
      <c r="Q337" s="205"/>
      <c r="R337" s="205"/>
      <c r="S337" s="205"/>
      <c r="T337" s="205"/>
      <c r="U337" s="205"/>
      <c r="V337" s="205"/>
      <c r="W337" s="205"/>
      <c r="X337" s="205"/>
      <c r="Y337" s="205"/>
      <c r="Z337" s="205"/>
    </row>
    <row r="338">
      <c r="A338" s="273"/>
      <c r="B338" s="273"/>
      <c r="C338" s="273"/>
      <c r="D338" s="205"/>
      <c r="E338" s="205"/>
      <c r="F338" s="205"/>
      <c r="G338" s="205"/>
      <c r="H338" s="205"/>
      <c r="I338" s="266" t="s">
        <v>7465</v>
      </c>
      <c r="J338" s="268">
        <v>1.0</v>
      </c>
      <c r="K338" s="205"/>
      <c r="L338" s="205"/>
      <c r="M338" s="205"/>
      <c r="N338" s="205"/>
      <c r="O338" s="205"/>
      <c r="P338" s="205"/>
      <c r="Q338" s="205"/>
      <c r="R338" s="205"/>
      <c r="S338" s="205"/>
      <c r="T338" s="205"/>
      <c r="U338" s="205"/>
      <c r="V338" s="205"/>
      <c r="W338" s="205"/>
      <c r="X338" s="205"/>
      <c r="Y338" s="205"/>
      <c r="Z338" s="205"/>
    </row>
    <row r="339">
      <c r="A339" s="273"/>
      <c r="B339" s="273"/>
      <c r="C339" s="273"/>
      <c r="D339" s="205"/>
      <c r="E339" s="205"/>
      <c r="F339" s="205"/>
      <c r="G339" s="205"/>
      <c r="H339" s="205"/>
      <c r="I339" s="266" t="s">
        <v>7464</v>
      </c>
      <c r="J339" s="268">
        <v>1.0</v>
      </c>
      <c r="K339" s="205"/>
      <c r="L339" s="205"/>
      <c r="M339" s="205"/>
      <c r="N339" s="205"/>
      <c r="O339" s="205"/>
      <c r="P339" s="205"/>
      <c r="Q339" s="205"/>
      <c r="R339" s="205"/>
      <c r="S339" s="205"/>
      <c r="T339" s="205"/>
      <c r="U339" s="205"/>
      <c r="V339" s="205"/>
      <c r="W339" s="205"/>
      <c r="X339" s="205"/>
      <c r="Y339" s="205"/>
      <c r="Z339" s="205"/>
    </row>
    <row r="340">
      <c r="A340" s="273"/>
      <c r="B340" s="273"/>
      <c r="C340" s="273"/>
      <c r="D340" s="205"/>
      <c r="E340" s="205"/>
      <c r="F340" s="205"/>
      <c r="G340" s="205"/>
      <c r="H340" s="205"/>
      <c r="I340" s="266" t="s">
        <v>7632</v>
      </c>
      <c r="J340" s="268">
        <v>1.0</v>
      </c>
      <c r="K340" s="205"/>
      <c r="L340" s="205"/>
      <c r="M340" s="205"/>
      <c r="N340" s="205"/>
      <c r="O340" s="205"/>
      <c r="P340" s="205"/>
      <c r="Q340" s="205"/>
      <c r="R340" s="205"/>
      <c r="S340" s="205"/>
      <c r="T340" s="205"/>
      <c r="U340" s="205"/>
      <c r="V340" s="205"/>
      <c r="W340" s="205"/>
      <c r="X340" s="205"/>
      <c r="Y340" s="205"/>
      <c r="Z340" s="205"/>
    </row>
    <row r="341">
      <c r="A341" s="273"/>
      <c r="B341" s="273"/>
      <c r="C341" s="273"/>
      <c r="D341" s="205"/>
      <c r="E341" s="205"/>
      <c r="F341" s="205"/>
      <c r="G341" s="205"/>
      <c r="H341" s="205"/>
      <c r="I341" s="266" t="s">
        <v>7500</v>
      </c>
      <c r="J341" s="268">
        <v>1.0</v>
      </c>
      <c r="K341" s="205"/>
      <c r="L341" s="205"/>
      <c r="M341" s="205"/>
      <c r="N341" s="205"/>
      <c r="O341" s="205"/>
      <c r="P341" s="205"/>
      <c r="Q341" s="205"/>
      <c r="R341" s="205"/>
      <c r="S341" s="205"/>
      <c r="T341" s="205"/>
      <c r="U341" s="205"/>
      <c r="V341" s="205"/>
      <c r="W341" s="205"/>
      <c r="X341" s="205"/>
      <c r="Y341" s="205"/>
      <c r="Z341" s="205"/>
    </row>
    <row r="342">
      <c r="A342" s="273"/>
      <c r="B342" s="273"/>
      <c r="C342" s="273"/>
      <c r="D342" s="271"/>
      <c r="E342" s="205"/>
      <c r="F342" s="205"/>
      <c r="G342" s="205"/>
      <c r="H342" s="205"/>
      <c r="I342" s="266" t="s">
        <v>7244</v>
      </c>
      <c r="J342" s="268">
        <v>1.0</v>
      </c>
      <c r="K342" s="205"/>
      <c r="L342" s="205"/>
      <c r="M342" s="205"/>
      <c r="N342" s="205"/>
      <c r="O342" s="205"/>
      <c r="P342" s="205"/>
      <c r="Q342" s="205"/>
      <c r="R342" s="205"/>
      <c r="S342" s="205"/>
      <c r="T342" s="205"/>
      <c r="U342" s="205"/>
      <c r="V342" s="205"/>
      <c r="W342" s="205"/>
      <c r="X342" s="205"/>
      <c r="Y342" s="205"/>
      <c r="Z342" s="205"/>
    </row>
    <row r="343">
      <c r="A343" s="273"/>
      <c r="B343" s="273"/>
      <c r="C343" s="273"/>
      <c r="D343" s="205"/>
      <c r="E343" s="205"/>
      <c r="F343" s="205"/>
      <c r="G343" s="205"/>
      <c r="H343" s="205"/>
      <c r="I343" s="266" t="s">
        <v>7243</v>
      </c>
      <c r="J343" s="268">
        <v>1.0</v>
      </c>
      <c r="K343" s="205"/>
      <c r="L343" s="205"/>
      <c r="M343" s="205"/>
      <c r="N343" s="205"/>
      <c r="O343" s="205"/>
      <c r="P343" s="205"/>
      <c r="Q343" s="205"/>
      <c r="R343" s="205"/>
      <c r="S343" s="205"/>
      <c r="T343" s="205"/>
      <c r="U343" s="205"/>
      <c r="V343" s="205"/>
      <c r="W343" s="205"/>
      <c r="X343" s="205"/>
      <c r="Y343" s="205"/>
      <c r="Z343" s="205"/>
    </row>
    <row r="344">
      <c r="A344" s="273"/>
      <c r="B344" s="273"/>
      <c r="C344" s="273"/>
      <c r="D344" s="205"/>
      <c r="E344" s="205"/>
      <c r="F344" s="205"/>
      <c r="G344" s="205"/>
      <c r="H344" s="205"/>
      <c r="I344" s="266" t="s">
        <v>7375</v>
      </c>
      <c r="J344" s="268">
        <v>1.0</v>
      </c>
      <c r="K344" s="205"/>
      <c r="L344" s="205"/>
      <c r="M344" s="205"/>
      <c r="N344" s="205"/>
      <c r="O344" s="205"/>
      <c r="P344" s="205"/>
      <c r="Q344" s="205"/>
      <c r="R344" s="205"/>
      <c r="S344" s="205"/>
      <c r="T344" s="205"/>
      <c r="U344" s="205"/>
      <c r="V344" s="205"/>
      <c r="W344" s="205"/>
      <c r="X344" s="205"/>
      <c r="Y344" s="205"/>
      <c r="Z344" s="205"/>
    </row>
    <row r="345">
      <c r="A345" s="273"/>
      <c r="B345" s="273"/>
      <c r="C345" s="273"/>
      <c r="D345" s="205"/>
      <c r="E345" s="205"/>
      <c r="F345" s="205"/>
      <c r="G345" s="205"/>
      <c r="H345" s="205"/>
      <c r="I345" s="266" t="s">
        <v>7707</v>
      </c>
      <c r="J345" s="268">
        <v>1.0</v>
      </c>
      <c r="K345" s="205"/>
      <c r="L345" s="205"/>
      <c r="M345" s="205"/>
      <c r="N345" s="205"/>
      <c r="O345" s="205"/>
      <c r="P345" s="205"/>
      <c r="Q345" s="205"/>
      <c r="R345" s="205"/>
      <c r="S345" s="205"/>
      <c r="T345" s="205"/>
      <c r="U345" s="205"/>
      <c r="V345" s="205"/>
      <c r="W345" s="205"/>
      <c r="X345" s="205"/>
      <c r="Y345" s="205"/>
      <c r="Z345" s="205"/>
    </row>
    <row r="346">
      <c r="A346" s="273"/>
      <c r="B346" s="273"/>
      <c r="C346" s="273"/>
      <c r="D346" s="205"/>
      <c r="E346" s="205"/>
      <c r="F346" s="205"/>
      <c r="G346" s="205"/>
      <c r="H346" s="205"/>
      <c r="I346" s="266" t="s">
        <v>7236</v>
      </c>
      <c r="J346" s="268">
        <v>1.0</v>
      </c>
      <c r="K346" s="205"/>
      <c r="L346" s="205"/>
      <c r="M346" s="205"/>
      <c r="N346" s="205"/>
      <c r="O346" s="205"/>
      <c r="P346" s="205"/>
      <c r="Q346" s="205"/>
      <c r="R346" s="205"/>
      <c r="S346" s="205"/>
      <c r="T346" s="205"/>
      <c r="U346" s="205"/>
      <c r="V346" s="205"/>
      <c r="W346" s="205"/>
      <c r="X346" s="205"/>
      <c r="Y346" s="205"/>
      <c r="Z346" s="205"/>
    </row>
    <row r="347">
      <c r="A347" s="273"/>
      <c r="B347" s="273"/>
      <c r="C347" s="273"/>
      <c r="D347" s="205"/>
      <c r="E347" s="205"/>
      <c r="F347" s="205"/>
      <c r="G347" s="205"/>
      <c r="H347" s="205"/>
      <c r="I347" s="266" t="s">
        <v>7620</v>
      </c>
      <c r="J347" s="268">
        <v>1.0</v>
      </c>
      <c r="K347" s="205"/>
      <c r="L347" s="205"/>
      <c r="M347" s="205"/>
      <c r="N347" s="205"/>
      <c r="O347" s="205"/>
      <c r="P347" s="205"/>
      <c r="Q347" s="205"/>
      <c r="R347" s="205"/>
      <c r="S347" s="205"/>
      <c r="T347" s="205"/>
      <c r="U347" s="205"/>
      <c r="V347" s="205"/>
      <c r="W347" s="205"/>
      <c r="X347" s="205"/>
      <c r="Y347" s="205"/>
      <c r="Z347" s="205"/>
    </row>
    <row r="348">
      <c r="A348" s="273"/>
      <c r="B348" s="273"/>
      <c r="C348" s="273"/>
      <c r="D348" s="205"/>
      <c r="E348" s="205"/>
      <c r="F348" s="205"/>
      <c r="G348" s="205"/>
      <c r="H348" s="205"/>
      <c r="I348" s="266" t="s">
        <v>7747</v>
      </c>
      <c r="J348" s="268">
        <v>1.0</v>
      </c>
      <c r="K348" s="205"/>
      <c r="L348" s="205"/>
      <c r="M348" s="205"/>
      <c r="N348" s="205"/>
      <c r="O348" s="205"/>
      <c r="P348" s="205"/>
      <c r="Q348" s="205"/>
      <c r="R348" s="205"/>
      <c r="S348" s="205"/>
      <c r="T348" s="205"/>
      <c r="U348" s="205"/>
      <c r="V348" s="205"/>
      <c r="W348" s="205"/>
      <c r="X348" s="205"/>
      <c r="Y348" s="205"/>
      <c r="Z348" s="205"/>
    </row>
    <row r="349">
      <c r="A349" s="273"/>
      <c r="B349" s="273"/>
      <c r="C349" s="273"/>
      <c r="D349" s="205"/>
      <c r="E349" s="205"/>
      <c r="F349" s="205"/>
      <c r="G349" s="205"/>
      <c r="H349" s="205"/>
      <c r="I349" s="266" t="s">
        <v>7609</v>
      </c>
      <c r="J349" s="268">
        <v>1.0</v>
      </c>
      <c r="K349" s="205"/>
      <c r="L349" s="205"/>
      <c r="M349" s="205"/>
      <c r="N349" s="205"/>
      <c r="O349" s="205"/>
      <c r="P349" s="205"/>
      <c r="Q349" s="205"/>
      <c r="R349" s="205"/>
      <c r="S349" s="205"/>
      <c r="T349" s="205"/>
      <c r="U349" s="205"/>
      <c r="V349" s="205"/>
      <c r="W349" s="205"/>
      <c r="X349" s="205"/>
      <c r="Y349" s="205"/>
      <c r="Z349" s="205"/>
    </row>
    <row r="350">
      <c r="A350" s="273"/>
      <c r="B350" s="273"/>
      <c r="C350" s="273"/>
      <c r="D350" s="205"/>
      <c r="E350" s="205"/>
      <c r="F350" s="205"/>
      <c r="G350" s="205"/>
      <c r="H350" s="205"/>
      <c r="I350" s="266" t="s">
        <v>7631</v>
      </c>
      <c r="J350" s="268">
        <v>1.0</v>
      </c>
      <c r="K350" s="205"/>
      <c r="L350" s="205"/>
      <c r="M350" s="205"/>
      <c r="N350" s="205"/>
      <c r="O350" s="205"/>
      <c r="P350" s="205"/>
      <c r="Q350" s="205"/>
      <c r="R350" s="205"/>
      <c r="S350" s="205"/>
      <c r="T350" s="205"/>
      <c r="U350" s="205"/>
      <c r="V350" s="205"/>
      <c r="W350" s="205"/>
      <c r="X350" s="205"/>
      <c r="Y350" s="205"/>
      <c r="Z350" s="205"/>
    </row>
    <row r="351">
      <c r="A351" s="273"/>
      <c r="B351" s="273"/>
      <c r="C351" s="273"/>
      <c r="D351" s="205"/>
      <c r="E351" s="205"/>
      <c r="F351" s="205"/>
      <c r="G351" s="205"/>
      <c r="H351" s="205"/>
      <c r="I351" s="266" t="s">
        <v>7612</v>
      </c>
      <c r="J351" s="268">
        <v>1.0</v>
      </c>
      <c r="K351" s="205"/>
      <c r="L351" s="205"/>
      <c r="M351" s="205"/>
      <c r="N351" s="205"/>
      <c r="O351" s="205"/>
      <c r="P351" s="205"/>
      <c r="Q351" s="205"/>
      <c r="R351" s="205"/>
      <c r="S351" s="205"/>
      <c r="T351" s="205"/>
      <c r="U351" s="205"/>
      <c r="V351" s="205"/>
      <c r="W351" s="205"/>
      <c r="X351" s="205"/>
      <c r="Y351" s="205"/>
      <c r="Z351" s="205"/>
    </row>
    <row r="352">
      <c r="A352" s="273"/>
      <c r="B352" s="273"/>
      <c r="C352" s="273"/>
      <c r="D352" s="205"/>
      <c r="E352" s="205"/>
      <c r="F352" s="205"/>
      <c r="G352" s="205"/>
      <c r="H352" s="205"/>
      <c r="I352" s="266" t="s">
        <v>7648</v>
      </c>
      <c r="J352" s="268">
        <v>1.0</v>
      </c>
      <c r="K352" s="205"/>
      <c r="L352" s="205"/>
      <c r="M352" s="205"/>
      <c r="N352" s="205"/>
      <c r="O352" s="205"/>
      <c r="P352" s="205"/>
      <c r="Q352" s="205"/>
      <c r="R352" s="205"/>
      <c r="S352" s="205"/>
      <c r="T352" s="205"/>
      <c r="U352" s="205"/>
      <c r="V352" s="205"/>
      <c r="W352" s="205"/>
      <c r="X352" s="205"/>
      <c r="Y352" s="205"/>
      <c r="Z352" s="205"/>
    </row>
    <row r="353">
      <c r="A353" s="273"/>
      <c r="B353" s="273"/>
      <c r="C353" s="273"/>
      <c r="D353" s="205"/>
      <c r="E353" s="205"/>
      <c r="F353" s="205"/>
      <c r="G353" s="205"/>
      <c r="H353" s="205"/>
      <c r="I353" s="266" t="s">
        <v>7511</v>
      </c>
      <c r="J353" s="268">
        <v>1.0</v>
      </c>
      <c r="K353" s="205"/>
      <c r="L353" s="205"/>
      <c r="M353" s="205"/>
      <c r="N353" s="205"/>
      <c r="O353" s="205"/>
      <c r="P353" s="205"/>
      <c r="Q353" s="205"/>
      <c r="R353" s="205"/>
      <c r="S353" s="205"/>
      <c r="T353" s="205"/>
      <c r="U353" s="205"/>
      <c r="V353" s="205"/>
      <c r="W353" s="205"/>
      <c r="X353" s="205"/>
      <c r="Y353" s="205"/>
      <c r="Z353" s="205"/>
    </row>
    <row r="354">
      <c r="A354" s="273"/>
      <c r="B354" s="273"/>
      <c r="C354" s="273"/>
      <c r="D354" s="205"/>
      <c r="E354" s="205"/>
      <c r="F354" s="205"/>
      <c r="G354" s="205"/>
      <c r="H354" s="205"/>
      <c r="I354" s="269"/>
      <c r="J354" s="269"/>
      <c r="K354" s="205"/>
      <c r="L354" s="205"/>
      <c r="M354" s="205"/>
      <c r="N354" s="205"/>
      <c r="O354" s="205"/>
      <c r="P354" s="205"/>
      <c r="Q354" s="205"/>
      <c r="R354" s="205"/>
      <c r="S354" s="205"/>
      <c r="T354" s="205"/>
      <c r="U354" s="205"/>
      <c r="V354" s="205"/>
      <c r="W354" s="205"/>
      <c r="X354" s="205"/>
      <c r="Y354" s="205"/>
      <c r="Z354" s="205"/>
    </row>
    <row r="355">
      <c r="A355" s="273"/>
      <c r="B355" s="273"/>
      <c r="C355" s="273"/>
      <c r="D355" s="205"/>
      <c r="E355" s="205"/>
      <c r="F355" s="205"/>
      <c r="G355" s="205"/>
      <c r="H355" s="205"/>
      <c r="I355" s="205"/>
      <c r="J355" s="205"/>
      <c r="K355" s="205"/>
      <c r="L355" s="205"/>
      <c r="M355" s="205"/>
      <c r="N355" s="205"/>
      <c r="O355" s="205"/>
      <c r="P355" s="205"/>
      <c r="Q355" s="205"/>
      <c r="R355" s="205"/>
      <c r="S355" s="205"/>
      <c r="T355" s="205"/>
      <c r="U355" s="205"/>
      <c r="V355" s="205"/>
      <c r="W355" s="205"/>
      <c r="X355" s="205"/>
      <c r="Y355" s="205"/>
      <c r="Z355" s="205"/>
    </row>
    <row r="356">
      <c r="A356" s="273"/>
      <c r="B356" s="273"/>
      <c r="C356" s="273"/>
      <c r="D356" s="205"/>
      <c r="E356" s="205"/>
      <c r="F356" s="205"/>
      <c r="G356" s="205"/>
      <c r="H356" s="205"/>
      <c r="I356" s="205"/>
      <c r="J356" s="205"/>
      <c r="K356" s="205"/>
      <c r="L356" s="205"/>
      <c r="M356" s="205"/>
      <c r="N356" s="205"/>
      <c r="O356" s="205"/>
      <c r="P356" s="205"/>
      <c r="Q356" s="205"/>
      <c r="R356" s="205"/>
      <c r="S356" s="205"/>
      <c r="T356" s="205"/>
      <c r="U356" s="205"/>
      <c r="V356" s="205"/>
      <c r="W356" s="205"/>
      <c r="X356" s="205"/>
      <c r="Y356" s="205"/>
      <c r="Z356" s="205"/>
    </row>
    <row r="357">
      <c r="A357" s="273"/>
      <c r="B357" s="273"/>
      <c r="C357" s="273"/>
      <c r="D357" s="271"/>
      <c r="E357" s="205"/>
      <c r="F357" s="205"/>
      <c r="G357" s="205"/>
      <c r="H357" s="205"/>
      <c r="I357" s="205"/>
      <c r="J357" s="205"/>
      <c r="K357" s="205"/>
      <c r="L357" s="205"/>
      <c r="M357" s="205"/>
      <c r="N357" s="205"/>
      <c r="O357" s="205"/>
      <c r="P357" s="205"/>
      <c r="Q357" s="205"/>
      <c r="R357" s="205"/>
      <c r="S357" s="205"/>
      <c r="T357" s="205"/>
      <c r="U357" s="205"/>
      <c r="V357" s="205"/>
      <c r="W357" s="205"/>
      <c r="X357" s="205"/>
      <c r="Y357" s="205"/>
      <c r="Z357" s="205"/>
    </row>
    <row r="358">
      <c r="A358" s="273"/>
      <c r="B358" s="273"/>
      <c r="C358" s="273"/>
      <c r="D358" s="205"/>
      <c r="E358" s="205"/>
      <c r="F358" s="205"/>
      <c r="G358" s="205"/>
      <c r="H358" s="205"/>
      <c r="I358" s="205"/>
      <c r="J358" s="205"/>
      <c r="K358" s="205"/>
      <c r="L358" s="205"/>
      <c r="M358" s="205"/>
      <c r="N358" s="205"/>
      <c r="O358" s="205"/>
      <c r="P358" s="205"/>
      <c r="Q358" s="205"/>
      <c r="R358" s="205"/>
      <c r="S358" s="205"/>
      <c r="T358" s="205"/>
      <c r="U358" s="205"/>
      <c r="V358" s="205"/>
      <c r="W358" s="205"/>
      <c r="X358" s="205"/>
      <c r="Y358" s="205"/>
      <c r="Z358" s="205"/>
    </row>
    <row r="359">
      <c r="A359" s="273"/>
      <c r="B359" s="273"/>
      <c r="C359" s="273"/>
      <c r="D359" s="205"/>
      <c r="E359" s="205"/>
      <c r="F359" s="205"/>
      <c r="G359" s="205"/>
      <c r="H359" s="205"/>
      <c r="I359" s="205"/>
      <c r="J359" s="205"/>
      <c r="K359" s="205"/>
      <c r="L359" s="205"/>
      <c r="M359" s="205"/>
      <c r="N359" s="205"/>
      <c r="O359" s="205"/>
      <c r="P359" s="205"/>
      <c r="Q359" s="205"/>
      <c r="R359" s="205"/>
      <c r="S359" s="205"/>
      <c r="T359" s="205"/>
      <c r="U359" s="205"/>
      <c r="V359" s="205"/>
      <c r="W359" s="205"/>
      <c r="X359" s="205"/>
      <c r="Y359" s="205"/>
      <c r="Z359" s="205"/>
    </row>
    <row r="360">
      <c r="A360" s="273"/>
      <c r="B360" s="273"/>
      <c r="C360" s="273"/>
      <c r="D360" s="205"/>
      <c r="E360" s="205"/>
      <c r="F360" s="205"/>
      <c r="G360" s="205"/>
      <c r="H360" s="205"/>
      <c r="I360" s="205"/>
      <c r="J360" s="205"/>
      <c r="K360" s="205"/>
      <c r="L360" s="205"/>
      <c r="M360" s="205"/>
      <c r="N360" s="205"/>
      <c r="O360" s="205"/>
      <c r="P360" s="205"/>
      <c r="Q360" s="205"/>
      <c r="R360" s="205"/>
      <c r="S360" s="205"/>
      <c r="T360" s="205"/>
      <c r="U360" s="205"/>
      <c r="V360" s="205"/>
      <c r="W360" s="205"/>
      <c r="X360" s="205"/>
      <c r="Y360" s="205"/>
      <c r="Z360" s="205"/>
    </row>
    <row r="361">
      <c r="A361" s="273"/>
      <c r="B361" s="273"/>
      <c r="C361" s="273"/>
      <c r="D361" s="205"/>
      <c r="E361" s="205"/>
      <c r="F361" s="205"/>
      <c r="G361" s="205"/>
      <c r="H361" s="205"/>
      <c r="I361" s="205"/>
      <c r="J361" s="205"/>
      <c r="K361" s="205"/>
      <c r="L361" s="205"/>
      <c r="M361" s="205"/>
      <c r="N361" s="205"/>
      <c r="O361" s="205"/>
      <c r="P361" s="205"/>
      <c r="Q361" s="205"/>
      <c r="R361" s="205"/>
      <c r="S361" s="205"/>
      <c r="T361" s="205"/>
      <c r="U361" s="205"/>
      <c r="V361" s="205"/>
      <c r="W361" s="205"/>
      <c r="X361" s="205"/>
      <c r="Y361" s="205"/>
      <c r="Z361" s="205"/>
    </row>
    <row r="362">
      <c r="A362" s="273"/>
      <c r="B362" s="273"/>
      <c r="C362" s="273"/>
      <c r="D362" s="205"/>
      <c r="E362" s="205"/>
      <c r="F362" s="205"/>
      <c r="G362" s="205"/>
      <c r="H362" s="205"/>
      <c r="I362" s="205"/>
      <c r="J362" s="205"/>
      <c r="K362" s="205"/>
      <c r="L362" s="205"/>
      <c r="M362" s="205"/>
      <c r="N362" s="205"/>
      <c r="O362" s="205"/>
      <c r="P362" s="205"/>
      <c r="Q362" s="205"/>
      <c r="R362" s="205"/>
      <c r="S362" s="205"/>
      <c r="T362" s="205"/>
      <c r="U362" s="205"/>
      <c r="V362" s="205"/>
      <c r="W362" s="205"/>
      <c r="X362" s="205"/>
      <c r="Y362" s="205"/>
      <c r="Z362" s="205"/>
    </row>
    <row r="363">
      <c r="A363" s="273"/>
      <c r="B363" s="273"/>
      <c r="C363" s="273"/>
      <c r="D363" s="205"/>
      <c r="E363" s="205"/>
      <c r="F363" s="205"/>
      <c r="G363" s="205"/>
      <c r="H363" s="205"/>
      <c r="I363" s="205"/>
      <c r="J363" s="205"/>
      <c r="K363" s="205"/>
      <c r="L363" s="205"/>
      <c r="M363" s="205"/>
      <c r="N363" s="205"/>
      <c r="O363" s="205"/>
      <c r="P363" s="205"/>
      <c r="Q363" s="205"/>
      <c r="R363" s="205"/>
      <c r="S363" s="205"/>
      <c r="T363" s="205"/>
      <c r="U363" s="205"/>
      <c r="V363" s="205"/>
      <c r="W363" s="205"/>
      <c r="X363" s="205"/>
      <c r="Y363" s="205"/>
      <c r="Z363" s="205"/>
    </row>
    <row r="364">
      <c r="A364" s="273"/>
      <c r="B364" s="273"/>
      <c r="C364" s="273"/>
      <c r="D364" s="205"/>
      <c r="E364" s="205"/>
      <c r="F364" s="205"/>
      <c r="G364" s="205"/>
      <c r="H364" s="205"/>
      <c r="I364" s="205"/>
      <c r="J364" s="205"/>
      <c r="K364" s="205"/>
      <c r="L364" s="205"/>
      <c r="M364" s="205"/>
      <c r="N364" s="205"/>
      <c r="O364" s="205"/>
      <c r="P364" s="205"/>
      <c r="Q364" s="205"/>
      <c r="R364" s="205"/>
      <c r="S364" s="205"/>
      <c r="T364" s="205"/>
      <c r="U364" s="205"/>
      <c r="V364" s="205"/>
      <c r="W364" s="205"/>
      <c r="X364" s="205"/>
      <c r="Y364" s="205"/>
      <c r="Z364" s="205"/>
    </row>
    <row r="365">
      <c r="A365" s="273"/>
      <c r="B365" s="273"/>
      <c r="C365" s="273"/>
      <c r="D365" s="205"/>
      <c r="E365" s="205"/>
      <c r="F365" s="205"/>
      <c r="G365" s="205"/>
      <c r="H365" s="205"/>
      <c r="I365" s="205"/>
      <c r="J365" s="205"/>
      <c r="K365" s="205"/>
      <c r="L365" s="205"/>
      <c r="M365" s="205"/>
      <c r="N365" s="205"/>
      <c r="O365" s="205"/>
      <c r="P365" s="205"/>
      <c r="Q365" s="205"/>
      <c r="R365" s="205"/>
      <c r="S365" s="205"/>
      <c r="T365" s="205"/>
      <c r="U365" s="205"/>
      <c r="V365" s="205"/>
      <c r="W365" s="205"/>
      <c r="X365" s="205"/>
      <c r="Y365" s="205"/>
      <c r="Z365" s="205"/>
    </row>
    <row r="366">
      <c r="A366" s="273"/>
      <c r="B366" s="273"/>
      <c r="C366" s="273"/>
      <c r="D366" s="205"/>
      <c r="E366" s="205"/>
      <c r="F366" s="205"/>
      <c r="G366" s="205"/>
      <c r="H366" s="205"/>
      <c r="I366" s="205"/>
      <c r="J366" s="205"/>
      <c r="K366" s="205"/>
      <c r="L366" s="205"/>
      <c r="M366" s="205"/>
      <c r="N366" s="205"/>
      <c r="O366" s="205"/>
      <c r="P366" s="205"/>
      <c r="Q366" s="205"/>
      <c r="R366" s="205"/>
      <c r="S366" s="205"/>
      <c r="T366" s="205"/>
      <c r="U366" s="205"/>
      <c r="V366" s="205"/>
      <c r="W366" s="205"/>
      <c r="X366" s="205"/>
      <c r="Y366" s="205"/>
      <c r="Z366" s="205"/>
    </row>
    <row r="367">
      <c r="A367" s="273"/>
      <c r="B367" s="273"/>
      <c r="C367" s="273"/>
      <c r="D367" s="205"/>
      <c r="E367" s="205"/>
      <c r="F367" s="205"/>
      <c r="G367" s="205"/>
      <c r="H367" s="205"/>
      <c r="I367" s="205"/>
      <c r="J367" s="205"/>
      <c r="K367" s="205"/>
      <c r="L367" s="205"/>
      <c r="M367" s="205"/>
      <c r="N367" s="205"/>
      <c r="O367" s="205"/>
      <c r="P367" s="205"/>
      <c r="Q367" s="205"/>
      <c r="R367" s="205"/>
      <c r="S367" s="205"/>
      <c r="T367" s="205"/>
      <c r="U367" s="205"/>
      <c r="V367" s="205"/>
      <c r="W367" s="205"/>
      <c r="X367" s="205"/>
      <c r="Y367" s="205"/>
      <c r="Z367" s="205"/>
    </row>
    <row r="368">
      <c r="A368" s="273"/>
      <c r="B368" s="273"/>
      <c r="C368" s="273"/>
      <c r="D368" s="205"/>
      <c r="E368" s="205"/>
      <c r="F368" s="205"/>
      <c r="G368" s="205"/>
      <c r="H368" s="205"/>
      <c r="I368" s="205"/>
      <c r="J368" s="205"/>
      <c r="K368" s="205"/>
      <c r="L368" s="205"/>
      <c r="M368" s="205"/>
      <c r="N368" s="205"/>
      <c r="O368" s="205"/>
      <c r="P368" s="205"/>
      <c r="Q368" s="205"/>
      <c r="R368" s="205"/>
      <c r="S368" s="205"/>
      <c r="T368" s="205"/>
      <c r="U368" s="205"/>
      <c r="V368" s="205"/>
      <c r="W368" s="205"/>
      <c r="X368" s="205"/>
      <c r="Y368" s="205"/>
      <c r="Z368" s="205"/>
    </row>
    <row r="369">
      <c r="A369" s="273"/>
      <c r="B369" s="273"/>
      <c r="C369" s="273"/>
      <c r="D369" s="205"/>
      <c r="E369" s="205"/>
      <c r="F369" s="205"/>
      <c r="G369" s="205"/>
      <c r="H369" s="205"/>
      <c r="I369" s="205"/>
      <c r="J369" s="205"/>
      <c r="K369" s="205"/>
      <c r="L369" s="205"/>
      <c r="M369" s="205"/>
      <c r="N369" s="205"/>
      <c r="O369" s="205"/>
      <c r="P369" s="205"/>
      <c r="Q369" s="205"/>
      <c r="R369" s="205"/>
      <c r="S369" s="205"/>
      <c r="T369" s="205"/>
      <c r="U369" s="205"/>
      <c r="V369" s="205"/>
      <c r="W369" s="205"/>
      <c r="X369" s="205"/>
      <c r="Y369" s="205"/>
      <c r="Z369" s="205"/>
    </row>
    <row r="370">
      <c r="A370" s="273"/>
      <c r="B370" s="273"/>
      <c r="C370" s="273"/>
      <c r="D370" s="205"/>
      <c r="E370" s="205"/>
      <c r="F370" s="205"/>
      <c r="G370" s="205"/>
      <c r="H370" s="205"/>
      <c r="I370" s="205"/>
      <c r="J370" s="205"/>
      <c r="K370" s="205"/>
      <c r="L370" s="205"/>
      <c r="M370" s="205"/>
      <c r="N370" s="205"/>
      <c r="O370" s="205"/>
      <c r="P370" s="205"/>
      <c r="Q370" s="205"/>
      <c r="R370" s="205"/>
      <c r="S370" s="205"/>
      <c r="T370" s="205"/>
      <c r="U370" s="205"/>
      <c r="V370" s="205"/>
      <c r="W370" s="205"/>
      <c r="X370" s="205"/>
      <c r="Y370" s="205"/>
      <c r="Z370" s="205"/>
    </row>
    <row r="371">
      <c r="A371" s="273"/>
      <c r="B371" s="273"/>
      <c r="C371" s="273"/>
      <c r="D371" s="205"/>
      <c r="E371" s="205"/>
      <c r="F371" s="205"/>
      <c r="G371" s="205"/>
      <c r="H371" s="205"/>
      <c r="I371" s="205"/>
      <c r="J371" s="205"/>
      <c r="K371" s="205"/>
      <c r="L371" s="205"/>
      <c r="M371" s="205"/>
      <c r="N371" s="205"/>
      <c r="O371" s="205"/>
      <c r="P371" s="205"/>
      <c r="Q371" s="205"/>
      <c r="R371" s="205"/>
      <c r="S371" s="205"/>
      <c r="T371" s="205"/>
      <c r="U371" s="205"/>
      <c r="V371" s="205"/>
      <c r="W371" s="205"/>
      <c r="X371" s="205"/>
      <c r="Y371" s="205"/>
      <c r="Z371" s="205"/>
    </row>
    <row r="372">
      <c r="A372" s="273"/>
      <c r="B372" s="273"/>
      <c r="C372" s="273"/>
      <c r="D372" s="205"/>
      <c r="E372" s="205"/>
      <c r="F372" s="205"/>
      <c r="G372" s="205"/>
      <c r="H372" s="205"/>
      <c r="I372" s="205"/>
      <c r="J372" s="205"/>
      <c r="K372" s="205"/>
      <c r="L372" s="205"/>
      <c r="M372" s="205"/>
      <c r="N372" s="205"/>
      <c r="O372" s="205"/>
      <c r="P372" s="205"/>
      <c r="Q372" s="205"/>
      <c r="R372" s="205"/>
      <c r="S372" s="205"/>
      <c r="T372" s="205"/>
      <c r="U372" s="205"/>
      <c r="V372" s="205"/>
      <c r="W372" s="205"/>
      <c r="X372" s="205"/>
      <c r="Y372" s="205"/>
      <c r="Z372" s="205"/>
    </row>
    <row r="373">
      <c r="A373" s="273"/>
      <c r="B373" s="273"/>
      <c r="C373" s="273"/>
      <c r="D373" s="205"/>
      <c r="E373" s="205"/>
      <c r="F373" s="205"/>
      <c r="G373" s="205"/>
      <c r="H373" s="205"/>
      <c r="I373" s="205"/>
      <c r="J373" s="205"/>
      <c r="K373" s="205"/>
      <c r="L373" s="205"/>
      <c r="M373" s="205"/>
      <c r="N373" s="205"/>
      <c r="O373" s="205"/>
      <c r="P373" s="205"/>
      <c r="Q373" s="205"/>
      <c r="R373" s="205"/>
      <c r="S373" s="205"/>
      <c r="T373" s="205"/>
      <c r="U373" s="205"/>
      <c r="V373" s="205"/>
      <c r="W373" s="205"/>
      <c r="X373" s="205"/>
      <c r="Y373" s="205"/>
      <c r="Z373" s="205"/>
    </row>
    <row r="374">
      <c r="A374" s="273"/>
      <c r="B374" s="273"/>
      <c r="C374" s="273"/>
      <c r="D374" s="205"/>
      <c r="E374" s="205"/>
      <c r="F374" s="205"/>
      <c r="G374" s="205"/>
      <c r="H374" s="205"/>
      <c r="I374" s="205"/>
      <c r="J374" s="205"/>
      <c r="K374" s="205"/>
      <c r="L374" s="205"/>
      <c r="M374" s="205"/>
      <c r="N374" s="205"/>
      <c r="O374" s="205"/>
      <c r="P374" s="205"/>
      <c r="Q374" s="205"/>
      <c r="R374" s="205"/>
      <c r="S374" s="205"/>
      <c r="T374" s="205"/>
      <c r="U374" s="205"/>
      <c r="V374" s="205"/>
      <c r="W374" s="205"/>
      <c r="X374" s="205"/>
      <c r="Y374" s="205"/>
      <c r="Z374" s="205"/>
    </row>
    <row r="375">
      <c r="A375" s="273"/>
      <c r="B375" s="273"/>
      <c r="C375" s="273"/>
      <c r="D375" s="205"/>
      <c r="E375" s="205"/>
      <c r="F375" s="205"/>
      <c r="G375" s="205"/>
      <c r="H375" s="205"/>
      <c r="I375" s="205"/>
      <c r="J375" s="205"/>
      <c r="K375" s="205"/>
      <c r="L375" s="205"/>
      <c r="M375" s="205"/>
      <c r="N375" s="205"/>
      <c r="O375" s="205"/>
      <c r="P375" s="205"/>
      <c r="Q375" s="205"/>
      <c r="R375" s="205"/>
      <c r="S375" s="205"/>
      <c r="T375" s="205"/>
      <c r="U375" s="205"/>
      <c r="V375" s="205"/>
      <c r="W375" s="205"/>
      <c r="X375" s="205"/>
      <c r="Y375" s="205"/>
      <c r="Z375" s="205"/>
    </row>
    <row r="376">
      <c r="A376" s="273"/>
      <c r="B376" s="273"/>
      <c r="C376" s="273"/>
      <c r="D376" s="205"/>
      <c r="E376" s="205"/>
      <c r="F376" s="205"/>
      <c r="G376" s="205"/>
      <c r="H376" s="205"/>
      <c r="I376" s="205"/>
      <c r="J376" s="205"/>
      <c r="K376" s="205"/>
      <c r="L376" s="205"/>
      <c r="M376" s="205"/>
      <c r="N376" s="205"/>
      <c r="O376" s="205"/>
      <c r="P376" s="205"/>
      <c r="Q376" s="205"/>
      <c r="R376" s="205"/>
      <c r="S376" s="205"/>
      <c r="T376" s="205"/>
      <c r="U376" s="205"/>
      <c r="V376" s="205"/>
      <c r="W376" s="205"/>
      <c r="X376" s="205"/>
      <c r="Y376" s="205"/>
      <c r="Z376" s="205"/>
    </row>
    <row r="377">
      <c r="A377" s="273"/>
      <c r="B377" s="273"/>
      <c r="C377" s="273"/>
      <c r="D377" s="205"/>
      <c r="E377" s="205"/>
      <c r="F377" s="205"/>
      <c r="G377" s="205"/>
      <c r="H377" s="205"/>
      <c r="I377" s="205"/>
      <c r="J377" s="205"/>
      <c r="K377" s="205"/>
      <c r="L377" s="205"/>
      <c r="M377" s="205"/>
      <c r="N377" s="205"/>
      <c r="O377" s="205"/>
      <c r="P377" s="205"/>
      <c r="Q377" s="205"/>
      <c r="R377" s="205"/>
      <c r="S377" s="205"/>
      <c r="T377" s="205"/>
      <c r="U377" s="205"/>
      <c r="V377" s="205"/>
      <c r="W377" s="205"/>
      <c r="X377" s="205"/>
      <c r="Y377" s="205"/>
      <c r="Z377" s="205"/>
    </row>
    <row r="378">
      <c r="A378" s="273"/>
      <c r="B378" s="273"/>
      <c r="C378" s="273"/>
      <c r="D378" s="205"/>
      <c r="E378" s="205"/>
      <c r="F378" s="205"/>
      <c r="G378" s="205"/>
      <c r="H378" s="205"/>
      <c r="I378" s="205"/>
      <c r="J378" s="205"/>
      <c r="K378" s="205"/>
      <c r="L378" s="205"/>
      <c r="M378" s="205"/>
      <c r="N378" s="205"/>
      <c r="O378" s="205"/>
      <c r="P378" s="205"/>
      <c r="Q378" s="205"/>
      <c r="R378" s="205"/>
      <c r="S378" s="205"/>
      <c r="T378" s="205"/>
      <c r="U378" s="205"/>
      <c r="V378" s="205"/>
      <c r="W378" s="205"/>
      <c r="X378" s="205"/>
      <c r="Y378" s="205"/>
      <c r="Z378" s="205"/>
    </row>
    <row r="379">
      <c r="A379" s="273"/>
      <c r="B379" s="273"/>
      <c r="C379" s="273"/>
      <c r="D379" s="205"/>
      <c r="E379" s="205"/>
      <c r="F379" s="205"/>
      <c r="G379" s="205"/>
      <c r="H379" s="205"/>
      <c r="I379" s="205"/>
      <c r="J379" s="205"/>
      <c r="K379" s="205"/>
      <c r="L379" s="205"/>
      <c r="M379" s="205"/>
      <c r="N379" s="205"/>
      <c r="O379" s="205"/>
      <c r="P379" s="205"/>
      <c r="Q379" s="205"/>
      <c r="R379" s="205"/>
      <c r="S379" s="205"/>
      <c r="T379" s="205"/>
      <c r="U379" s="205"/>
      <c r="V379" s="205"/>
      <c r="W379" s="205"/>
      <c r="X379" s="205"/>
      <c r="Y379" s="205"/>
      <c r="Z379" s="205"/>
    </row>
    <row r="380">
      <c r="A380" s="273"/>
      <c r="B380" s="273"/>
      <c r="C380" s="273"/>
      <c r="D380" s="205"/>
      <c r="E380" s="205"/>
      <c r="F380" s="205"/>
      <c r="G380" s="205"/>
      <c r="H380" s="205"/>
      <c r="I380" s="205"/>
      <c r="J380" s="205"/>
      <c r="K380" s="205"/>
      <c r="L380" s="205"/>
      <c r="M380" s="205"/>
      <c r="N380" s="205"/>
      <c r="O380" s="205"/>
      <c r="P380" s="205"/>
      <c r="Q380" s="205"/>
      <c r="R380" s="205"/>
      <c r="S380" s="205"/>
      <c r="T380" s="205"/>
      <c r="U380" s="205"/>
      <c r="V380" s="205"/>
      <c r="W380" s="205"/>
      <c r="X380" s="205"/>
      <c r="Y380" s="205"/>
      <c r="Z380" s="205"/>
    </row>
    <row r="381">
      <c r="A381" s="273"/>
      <c r="B381" s="273"/>
      <c r="C381" s="273"/>
      <c r="D381" s="205"/>
      <c r="E381" s="205"/>
      <c r="F381" s="205"/>
      <c r="G381" s="205"/>
      <c r="H381" s="205"/>
      <c r="I381" s="205"/>
      <c r="J381" s="205"/>
      <c r="K381" s="205"/>
      <c r="L381" s="205"/>
      <c r="M381" s="205"/>
      <c r="N381" s="205"/>
      <c r="O381" s="205"/>
      <c r="P381" s="205"/>
      <c r="Q381" s="205"/>
      <c r="R381" s="205"/>
      <c r="S381" s="205"/>
      <c r="T381" s="205"/>
      <c r="U381" s="205"/>
      <c r="V381" s="205"/>
      <c r="W381" s="205"/>
      <c r="X381" s="205"/>
      <c r="Y381" s="205"/>
      <c r="Z381" s="205"/>
    </row>
    <row r="382">
      <c r="A382" s="273"/>
      <c r="B382" s="273"/>
      <c r="C382" s="273"/>
      <c r="D382" s="205"/>
      <c r="E382" s="205"/>
      <c r="F382" s="205"/>
      <c r="G382" s="205"/>
      <c r="H382" s="205"/>
      <c r="I382" s="205"/>
      <c r="J382" s="205"/>
      <c r="K382" s="205"/>
      <c r="L382" s="205"/>
      <c r="M382" s="205"/>
      <c r="N382" s="205"/>
      <c r="O382" s="205"/>
      <c r="P382" s="205"/>
      <c r="Q382" s="205"/>
      <c r="R382" s="205"/>
      <c r="S382" s="205"/>
      <c r="T382" s="205"/>
      <c r="U382" s="205"/>
      <c r="V382" s="205"/>
      <c r="W382" s="205"/>
      <c r="X382" s="205"/>
      <c r="Y382" s="205"/>
      <c r="Z382" s="205"/>
    </row>
    <row r="383">
      <c r="A383" s="273"/>
      <c r="B383" s="273"/>
      <c r="C383" s="273"/>
      <c r="D383" s="205"/>
      <c r="E383" s="205"/>
      <c r="F383" s="205"/>
      <c r="G383" s="205"/>
      <c r="H383" s="205"/>
      <c r="I383" s="205"/>
      <c r="J383" s="205"/>
      <c r="K383" s="205"/>
      <c r="L383" s="205"/>
      <c r="M383" s="205"/>
      <c r="N383" s="205"/>
      <c r="O383" s="205"/>
      <c r="P383" s="205"/>
      <c r="Q383" s="205"/>
      <c r="R383" s="205"/>
      <c r="S383" s="205"/>
      <c r="T383" s="205"/>
      <c r="U383" s="205"/>
      <c r="V383" s="205"/>
      <c r="W383" s="205"/>
      <c r="X383" s="205"/>
      <c r="Y383" s="205"/>
      <c r="Z383" s="205"/>
    </row>
    <row r="384">
      <c r="A384" s="273"/>
      <c r="B384" s="273"/>
      <c r="C384" s="273"/>
      <c r="D384" s="205"/>
      <c r="E384" s="205"/>
      <c r="F384" s="205"/>
      <c r="G384" s="205"/>
      <c r="H384" s="205"/>
      <c r="I384" s="205"/>
      <c r="J384" s="205"/>
      <c r="K384" s="205"/>
      <c r="L384" s="205"/>
      <c r="M384" s="205"/>
      <c r="N384" s="205"/>
      <c r="O384" s="205"/>
      <c r="P384" s="205"/>
      <c r="Q384" s="205"/>
      <c r="R384" s="205"/>
      <c r="S384" s="205"/>
      <c r="T384" s="205"/>
      <c r="U384" s="205"/>
      <c r="V384" s="205"/>
      <c r="W384" s="205"/>
      <c r="X384" s="205"/>
      <c r="Y384" s="205"/>
      <c r="Z384" s="205"/>
    </row>
    <row r="385">
      <c r="A385" s="273"/>
      <c r="B385" s="273"/>
      <c r="C385" s="273"/>
      <c r="D385" s="205"/>
      <c r="E385" s="205"/>
      <c r="F385" s="205"/>
      <c r="G385" s="205"/>
      <c r="H385" s="205"/>
      <c r="I385" s="205"/>
      <c r="J385" s="205"/>
      <c r="K385" s="205"/>
      <c r="L385" s="205"/>
      <c r="M385" s="205"/>
      <c r="N385" s="205"/>
      <c r="O385" s="205"/>
      <c r="P385" s="205"/>
      <c r="Q385" s="205"/>
      <c r="R385" s="205"/>
      <c r="S385" s="205"/>
      <c r="T385" s="205"/>
      <c r="U385" s="205"/>
      <c r="V385" s="205"/>
      <c r="W385" s="205"/>
      <c r="X385" s="205"/>
      <c r="Y385" s="205"/>
      <c r="Z385" s="205"/>
    </row>
    <row r="386">
      <c r="A386" s="273"/>
      <c r="B386" s="273"/>
      <c r="C386" s="273"/>
      <c r="D386" s="205"/>
      <c r="E386" s="205"/>
      <c r="F386" s="205"/>
      <c r="G386" s="205"/>
      <c r="H386" s="205"/>
      <c r="I386" s="205"/>
      <c r="J386" s="205"/>
      <c r="K386" s="205"/>
      <c r="L386" s="205"/>
      <c r="M386" s="205"/>
      <c r="N386" s="205"/>
      <c r="O386" s="205"/>
      <c r="P386" s="205"/>
      <c r="Q386" s="205"/>
      <c r="R386" s="205"/>
      <c r="S386" s="205"/>
      <c r="T386" s="205"/>
      <c r="U386" s="205"/>
      <c r="V386" s="205"/>
      <c r="W386" s="205"/>
      <c r="X386" s="205"/>
      <c r="Y386" s="205"/>
      <c r="Z386" s="205"/>
    </row>
    <row r="387">
      <c r="A387" s="273"/>
      <c r="B387" s="273"/>
      <c r="C387" s="273"/>
      <c r="D387" s="205"/>
      <c r="E387" s="205"/>
      <c r="F387" s="205"/>
      <c r="G387" s="205"/>
      <c r="H387" s="205"/>
      <c r="I387" s="205"/>
      <c r="J387" s="205"/>
      <c r="K387" s="205"/>
      <c r="L387" s="205"/>
      <c r="M387" s="205"/>
      <c r="N387" s="205"/>
      <c r="O387" s="205"/>
      <c r="P387" s="205"/>
      <c r="Q387" s="205"/>
      <c r="R387" s="205"/>
      <c r="S387" s="205"/>
      <c r="T387" s="205"/>
      <c r="U387" s="205"/>
      <c r="V387" s="205"/>
      <c r="W387" s="205"/>
      <c r="X387" s="205"/>
      <c r="Y387" s="205"/>
      <c r="Z387" s="205"/>
    </row>
    <row r="388">
      <c r="A388" s="273"/>
      <c r="B388" s="273"/>
      <c r="C388" s="273"/>
      <c r="D388" s="205"/>
      <c r="E388" s="205"/>
      <c r="F388" s="205"/>
      <c r="G388" s="205"/>
      <c r="H388" s="205"/>
      <c r="I388" s="205"/>
      <c r="J388" s="205"/>
      <c r="K388" s="205"/>
      <c r="L388" s="205"/>
      <c r="M388" s="205"/>
      <c r="N388" s="205"/>
      <c r="O388" s="205"/>
      <c r="P388" s="205"/>
      <c r="Q388" s="205"/>
      <c r="R388" s="205"/>
      <c r="S388" s="205"/>
      <c r="T388" s="205"/>
      <c r="U388" s="205"/>
      <c r="V388" s="205"/>
      <c r="W388" s="205"/>
      <c r="X388" s="205"/>
      <c r="Y388" s="205"/>
      <c r="Z388" s="205"/>
    </row>
    <row r="389">
      <c r="A389" s="273"/>
      <c r="B389" s="273"/>
      <c r="C389" s="273"/>
      <c r="D389" s="205"/>
      <c r="E389" s="205"/>
      <c r="F389" s="205"/>
      <c r="G389" s="205"/>
      <c r="H389" s="205"/>
      <c r="I389" s="205"/>
      <c r="J389" s="205"/>
      <c r="K389" s="205"/>
      <c r="L389" s="205"/>
      <c r="M389" s="205"/>
      <c r="N389" s="205"/>
      <c r="O389" s="205"/>
      <c r="P389" s="205"/>
      <c r="Q389" s="205"/>
      <c r="R389" s="205"/>
      <c r="S389" s="205"/>
      <c r="T389" s="205"/>
      <c r="U389" s="205"/>
      <c r="V389" s="205"/>
      <c r="W389" s="205"/>
      <c r="X389" s="205"/>
      <c r="Y389" s="205"/>
      <c r="Z389" s="205"/>
    </row>
    <row r="390">
      <c r="A390" s="273"/>
      <c r="B390" s="273"/>
      <c r="C390" s="273"/>
      <c r="D390" s="205"/>
      <c r="E390" s="205"/>
      <c r="F390" s="205"/>
      <c r="G390" s="205"/>
      <c r="H390" s="205"/>
      <c r="I390" s="205"/>
      <c r="J390" s="205"/>
      <c r="K390" s="205"/>
      <c r="L390" s="205"/>
      <c r="M390" s="205"/>
      <c r="N390" s="205"/>
      <c r="O390" s="205"/>
      <c r="P390" s="205"/>
      <c r="Q390" s="205"/>
      <c r="R390" s="205"/>
      <c r="S390" s="205"/>
      <c r="T390" s="205"/>
      <c r="U390" s="205"/>
      <c r="V390" s="205"/>
      <c r="W390" s="205"/>
      <c r="X390" s="205"/>
      <c r="Y390" s="205"/>
      <c r="Z390" s="205"/>
    </row>
    <row r="391">
      <c r="A391" s="273"/>
      <c r="B391" s="273"/>
      <c r="C391" s="273"/>
      <c r="D391" s="205"/>
      <c r="E391" s="205"/>
      <c r="F391" s="205"/>
      <c r="G391" s="205"/>
      <c r="H391" s="205"/>
      <c r="I391" s="205"/>
      <c r="J391" s="205"/>
      <c r="K391" s="205"/>
      <c r="L391" s="205"/>
      <c r="M391" s="205"/>
      <c r="N391" s="205"/>
      <c r="O391" s="205"/>
      <c r="P391" s="205"/>
      <c r="Q391" s="205"/>
      <c r="R391" s="205"/>
      <c r="S391" s="205"/>
      <c r="T391" s="205"/>
      <c r="U391" s="205"/>
      <c r="V391" s="205"/>
      <c r="W391" s="205"/>
      <c r="X391" s="205"/>
      <c r="Y391" s="205"/>
      <c r="Z391" s="205"/>
    </row>
    <row r="392">
      <c r="A392" s="273"/>
      <c r="B392" s="273"/>
      <c r="C392" s="273"/>
      <c r="D392" s="205"/>
      <c r="E392" s="205"/>
      <c r="F392" s="205"/>
      <c r="G392" s="205"/>
      <c r="H392" s="205"/>
      <c r="I392" s="205"/>
      <c r="J392" s="205"/>
      <c r="K392" s="205"/>
      <c r="L392" s="205"/>
      <c r="M392" s="205"/>
      <c r="N392" s="205"/>
      <c r="O392" s="205"/>
      <c r="P392" s="205"/>
      <c r="Q392" s="205"/>
      <c r="R392" s="205"/>
      <c r="S392" s="205"/>
      <c r="T392" s="205"/>
      <c r="U392" s="205"/>
      <c r="V392" s="205"/>
      <c r="W392" s="205"/>
      <c r="X392" s="205"/>
      <c r="Y392" s="205"/>
      <c r="Z392" s="205"/>
    </row>
    <row r="393">
      <c r="A393" s="273"/>
      <c r="B393" s="273"/>
      <c r="C393" s="273"/>
      <c r="D393" s="205"/>
      <c r="E393" s="205"/>
      <c r="F393" s="205"/>
      <c r="G393" s="205"/>
      <c r="H393" s="205"/>
      <c r="I393" s="205"/>
      <c r="J393" s="205"/>
      <c r="K393" s="205"/>
      <c r="L393" s="205"/>
      <c r="M393" s="205"/>
      <c r="N393" s="205"/>
      <c r="O393" s="205"/>
      <c r="P393" s="205"/>
      <c r="Q393" s="205"/>
      <c r="R393" s="205"/>
      <c r="S393" s="205"/>
      <c r="T393" s="205"/>
      <c r="U393" s="205"/>
      <c r="V393" s="205"/>
      <c r="W393" s="205"/>
      <c r="X393" s="205"/>
      <c r="Y393" s="205"/>
      <c r="Z393" s="205"/>
    </row>
    <row r="394">
      <c r="A394" s="273"/>
      <c r="B394" s="273"/>
      <c r="C394" s="273"/>
      <c r="D394" s="205"/>
      <c r="E394" s="205"/>
      <c r="F394" s="205"/>
      <c r="G394" s="205"/>
      <c r="H394" s="205"/>
      <c r="I394" s="205"/>
      <c r="J394" s="205"/>
      <c r="K394" s="205"/>
      <c r="L394" s="205"/>
      <c r="M394" s="205"/>
      <c r="N394" s="205"/>
      <c r="O394" s="205"/>
      <c r="P394" s="205"/>
      <c r="Q394" s="205"/>
      <c r="R394" s="205"/>
      <c r="S394" s="205"/>
      <c r="T394" s="205"/>
      <c r="U394" s="205"/>
      <c r="V394" s="205"/>
      <c r="W394" s="205"/>
      <c r="X394" s="205"/>
      <c r="Y394" s="205"/>
      <c r="Z394" s="205"/>
    </row>
    <row r="395">
      <c r="A395" s="273"/>
      <c r="B395" s="273"/>
      <c r="C395" s="273"/>
      <c r="D395" s="205"/>
      <c r="E395" s="205"/>
      <c r="F395" s="205"/>
      <c r="G395" s="205"/>
      <c r="H395" s="205"/>
      <c r="I395" s="205"/>
      <c r="J395" s="205"/>
      <c r="K395" s="205"/>
      <c r="L395" s="205"/>
      <c r="M395" s="205"/>
      <c r="N395" s="205"/>
      <c r="O395" s="205"/>
      <c r="P395" s="205"/>
      <c r="Q395" s="205"/>
      <c r="R395" s="205"/>
      <c r="S395" s="205"/>
      <c r="T395" s="205"/>
      <c r="U395" s="205"/>
      <c r="V395" s="205"/>
      <c r="W395" s="205"/>
      <c r="X395" s="205"/>
      <c r="Y395" s="205"/>
      <c r="Z395" s="205"/>
    </row>
    <row r="396">
      <c r="A396" s="273"/>
      <c r="B396" s="273"/>
      <c r="C396" s="273"/>
      <c r="D396" s="205"/>
      <c r="E396" s="205"/>
      <c r="F396" s="205"/>
      <c r="G396" s="205"/>
      <c r="H396" s="205"/>
      <c r="I396" s="205"/>
      <c r="J396" s="205"/>
      <c r="K396" s="205"/>
      <c r="L396" s="205"/>
      <c r="M396" s="205"/>
      <c r="N396" s="205"/>
      <c r="O396" s="205"/>
      <c r="P396" s="205"/>
      <c r="Q396" s="205"/>
      <c r="R396" s="205"/>
      <c r="S396" s="205"/>
      <c r="T396" s="205"/>
      <c r="U396" s="205"/>
      <c r="V396" s="205"/>
      <c r="W396" s="205"/>
      <c r="X396" s="205"/>
      <c r="Y396" s="205"/>
      <c r="Z396" s="205"/>
    </row>
    <row r="397">
      <c r="A397" s="273"/>
      <c r="B397" s="273"/>
      <c r="C397" s="273"/>
      <c r="D397" s="205"/>
      <c r="E397" s="205"/>
      <c r="F397" s="205"/>
      <c r="G397" s="205"/>
      <c r="H397" s="205"/>
      <c r="I397" s="205"/>
      <c r="J397" s="205"/>
      <c r="K397" s="205"/>
      <c r="L397" s="205"/>
      <c r="M397" s="205"/>
      <c r="N397" s="205"/>
      <c r="O397" s="205"/>
      <c r="P397" s="205"/>
      <c r="Q397" s="205"/>
      <c r="R397" s="205"/>
      <c r="S397" s="205"/>
      <c r="T397" s="205"/>
      <c r="U397" s="205"/>
      <c r="V397" s="205"/>
      <c r="W397" s="205"/>
      <c r="X397" s="205"/>
      <c r="Y397" s="205"/>
      <c r="Z397" s="205"/>
    </row>
    <row r="398">
      <c r="A398" s="273"/>
      <c r="B398" s="273"/>
      <c r="C398" s="273"/>
      <c r="D398" s="205"/>
      <c r="E398" s="205"/>
      <c r="F398" s="205"/>
      <c r="G398" s="205"/>
      <c r="H398" s="205"/>
      <c r="I398" s="205"/>
      <c r="J398" s="205"/>
      <c r="K398" s="205"/>
      <c r="L398" s="205"/>
      <c r="M398" s="205"/>
      <c r="N398" s="205"/>
      <c r="O398" s="205"/>
      <c r="P398" s="205"/>
      <c r="Q398" s="205"/>
      <c r="R398" s="205"/>
      <c r="S398" s="205"/>
      <c r="T398" s="205"/>
      <c r="U398" s="205"/>
      <c r="V398" s="205"/>
      <c r="W398" s="205"/>
      <c r="X398" s="205"/>
      <c r="Y398" s="205"/>
      <c r="Z398" s="205"/>
    </row>
    <row r="399">
      <c r="A399" s="273"/>
      <c r="B399" s="273"/>
      <c r="C399" s="273"/>
      <c r="D399" s="205"/>
      <c r="E399" s="205"/>
      <c r="F399" s="205"/>
      <c r="G399" s="205"/>
      <c r="H399" s="205"/>
      <c r="I399" s="205"/>
      <c r="J399" s="205"/>
      <c r="K399" s="205"/>
      <c r="L399" s="205"/>
      <c r="M399" s="205"/>
      <c r="N399" s="205"/>
      <c r="O399" s="205"/>
      <c r="P399" s="205"/>
      <c r="Q399" s="205"/>
      <c r="R399" s="205"/>
      <c r="S399" s="205"/>
      <c r="T399" s="205"/>
      <c r="U399" s="205"/>
      <c r="V399" s="205"/>
      <c r="W399" s="205"/>
      <c r="X399" s="205"/>
      <c r="Y399" s="205"/>
      <c r="Z399" s="205"/>
    </row>
    <row r="400">
      <c r="A400" s="273"/>
      <c r="B400" s="273"/>
      <c r="C400" s="273"/>
      <c r="D400" s="205"/>
      <c r="E400" s="205"/>
      <c r="F400" s="205"/>
      <c r="G400" s="205"/>
      <c r="H400" s="205"/>
      <c r="I400" s="205"/>
      <c r="J400" s="205"/>
      <c r="K400" s="205"/>
      <c r="L400" s="205"/>
      <c r="M400" s="205"/>
      <c r="N400" s="205"/>
      <c r="O400" s="205"/>
      <c r="P400" s="205"/>
      <c r="Q400" s="205"/>
      <c r="R400" s="205"/>
      <c r="S400" s="205"/>
      <c r="T400" s="205"/>
      <c r="U400" s="205"/>
      <c r="V400" s="205"/>
      <c r="W400" s="205"/>
      <c r="X400" s="205"/>
      <c r="Y400" s="205"/>
      <c r="Z400" s="205"/>
    </row>
    <row r="401">
      <c r="A401" s="273"/>
      <c r="B401" s="273"/>
      <c r="C401" s="273"/>
      <c r="D401" s="205"/>
      <c r="E401" s="205"/>
      <c r="F401" s="205"/>
      <c r="G401" s="205"/>
      <c r="H401" s="205"/>
      <c r="I401" s="205"/>
      <c r="J401" s="205"/>
      <c r="K401" s="205"/>
      <c r="L401" s="205"/>
      <c r="M401" s="205"/>
      <c r="N401" s="205"/>
      <c r="O401" s="205"/>
      <c r="P401" s="205"/>
      <c r="Q401" s="205"/>
      <c r="R401" s="205"/>
      <c r="S401" s="205"/>
      <c r="T401" s="205"/>
      <c r="U401" s="205"/>
      <c r="V401" s="205"/>
      <c r="W401" s="205"/>
      <c r="X401" s="205"/>
      <c r="Y401" s="205"/>
      <c r="Z401" s="205"/>
    </row>
    <row r="402">
      <c r="A402" s="273"/>
      <c r="B402" s="273"/>
      <c r="C402" s="273"/>
      <c r="D402" s="205"/>
      <c r="E402" s="205"/>
      <c r="F402" s="205"/>
      <c r="G402" s="205"/>
      <c r="H402" s="205"/>
      <c r="I402" s="205"/>
      <c r="J402" s="205"/>
      <c r="K402" s="205"/>
      <c r="L402" s="205"/>
      <c r="M402" s="205"/>
      <c r="N402" s="205"/>
      <c r="O402" s="205"/>
      <c r="P402" s="205"/>
      <c r="Q402" s="205"/>
      <c r="R402" s="205"/>
      <c r="S402" s="205"/>
      <c r="T402" s="205"/>
      <c r="U402" s="205"/>
      <c r="V402" s="205"/>
      <c r="W402" s="205"/>
      <c r="X402" s="205"/>
      <c r="Y402" s="205"/>
      <c r="Z402" s="205"/>
    </row>
    <row r="403">
      <c r="A403" s="273"/>
      <c r="B403" s="273"/>
      <c r="C403" s="273"/>
      <c r="D403" s="205"/>
      <c r="E403" s="205"/>
      <c r="F403" s="205"/>
      <c r="G403" s="205"/>
      <c r="H403" s="205"/>
      <c r="I403" s="205"/>
      <c r="J403" s="205"/>
      <c r="K403" s="205"/>
      <c r="L403" s="205"/>
      <c r="M403" s="205"/>
      <c r="N403" s="205"/>
      <c r="O403" s="205"/>
      <c r="P403" s="205"/>
      <c r="Q403" s="205"/>
      <c r="R403" s="205"/>
      <c r="S403" s="205"/>
      <c r="T403" s="205"/>
      <c r="U403" s="205"/>
      <c r="V403" s="205"/>
      <c r="W403" s="205"/>
      <c r="X403" s="205"/>
      <c r="Y403" s="205"/>
      <c r="Z403" s="205"/>
    </row>
    <row r="404">
      <c r="A404" s="273"/>
      <c r="B404" s="273"/>
      <c r="C404" s="273"/>
      <c r="D404" s="205"/>
      <c r="E404" s="205"/>
      <c r="F404" s="205"/>
      <c r="G404" s="205"/>
      <c r="H404" s="205"/>
      <c r="I404" s="205"/>
      <c r="J404" s="205"/>
      <c r="K404" s="205"/>
      <c r="L404" s="205"/>
      <c r="M404" s="205"/>
      <c r="N404" s="205"/>
      <c r="O404" s="205"/>
      <c r="P404" s="205"/>
      <c r="Q404" s="205"/>
      <c r="R404" s="205"/>
      <c r="S404" s="205"/>
      <c r="T404" s="205"/>
      <c r="U404" s="205"/>
      <c r="V404" s="205"/>
      <c r="W404" s="205"/>
      <c r="X404" s="205"/>
      <c r="Y404" s="205"/>
      <c r="Z404" s="205"/>
    </row>
    <row r="405">
      <c r="A405" s="273"/>
      <c r="B405" s="273"/>
      <c r="C405" s="273"/>
      <c r="D405" s="205"/>
      <c r="E405" s="205"/>
      <c r="F405" s="205"/>
      <c r="G405" s="205"/>
      <c r="H405" s="205"/>
      <c r="I405" s="205"/>
      <c r="J405" s="205"/>
      <c r="K405" s="205"/>
      <c r="L405" s="205"/>
      <c r="M405" s="205"/>
      <c r="N405" s="205"/>
      <c r="O405" s="205"/>
      <c r="P405" s="205"/>
      <c r="Q405" s="205"/>
      <c r="R405" s="205"/>
      <c r="S405" s="205"/>
      <c r="T405" s="205"/>
      <c r="U405" s="205"/>
      <c r="V405" s="205"/>
      <c r="W405" s="205"/>
      <c r="X405" s="205"/>
      <c r="Y405" s="205"/>
      <c r="Z405" s="205"/>
    </row>
    <row r="406">
      <c r="A406" s="273"/>
      <c r="B406" s="273"/>
      <c r="C406" s="273"/>
      <c r="D406" s="205"/>
      <c r="E406" s="205"/>
      <c r="F406" s="205"/>
      <c r="G406" s="205"/>
      <c r="H406" s="205"/>
      <c r="I406" s="205"/>
      <c r="J406" s="205"/>
      <c r="K406" s="205"/>
      <c r="L406" s="205"/>
      <c r="M406" s="205"/>
      <c r="N406" s="205"/>
      <c r="O406" s="205"/>
      <c r="P406" s="205"/>
      <c r="Q406" s="205"/>
      <c r="R406" s="205"/>
      <c r="S406" s="205"/>
      <c r="T406" s="205"/>
      <c r="U406" s="205"/>
      <c r="V406" s="205"/>
      <c r="W406" s="205"/>
      <c r="X406" s="205"/>
      <c r="Y406" s="205"/>
      <c r="Z406" s="205"/>
    </row>
    <row r="407">
      <c r="A407" s="273"/>
      <c r="B407" s="273"/>
      <c r="C407" s="273"/>
      <c r="D407" s="205"/>
      <c r="E407" s="205"/>
      <c r="F407" s="205"/>
      <c r="G407" s="205"/>
      <c r="H407" s="205"/>
      <c r="I407" s="205"/>
      <c r="J407" s="205"/>
      <c r="K407" s="205"/>
      <c r="L407" s="205"/>
      <c r="M407" s="205"/>
      <c r="N407" s="205"/>
      <c r="O407" s="205"/>
      <c r="P407" s="205"/>
      <c r="Q407" s="205"/>
      <c r="R407" s="205"/>
      <c r="S407" s="205"/>
      <c r="T407" s="205"/>
      <c r="U407" s="205"/>
      <c r="V407" s="205"/>
      <c r="W407" s="205"/>
      <c r="X407" s="205"/>
      <c r="Y407" s="205"/>
      <c r="Z407" s="205"/>
    </row>
    <row r="408">
      <c r="A408" s="273"/>
      <c r="B408" s="273"/>
      <c r="C408" s="273"/>
      <c r="D408" s="205"/>
      <c r="E408" s="205"/>
      <c r="F408" s="205"/>
      <c r="G408" s="205"/>
      <c r="H408" s="205"/>
      <c r="I408" s="205"/>
      <c r="J408" s="205"/>
      <c r="K408" s="205"/>
      <c r="L408" s="205"/>
      <c r="M408" s="205"/>
      <c r="N408" s="205"/>
      <c r="O408" s="205"/>
      <c r="P408" s="205"/>
      <c r="Q408" s="205"/>
      <c r="R408" s="205"/>
      <c r="S408" s="205"/>
      <c r="T408" s="205"/>
      <c r="U408" s="205"/>
      <c r="V408" s="205"/>
      <c r="W408" s="205"/>
      <c r="X408" s="205"/>
      <c r="Y408" s="205"/>
      <c r="Z408" s="205"/>
    </row>
    <row r="409">
      <c r="A409" s="273"/>
      <c r="B409" s="273"/>
      <c r="C409" s="273"/>
      <c r="D409" s="205"/>
      <c r="E409" s="205"/>
      <c r="F409" s="205"/>
      <c r="G409" s="205"/>
      <c r="H409" s="205"/>
      <c r="I409" s="205"/>
      <c r="J409" s="205"/>
      <c r="K409" s="205"/>
      <c r="L409" s="205"/>
      <c r="M409" s="205"/>
      <c r="N409" s="205"/>
      <c r="O409" s="205"/>
      <c r="P409" s="205"/>
      <c r="Q409" s="205"/>
      <c r="R409" s="205"/>
      <c r="S409" s="205"/>
      <c r="T409" s="205"/>
      <c r="U409" s="205"/>
      <c r="V409" s="205"/>
      <c r="W409" s="205"/>
      <c r="X409" s="205"/>
      <c r="Y409" s="205"/>
      <c r="Z409" s="205"/>
    </row>
    <row r="410">
      <c r="A410" s="273"/>
      <c r="B410" s="273"/>
      <c r="C410" s="273"/>
      <c r="D410" s="205"/>
      <c r="E410" s="205"/>
      <c r="F410" s="205"/>
      <c r="G410" s="205"/>
      <c r="H410" s="205"/>
      <c r="I410" s="205"/>
      <c r="J410" s="205"/>
      <c r="K410" s="205"/>
      <c r="L410" s="205"/>
      <c r="M410" s="205"/>
      <c r="N410" s="205"/>
      <c r="O410" s="205"/>
      <c r="P410" s="205"/>
      <c r="Q410" s="205"/>
      <c r="R410" s="205"/>
      <c r="S410" s="205"/>
      <c r="T410" s="205"/>
      <c r="U410" s="205"/>
      <c r="V410" s="205"/>
      <c r="W410" s="205"/>
      <c r="X410" s="205"/>
      <c r="Y410" s="205"/>
      <c r="Z410" s="205"/>
    </row>
    <row r="411">
      <c r="A411" s="273"/>
      <c r="B411" s="273"/>
      <c r="C411" s="273"/>
      <c r="D411" s="205"/>
      <c r="E411" s="205"/>
      <c r="F411" s="205"/>
      <c r="G411" s="205"/>
      <c r="H411" s="205"/>
      <c r="I411" s="205"/>
      <c r="J411" s="205"/>
      <c r="K411" s="205"/>
      <c r="L411" s="205"/>
      <c r="M411" s="205"/>
      <c r="N411" s="205"/>
      <c r="O411" s="205"/>
      <c r="P411" s="205"/>
      <c r="Q411" s="205"/>
      <c r="R411" s="205"/>
      <c r="S411" s="205"/>
      <c r="T411" s="205"/>
      <c r="U411" s="205"/>
      <c r="V411" s="205"/>
      <c r="W411" s="205"/>
      <c r="X411" s="205"/>
      <c r="Y411" s="205"/>
      <c r="Z411" s="205"/>
    </row>
    <row r="412">
      <c r="A412" s="273"/>
      <c r="B412" s="273"/>
      <c r="C412" s="273"/>
      <c r="D412" s="205"/>
      <c r="E412" s="205"/>
      <c r="F412" s="205"/>
      <c r="G412" s="205"/>
      <c r="H412" s="205"/>
      <c r="I412" s="205"/>
      <c r="J412" s="205"/>
      <c r="K412" s="205"/>
      <c r="L412" s="205"/>
      <c r="M412" s="205"/>
      <c r="N412" s="205"/>
      <c r="O412" s="205"/>
      <c r="P412" s="205"/>
      <c r="Q412" s="205"/>
      <c r="R412" s="205"/>
      <c r="S412" s="205"/>
      <c r="T412" s="205"/>
      <c r="U412" s="205"/>
      <c r="V412" s="205"/>
      <c r="W412" s="205"/>
      <c r="X412" s="205"/>
      <c r="Y412" s="205"/>
      <c r="Z412" s="205"/>
    </row>
    <row r="413">
      <c r="A413" s="273"/>
      <c r="B413" s="273"/>
      <c r="C413" s="273"/>
      <c r="D413" s="205"/>
      <c r="E413" s="205"/>
      <c r="F413" s="205"/>
      <c r="G413" s="205"/>
      <c r="H413" s="205"/>
      <c r="I413" s="205"/>
      <c r="J413" s="205"/>
      <c r="K413" s="205"/>
      <c r="L413" s="205"/>
      <c r="M413" s="205"/>
      <c r="N413" s="205"/>
      <c r="O413" s="205"/>
      <c r="P413" s="205"/>
      <c r="Q413" s="205"/>
      <c r="R413" s="205"/>
      <c r="S413" s="205"/>
      <c r="T413" s="205"/>
      <c r="U413" s="205"/>
      <c r="V413" s="205"/>
      <c r="W413" s="205"/>
      <c r="X413" s="205"/>
      <c r="Y413" s="205"/>
      <c r="Z413" s="205"/>
    </row>
    <row r="414">
      <c r="A414" s="273"/>
      <c r="B414" s="273"/>
      <c r="C414" s="273"/>
      <c r="D414" s="205"/>
      <c r="E414" s="205"/>
      <c r="F414" s="205"/>
      <c r="G414" s="205"/>
      <c r="H414" s="205"/>
      <c r="I414" s="205"/>
      <c r="J414" s="205"/>
      <c r="K414" s="205"/>
      <c r="L414" s="205"/>
      <c r="M414" s="205"/>
      <c r="N414" s="205"/>
      <c r="O414" s="205"/>
      <c r="P414" s="205"/>
      <c r="Q414" s="205"/>
      <c r="R414" s="205"/>
      <c r="S414" s="205"/>
      <c r="T414" s="205"/>
      <c r="U414" s="205"/>
      <c r="V414" s="205"/>
      <c r="W414" s="205"/>
      <c r="X414" s="205"/>
      <c r="Y414" s="205"/>
      <c r="Z414" s="205"/>
    </row>
    <row r="415">
      <c r="A415" s="273"/>
      <c r="B415" s="273"/>
      <c r="C415" s="273"/>
      <c r="D415" s="205"/>
      <c r="E415" s="205"/>
      <c r="F415" s="205"/>
      <c r="G415" s="205"/>
      <c r="H415" s="205"/>
      <c r="I415" s="205"/>
      <c r="J415" s="205"/>
      <c r="K415" s="205"/>
      <c r="L415" s="205"/>
      <c r="M415" s="205"/>
      <c r="N415" s="205"/>
      <c r="O415" s="205"/>
      <c r="P415" s="205"/>
      <c r="Q415" s="205"/>
      <c r="R415" s="205"/>
      <c r="S415" s="205"/>
      <c r="T415" s="205"/>
      <c r="U415" s="205"/>
      <c r="V415" s="205"/>
      <c r="W415" s="205"/>
      <c r="X415" s="205"/>
      <c r="Y415" s="205"/>
      <c r="Z415" s="205"/>
    </row>
    <row r="416">
      <c r="A416" s="205"/>
      <c r="B416" s="205"/>
      <c r="C416" s="205"/>
      <c r="D416" s="205"/>
      <c r="E416" s="205"/>
      <c r="F416" s="205"/>
      <c r="G416" s="205"/>
      <c r="H416" s="205"/>
      <c r="I416" s="205"/>
      <c r="J416" s="205"/>
      <c r="K416" s="205"/>
      <c r="L416" s="205"/>
      <c r="M416" s="205"/>
      <c r="N416" s="205"/>
      <c r="O416" s="205"/>
      <c r="P416" s="205"/>
      <c r="Q416" s="205"/>
      <c r="R416" s="205"/>
      <c r="S416" s="205"/>
      <c r="T416" s="205"/>
      <c r="U416" s="205"/>
      <c r="V416" s="205"/>
      <c r="W416" s="205"/>
      <c r="X416" s="205"/>
      <c r="Y416" s="205"/>
      <c r="Z416" s="205"/>
    </row>
    <row r="417">
      <c r="A417" s="205"/>
      <c r="B417" s="205"/>
      <c r="C417" s="205"/>
      <c r="D417" s="205"/>
      <c r="E417" s="205"/>
      <c r="F417" s="205"/>
      <c r="G417" s="205"/>
      <c r="H417" s="205"/>
      <c r="I417" s="205"/>
      <c r="J417" s="205"/>
      <c r="K417" s="205"/>
      <c r="L417" s="205"/>
      <c r="M417" s="205"/>
      <c r="N417" s="205"/>
      <c r="O417" s="205"/>
      <c r="P417" s="205"/>
      <c r="Q417" s="205"/>
      <c r="R417" s="205"/>
      <c r="S417" s="205"/>
      <c r="T417" s="205"/>
      <c r="U417" s="205"/>
      <c r="V417" s="205"/>
      <c r="W417" s="205"/>
      <c r="X417" s="205"/>
      <c r="Y417" s="205"/>
      <c r="Z417" s="205"/>
    </row>
    <row r="418">
      <c r="A418" s="205"/>
      <c r="B418" s="205"/>
      <c r="C418" s="205"/>
      <c r="D418" s="205"/>
      <c r="E418" s="205"/>
      <c r="F418" s="205"/>
      <c r="G418" s="205"/>
      <c r="H418" s="205"/>
      <c r="I418" s="205"/>
      <c r="J418" s="205"/>
      <c r="K418" s="205"/>
      <c r="L418" s="205"/>
      <c r="M418" s="205"/>
      <c r="N418" s="205"/>
      <c r="O418" s="205"/>
      <c r="P418" s="205"/>
      <c r="Q418" s="205"/>
      <c r="R418" s="205"/>
      <c r="S418" s="205"/>
      <c r="T418" s="205"/>
      <c r="U418" s="205"/>
      <c r="V418" s="205"/>
      <c r="W418" s="205"/>
      <c r="X418" s="205"/>
      <c r="Y418" s="205"/>
      <c r="Z418" s="205"/>
    </row>
    <row r="419">
      <c r="A419" s="205"/>
      <c r="B419" s="205"/>
      <c r="C419" s="205"/>
      <c r="D419" s="205"/>
      <c r="E419" s="205"/>
      <c r="F419" s="205"/>
      <c r="G419" s="205"/>
      <c r="H419" s="205"/>
      <c r="I419" s="205"/>
      <c r="J419" s="205"/>
      <c r="K419" s="205"/>
      <c r="L419" s="205"/>
      <c r="M419" s="205"/>
      <c r="N419" s="205"/>
      <c r="O419" s="205"/>
      <c r="P419" s="205"/>
      <c r="Q419" s="205"/>
      <c r="R419" s="205"/>
      <c r="S419" s="205"/>
      <c r="T419" s="205"/>
      <c r="U419" s="205"/>
      <c r="V419" s="205"/>
      <c r="W419" s="205"/>
      <c r="X419" s="205"/>
      <c r="Y419" s="205"/>
      <c r="Z419" s="205"/>
    </row>
    <row r="420">
      <c r="A420" s="205"/>
      <c r="B420" s="205"/>
      <c r="C420" s="205"/>
      <c r="D420" s="205"/>
      <c r="E420" s="205"/>
      <c r="F420" s="205"/>
      <c r="G420" s="205"/>
      <c r="H420" s="205"/>
      <c r="I420" s="205"/>
      <c r="J420" s="205"/>
      <c r="K420" s="205"/>
      <c r="L420" s="205"/>
      <c r="M420" s="205"/>
      <c r="N420" s="205"/>
      <c r="O420" s="205"/>
      <c r="P420" s="205"/>
      <c r="Q420" s="205"/>
      <c r="R420" s="205"/>
      <c r="S420" s="205"/>
      <c r="T420" s="205"/>
      <c r="U420" s="205"/>
      <c r="V420" s="205"/>
      <c r="W420" s="205"/>
      <c r="X420" s="205"/>
      <c r="Y420" s="205"/>
      <c r="Z420" s="205"/>
    </row>
    <row r="421">
      <c r="A421" s="273"/>
      <c r="B421" s="273"/>
      <c r="C421" s="273"/>
      <c r="D421" s="205"/>
      <c r="E421" s="205"/>
      <c r="F421" s="205"/>
      <c r="G421" s="205"/>
      <c r="H421" s="205"/>
      <c r="I421" s="205"/>
      <c r="J421" s="205"/>
      <c r="K421" s="205"/>
      <c r="L421" s="205"/>
      <c r="M421" s="205"/>
      <c r="N421" s="205"/>
      <c r="O421" s="205"/>
      <c r="P421" s="205"/>
      <c r="Q421" s="205"/>
      <c r="R421" s="205"/>
      <c r="S421" s="205"/>
      <c r="T421" s="205"/>
      <c r="U421" s="205"/>
      <c r="V421" s="205"/>
      <c r="W421" s="205"/>
      <c r="X421" s="205"/>
      <c r="Y421" s="205"/>
      <c r="Z421" s="205"/>
    </row>
    <row r="422">
      <c r="A422" s="205"/>
      <c r="B422" s="205"/>
      <c r="C422" s="205"/>
      <c r="D422" s="205"/>
      <c r="E422" s="205"/>
      <c r="F422" s="205"/>
      <c r="G422" s="205"/>
      <c r="H422" s="205"/>
      <c r="I422" s="205"/>
      <c r="J422" s="205"/>
      <c r="K422" s="205"/>
      <c r="L422" s="205"/>
      <c r="M422" s="205"/>
      <c r="N422" s="205"/>
      <c r="O422" s="205"/>
      <c r="P422" s="205"/>
      <c r="Q422" s="205"/>
      <c r="R422" s="205"/>
      <c r="S422" s="205"/>
      <c r="T422" s="205"/>
      <c r="U422" s="205"/>
      <c r="V422" s="205"/>
      <c r="W422" s="205"/>
      <c r="X422" s="205"/>
      <c r="Y422" s="205"/>
      <c r="Z422" s="205"/>
    </row>
    <row r="423">
      <c r="A423" s="273"/>
      <c r="B423" s="273"/>
      <c r="C423" s="273"/>
      <c r="D423" s="205"/>
      <c r="E423" s="205"/>
      <c r="F423" s="205"/>
      <c r="G423" s="205"/>
      <c r="H423" s="205"/>
      <c r="I423" s="205"/>
      <c r="J423" s="205"/>
      <c r="K423" s="205"/>
      <c r="L423" s="205"/>
      <c r="M423" s="205"/>
      <c r="N423" s="205"/>
      <c r="O423" s="205"/>
      <c r="P423" s="205"/>
      <c r="Q423" s="205"/>
      <c r="R423" s="205"/>
      <c r="S423" s="205"/>
      <c r="T423" s="205"/>
      <c r="U423" s="205"/>
      <c r="V423" s="205"/>
      <c r="W423" s="205"/>
      <c r="X423" s="205"/>
      <c r="Y423" s="205"/>
      <c r="Z423" s="205"/>
    </row>
    <row r="424">
      <c r="A424" s="273"/>
      <c r="B424" s="273"/>
      <c r="C424" s="273"/>
      <c r="D424" s="205"/>
      <c r="E424" s="205"/>
      <c r="F424" s="205"/>
      <c r="G424" s="205"/>
      <c r="H424" s="205"/>
      <c r="I424" s="205"/>
      <c r="J424" s="205"/>
      <c r="K424" s="205"/>
      <c r="L424" s="205"/>
      <c r="M424" s="205"/>
      <c r="N424" s="205"/>
      <c r="O424" s="205"/>
      <c r="P424" s="205"/>
      <c r="Q424" s="205"/>
      <c r="R424" s="205"/>
      <c r="S424" s="205"/>
      <c r="T424" s="205"/>
      <c r="U424" s="205"/>
      <c r="V424" s="205"/>
      <c r="W424" s="205"/>
      <c r="X424" s="205"/>
      <c r="Y424" s="205"/>
      <c r="Z424" s="205"/>
    </row>
    <row r="425">
      <c r="A425" s="205"/>
      <c r="B425" s="205"/>
      <c r="C425" s="205"/>
      <c r="D425" s="205"/>
      <c r="E425" s="205"/>
      <c r="F425" s="205"/>
      <c r="G425" s="205"/>
      <c r="H425" s="205"/>
      <c r="I425" s="205"/>
      <c r="J425" s="205"/>
      <c r="K425" s="205"/>
      <c r="L425" s="205"/>
      <c r="M425" s="205"/>
      <c r="N425" s="205"/>
      <c r="O425" s="205"/>
      <c r="P425" s="205"/>
      <c r="Q425" s="205"/>
      <c r="R425" s="205"/>
      <c r="S425" s="205"/>
      <c r="T425" s="205"/>
      <c r="U425" s="205"/>
      <c r="V425" s="205"/>
      <c r="W425" s="205"/>
      <c r="X425" s="205"/>
      <c r="Y425" s="205"/>
      <c r="Z425" s="205"/>
    </row>
    <row r="426">
      <c r="A426" s="205"/>
      <c r="B426" s="205"/>
      <c r="C426" s="205"/>
      <c r="D426" s="205"/>
      <c r="E426" s="205"/>
      <c r="F426" s="205"/>
      <c r="G426" s="205"/>
      <c r="H426" s="205"/>
      <c r="I426" s="205"/>
      <c r="J426" s="205"/>
      <c r="K426" s="205"/>
      <c r="L426" s="205"/>
      <c r="M426" s="205"/>
      <c r="N426" s="205"/>
      <c r="O426" s="205"/>
      <c r="P426" s="205"/>
      <c r="Q426" s="205"/>
      <c r="R426" s="205"/>
      <c r="S426" s="205"/>
      <c r="T426" s="205"/>
      <c r="U426" s="205"/>
      <c r="V426" s="205"/>
      <c r="W426" s="205"/>
      <c r="X426" s="205"/>
      <c r="Y426" s="205"/>
      <c r="Z426" s="205"/>
    </row>
    <row r="427">
      <c r="A427" s="205"/>
      <c r="B427" s="205"/>
      <c r="C427" s="205"/>
      <c r="D427" s="205"/>
      <c r="E427" s="205"/>
      <c r="F427" s="205"/>
      <c r="G427" s="205"/>
      <c r="H427" s="205"/>
      <c r="I427" s="205"/>
      <c r="J427" s="205"/>
      <c r="K427" s="205"/>
      <c r="L427" s="205"/>
      <c r="M427" s="205"/>
      <c r="N427" s="205"/>
      <c r="O427" s="205"/>
      <c r="P427" s="205"/>
      <c r="Q427" s="205"/>
      <c r="R427" s="205"/>
      <c r="S427" s="205"/>
      <c r="T427" s="205"/>
      <c r="U427" s="205"/>
      <c r="V427" s="205"/>
      <c r="W427" s="205"/>
      <c r="X427" s="205"/>
      <c r="Y427" s="205"/>
      <c r="Z427" s="205"/>
    </row>
    <row r="428">
      <c r="A428" s="205"/>
      <c r="B428" s="205"/>
      <c r="C428" s="205"/>
      <c r="D428" s="205"/>
      <c r="E428" s="205"/>
      <c r="F428" s="205"/>
      <c r="G428" s="205"/>
      <c r="H428" s="205"/>
      <c r="I428" s="205"/>
      <c r="J428" s="205"/>
      <c r="K428" s="205"/>
      <c r="L428" s="205"/>
      <c r="M428" s="205"/>
      <c r="N428" s="205"/>
      <c r="O428" s="205"/>
      <c r="P428" s="205"/>
      <c r="Q428" s="205"/>
      <c r="R428" s="205"/>
      <c r="S428" s="205"/>
      <c r="T428" s="205"/>
      <c r="U428" s="205"/>
      <c r="V428" s="205"/>
      <c r="W428" s="205"/>
      <c r="X428" s="205"/>
      <c r="Y428" s="205"/>
      <c r="Z428" s="205"/>
    </row>
    <row r="429">
      <c r="A429" s="273"/>
      <c r="B429" s="273"/>
      <c r="C429" s="273"/>
      <c r="D429" s="205"/>
      <c r="E429" s="205"/>
      <c r="F429" s="205"/>
      <c r="G429" s="205"/>
      <c r="H429" s="205"/>
      <c r="I429" s="205"/>
      <c r="J429" s="205"/>
      <c r="K429" s="205"/>
      <c r="L429" s="205"/>
      <c r="M429" s="205"/>
      <c r="N429" s="205"/>
      <c r="O429" s="205"/>
      <c r="P429" s="205"/>
      <c r="Q429" s="205"/>
      <c r="R429" s="205"/>
      <c r="S429" s="205"/>
      <c r="T429" s="205"/>
      <c r="U429" s="205"/>
      <c r="V429" s="205"/>
      <c r="W429" s="205"/>
      <c r="X429" s="205"/>
      <c r="Y429" s="205"/>
      <c r="Z429" s="205"/>
    </row>
    <row r="430">
      <c r="A430" s="273"/>
      <c r="B430" s="273"/>
      <c r="C430" s="273"/>
      <c r="D430" s="205"/>
      <c r="E430" s="205"/>
      <c r="F430" s="205"/>
      <c r="G430" s="205"/>
      <c r="H430" s="205"/>
      <c r="I430" s="205"/>
      <c r="J430" s="205"/>
      <c r="K430" s="205"/>
      <c r="L430" s="205"/>
      <c r="M430" s="205"/>
      <c r="N430" s="205"/>
      <c r="O430" s="205"/>
      <c r="P430" s="205"/>
      <c r="Q430" s="205"/>
      <c r="R430" s="205"/>
      <c r="S430" s="205"/>
      <c r="T430" s="205"/>
      <c r="U430" s="205"/>
      <c r="V430" s="205"/>
      <c r="W430" s="205"/>
      <c r="X430" s="205"/>
      <c r="Y430" s="205"/>
      <c r="Z430" s="205"/>
    </row>
    <row r="431">
      <c r="A431" s="205"/>
      <c r="B431" s="205"/>
      <c r="C431" s="205"/>
      <c r="D431" s="205"/>
      <c r="E431" s="205"/>
      <c r="F431" s="205"/>
      <c r="G431" s="205"/>
      <c r="H431" s="205"/>
      <c r="I431" s="205"/>
      <c r="J431" s="205"/>
      <c r="K431" s="205"/>
      <c r="L431" s="205"/>
      <c r="M431" s="205"/>
      <c r="N431" s="205"/>
      <c r="O431" s="205"/>
      <c r="P431" s="205"/>
      <c r="Q431" s="205"/>
      <c r="R431" s="205"/>
      <c r="S431" s="205"/>
      <c r="T431" s="205"/>
      <c r="U431" s="205"/>
      <c r="V431" s="205"/>
      <c r="W431" s="205"/>
      <c r="X431" s="205"/>
      <c r="Y431" s="205"/>
      <c r="Z431" s="205"/>
    </row>
    <row r="432">
      <c r="A432" s="205"/>
      <c r="B432" s="205"/>
      <c r="C432" s="205"/>
      <c r="D432" s="205"/>
      <c r="E432" s="205"/>
      <c r="F432" s="205"/>
      <c r="G432" s="205"/>
      <c r="H432" s="205"/>
      <c r="I432" s="205"/>
      <c r="J432" s="205"/>
      <c r="K432" s="205"/>
      <c r="L432" s="205"/>
      <c r="M432" s="205"/>
      <c r="N432" s="205"/>
      <c r="O432" s="205"/>
      <c r="P432" s="205"/>
      <c r="Q432" s="205"/>
      <c r="R432" s="205"/>
      <c r="S432" s="205"/>
      <c r="T432" s="205"/>
      <c r="U432" s="205"/>
      <c r="V432" s="205"/>
      <c r="W432" s="205"/>
      <c r="X432" s="205"/>
      <c r="Y432" s="205"/>
      <c r="Z432" s="205"/>
    </row>
    <row r="433">
      <c r="A433" s="205"/>
      <c r="B433" s="205"/>
      <c r="C433" s="205"/>
      <c r="D433" s="205"/>
      <c r="E433" s="205"/>
      <c r="F433" s="205"/>
      <c r="G433" s="205"/>
      <c r="H433" s="205"/>
      <c r="I433" s="205"/>
      <c r="J433" s="205"/>
      <c r="K433" s="205"/>
      <c r="L433" s="205"/>
      <c r="M433" s="205"/>
      <c r="N433" s="205"/>
      <c r="O433" s="205"/>
      <c r="P433" s="205"/>
      <c r="Q433" s="205"/>
      <c r="R433" s="205"/>
      <c r="S433" s="205"/>
      <c r="T433" s="205"/>
      <c r="U433" s="205"/>
      <c r="V433" s="205"/>
      <c r="W433" s="205"/>
      <c r="X433" s="205"/>
      <c r="Y433" s="205"/>
      <c r="Z433" s="205"/>
    </row>
    <row r="434">
      <c r="A434" s="273"/>
      <c r="B434" s="273"/>
      <c r="C434" s="273"/>
      <c r="D434" s="205"/>
      <c r="E434" s="205"/>
      <c r="F434" s="205"/>
      <c r="G434" s="205"/>
      <c r="H434" s="205"/>
      <c r="I434" s="205"/>
      <c r="J434" s="205"/>
      <c r="K434" s="205"/>
      <c r="L434" s="205"/>
      <c r="M434" s="205"/>
      <c r="N434" s="205"/>
      <c r="O434" s="205"/>
      <c r="P434" s="205"/>
      <c r="Q434" s="205"/>
      <c r="R434" s="205"/>
      <c r="S434" s="205"/>
      <c r="T434" s="205"/>
      <c r="U434" s="205"/>
      <c r="V434" s="205"/>
      <c r="W434" s="205"/>
      <c r="X434" s="205"/>
      <c r="Y434" s="205"/>
      <c r="Z434" s="205"/>
    </row>
    <row r="435">
      <c r="A435" s="205"/>
      <c r="B435" s="205"/>
      <c r="C435" s="205"/>
      <c r="D435" s="205"/>
      <c r="E435" s="205"/>
      <c r="F435" s="205"/>
      <c r="G435" s="205"/>
      <c r="H435" s="205"/>
      <c r="I435" s="205"/>
      <c r="J435" s="205"/>
      <c r="K435" s="205"/>
      <c r="L435" s="205"/>
      <c r="M435" s="205"/>
      <c r="N435" s="205"/>
      <c r="O435" s="205"/>
      <c r="P435" s="205"/>
      <c r="Q435" s="205"/>
      <c r="R435" s="205"/>
      <c r="S435" s="205"/>
      <c r="T435" s="205"/>
      <c r="U435" s="205"/>
      <c r="V435" s="205"/>
      <c r="W435" s="205"/>
      <c r="X435" s="205"/>
      <c r="Y435" s="205"/>
      <c r="Z435" s="205"/>
    </row>
    <row r="436">
      <c r="A436" s="273"/>
      <c r="B436" s="273"/>
      <c r="C436" s="273"/>
      <c r="D436" s="205"/>
      <c r="E436" s="205"/>
      <c r="F436" s="205"/>
      <c r="G436" s="205"/>
      <c r="H436" s="205"/>
      <c r="I436" s="205"/>
      <c r="J436" s="205"/>
      <c r="K436" s="205"/>
      <c r="L436" s="205"/>
      <c r="M436" s="205"/>
      <c r="N436" s="205"/>
      <c r="O436" s="205"/>
      <c r="P436" s="205"/>
      <c r="Q436" s="205"/>
      <c r="R436" s="205"/>
      <c r="S436" s="205"/>
      <c r="T436" s="205"/>
      <c r="U436" s="205"/>
      <c r="V436" s="205"/>
      <c r="W436" s="205"/>
      <c r="X436" s="205"/>
      <c r="Y436" s="205"/>
      <c r="Z436" s="205"/>
    </row>
    <row r="437">
      <c r="A437" s="273"/>
      <c r="B437" s="273"/>
      <c r="C437" s="273"/>
      <c r="D437" s="205"/>
      <c r="E437" s="205"/>
      <c r="F437" s="205"/>
      <c r="G437" s="205"/>
      <c r="H437" s="205"/>
      <c r="I437" s="205"/>
      <c r="J437" s="205"/>
      <c r="K437" s="205"/>
      <c r="L437" s="205"/>
      <c r="M437" s="205"/>
      <c r="N437" s="205"/>
      <c r="O437" s="205"/>
      <c r="P437" s="205"/>
      <c r="Q437" s="205"/>
      <c r="R437" s="205"/>
      <c r="S437" s="205"/>
      <c r="T437" s="205"/>
      <c r="U437" s="205"/>
      <c r="V437" s="205"/>
      <c r="W437" s="205"/>
      <c r="X437" s="205"/>
      <c r="Y437" s="205"/>
      <c r="Z437" s="205"/>
    </row>
    <row r="438">
      <c r="A438" s="273"/>
      <c r="B438" s="273"/>
      <c r="C438" s="273"/>
      <c r="D438" s="205"/>
      <c r="E438" s="205"/>
      <c r="F438" s="205"/>
      <c r="G438" s="205"/>
      <c r="H438" s="205"/>
      <c r="I438" s="205"/>
      <c r="J438" s="205"/>
      <c r="K438" s="205"/>
      <c r="L438" s="205"/>
      <c r="M438" s="205"/>
      <c r="N438" s="205"/>
      <c r="O438" s="205"/>
      <c r="P438" s="205"/>
      <c r="Q438" s="205"/>
      <c r="R438" s="205"/>
      <c r="S438" s="205"/>
      <c r="T438" s="205"/>
      <c r="U438" s="205"/>
      <c r="V438" s="205"/>
      <c r="W438" s="205"/>
      <c r="X438" s="205"/>
      <c r="Y438" s="205"/>
      <c r="Z438" s="205"/>
    </row>
    <row r="439">
      <c r="A439" s="273"/>
      <c r="B439" s="273"/>
      <c r="C439" s="273"/>
      <c r="D439" s="205"/>
      <c r="E439" s="205"/>
      <c r="F439" s="205"/>
      <c r="G439" s="205"/>
      <c r="H439" s="205"/>
      <c r="I439" s="205"/>
      <c r="J439" s="205"/>
      <c r="K439" s="205"/>
      <c r="L439" s="205"/>
      <c r="M439" s="205"/>
      <c r="N439" s="205"/>
      <c r="O439" s="205"/>
      <c r="P439" s="205"/>
      <c r="Q439" s="205"/>
      <c r="R439" s="205"/>
      <c r="S439" s="205"/>
      <c r="T439" s="205"/>
      <c r="U439" s="205"/>
      <c r="V439" s="205"/>
      <c r="W439" s="205"/>
      <c r="X439" s="205"/>
      <c r="Y439" s="205"/>
      <c r="Z439" s="205"/>
    </row>
    <row r="440">
      <c r="A440" s="273"/>
      <c r="B440" s="273"/>
      <c r="C440" s="273"/>
      <c r="D440" s="205"/>
      <c r="E440" s="205"/>
      <c r="F440" s="205"/>
      <c r="G440" s="205"/>
      <c r="H440" s="205"/>
      <c r="I440" s="205"/>
      <c r="J440" s="205"/>
      <c r="K440" s="205"/>
      <c r="L440" s="205"/>
      <c r="M440" s="205"/>
      <c r="N440" s="205"/>
      <c r="O440" s="205"/>
      <c r="P440" s="205"/>
      <c r="Q440" s="205"/>
      <c r="R440" s="205"/>
      <c r="S440" s="205"/>
      <c r="T440" s="205"/>
      <c r="U440" s="205"/>
      <c r="V440" s="205"/>
      <c r="W440" s="205"/>
      <c r="X440" s="205"/>
      <c r="Y440" s="205"/>
      <c r="Z440" s="205"/>
    </row>
    <row r="441">
      <c r="A441" s="273"/>
      <c r="B441" s="273"/>
      <c r="C441" s="273"/>
      <c r="D441" s="205"/>
      <c r="E441" s="205"/>
      <c r="F441" s="205"/>
      <c r="G441" s="205"/>
      <c r="H441" s="205"/>
      <c r="I441" s="205"/>
      <c r="J441" s="205"/>
      <c r="K441" s="205"/>
      <c r="L441" s="205"/>
      <c r="M441" s="205"/>
      <c r="N441" s="205"/>
      <c r="O441" s="205"/>
      <c r="P441" s="205"/>
      <c r="Q441" s="205"/>
      <c r="R441" s="205"/>
      <c r="S441" s="205"/>
      <c r="T441" s="205"/>
      <c r="U441" s="205"/>
      <c r="V441" s="205"/>
      <c r="W441" s="205"/>
      <c r="X441" s="205"/>
      <c r="Y441" s="205"/>
      <c r="Z441" s="205"/>
    </row>
    <row r="442">
      <c r="A442" s="273"/>
      <c r="B442" s="273"/>
      <c r="C442" s="273"/>
      <c r="D442" s="205"/>
      <c r="E442" s="205"/>
      <c r="F442" s="205"/>
      <c r="G442" s="205"/>
      <c r="H442" s="205"/>
      <c r="I442" s="205"/>
      <c r="J442" s="205"/>
      <c r="K442" s="205"/>
      <c r="L442" s="205"/>
      <c r="M442" s="205"/>
      <c r="N442" s="205"/>
      <c r="O442" s="205"/>
      <c r="P442" s="205"/>
      <c r="Q442" s="205"/>
      <c r="R442" s="205"/>
      <c r="S442" s="205"/>
      <c r="T442" s="205"/>
      <c r="U442" s="205"/>
      <c r="V442" s="205"/>
      <c r="W442" s="205"/>
      <c r="X442" s="205"/>
      <c r="Y442" s="205"/>
      <c r="Z442" s="205"/>
    </row>
    <row r="443">
      <c r="A443" s="273"/>
      <c r="B443" s="273"/>
      <c r="C443" s="273"/>
      <c r="D443" s="205"/>
      <c r="E443" s="205"/>
      <c r="F443" s="205"/>
      <c r="G443" s="205"/>
      <c r="H443" s="205"/>
      <c r="I443" s="205"/>
      <c r="J443" s="205"/>
      <c r="K443" s="205"/>
      <c r="L443" s="205"/>
      <c r="M443" s="205"/>
      <c r="N443" s="205"/>
      <c r="O443" s="205"/>
      <c r="P443" s="205"/>
      <c r="Q443" s="205"/>
      <c r="R443" s="205"/>
      <c r="S443" s="205"/>
      <c r="T443" s="205"/>
      <c r="U443" s="205"/>
      <c r="V443" s="205"/>
      <c r="W443" s="205"/>
      <c r="X443" s="205"/>
      <c r="Y443" s="205"/>
      <c r="Z443" s="205"/>
    </row>
    <row r="444">
      <c r="A444" s="273"/>
      <c r="B444" s="273"/>
      <c r="C444" s="273"/>
      <c r="D444" s="205"/>
      <c r="E444" s="205"/>
      <c r="F444" s="205"/>
      <c r="G444" s="205"/>
      <c r="H444" s="205"/>
      <c r="I444" s="205"/>
      <c r="J444" s="205"/>
      <c r="K444" s="205"/>
      <c r="L444" s="205"/>
      <c r="M444" s="205"/>
      <c r="N444" s="205"/>
      <c r="O444" s="205"/>
      <c r="P444" s="205"/>
      <c r="Q444" s="205"/>
      <c r="R444" s="205"/>
      <c r="S444" s="205"/>
      <c r="T444" s="205"/>
      <c r="U444" s="205"/>
      <c r="V444" s="205"/>
      <c r="W444" s="205"/>
      <c r="X444" s="205"/>
      <c r="Y444" s="205"/>
      <c r="Z444" s="205"/>
    </row>
    <row r="445">
      <c r="A445" s="273"/>
      <c r="B445" s="273"/>
      <c r="C445" s="273"/>
      <c r="D445" s="205"/>
      <c r="E445" s="205"/>
      <c r="F445" s="205"/>
      <c r="G445" s="205"/>
      <c r="H445" s="205"/>
      <c r="I445" s="205"/>
      <c r="J445" s="205"/>
      <c r="K445" s="205"/>
      <c r="L445" s="205"/>
      <c r="M445" s="205"/>
      <c r="N445" s="205"/>
      <c r="O445" s="205"/>
      <c r="P445" s="205"/>
      <c r="Q445" s="205"/>
      <c r="R445" s="205"/>
      <c r="S445" s="205"/>
      <c r="T445" s="205"/>
      <c r="U445" s="205"/>
      <c r="V445" s="205"/>
      <c r="W445" s="205"/>
      <c r="X445" s="205"/>
      <c r="Y445" s="205"/>
      <c r="Z445" s="205"/>
    </row>
    <row r="446">
      <c r="A446" s="273"/>
      <c r="B446" s="273"/>
      <c r="C446" s="273"/>
      <c r="D446" s="205"/>
      <c r="E446" s="205"/>
      <c r="F446" s="205"/>
      <c r="G446" s="205"/>
      <c r="H446" s="205"/>
      <c r="I446" s="205"/>
      <c r="J446" s="205"/>
      <c r="K446" s="205"/>
      <c r="L446" s="205"/>
      <c r="M446" s="205"/>
      <c r="N446" s="205"/>
      <c r="O446" s="205"/>
      <c r="P446" s="205"/>
      <c r="Q446" s="205"/>
      <c r="R446" s="205"/>
      <c r="S446" s="205"/>
      <c r="T446" s="205"/>
      <c r="U446" s="205"/>
      <c r="V446" s="205"/>
      <c r="W446" s="205"/>
      <c r="X446" s="205"/>
      <c r="Y446" s="205"/>
      <c r="Z446" s="205"/>
    </row>
    <row r="447">
      <c r="A447" s="273"/>
      <c r="B447" s="273"/>
      <c r="C447" s="273"/>
      <c r="D447" s="205"/>
      <c r="E447" s="205"/>
      <c r="F447" s="205"/>
      <c r="G447" s="205"/>
      <c r="H447" s="205"/>
      <c r="I447" s="205"/>
      <c r="J447" s="205"/>
      <c r="K447" s="205"/>
      <c r="L447" s="205"/>
      <c r="M447" s="205"/>
      <c r="N447" s="205"/>
      <c r="O447" s="205"/>
      <c r="P447" s="205"/>
      <c r="Q447" s="205"/>
      <c r="R447" s="205"/>
      <c r="S447" s="205"/>
      <c r="T447" s="205"/>
      <c r="U447" s="205"/>
      <c r="V447" s="205"/>
      <c r="W447" s="205"/>
      <c r="X447" s="205"/>
      <c r="Y447" s="205"/>
      <c r="Z447" s="205"/>
    </row>
    <row r="448">
      <c r="A448" s="273"/>
      <c r="B448" s="273"/>
      <c r="C448" s="273"/>
      <c r="D448" s="205"/>
      <c r="E448" s="205"/>
      <c r="F448" s="205"/>
      <c r="G448" s="205"/>
      <c r="H448" s="205"/>
      <c r="I448" s="205"/>
      <c r="J448" s="205"/>
      <c r="K448" s="205"/>
      <c r="L448" s="205"/>
      <c r="M448" s="205"/>
      <c r="N448" s="205"/>
      <c r="O448" s="205"/>
      <c r="P448" s="205"/>
      <c r="Q448" s="205"/>
      <c r="R448" s="205"/>
      <c r="S448" s="205"/>
      <c r="T448" s="205"/>
      <c r="U448" s="205"/>
      <c r="V448" s="205"/>
      <c r="W448" s="205"/>
      <c r="X448" s="205"/>
      <c r="Y448" s="205"/>
      <c r="Z448" s="205"/>
    </row>
    <row r="449">
      <c r="A449" s="273"/>
      <c r="B449" s="273"/>
      <c r="C449" s="273"/>
      <c r="D449" s="205"/>
      <c r="E449" s="205"/>
      <c r="F449" s="205"/>
      <c r="G449" s="205"/>
      <c r="H449" s="205"/>
      <c r="I449" s="205"/>
      <c r="J449" s="205"/>
      <c r="K449" s="205"/>
      <c r="L449" s="205"/>
      <c r="M449" s="205"/>
      <c r="N449" s="205"/>
      <c r="O449" s="205"/>
      <c r="P449" s="205"/>
      <c r="Q449" s="205"/>
      <c r="R449" s="205"/>
      <c r="S449" s="205"/>
      <c r="T449" s="205"/>
      <c r="U449" s="205"/>
      <c r="V449" s="205"/>
      <c r="W449" s="205"/>
      <c r="X449" s="205"/>
      <c r="Y449" s="205"/>
      <c r="Z449" s="205"/>
    </row>
    <row r="450">
      <c r="A450" s="273"/>
      <c r="B450" s="273"/>
      <c r="C450" s="273"/>
      <c r="D450" s="205"/>
      <c r="E450" s="205"/>
      <c r="F450" s="205"/>
      <c r="G450" s="205"/>
      <c r="H450" s="205"/>
      <c r="I450" s="205"/>
      <c r="J450" s="205"/>
      <c r="K450" s="205"/>
      <c r="L450" s="205"/>
      <c r="M450" s="205"/>
      <c r="N450" s="205"/>
      <c r="O450" s="205"/>
      <c r="P450" s="205"/>
      <c r="Q450" s="205"/>
      <c r="R450" s="205"/>
      <c r="S450" s="205"/>
      <c r="T450" s="205"/>
      <c r="U450" s="205"/>
      <c r="V450" s="205"/>
      <c r="W450" s="205"/>
      <c r="X450" s="205"/>
      <c r="Y450" s="205"/>
      <c r="Z450" s="205"/>
    </row>
    <row r="451">
      <c r="A451" s="273"/>
      <c r="B451" s="273"/>
      <c r="C451" s="273"/>
      <c r="D451" s="205"/>
      <c r="E451" s="205"/>
      <c r="F451" s="205"/>
      <c r="G451" s="205"/>
      <c r="H451" s="205"/>
      <c r="I451" s="205"/>
      <c r="J451" s="205"/>
      <c r="K451" s="205"/>
      <c r="L451" s="205"/>
      <c r="M451" s="205"/>
      <c r="N451" s="205"/>
      <c r="O451" s="205"/>
      <c r="P451" s="205"/>
      <c r="Q451" s="205"/>
      <c r="R451" s="205"/>
      <c r="S451" s="205"/>
      <c r="T451" s="205"/>
      <c r="U451" s="205"/>
      <c r="V451" s="205"/>
      <c r="W451" s="205"/>
      <c r="X451" s="205"/>
      <c r="Y451" s="205"/>
      <c r="Z451" s="205"/>
    </row>
    <row r="452">
      <c r="A452" s="273"/>
      <c r="B452" s="273"/>
      <c r="C452" s="273"/>
      <c r="D452" s="205"/>
      <c r="E452" s="205"/>
      <c r="F452" s="205"/>
      <c r="G452" s="205"/>
      <c r="H452" s="205"/>
      <c r="I452" s="205"/>
      <c r="J452" s="205"/>
      <c r="K452" s="205"/>
      <c r="L452" s="205"/>
      <c r="M452" s="205"/>
      <c r="N452" s="205"/>
      <c r="O452" s="205"/>
      <c r="P452" s="205"/>
      <c r="Q452" s="205"/>
      <c r="R452" s="205"/>
      <c r="S452" s="205"/>
      <c r="T452" s="205"/>
      <c r="U452" s="205"/>
      <c r="V452" s="205"/>
      <c r="W452" s="205"/>
      <c r="X452" s="205"/>
      <c r="Y452" s="205"/>
      <c r="Z452" s="205"/>
    </row>
    <row r="453">
      <c r="A453" s="273"/>
      <c r="B453" s="273"/>
      <c r="C453" s="273"/>
      <c r="D453" s="205"/>
      <c r="E453" s="205"/>
      <c r="F453" s="205"/>
      <c r="G453" s="205"/>
      <c r="H453" s="205"/>
      <c r="I453" s="205"/>
      <c r="J453" s="205"/>
      <c r="K453" s="205"/>
      <c r="L453" s="205"/>
      <c r="M453" s="205"/>
      <c r="N453" s="205"/>
      <c r="O453" s="205"/>
      <c r="P453" s="205"/>
      <c r="Q453" s="205"/>
      <c r="R453" s="205"/>
      <c r="S453" s="205"/>
      <c r="T453" s="205"/>
      <c r="U453" s="205"/>
      <c r="V453" s="205"/>
      <c r="W453" s="205"/>
      <c r="X453" s="205"/>
      <c r="Y453" s="205"/>
      <c r="Z453" s="205"/>
    </row>
    <row r="454">
      <c r="A454" s="273"/>
      <c r="B454" s="273"/>
      <c r="C454" s="273"/>
      <c r="D454" s="205"/>
      <c r="E454" s="205"/>
      <c r="F454" s="205"/>
      <c r="G454" s="205"/>
      <c r="H454" s="205"/>
      <c r="I454" s="205"/>
      <c r="J454" s="205"/>
      <c r="K454" s="205"/>
      <c r="L454" s="205"/>
      <c r="M454" s="205"/>
      <c r="N454" s="205"/>
      <c r="O454" s="205"/>
      <c r="P454" s="205"/>
      <c r="Q454" s="205"/>
      <c r="R454" s="205"/>
      <c r="S454" s="205"/>
      <c r="T454" s="205"/>
      <c r="U454" s="205"/>
      <c r="V454" s="205"/>
      <c r="W454" s="205"/>
      <c r="X454" s="205"/>
      <c r="Y454" s="205"/>
      <c r="Z454" s="205"/>
    </row>
    <row r="455">
      <c r="A455" s="273"/>
      <c r="B455" s="273"/>
      <c r="C455" s="273"/>
      <c r="D455" s="205"/>
      <c r="E455" s="205"/>
      <c r="F455" s="205"/>
      <c r="G455" s="205"/>
      <c r="H455" s="205"/>
      <c r="I455" s="205"/>
      <c r="J455" s="205"/>
      <c r="K455" s="205"/>
      <c r="L455" s="205"/>
      <c r="M455" s="205"/>
      <c r="N455" s="205"/>
      <c r="O455" s="205"/>
      <c r="P455" s="205"/>
      <c r="Q455" s="205"/>
      <c r="R455" s="205"/>
      <c r="S455" s="205"/>
      <c r="T455" s="205"/>
      <c r="U455" s="205"/>
      <c r="V455" s="205"/>
      <c r="W455" s="205"/>
      <c r="X455" s="205"/>
      <c r="Y455" s="205"/>
      <c r="Z455" s="205"/>
    </row>
    <row r="456">
      <c r="A456" s="273"/>
      <c r="B456" s="273"/>
      <c r="C456" s="273"/>
      <c r="D456" s="205"/>
      <c r="E456" s="205"/>
      <c r="F456" s="205"/>
      <c r="G456" s="205"/>
      <c r="H456" s="205"/>
      <c r="I456" s="205"/>
      <c r="J456" s="205"/>
      <c r="K456" s="205"/>
      <c r="L456" s="205"/>
      <c r="M456" s="205"/>
      <c r="N456" s="205"/>
      <c r="O456" s="205"/>
      <c r="P456" s="205"/>
      <c r="Q456" s="205"/>
      <c r="R456" s="205"/>
      <c r="S456" s="205"/>
      <c r="T456" s="205"/>
      <c r="U456" s="205"/>
      <c r="V456" s="205"/>
      <c r="W456" s="205"/>
      <c r="X456" s="205"/>
      <c r="Y456" s="205"/>
      <c r="Z456" s="205"/>
    </row>
    <row r="457">
      <c r="A457" s="273"/>
      <c r="B457" s="273"/>
      <c r="C457" s="273"/>
      <c r="D457" s="205"/>
      <c r="E457" s="205"/>
      <c r="F457" s="205"/>
      <c r="G457" s="205"/>
      <c r="H457" s="205"/>
      <c r="I457" s="205"/>
      <c r="J457" s="205"/>
      <c r="K457" s="205"/>
      <c r="L457" s="205"/>
      <c r="M457" s="205"/>
      <c r="N457" s="205"/>
      <c r="O457" s="205"/>
      <c r="P457" s="205"/>
      <c r="Q457" s="205"/>
      <c r="R457" s="205"/>
      <c r="S457" s="205"/>
      <c r="T457" s="205"/>
      <c r="U457" s="205"/>
      <c r="V457" s="205"/>
      <c r="W457" s="205"/>
      <c r="X457" s="205"/>
      <c r="Y457" s="205"/>
      <c r="Z457" s="205"/>
    </row>
    <row r="458">
      <c r="A458" s="273"/>
      <c r="B458" s="273"/>
      <c r="C458" s="273"/>
      <c r="D458" s="205"/>
      <c r="E458" s="205"/>
      <c r="F458" s="205"/>
      <c r="G458" s="205"/>
      <c r="H458" s="205"/>
      <c r="I458" s="205"/>
      <c r="J458" s="205"/>
      <c r="K458" s="205"/>
      <c r="L458" s="205"/>
      <c r="M458" s="205"/>
      <c r="N458" s="205"/>
      <c r="O458" s="205"/>
      <c r="P458" s="205"/>
      <c r="Q458" s="205"/>
      <c r="R458" s="205"/>
      <c r="S458" s="205"/>
      <c r="T458" s="205"/>
      <c r="U458" s="205"/>
      <c r="V458" s="205"/>
      <c r="W458" s="205"/>
      <c r="X458" s="205"/>
      <c r="Y458" s="205"/>
      <c r="Z458" s="205"/>
    </row>
    <row r="459">
      <c r="A459" s="273"/>
      <c r="B459" s="273"/>
      <c r="C459" s="273"/>
      <c r="D459" s="205"/>
      <c r="E459" s="205"/>
      <c r="F459" s="205"/>
      <c r="G459" s="205"/>
      <c r="H459" s="205"/>
      <c r="I459" s="205"/>
      <c r="J459" s="205"/>
      <c r="K459" s="205"/>
      <c r="L459" s="205"/>
      <c r="M459" s="205"/>
      <c r="N459" s="205"/>
      <c r="O459" s="205"/>
      <c r="P459" s="205"/>
      <c r="Q459" s="205"/>
      <c r="R459" s="205"/>
      <c r="S459" s="205"/>
      <c r="T459" s="205"/>
      <c r="U459" s="205"/>
      <c r="V459" s="205"/>
      <c r="W459" s="205"/>
      <c r="X459" s="205"/>
      <c r="Y459" s="205"/>
      <c r="Z459" s="205"/>
    </row>
    <row r="460">
      <c r="A460" s="273"/>
      <c r="B460" s="273"/>
      <c r="C460" s="273"/>
      <c r="D460" s="205"/>
      <c r="E460" s="205"/>
      <c r="F460" s="205"/>
      <c r="G460" s="205"/>
      <c r="H460" s="205"/>
      <c r="I460" s="205"/>
      <c r="J460" s="205"/>
      <c r="K460" s="205"/>
      <c r="L460" s="205"/>
      <c r="M460" s="205"/>
      <c r="N460" s="205"/>
      <c r="O460" s="205"/>
      <c r="P460" s="205"/>
      <c r="Q460" s="205"/>
      <c r="R460" s="205"/>
      <c r="S460" s="205"/>
      <c r="T460" s="205"/>
      <c r="U460" s="205"/>
      <c r="V460" s="205"/>
      <c r="W460" s="205"/>
      <c r="X460" s="205"/>
      <c r="Y460" s="205"/>
      <c r="Z460" s="205"/>
    </row>
    <row r="461">
      <c r="A461" s="273"/>
      <c r="B461" s="273"/>
      <c r="C461" s="273"/>
      <c r="D461" s="205"/>
      <c r="E461" s="205"/>
      <c r="F461" s="205"/>
      <c r="G461" s="205"/>
      <c r="H461" s="205"/>
      <c r="I461" s="205"/>
      <c r="J461" s="205"/>
      <c r="K461" s="205"/>
      <c r="L461" s="205"/>
      <c r="M461" s="205"/>
      <c r="N461" s="205"/>
      <c r="O461" s="205"/>
      <c r="P461" s="205"/>
      <c r="Q461" s="205"/>
      <c r="R461" s="205"/>
      <c r="S461" s="205"/>
      <c r="T461" s="205"/>
      <c r="U461" s="205"/>
      <c r="V461" s="205"/>
      <c r="W461" s="205"/>
      <c r="X461" s="205"/>
      <c r="Y461" s="205"/>
      <c r="Z461" s="205"/>
    </row>
    <row r="462">
      <c r="A462" s="273"/>
      <c r="B462" s="273"/>
      <c r="C462" s="273"/>
      <c r="D462" s="205"/>
      <c r="E462" s="205"/>
      <c r="F462" s="205"/>
      <c r="G462" s="205"/>
      <c r="H462" s="205"/>
      <c r="I462" s="205"/>
      <c r="J462" s="205"/>
      <c r="K462" s="205"/>
      <c r="L462" s="205"/>
      <c r="M462" s="205"/>
      <c r="N462" s="205"/>
      <c r="O462" s="205"/>
      <c r="P462" s="205"/>
      <c r="Q462" s="205"/>
      <c r="R462" s="205"/>
      <c r="S462" s="205"/>
      <c r="T462" s="205"/>
      <c r="U462" s="205"/>
      <c r="V462" s="205"/>
      <c r="W462" s="205"/>
      <c r="X462" s="205"/>
      <c r="Y462" s="205"/>
      <c r="Z462" s="205"/>
    </row>
    <row r="463">
      <c r="A463" s="273"/>
      <c r="B463" s="273"/>
      <c r="C463" s="273"/>
      <c r="D463" s="205"/>
      <c r="E463" s="205"/>
      <c r="F463" s="205"/>
      <c r="G463" s="205"/>
      <c r="H463" s="205"/>
      <c r="I463" s="205"/>
      <c r="J463" s="205"/>
      <c r="K463" s="205"/>
      <c r="L463" s="205"/>
      <c r="M463" s="205"/>
      <c r="N463" s="205"/>
      <c r="O463" s="205"/>
      <c r="P463" s="205"/>
      <c r="Q463" s="205"/>
      <c r="R463" s="205"/>
      <c r="S463" s="205"/>
      <c r="T463" s="205"/>
      <c r="U463" s="205"/>
      <c r="V463" s="205"/>
      <c r="W463" s="205"/>
      <c r="X463" s="205"/>
      <c r="Y463" s="205"/>
      <c r="Z463" s="205"/>
    </row>
    <row r="464">
      <c r="A464" s="273"/>
      <c r="B464" s="273"/>
      <c r="C464" s="273"/>
      <c r="D464" s="205"/>
      <c r="E464" s="205"/>
      <c r="F464" s="205"/>
      <c r="G464" s="205"/>
      <c r="H464" s="205"/>
      <c r="I464" s="205"/>
      <c r="J464" s="205"/>
      <c r="K464" s="205"/>
      <c r="L464" s="205"/>
      <c r="M464" s="205"/>
      <c r="N464" s="205"/>
      <c r="O464" s="205"/>
      <c r="P464" s="205"/>
      <c r="Q464" s="205"/>
      <c r="R464" s="205"/>
      <c r="S464" s="205"/>
      <c r="T464" s="205"/>
      <c r="U464" s="205"/>
      <c r="V464" s="205"/>
      <c r="W464" s="205"/>
      <c r="X464" s="205"/>
      <c r="Y464" s="205"/>
      <c r="Z464" s="205"/>
    </row>
    <row r="465">
      <c r="A465" s="273"/>
      <c r="B465" s="273"/>
      <c r="C465" s="273"/>
      <c r="D465" s="205"/>
      <c r="E465" s="205"/>
      <c r="F465" s="205"/>
      <c r="G465" s="205"/>
      <c r="H465" s="205"/>
      <c r="I465" s="205"/>
      <c r="J465" s="205"/>
      <c r="K465" s="205"/>
      <c r="L465" s="205"/>
      <c r="M465" s="205"/>
      <c r="N465" s="205"/>
      <c r="O465" s="205"/>
      <c r="P465" s="205"/>
      <c r="Q465" s="205"/>
      <c r="R465" s="205"/>
      <c r="S465" s="205"/>
      <c r="T465" s="205"/>
      <c r="U465" s="205"/>
      <c r="V465" s="205"/>
      <c r="W465" s="205"/>
      <c r="X465" s="205"/>
      <c r="Y465" s="205"/>
      <c r="Z465" s="205"/>
    </row>
    <row r="466">
      <c r="A466" s="273"/>
      <c r="B466" s="273"/>
      <c r="C466" s="273"/>
      <c r="D466" s="205"/>
      <c r="E466" s="205"/>
      <c r="F466" s="205"/>
      <c r="G466" s="205"/>
      <c r="H466" s="205"/>
      <c r="I466" s="205"/>
      <c r="J466" s="205"/>
      <c r="K466" s="205"/>
      <c r="L466" s="205"/>
      <c r="M466" s="205"/>
      <c r="N466" s="205"/>
      <c r="O466" s="205"/>
      <c r="P466" s="205"/>
      <c r="Q466" s="205"/>
      <c r="R466" s="205"/>
      <c r="S466" s="205"/>
      <c r="T466" s="205"/>
      <c r="U466" s="205"/>
      <c r="V466" s="205"/>
      <c r="W466" s="205"/>
      <c r="X466" s="205"/>
      <c r="Y466" s="205"/>
      <c r="Z466" s="205"/>
    </row>
    <row r="467">
      <c r="A467" s="273"/>
      <c r="B467" s="273"/>
      <c r="C467" s="273"/>
      <c r="D467" s="205"/>
      <c r="E467" s="205"/>
      <c r="F467" s="205"/>
      <c r="G467" s="205"/>
      <c r="H467" s="205"/>
      <c r="I467" s="205"/>
      <c r="J467" s="205"/>
      <c r="K467" s="205"/>
      <c r="L467" s="205"/>
      <c r="M467" s="205"/>
      <c r="N467" s="205"/>
      <c r="O467" s="205"/>
      <c r="P467" s="205"/>
      <c r="Q467" s="205"/>
      <c r="R467" s="205"/>
      <c r="S467" s="205"/>
      <c r="T467" s="205"/>
      <c r="U467" s="205"/>
      <c r="V467" s="205"/>
      <c r="W467" s="205"/>
      <c r="X467" s="205"/>
      <c r="Y467" s="205"/>
      <c r="Z467" s="205"/>
    </row>
    <row r="468">
      <c r="A468" s="273"/>
      <c r="B468" s="273"/>
      <c r="C468" s="273"/>
      <c r="D468" s="205"/>
      <c r="E468" s="205"/>
      <c r="F468" s="205"/>
      <c r="G468" s="205"/>
      <c r="H468" s="205"/>
      <c r="I468" s="205"/>
      <c r="J468" s="205"/>
      <c r="K468" s="205"/>
      <c r="L468" s="205"/>
      <c r="M468" s="205"/>
      <c r="N468" s="205"/>
      <c r="O468" s="205"/>
      <c r="P468" s="205"/>
      <c r="Q468" s="205"/>
      <c r="R468" s="205"/>
      <c r="S468" s="205"/>
      <c r="T468" s="205"/>
      <c r="U468" s="205"/>
      <c r="V468" s="205"/>
      <c r="W468" s="205"/>
      <c r="X468" s="205"/>
      <c r="Y468" s="205"/>
      <c r="Z468" s="205"/>
    </row>
    <row r="469">
      <c r="A469" s="273"/>
      <c r="B469" s="273"/>
      <c r="C469" s="273"/>
      <c r="D469" s="205"/>
      <c r="E469" s="205"/>
      <c r="F469" s="205"/>
      <c r="G469" s="205"/>
      <c r="H469" s="205"/>
      <c r="I469" s="205"/>
      <c r="J469" s="205"/>
      <c r="K469" s="205"/>
      <c r="L469" s="205"/>
      <c r="M469" s="205"/>
      <c r="N469" s="205"/>
      <c r="O469" s="205"/>
      <c r="P469" s="205"/>
      <c r="Q469" s="205"/>
      <c r="R469" s="205"/>
      <c r="S469" s="205"/>
      <c r="T469" s="205"/>
      <c r="U469" s="205"/>
      <c r="V469" s="205"/>
      <c r="W469" s="205"/>
      <c r="X469" s="205"/>
      <c r="Y469" s="205"/>
      <c r="Z469" s="205"/>
    </row>
    <row r="470">
      <c r="A470" s="273"/>
      <c r="B470" s="273"/>
      <c r="C470" s="273"/>
      <c r="D470" s="205"/>
      <c r="E470" s="205"/>
      <c r="F470" s="205"/>
      <c r="G470" s="205"/>
      <c r="H470" s="205"/>
      <c r="I470" s="205"/>
      <c r="J470" s="205"/>
      <c r="K470" s="205"/>
      <c r="L470" s="205"/>
      <c r="M470" s="205"/>
      <c r="N470" s="205"/>
      <c r="O470" s="205"/>
      <c r="P470" s="205"/>
      <c r="Q470" s="205"/>
      <c r="R470" s="205"/>
      <c r="S470" s="205"/>
      <c r="T470" s="205"/>
      <c r="U470" s="205"/>
      <c r="V470" s="205"/>
      <c r="W470" s="205"/>
      <c r="X470" s="205"/>
      <c r="Y470" s="205"/>
      <c r="Z470" s="205"/>
    </row>
    <row r="471">
      <c r="A471" s="273"/>
      <c r="B471" s="273"/>
      <c r="C471" s="273"/>
      <c r="D471" s="205"/>
      <c r="E471" s="205"/>
      <c r="F471" s="205"/>
      <c r="G471" s="205"/>
      <c r="H471" s="205"/>
      <c r="I471" s="205"/>
      <c r="J471" s="205"/>
      <c r="K471" s="205"/>
      <c r="L471" s="205"/>
      <c r="M471" s="205"/>
      <c r="N471" s="205"/>
      <c r="O471" s="205"/>
      <c r="P471" s="205"/>
      <c r="Q471" s="205"/>
      <c r="R471" s="205"/>
      <c r="S471" s="205"/>
      <c r="T471" s="205"/>
      <c r="U471" s="205"/>
      <c r="V471" s="205"/>
      <c r="W471" s="205"/>
      <c r="X471" s="205"/>
      <c r="Y471" s="205"/>
      <c r="Z471" s="205"/>
    </row>
    <row r="472">
      <c r="A472" s="273"/>
      <c r="B472" s="273"/>
      <c r="C472" s="273"/>
      <c r="D472" s="205"/>
      <c r="E472" s="205"/>
      <c r="F472" s="205"/>
      <c r="G472" s="205"/>
      <c r="H472" s="205"/>
      <c r="I472" s="205"/>
      <c r="J472" s="205"/>
      <c r="K472" s="205"/>
      <c r="L472" s="205"/>
      <c r="M472" s="205"/>
      <c r="N472" s="205"/>
      <c r="O472" s="205"/>
      <c r="P472" s="205"/>
      <c r="Q472" s="205"/>
      <c r="R472" s="205"/>
      <c r="S472" s="205"/>
      <c r="T472" s="205"/>
      <c r="U472" s="205"/>
      <c r="V472" s="205"/>
      <c r="W472" s="205"/>
      <c r="X472" s="205"/>
      <c r="Y472" s="205"/>
      <c r="Z472" s="205"/>
    </row>
    <row r="473">
      <c r="A473" s="273"/>
      <c r="B473" s="273"/>
      <c r="C473" s="273"/>
      <c r="D473" s="205"/>
      <c r="E473" s="205"/>
      <c r="F473" s="205"/>
      <c r="G473" s="205"/>
      <c r="H473" s="205"/>
      <c r="I473" s="205"/>
      <c r="J473" s="205"/>
      <c r="K473" s="205"/>
      <c r="L473" s="205"/>
      <c r="M473" s="205"/>
      <c r="N473" s="205"/>
      <c r="O473" s="205"/>
      <c r="P473" s="205"/>
      <c r="Q473" s="205"/>
      <c r="R473" s="205"/>
      <c r="S473" s="205"/>
      <c r="T473" s="205"/>
      <c r="U473" s="205"/>
      <c r="V473" s="205"/>
      <c r="W473" s="205"/>
      <c r="X473" s="205"/>
      <c r="Y473" s="205"/>
      <c r="Z473" s="205"/>
    </row>
    <row r="474">
      <c r="A474" s="273"/>
      <c r="B474" s="273"/>
      <c r="C474" s="273"/>
      <c r="D474" s="205"/>
      <c r="E474" s="205"/>
      <c r="F474" s="205"/>
      <c r="G474" s="205"/>
      <c r="H474" s="205"/>
      <c r="I474" s="205"/>
      <c r="J474" s="205"/>
      <c r="K474" s="205"/>
      <c r="L474" s="205"/>
      <c r="M474" s="205"/>
      <c r="N474" s="205"/>
      <c r="O474" s="205"/>
      <c r="P474" s="205"/>
      <c r="Q474" s="205"/>
      <c r="R474" s="205"/>
      <c r="S474" s="205"/>
      <c r="T474" s="205"/>
      <c r="U474" s="205"/>
      <c r="V474" s="205"/>
      <c r="W474" s="205"/>
      <c r="X474" s="205"/>
      <c r="Y474" s="205"/>
      <c r="Z474" s="205"/>
    </row>
    <row r="475">
      <c r="A475" s="273"/>
      <c r="B475" s="273"/>
      <c r="C475" s="273"/>
      <c r="D475" s="205"/>
      <c r="E475" s="205"/>
      <c r="F475" s="205"/>
      <c r="G475" s="205"/>
      <c r="H475" s="205"/>
      <c r="I475" s="205"/>
      <c r="J475" s="205"/>
      <c r="K475" s="205"/>
      <c r="L475" s="205"/>
      <c r="M475" s="205"/>
      <c r="N475" s="205"/>
      <c r="O475" s="205"/>
      <c r="P475" s="205"/>
      <c r="Q475" s="205"/>
      <c r="R475" s="205"/>
      <c r="S475" s="205"/>
      <c r="T475" s="205"/>
      <c r="U475" s="205"/>
      <c r="V475" s="205"/>
      <c r="W475" s="205"/>
      <c r="X475" s="205"/>
      <c r="Y475" s="205"/>
      <c r="Z475" s="205"/>
    </row>
    <row r="476">
      <c r="A476" s="273"/>
      <c r="B476" s="273"/>
      <c r="C476" s="273"/>
      <c r="D476" s="205"/>
      <c r="E476" s="205"/>
      <c r="F476" s="205"/>
      <c r="G476" s="205"/>
      <c r="H476" s="205"/>
      <c r="I476" s="205"/>
      <c r="J476" s="205"/>
      <c r="K476" s="205"/>
      <c r="L476" s="205"/>
      <c r="M476" s="205"/>
      <c r="N476" s="205"/>
      <c r="O476" s="205"/>
      <c r="P476" s="205"/>
      <c r="Q476" s="205"/>
      <c r="R476" s="205"/>
      <c r="S476" s="205"/>
      <c r="T476" s="205"/>
      <c r="U476" s="205"/>
      <c r="V476" s="205"/>
      <c r="W476" s="205"/>
      <c r="X476" s="205"/>
      <c r="Y476" s="205"/>
      <c r="Z476" s="205"/>
    </row>
    <row r="477">
      <c r="A477" s="273"/>
      <c r="B477" s="273"/>
      <c r="C477" s="273"/>
      <c r="D477" s="205"/>
      <c r="E477" s="205"/>
      <c r="F477" s="205"/>
      <c r="G477" s="205"/>
      <c r="H477" s="205"/>
      <c r="I477" s="205"/>
      <c r="J477" s="205"/>
      <c r="K477" s="205"/>
      <c r="L477" s="205"/>
      <c r="M477" s="205"/>
      <c r="N477" s="205"/>
      <c r="O477" s="205"/>
      <c r="P477" s="205"/>
      <c r="Q477" s="205"/>
      <c r="R477" s="205"/>
      <c r="S477" s="205"/>
      <c r="T477" s="205"/>
      <c r="U477" s="205"/>
      <c r="V477" s="205"/>
      <c r="W477" s="205"/>
      <c r="X477" s="205"/>
      <c r="Y477" s="205"/>
      <c r="Z477" s="205"/>
    </row>
    <row r="478">
      <c r="A478" s="273"/>
      <c r="B478" s="273"/>
      <c r="C478" s="273"/>
      <c r="D478" s="205"/>
      <c r="E478" s="205"/>
      <c r="F478" s="205"/>
      <c r="G478" s="205"/>
      <c r="H478" s="205"/>
      <c r="I478" s="205"/>
      <c r="J478" s="205"/>
      <c r="K478" s="205"/>
      <c r="L478" s="205"/>
      <c r="M478" s="205"/>
      <c r="N478" s="205"/>
      <c r="O478" s="205"/>
      <c r="P478" s="205"/>
      <c r="Q478" s="205"/>
      <c r="R478" s="205"/>
      <c r="S478" s="205"/>
      <c r="T478" s="205"/>
      <c r="U478" s="205"/>
      <c r="V478" s="205"/>
      <c r="W478" s="205"/>
      <c r="X478" s="205"/>
      <c r="Y478" s="205"/>
      <c r="Z478" s="205"/>
    </row>
    <row r="479">
      <c r="A479" s="273"/>
      <c r="B479" s="273"/>
      <c r="C479" s="273"/>
      <c r="D479" s="205"/>
      <c r="E479" s="205"/>
      <c r="F479" s="205"/>
      <c r="G479" s="205"/>
      <c r="H479" s="205"/>
      <c r="I479" s="205"/>
      <c r="J479" s="205"/>
      <c r="K479" s="205"/>
      <c r="L479" s="205"/>
      <c r="M479" s="205"/>
      <c r="N479" s="205"/>
      <c r="O479" s="205"/>
      <c r="P479" s="205"/>
      <c r="Q479" s="205"/>
      <c r="R479" s="205"/>
      <c r="S479" s="205"/>
      <c r="T479" s="205"/>
      <c r="U479" s="205"/>
      <c r="V479" s="205"/>
      <c r="W479" s="205"/>
      <c r="X479" s="205"/>
      <c r="Y479" s="205"/>
      <c r="Z479" s="205"/>
    </row>
    <row r="480">
      <c r="A480" s="273"/>
      <c r="B480" s="273"/>
      <c r="C480" s="273"/>
      <c r="D480" s="205"/>
      <c r="E480" s="205"/>
      <c r="F480" s="205"/>
      <c r="G480" s="205"/>
      <c r="H480" s="205"/>
      <c r="I480" s="205"/>
      <c r="J480" s="205"/>
      <c r="K480" s="205"/>
      <c r="L480" s="205"/>
      <c r="M480" s="205"/>
      <c r="N480" s="205"/>
      <c r="O480" s="205"/>
      <c r="P480" s="205"/>
      <c r="Q480" s="205"/>
      <c r="R480" s="205"/>
      <c r="S480" s="205"/>
      <c r="T480" s="205"/>
      <c r="U480" s="205"/>
      <c r="V480" s="205"/>
      <c r="W480" s="205"/>
      <c r="X480" s="205"/>
      <c r="Y480" s="205"/>
      <c r="Z480" s="205"/>
    </row>
    <row r="481">
      <c r="A481" s="273"/>
      <c r="B481" s="273"/>
      <c r="C481" s="273"/>
      <c r="D481" s="205"/>
      <c r="E481" s="205"/>
      <c r="F481" s="205"/>
      <c r="G481" s="205"/>
      <c r="H481" s="205"/>
      <c r="I481" s="205"/>
      <c r="J481" s="205"/>
      <c r="K481" s="205"/>
      <c r="L481" s="205"/>
      <c r="M481" s="205"/>
      <c r="N481" s="205"/>
      <c r="O481" s="205"/>
      <c r="P481" s="205"/>
      <c r="Q481" s="205"/>
      <c r="R481" s="205"/>
      <c r="S481" s="205"/>
      <c r="T481" s="205"/>
      <c r="U481" s="205"/>
      <c r="V481" s="205"/>
      <c r="W481" s="205"/>
      <c r="X481" s="205"/>
      <c r="Y481" s="205"/>
      <c r="Z481" s="205"/>
    </row>
    <row r="482">
      <c r="A482" s="273"/>
      <c r="B482" s="273"/>
      <c r="C482" s="273"/>
      <c r="D482" s="205"/>
      <c r="E482" s="205"/>
      <c r="F482" s="205"/>
      <c r="G482" s="205"/>
      <c r="H482" s="205"/>
      <c r="I482" s="205"/>
      <c r="J482" s="205"/>
      <c r="K482" s="205"/>
      <c r="L482" s="205"/>
      <c r="M482" s="205"/>
      <c r="N482" s="205"/>
      <c r="O482" s="205"/>
      <c r="P482" s="205"/>
      <c r="Q482" s="205"/>
      <c r="R482" s="205"/>
      <c r="S482" s="205"/>
      <c r="T482" s="205"/>
      <c r="U482" s="205"/>
      <c r="V482" s="205"/>
      <c r="W482" s="205"/>
      <c r="X482" s="205"/>
      <c r="Y482" s="205"/>
      <c r="Z482" s="205"/>
    </row>
    <row r="483">
      <c r="A483" s="273"/>
      <c r="B483" s="273"/>
      <c r="C483" s="273"/>
      <c r="D483" s="205"/>
      <c r="E483" s="205"/>
      <c r="F483" s="205"/>
      <c r="G483" s="205"/>
      <c r="H483" s="205"/>
      <c r="I483" s="205"/>
      <c r="J483" s="205"/>
      <c r="K483" s="205"/>
      <c r="L483" s="205"/>
      <c r="M483" s="205"/>
      <c r="N483" s="205"/>
      <c r="O483" s="205"/>
      <c r="P483" s="205"/>
      <c r="Q483" s="205"/>
      <c r="R483" s="205"/>
      <c r="S483" s="205"/>
      <c r="T483" s="205"/>
      <c r="U483" s="205"/>
      <c r="V483" s="205"/>
      <c r="W483" s="205"/>
      <c r="X483" s="205"/>
      <c r="Y483" s="205"/>
      <c r="Z483" s="205"/>
    </row>
    <row r="484">
      <c r="A484" s="273"/>
      <c r="B484" s="273"/>
      <c r="C484" s="273"/>
      <c r="D484" s="205"/>
      <c r="E484" s="205"/>
      <c r="F484" s="205"/>
      <c r="G484" s="205"/>
      <c r="H484" s="205"/>
      <c r="I484" s="205"/>
      <c r="J484" s="205"/>
      <c r="K484" s="205"/>
      <c r="L484" s="205"/>
      <c r="M484" s="205"/>
      <c r="N484" s="205"/>
      <c r="O484" s="205"/>
      <c r="P484" s="205"/>
      <c r="Q484" s="205"/>
      <c r="R484" s="205"/>
      <c r="S484" s="205"/>
      <c r="T484" s="205"/>
      <c r="U484" s="205"/>
      <c r="V484" s="205"/>
      <c r="W484" s="205"/>
      <c r="X484" s="205"/>
      <c r="Y484" s="205"/>
      <c r="Z484" s="205"/>
    </row>
    <row r="485">
      <c r="A485" s="273"/>
      <c r="B485" s="273"/>
      <c r="C485" s="273"/>
      <c r="D485" s="205"/>
      <c r="E485" s="205"/>
      <c r="F485" s="205"/>
      <c r="G485" s="205"/>
      <c r="H485" s="205"/>
      <c r="I485" s="205"/>
      <c r="J485" s="205"/>
      <c r="K485" s="205"/>
      <c r="L485" s="205"/>
      <c r="M485" s="205"/>
      <c r="N485" s="205"/>
      <c r="O485" s="205"/>
      <c r="P485" s="205"/>
      <c r="Q485" s="205"/>
      <c r="R485" s="205"/>
      <c r="S485" s="205"/>
      <c r="T485" s="205"/>
      <c r="U485" s="205"/>
      <c r="V485" s="205"/>
      <c r="W485" s="205"/>
      <c r="X485" s="205"/>
      <c r="Y485" s="205"/>
      <c r="Z485" s="205"/>
    </row>
    <row r="486">
      <c r="A486" s="273"/>
      <c r="B486" s="273"/>
      <c r="C486" s="273"/>
      <c r="D486" s="205"/>
      <c r="E486" s="205"/>
      <c r="F486" s="205"/>
      <c r="G486" s="205"/>
      <c r="H486" s="205"/>
      <c r="I486" s="205"/>
      <c r="J486" s="205"/>
      <c r="K486" s="205"/>
      <c r="L486" s="205"/>
      <c r="M486" s="205"/>
      <c r="N486" s="205"/>
      <c r="O486" s="205"/>
      <c r="P486" s="205"/>
      <c r="Q486" s="205"/>
      <c r="R486" s="205"/>
      <c r="S486" s="205"/>
      <c r="T486" s="205"/>
      <c r="U486" s="205"/>
      <c r="V486" s="205"/>
      <c r="W486" s="205"/>
      <c r="X486" s="205"/>
      <c r="Y486" s="205"/>
      <c r="Z486" s="205"/>
    </row>
    <row r="487">
      <c r="A487" s="273"/>
      <c r="B487" s="273"/>
      <c r="C487" s="273"/>
      <c r="D487" s="205"/>
      <c r="E487" s="205"/>
      <c r="F487" s="205"/>
      <c r="G487" s="205"/>
      <c r="H487" s="205"/>
      <c r="I487" s="205"/>
      <c r="J487" s="205"/>
      <c r="K487" s="205"/>
      <c r="L487" s="205"/>
      <c r="M487" s="205"/>
      <c r="N487" s="205"/>
      <c r="O487" s="205"/>
      <c r="P487" s="205"/>
      <c r="Q487" s="205"/>
      <c r="R487" s="205"/>
      <c r="S487" s="205"/>
      <c r="T487" s="205"/>
      <c r="U487" s="205"/>
      <c r="V487" s="205"/>
      <c r="W487" s="205"/>
      <c r="X487" s="205"/>
      <c r="Y487" s="205"/>
      <c r="Z487" s="205"/>
    </row>
    <row r="488">
      <c r="A488" s="273"/>
      <c r="B488" s="273"/>
      <c r="C488" s="273"/>
      <c r="D488" s="205"/>
      <c r="E488" s="205"/>
      <c r="F488" s="205"/>
      <c r="G488" s="205"/>
      <c r="H488" s="205"/>
      <c r="I488" s="205"/>
      <c r="J488" s="205"/>
      <c r="K488" s="205"/>
      <c r="L488" s="205"/>
      <c r="M488" s="205"/>
      <c r="N488" s="205"/>
      <c r="O488" s="205"/>
      <c r="P488" s="205"/>
      <c r="Q488" s="205"/>
      <c r="R488" s="205"/>
      <c r="S488" s="205"/>
      <c r="T488" s="205"/>
      <c r="U488" s="205"/>
      <c r="V488" s="205"/>
      <c r="W488" s="205"/>
      <c r="X488" s="205"/>
      <c r="Y488" s="205"/>
      <c r="Z488" s="205"/>
    </row>
    <row r="489">
      <c r="A489" s="273"/>
      <c r="B489" s="273"/>
      <c r="C489" s="273"/>
      <c r="D489" s="205"/>
      <c r="E489" s="205"/>
      <c r="F489" s="205"/>
      <c r="G489" s="205"/>
      <c r="H489" s="205"/>
      <c r="I489" s="205"/>
      <c r="J489" s="205"/>
      <c r="K489" s="205"/>
      <c r="L489" s="205"/>
      <c r="M489" s="205"/>
      <c r="N489" s="205"/>
      <c r="O489" s="205"/>
      <c r="P489" s="205"/>
      <c r="Q489" s="205"/>
      <c r="R489" s="205"/>
      <c r="S489" s="205"/>
      <c r="T489" s="205"/>
      <c r="U489" s="205"/>
      <c r="V489" s="205"/>
      <c r="W489" s="205"/>
      <c r="X489" s="205"/>
      <c r="Y489" s="205"/>
      <c r="Z489" s="205"/>
    </row>
    <row r="490">
      <c r="A490" s="273"/>
      <c r="B490" s="273"/>
      <c r="C490" s="273"/>
      <c r="D490" s="205"/>
      <c r="E490" s="205"/>
      <c r="F490" s="205"/>
      <c r="G490" s="205"/>
      <c r="H490" s="205"/>
      <c r="I490" s="205"/>
      <c r="J490" s="205"/>
      <c r="K490" s="205"/>
      <c r="L490" s="205"/>
      <c r="M490" s="205"/>
      <c r="N490" s="205"/>
      <c r="O490" s="205"/>
      <c r="P490" s="205"/>
      <c r="Q490" s="205"/>
      <c r="R490" s="205"/>
      <c r="S490" s="205"/>
      <c r="T490" s="205"/>
      <c r="U490" s="205"/>
      <c r="V490" s="205"/>
      <c r="W490" s="205"/>
      <c r="X490" s="205"/>
      <c r="Y490" s="205"/>
      <c r="Z490" s="205"/>
    </row>
    <row r="491">
      <c r="A491" s="273"/>
      <c r="B491" s="273"/>
      <c r="C491" s="273"/>
      <c r="D491" s="205"/>
      <c r="E491" s="205"/>
      <c r="F491" s="205"/>
      <c r="G491" s="205"/>
      <c r="H491" s="205"/>
      <c r="I491" s="205"/>
      <c r="J491" s="205"/>
      <c r="K491" s="205"/>
      <c r="L491" s="205"/>
      <c r="M491" s="205"/>
      <c r="N491" s="205"/>
      <c r="O491" s="205"/>
      <c r="P491" s="205"/>
      <c r="Q491" s="205"/>
      <c r="R491" s="205"/>
      <c r="S491" s="205"/>
      <c r="T491" s="205"/>
      <c r="U491" s="205"/>
      <c r="V491" s="205"/>
      <c r="W491" s="205"/>
      <c r="X491" s="205"/>
      <c r="Y491" s="205"/>
      <c r="Z491" s="205"/>
    </row>
    <row r="492">
      <c r="A492" s="273"/>
      <c r="B492" s="273"/>
      <c r="C492" s="273"/>
      <c r="D492" s="205"/>
      <c r="E492" s="205"/>
      <c r="F492" s="205"/>
      <c r="G492" s="205"/>
      <c r="H492" s="205"/>
      <c r="I492" s="205"/>
      <c r="J492" s="205"/>
      <c r="K492" s="205"/>
      <c r="L492" s="205"/>
      <c r="M492" s="205"/>
      <c r="N492" s="205"/>
      <c r="O492" s="205"/>
      <c r="P492" s="205"/>
      <c r="Q492" s="205"/>
      <c r="R492" s="205"/>
      <c r="S492" s="205"/>
      <c r="T492" s="205"/>
      <c r="U492" s="205"/>
      <c r="V492" s="205"/>
      <c r="W492" s="205"/>
      <c r="X492" s="205"/>
      <c r="Y492" s="205"/>
      <c r="Z492" s="205"/>
    </row>
    <row r="493">
      <c r="A493" s="273"/>
      <c r="B493" s="273"/>
      <c r="C493" s="273"/>
      <c r="D493" s="205"/>
      <c r="E493" s="205"/>
      <c r="F493" s="205"/>
      <c r="G493" s="205"/>
      <c r="H493" s="205"/>
      <c r="I493" s="205"/>
      <c r="J493" s="205"/>
      <c r="K493" s="205"/>
      <c r="L493" s="205"/>
      <c r="M493" s="205"/>
      <c r="N493" s="205"/>
      <c r="O493" s="205"/>
      <c r="P493" s="205"/>
      <c r="Q493" s="205"/>
      <c r="R493" s="205"/>
      <c r="S493" s="205"/>
      <c r="T493" s="205"/>
      <c r="U493" s="205"/>
      <c r="V493" s="205"/>
      <c r="W493" s="205"/>
      <c r="X493" s="205"/>
      <c r="Y493" s="205"/>
      <c r="Z493" s="205"/>
    </row>
    <row r="494">
      <c r="A494" s="273"/>
      <c r="B494" s="273"/>
      <c r="C494" s="273"/>
      <c r="D494" s="205"/>
      <c r="E494" s="205"/>
      <c r="F494" s="205"/>
      <c r="G494" s="205"/>
      <c r="H494" s="205"/>
      <c r="I494" s="205"/>
      <c r="J494" s="205"/>
      <c r="K494" s="205"/>
      <c r="L494" s="205"/>
      <c r="M494" s="205"/>
      <c r="N494" s="205"/>
      <c r="O494" s="205"/>
      <c r="P494" s="205"/>
      <c r="Q494" s="205"/>
      <c r="R494" s="205"/>
      <c r="S494" s="205"/>
      <c r="T494" s="205"/>
      <c r="U494" s="205"/>
      <c r="V494" s="205"/>
      <c r="W494" s="205"/>
      <c r="X494" s="205"/>
      <c r="Y494" s="205"/>
      <c r="Z494" s="205"/>
    </row>
    <row r="495">
      <c r="A495" s="273"/>
      <c r="B495" s="273"/>
      <c r="C495" s="273"/>
      <c r="D495" s="205"/>
      <c r="E495" s="205"/>
      <c r="F495" s="205"/>
      <c r="G495" s="205"/>
      <c r="H495" s="205"/>
      <c r="I495" s="205"/>
      <c r="J495" s="205"/>
      <c r="K495" s="205"/>
      <c r="L495" s="205"/>
      <c r="M495" s="205"/>
      <c r="N495" s="205"/>
      <c r="O495" s="205"/>
      <c r="P495" s="205"/>
      <c r="Q495" s="205"/>
      <c r="R495" s="205"/>
      <c r="S495" s="205"/>
      <c r="T495" s="205"/>
      <c r="U495" s="205"/>
      <c r="V495" s="205"/>
      <c r="W495" s="205"/>
      <c r="X495" s="205"/>
      <c r="Y495" s="205"/>
      <c r="Z495" s="205"/>
    </row>
    <row r="496">
      <c r="A496" s="273"/>
      <c r="B496" s="273"/>
      <c r="C496" s="273"/>
      <c r="D496" s="205"/>
      <c r="E496" s="205"/>
      <c r="F496" s="205"/>
      <c r="G496" s="205"/>
      <c r="H496" s="205"/>
      <c r="I496" s="205"/>
      <c r="J496" s="205"/>
      <c r="K496" s="205"/>
      <c r="L496" s="205"/>
      <c r="M496" s="205"/>
      <c r="N496" s="205"/>
      <c r="O496" s="205"/>
      <c r="P496" s="205"/>
      <c r="Q496" s="205"/>
      <c r="R496" s="205"/>
      <c r="S496" s="205"/>
      <c r="T496" s="205"/>
      <c r="U496" s="205"/>
      <c r="V496" s="205"/>
      <c r="W496" s="205"/>
      <c r="X496" s="205"/>
      <c r="Y496" s="205"/>
      <c r="Z496" s="205"/>
    </row>
    <row r="497">
      <c r="A497" s="273"/>
      <c r="B497" s="273"/>
      <c r="C497" s="273"/>
      <c r="D497" s="205"/>
      <c r="E497" s="205"/>
      <c r="F497" s="205"/>
      <c r="G497" s="205"/>
      <c r="H497" s="205"/>
      <c r="I497" s="205"/>
      <c r="J497" s="205"/>
      <c r="K497" s="205"/>
      <c r="L497" s="205"/>
      <c r="M497" s="205"/>
      <c r="N497" s="205"/>
      <c r="O497" s="205"/>
      <c r="P497" s="205"/>
      <c r="Q497" s="205"/>
      <c r="R497" s="205"/>
      <c r="S497" s="205"/>
      <c r="T497" s="205"/>
      <c r="U497" s="205"/>
      <c r="V497" s="205"/>
      <c r="W497" s="205"/>
      <c r="X497" s="205"/>
      <c r="Y497" s="205"/>
      <c r="Z497" s="205"/>
    </row>
    <row r="498">
      <c r="A498" s="273"/>
      <c r="B498" s="273"/>
      <c r="C498" s="273"/>
      <c r="D498" s="205"/>
      <c r="E498" s="205"/>
      <c r="F498" s="205"/>
      <c r="G498" s="205"/>
      <c r="H498" s="205"/>
      <c r="I498" s="205"/>
      <c r="J498" s="205"/>
      <c r="K498" s="205"/>
      <c r="L498" s="205"/>
      <c r="M498" s="205"/>
      <c r="N498" s="205"/>
      <c r="O498" s="205"/>
      <c r="P498" s="205"/>
      <c r="Q498" s="205"/>
      <c r="R498" s="205"/>
      <c r="S498" s="205"/>
      <c r="T498" s="205"/>
      <c r="U498" s="205"/>
      <c r="V498" s="205"/>
      <c r="W498" s="205"/>
      <c r="X498" s="205"/>
      <c r="Y498" s="205"/>
      <c r="Z498" s="205"/>
    </row>
    <row r="499">
      <c r="A499" s="273"/>
      <c r="B499" s="273"/>
      <c r="C499" s="273"/>
      <c r="D499" s="205"/>
      <c r="E499" s="205"/>
      <c r="F499" s="205"/>
      <c r="G499" s="205"/>
      <c r="H499" s="205"/>
      <c r="I499" s="205"/>
      <c r="J499" s="205"/>
      <c r="K499" s="205"/>
      <c r="L499" s="205"/>
      <c r="M499" s="205"/>
      <c r="N499" s="205"/>
      <c r="O499" s="205"/>
      <c r="P499" s="205"/>
      <c r="Q499" s="205"/>
      <c r="R499" s="205"/>
      <c r="S499" s="205"/>
      <c r="T499" s="205"/>
      <c r="U499" s="205"/>
      <c r="V499" s="205"/>
      <c r="W499" s="205"/>
      <c r="X499" s="205"/>
      <c r="Y499" s="205"/>
      <c r="Z499" s="205"/>
    </row>
    <row r="500">
      <c r="A500" s="273"/>
      <c r="B500" s="273"/>
      <c r="C500" s="273"/>
      <c r="D500" s="205"/>
      <c r="E500" s="205"/>
      <c r="F500" s="205"/>
      <c r="G500" s="205"/>
      <c r="H500" s="205"/>
      <c r="I500" s="205"/>
      <c r="J500" s="205"/>
      <c r="K500" s="205"/>
      <c r="L500" s="205"/>
      <c r="M500" s="205"/>
      <c r="N500" s="205"/>
      <c r="O500" s="205"/>
      <c r="P500" s="205"/>
      <c r="Q500" s="205"/>
      <c r="R500" s="205"/>
      <c r="S500" s="205"/>
      <c r="T500" s="205"/>
      <c r="U500" s="205"/>
      <c r="V500" s="205"/>
      <c r="W500" s="205"/>
      <c r="X500" s="205"/>
      <c r="Y500" s="205"/>
      <c r="Z500" s="205"/>
    </row>
    <row r="501">
      <c r="A501" s="273"/>
      <c r="B501" s="273"/>
      <c r="C501" s="273"/>
      <c r="D501" s="205"/>
      <c r="E501" s="205"/>
      <c r="F501" s="205"/>
      <c r="G501" s="205"/>
      <c r="H501" s="205"/>
      <c r="I501" s="205"/>
      <c r="J501" s="205"/>
      <c r="K501" s="205"/>
      <c r="L501" s="205"/>
      <c r="M501" s="205"/>
      <c r="N501" s="205"/>
      <c r="O501" s="205"/>
      <c r="P501" s="205"/>
      <c r="Q501" s="205"/>
      <c r="R501" s="205"/>
      <c r="S501" s="205"/>
      <c r="T501" s="205"/>
      <c r="U501" s="205"/>
      <c r="V501" s="205"/>
      <c r="W501" s="205"/>
      <c r="X501" s="205"/>
      <c r="Y501" s="205"/>
      <c r="Z501" s="205"/>
    </row>
    <row r="502">
      <c r="A502" s="273"/>
      <c r="B502" s="273"/>
      <c r="C502" s="273"/>
      <c r="D502" s="205"/>
      <c r="E502" s="205"/>
      <c r="F502" s="205"/>
      <c r="G502" s="205"/>
      <c r="H502" s="205"/>
      <c r="I502" s="205"/>
      <c r="J502" s="205"/>
      <c r="K502" s="205"/>
      <c r="L502" s="205"/>
      <c r="M502" s="205"/>
      <c r="N502" s="205"/>
      <c r="O502" s="205"/>
      <c r="P502" s="205"/>
      <c r="Q502" s="205"/>
      <c r="R502" s="205"/>
      <c r="S502" s="205"/>
      <c r="T502" s="205"/>
      <c r="U502" s="205"/>
      <c r="V502" s="205"/>
      <c r="W502" s="205"/>
      <c r="X502" s="205"/>
      <c r="Y502" s="205"/>
      <c r="Z502" s="205"/>
    </row>
    <row r="503">
      <c r="A503" s="273"/>
      <c r="B503" s="273"/>
      <c r="C503" s="273"/>
      <c r="D503" s="205"/>
      <c r="E503" s="205"/>
      <c r="F503" s="205"/>
      <c r="G503" s="205"/>
      <c r="H503" s="205"/>
      <c r="I503" s="205"/>
      <c r="J503" s="205"/>
      <c r="K503" s="205"/>
      <c r="L503" s="205"/>
      <c r="M503" s="205"/>
      <c r="N503" s="205"/>
      <c r="O503" s="205"/>
      <c r="P503" s="205"/>
      <c r="Q503" s="205"/>
      <c r="R503" s="205"/>
      <c r="S503" s="205"/>
      <c r="T503" s="205"/>
      <c r="U503" s="205"/>
      <c r="V503" s="205"/>
      <c r="W503" s="205"/>
      <c r="X503" s="205"/>
      <c r="Y503" s="205"/>
      <c r="Z503" s="205"/>
    </row>
    <row r="504">
      <c r="A504" s="273"/>
      <c r="B504" s="273"/>
      <c r="C504" s="273"/>
      <c r="D504" s="205"/>
      <c r="E504" s="205"/>
      <c r="F504" s="205"/>
      <c r="G504" s="205"/>
      <c r="H504" s="205"/>
      <c r="I504" s="205"/>
      <c r="J504" s="205"/>
      <c r="K504" s="205"/>
      <c r="L504" s="205"/>
      <c r="M504" s="205"/>
      <c r="N504" s="205"/>
      <c r="O504" s="205"/>
      <c r="P504" s="205"/>
      <c r="Q504" s="205"/>
      <c r="R504" s="205"/>
      <c r="S504" s="205"/>
      <c r="T504" s="205"/>
      <c r="U504" s="205"/>
      <c r="V504" s="205"/>
      <c r="W504" s="205"/>
      <c r="X504" s="205"/>
      <c r="Y504" s="205"/>
      <c r="Z504" s="205"/>
    </row>
    <row r="505">
      <c r="A505" s="273"/>
      <c r="B505" s="273"/>
      <c r="C505" s="273"/>
      <c r="D505" s="205"/>
      <c r="E505" s="205"/>
      <c r="F505" s="205"/>
      <c r="G505" s="205"/>
      <c r="H505" s="205"/>
      <c r="I505" s="205"/>
      <c r="J505" s="205"/>
      <c r="K505" s="205"/>
      <c r="L505" s="205"/>
      <c r="M505" s="205"/>
      <c r="N505" s="205"/>
      <c r="O505" s="205"/>
      <c r="P505" s="205"/>
      <c r="Q505" s="205"/>
      <c r="R505" s="205"/>
      <c r="S505" s="205"/>
      <c r="T505" s="205"/>
      <c r="U505" s="205"/>
      <c r="V505" s="205"/>
      <c r="W505" s="205"/>
      <c r="X505" s="205"/>
      <c r="Y505" s="205"/>
      <c r="Z505" s="205"/>
    </row>
    <row r="506">
      <c r="A506" s="273"/>
      <c r="B506" s="273"/>
      <c r="C506" s="273"/>
      <c r="D506" s="205"/>
      <c r="E506" s="205"/>
      <c r="F506" s="205"/>
      <c r="G506" s="205"/>
      <c r="H506" s="205"/>
      <c r="I506" s="205"/>
      <c r="J506" s="205"/>
      <c r="K506" s="205"/>
      <c r="L506" s="205"/>
      <c r="M506" s="205"/>
      <c r="N506" s="205"/>
      <c r="O506" s="205"/>
      <c r="P506" s="205"/>
      <c r="Q506" s="205"/>
      <c r="R506" s="205"/>
      <c r="S506" s="205"/>
      <c r="T506" s="205"/>
      <c r="U506" s="205"/>
      <c r="V506" s="205"/>
      <c r="W506" s="205"/>
      <c r="X506" s="205"/>
      <c r="Y506" s="205"/>
      <c r="Z506" s="205"/>
    </row>
    <row r="507">
      <c r="A507" s="273"/>
      <c r="B507" s="273"/>
      <c r="C507" s="273"/>
      <c r="D507" s="205"/>
      <c r="E507" s="205"/>
      <c r="F507" s="205"/>
      <c r="G507" s="205"/>
      <c r="H507" s="205"/>
      <c r="I507" s="205"/>
      <c r="J507" s="205"/>
      <c r="K507" s="205"/>
      <c r="L507" s="205"/>
      <c r="M507" s="205"/>
      <c r="N507" s="205"/>
      <c r="O507" s="205"/>
      <c r="P507" s="205"/>
      <c r="Q507" s="205"/>
      <c r="R507" s="205"/>
      <c r="S507" s="205"/>
      <c r="T507" s="205"/>
      <c r="U507" s="205"/>
      <c r="V507" s="205"/>
      <c r="W507" s="205"/>
      <c r="X507" s="205"/>
      <c r="Y507" s="205"/>
      <c r="Z507" s="205"/>
    </row>
    <row r="508">
      <c r="A508" s="273"/>
      <c r="B508" s="273"/>
      <c r="C508" s="273"/>
      <c r="D508" s="205"/>
      <c r="E508" s="205"/>
      <c r="F508" s="205"/>
      <c r="G508" s="205"/>
      <c r="H508" s="205"/>
      <c r="I508" s="205"/>
      <c r="J508" s="205"/>
      <c r="K508" s="205"/>
      <c r="L508" s="205"/>
      <c r="M508" s="205"/>
      <c r="N508" s="205"/>
      <c r="O508" s="205"/>
      <c r="P508" s="205"/>
      <c r="Q508" s="205"/>
      <c r="R508" s="205"/>
      <c r="S508" s="205"/>
      <c r="T508" s="205"/>
      <c r="U508" s="205"/>
      <c r="V508" s="205"/>
      <c r="W508" s="205"/>
      <c r="X508" s="205"/>
      <c r="Y508" s="205"/>
      <c r="Z508" s="205"/>
    </row>
    <row r="509">
      <c r="A509" s="273"/>
      <c r="B509" s="273"/>
      <c r="C509" s="273"/>
      <c r="D509" s="205"/>
      <c r="E509" s="205"/>
      <c r="F509" s="205"/>
      <c r="G509" s="205"/>
      <c r="H509" s="205"/>
      <c r="I509" s="205"/>
      <c r="J509" s="205"/>
      <c r="K509" s="205"/>
      <c r="L509" s="205"/>
      <c r="M509" s="205"/>
      <c r="N509" s="205"/>
      <c r="O509" s="205"/>
      <c r="P509" s="205"/>
      <c r="Q509" s="205"/>
      <c r="R509" s="205"/>
      <c r="S509" s="205"/>
      <c r="T509" s="205"/>
      <c r="U509" s="205"/>
      <c r="V509" s="205"/>
      <c r="W509" s="205"/>
      <c r="X509" s="205"/>
      <c r="Y509" s="205"/>
      <c r="Z509" s="205"/>
    </row>
    <row r="510">
      <c r="A510" s="273"/>
      <c r="B510" s="273"/>
      <c r="C510" s="273"/>
      <c r="D510" s="205"/>
      <c r="E510" s="205"/>
      <c r="F510" s="205"/>
      <c r="G510" s="205"/>
      <c r="H510" s="205"/>
      <c r="I510" s="205"/>
      <c r="J510" s="205"/>
      <c r="K510" s="205"/>
      <c r="L510" s="205"/>
      <c r="M510" s="205"/>
      <c r="N510" s="205"/>
      <c r="O510" s="205"/>
      <c r="P510" s="205"/>
      <c r="Q510" s="205"/>
      <c r="R510" s="205"/>
      <c r="S510" s="205"/>
      <c r="T510" s="205"/>
      <c r="U510" s="205"/>
      <c r="V510" s="205"/>
      <c r="W510" s="205"/>
      <c r="X510" s="205"/>
      <c r="Y510" s="205"/>
      <c r="Z510" s="205"/>
    </row>
    <row r="511">
      <c r="A511" s="273"/>
      <c r="B511" s="273"/>
      <c r="C511" s="273"/>
      <c r="D511" s="205"/>
      <c r="E511" s="205"/>
      <c r="F511" s="205"/>
      <c r="G511" s="205"/>
      <c r="H511" s="205"/>
      <c r="I511" s="205"/>
      <c r="J511" s="205"/>
      <c r="K511" s="205"/>
      <c r="L511" s="205"/>
      <c r="M511" s="205"/>
      <c r="N511" s="205"/>
      <c r="O511" s="205"/>
      <c r="P511" s="205"/>
      <c r="Q511" s="205"/>
      <c r="R511" s="205"/>
      <c r="S511" s="205"/>
      <c r="T511" s="205"/>
      <c r="U511" s="205"/>
      <c r="V511" s="205"/>
      <c r="W511" s="205"/>
      <c r="X511" s="205"/>
      <c r="Y511" s="205"/>
      <c r="Z511" s="205"/>
    </row>
    <row r="512">
      <c r="A512" s="273"/>
      <c r="B512" s="273"/>
      <c r="C512" s="273"/>
      <c r="D512" s="205"/>
      <c r="E512" s="205"/>
      <c r="F512" s="205"/>
      <c r="G512" s="205"/>
      <c r="H512" s="205"/>
      <c r="I512" s="205"/>
      <c r="J512" s="205"/>
      <c r="K512" s="205"/>
      <c r="L512" s="205"/>
      <c r="M512" s="205"/>
      <c r="N512" s="205"/>
      <c r="O512" s="205"/>
      <c r="P512" s="205"/>
      <c r="Q512" s="205"/>
      <c r="R512" s="205"/>
      <c r="S512" s="205"/>
      <c r="T512" s="205"/>
      <c r="U512" s="205"/>
      <c r="V512" s="205"/>
      <c r="W512" s="205"/>
      <c r="X512" s="205"/>
      <c r="Y512" s="205"/>
      <c r="Z512" s="205"/>
    </row>
    <row r="513">
      <c r="A513" s="273"/>
      <c r="B513" s="273"/>
      <c r="C513" s="273"/>
      <c r="D513" s="205"/>
      <c r="E513" s="205"/>
      <c r="F513" s="205"/>
      <c r="G513" s="205"/>
      <c r="H513" s="205"/>
      <c r="I513" s="205"/>
      <c r="J513" s="205"/>
      <c r="K513" s="205"/>
      <c r="L513" s="205"/>
      <c r="M513" s="205"/>
      <c r="N513" s="205"/>
      <c r="O513" s="205"/>
      <c r="P513" s="205"/>
      <c r="Q513" s="205"/>
      <c r="R513" s="205"/>
      <c r="S513" s="205"/>
      <c r="T513" s="205"/>
      <c r="U513" s="205"/>
      <c r="V513" s="205"/>
      <c r="W513" s="205"/>
      <c r="X513" s="205"/>
      <c r="Y513" s="205"/>
      <c r="Z513" s="205"/>
    </row>
    <row r="514">
      <c r="A514" s="273"/>
      <c r="B514" s="273"/>
      <c r="C514" s="273"/>
      <c r="D514" s="205"/>
      <c r="E514" s="205"/>
      <c r="F514" s="205"/>
      <c r="G514" s="205"/>
      <c r="H514" s="205"/>
      <c r="I514" s="205"/>
      <c r="J514" s="205"/>
      <c r="K514" s="205"/>
      <c r="L514" s="205"/>
      <c r="M514" s="205"/>
      <c r="N514" s="205"/>
      <c r="O514" s="205"/>
      <c r="P514" s="205"/>
      <c r="Q514" s="205"/>
      <c r="R514" s="205"/>
      <c r="S514" s="205"/>
      <c r="T514" s="205"/>
      <c r="U514" s="205"/>
      <c r="V514" s="205"/>
      <c r="W514" s="205"/>
      <c r="X514" s="205"/>
      <c r="Y514" s="205"/>
      <c r="Z514" s="205"/>
    </row>
    <row r="515">
      <c r="A515" s="273"/>
      <c r="B515" s="273"/>
      <c r="C515" s="273"/>
      <c r="D515" s="205"/>
      <c r="E515" s="205"/>
      <c r="F515" s="205"/>
      <c r="G515" s="205"/>
      <c r="H515" s="205"/>
      <c r="I515" s="205"/>
      <c r="J515" s="205"/>
      <c r="K515" s="205"/>
      <c r="L515" s="205"/>
      <c r="M515" s="205"/>
      <c r="N515" s="205"/>
      <c r="O515" s="205"/>
      <c r="P515" s="205"/>
      <c r="Q515" s="205"/>
      <c r="R515" s="205"/>
      <c r="S515" s="205"/>
      <c r="T515" s="205"/>
      <c r="U515" s="205"/>
      <c r="V515" s="205"/>
      <c r="W515" s="205"/>
      <c r="X515" s="205"/>
      <c r="Y515" s="205"/>
      <c r="Z515" s="205"/>
    </row>
    <row r="516">
      <c r="A516" s="273"/>
      <c r="B516" s="273"/>
      <c r="C516" s="273"/>
      <c r="D516" s="205"/>
      <c r="E516" s="205"/>
      <c r="F516" s="205"/>
      <c r="G516" s="205"/>
      <c r="H516" s="205"/>
      <c r="I516" s="205"/>
      <c r="J516" s="205"/>
      <c r="K516" s="205"/>
      <c r="L516" s="205"/>
      <c r="M516" s="205"/>
      <c r="N516" s="205"/>
      <c r="O516" s="205"/>
      <c r="P516" s="205"/>
      <c r="Q516" s="205"/>
      <c r="R516" s="205"/>
      <c r="S516" s="205"/>
      <c r="T516" s="205"/>
      <c r="U516" s="205"/>
      <c r="V516" s="205"/>
      <c r="W516" s="205"/>
      <c r="X516" s="205"/>
      <c r="Y516" s="205"/>
      <c r="Z516" s="205"/>
    </row>
    <row r="517">
      <c r="A517" s="273"/>
      <c r="B517" s="273"/>
      <c r="C517" s="273"/>
      <c r="D517" s="205"/>
      <c r="E517" s="205"/>
      <c r="F517" s="205"/>
      <c r="G517" s="205"/>
      <c r="H517" s="205"/>
      <c r="I517" s="205"/>
      <c r="J517" s="205"/>
      <c r="K517" s="205"/>
      <c r="L517" s="205"/>
      <c r="M517" s="205"/>
      <c r="N517" s="205"/>
      <c r="O517" s="205"/>
      <c r="P517" s="205"/>
      <c r="Q517" s="205"/>
      <c r="R517" s="205"/>
      <c r="S517" s="205"/>
      <c r="T517" s="205"/>
      <c r="U517" s="205"/>
      <c r="V517" s="205"/>
      <c r="W517" s="205"/>
      <c r="X517" s="205"/>
      <c r="Y517" s="205"/>
      <c r="Z517" s="205"/>
    </row>
    <row r="518">
      <c r="A518" s="273"/>
      <c r="B518" s="273"/>
      <c r="C518" s="273"/>
      <c r="D518" s="205"/>
      <c r="E518" s="205"/>
      <c r="F518" s="205"/>
      <c r="G518" s="205"/>
      <c r="H518" s="205"/>
      <c r="I518" s="205"/>
      <c r="J518" s="205"/>
      <c r="K518" s="205"/>
      <c r="L518" s="205"/>
      <c r="M518" s="205"/>
      <c r="N518" s="205"/>
      <c r="O518" s="205"/>
      <c r="P518" s="205"/>
      <c r="Q518" s="205"/>
      <c r="R518" s="205"/>
      <c r="S518" s="205"/>
      <c r="T518" s="205"/>
      <c r="U518" s="205"/>
      <c r="V518" s="205"/>
      <c r="W518" s="205"/>
      <c r="X518" s="205"/>
      <c r="Y518" s="205"/>
      <c r="Z518" s="205"/>
    </row>
    <row r="519">
      <c r="A519" s="273"/>
      <c r="B519" s="273"/>
      <c r="C519" s="273"/>
      <c r="D519" s="205"/>
      <c r="E519" s="205"/>
      <c r="F519" s="205"/>
      <c r="G519" s="205"/>
      <c r="H519" s="205"/>
      <c r="I519" s="205"/>
      <c r="J519" s="205"/>
      <c r="K519" s="205"/>
      <c r="L519" s="205"/>
      <c r="M519" s="205"/>
      <c r="N519" s="205"/>
      <c r="O519" s="205"/>
      <c r="P519" s="205"/>
      <c r="Q519" s="205"/>
      <c r="R519" s="205"/>
      <c r="S519" s="205"/>
      <c r="T519" s="205"/>
      <c r="U519" s="205"/>
      <c r="V519" s="205"/>
      <c r="W519" s="205"/>
      <c r="X519" s="205"/>
      <c r="Y519" s="205"/>
      <c r="Z519" s="205"/>
    </row>
    <row r="520">
      <c r="A520" s="273"/>
      <c r="B520" s="273"/>
      <c r="C520" s="273"/>
      <c r="D520" s="205"/>
      <c r="E520" s="205"/>
      <c r="F520" s="205"/>
      <c r="G520" s="205"/>
      <c r="H520" s="205"/>
      <c r="I520" s="205"/>
      <c r="J520" s="205"/>
      <c r="K520" s="205"/>
      <c r="L520" s="205"/>
      <c r="M520" s="205"/>
      <c r="N520" s="205"/>
      <c r="O520" s="205"/>
      <c r="P520" s="205"/>
      <c r="Q520" s="205"/>
      <c r="R520" s="205"/>
      <c r="S520" s="205"/>
      <c r="T520" s="205"/>
      <c r="U520" s="205"/>
      <c r="V520" s="205"/>
      <c r="W520" s="205"/>
      <c r="X520" s="205"/>
      <c r="Y520" s="205"/>
      <c r="Z520" s="205"/>
    </row>
    <row r="521">
      <c r="A521" s="273"/>
      <c r="B521" s="273"/>
      <c r="C521" s="273"/>
      <c r="D521" s="205"/>
      <c r="E521" s="205"/>
      <c r="F521" s="205"/>
      <c r="G521" s="205"/>
      <c r="H521" s="205"/>
      <c r="I521" s="205"/>
      <c r="J521" s="205"/>
      <c r="K521" s="205"/>
      <c r="L521" s="205"/>
      <c r="M521" s="205"/>
      <c r="N521" s="205"/>
      <c r="O521" s="205"/>
      <c r="P521" s="205"/>
      <c r="Q521" s="205"/>
      <c r="R521" s="205"/>
      <c r="S521" s="205"/>
      <c r="T521" s="205"/>
      <c r="U521" s="205"/>
      <c r="V521" s="205"/>
      <c r="W521" s="205"/>
      <c r="X521" s="205"/>
      <c r="Y521" s="205"/>
      <c r="Z521" s="205"/>
    </row>
    <row r="522">
      <c r="A522" s="273"/>
      <c r="B522" s="273"/>
      <c r="C522" s="273"/>
      <c r="D522" s="205"/>
      <c r="E522" s="205"/>
      <c r="F522" s="205"/>
      <c r="G522" s="205"/>
      <c r="H522" s="205"/>
      <c r="I522" s="205"/>
      <c r="J522" s="205"/>
      <c r="K522" s="205"/>
      <c r="L522" s="205"/>
      <c r="M522" s="205"/>
      <c r="N522" s="205"/>
      <c r="O522" s="205"/>
      <c r="P522" s="205"/>
      <c r="Q522" s="205"/>
      <c r="R522" s="205"/>
      <c r="S522" s="205"/>
      <c r="T522" s="205"/>
      <c r="U522" s="205"/>
      <c r="V522" s="205"/>
      <c r="W522" s="205"/>
      <c r="X522" s="205"/>
      <c r="Y522" s="205"/>
      <c r="Z522" s="205"/>
    </row>
    <row r="523">
      <c r="A523" s="273"/>
      <c r="B523" s="273"/>
      <c r="C523" s="273"/>
      <c r="D523" s="205"/>
      <c r="E523" s="205"/>
      <c r="F523" s="205"/>
      <c r="G523" s="205"/>
      <c r="H523" s="205"/>
      <c r="I523" s="205"/>
      <c r="J523" s="205"/>
      <c r="K523" s="205"/>
      <c r="L523" s="205"/>
      <c r="M523" s="205"/>
      <c r="N523" s="205"/>
      <c r="O523" s="205"/>
      <c r="P523" s="205"/>
      <c r="Q523" s="205"/>
      <c r="R523" s="205"/>
      <c r="S523" s="205"/>
      <c r="T523" s="205"/>
      <c r="U523" s="205"/>
      <c r="V523" s="205"/>
      <c r="W523" s="205"/>
      <c r="X523" s="205"/>
      <c r="Y523" s="205"/>
      <c r="Z523" s="205"/>
    </row>
    <row r="524">
      <c r="A524" s="273"/>
      <c r="B524" s="273"/>
      <c r="C524" s="273"/>
      <c r="D524" s="205"/>
      <c r="E524" s="205"/>
      <c r="F524" s="205"/>
      <c r="G524" s="205"/>
      <c r="H524" s="205"/>
      <c r="I524" s="205"/>
      <c r="J524" s="205"/>
      <c r="K524" s="205"/>
      <c r="L524" s="205"/>
      <c r="M524" s="205"/>
      <c r="N524" s="205"/>
      <c r="O524" s="205"/>
      <c r="P524" s="205"/>
      <c r="Q524" s="205"/>
      <c r="R524" s="205"/>
      <c r="S524" s="205"/>
      <c r="T524" s="205"/>
      <c r="U524" s="205"/>
      <c r="V524" s="205"/>
      <c r="W524" s="205"/>
      <c r="X524" s="205"/>
      <c r="Y524" s="205"/>
      <c r="Z524" s="205"/>
    </row>
    <row r="525">
      <c r="A525" s="273"/>
      <c r="B525" s="273"/>
      <c r="C525" s="273"/>
      <c r="D525" s="205"/>
      <c r="E525" s="205"/>
      <c r="F525" s="205"/>
      <c r="G525" s="205"/>
      <c r="H525" s="205"/>
      <c r="I525" s="205"/>
      <c r="J525" s="205"/>
      <c r="K525" s="205"/>
      <c r="L525" s="205"/>
      <c r="M525" s="205"/>
      <c r="N525" s="205"/>
      <c r="O525" s="205"/>
      <c r="P525" s="205"/>
      <c r="Q525" s="205"/>
      <c r="R525" s="205"/>
      <c r="S525" s="205"/>
      <c r="T525" s="205"/>
      <c r="U525" s="205"/>
      <c r="V525" s="205"/>
      <c r="W525" s="205"/>
      <c r="X525" s="205"/>
      <c r="Y525" s="205"/>
      <c r="Z525" s="205"/>
    </row>
    <row r="526">
      <c r="A526" s="273"/>
      <c r="B526" s="273"/>
      <c r="C526" s="273"/>
      <c r="D526" s="205"/>
      <c r="E526" s="205"/>
      <c r="F526" s="205"/>
      <c r="G526" s="205"/>
      <c r="H526" s="205"/>
      <c r="I526" s="205"/>
      <c r="J526" s="205"/>
      <c r="K526" s="205"/>
      <c r="L526" s="205"/>
      <c r="M526" s="205"/>
      <c r="N526" s="205"/>
      <c r="O526" s="205"/>
      <c r="P526" s="205"/>
      <c r="Q526" s="205"/>
      <c r="R526" s="205"/>
      <c r="S526" s="205"/>
      <c r="T526" s="205"/>
      <c r="U526" s="205"/>
      <c r="V526" s="205"/>
      <c r="W526" s="205"/>
      <c r="X526" s="205"/>
      <c r="Y526" s="205"/>
      <c r="Z526" s="205"/>
    </row>
    <row r="527">
      <c r="A527" s="273"/>
      <c r="B527" s="273"/>
      <c r="C527" s="273"/>
      <c r="D527" s="205"/>
      <c r="E527" s="205"/>
      <c r="F527" s="205"/>
      <c r="G527" s="205"/>
      <c r="H527" s="205"/>
      <c r="I527" s="205"/>
      <c r="J527" s="205"/>
      <c r="K527" s="205"/>
      <c r="L527" s="205"/>
      <c r="M527" s="205"/>
      <c r="N527" s="205"/>
      <c r="O527" s="205"/>
      <c r="P527" s="205"/>
      <c r="Q527" s="205"/>
      <c r="R527" s="205"/>
      <c r="S527" s="205"/>
      <c r="T527" s="205"/>
      <c r="U527" s="205"/>
      <c r="V527" s="205"/>
      <c r="W527" s="205"/>
      <c r="X527" s="205"/>
      <c r="Y527" s="205"/>
      <c r="Z527" s="205"/>
    </row>
    <row r="528">
      <c r="A528" s="273"/>
      <c r="B528" s="273"/>
      <c r="C528" s="273"/>
      <c r="D528" s="205"/>
      <c r="E528" s="205"/>
      <c r="F528" s="205"/>
      <c r="G528" s="205"/>
      <c r="H528" s="205"/>
      <c r="I528" s="205"/>
      <c r="J528" s="205"/>
      <c r="K528" s="205"/>
      <c r="L528" s="205"/>
      <c r="M528" s="205"/>
      <c r="N528" s="205"/>
      <c r="O528" s="205"/>
      <c r="P528" s="205"/>
      <c r="Q528" s="205"/>
      <c r="R528" s="205"/>
      <c r="S528" s="205"/>
      <c r="T528" s="205"/>
      <c r="U528" s="205"/>
      <c r="V528" s="205"/>
      <c r="W528" s="205"/>
      <c r="X528" s="205"/>
      <c r="Y528" s="205"/>
      <c r="Z528" s="205"/>
    </row>
    <row r="529">
      <c r="A529" s="273"/>
      <c r="B529" s="273"/>
      <c r="C529" s="273"/>
      <c r="D529" s="205"/>
      <c r="E529" s="205"/>
      <c r="F529" s="205"/>
      <c r="G529" s="205"/>
      <c r="H529" s="205"/>
      <c r="I529" s="205"/>
      <c r="J529" s="205"/>
      <c r="K529" s="205"/>
      <c r="L529" s="205"/>
      <c r="M529" s="205"/>
      <c r="N529" s="205"/>
      <c r="O529" s="205"/>
      <c r="P529" s="205"/>
      <c r="Q529" s="205"/>
      <c r="R529" s="205"/>
      <c r="S529" s="205"/>
      <c r="T529" s="205"/>
      <c r="U529" s="205"/>
      <c r="V529" s="205"/>
      <c r="W529" s="205"/>
      <c r="X529" s="205"/>
      <c r="Y529" s="205"/>
      <c r="Z529" s="205"/>
    </row>
    <row r="530">
      <c r="A530" s="273"/>
      <c r="B530" s="273"/>
      <c r="C530" s="273"/>
      <c r="D530" s="205"/>
      <c r="E530" s="205"/>
      <c r="F530" s="205"/>
      <c r="G530" s="205"/>
      <c r="H530" s="205"/>
      <c r="I530" s="205"/>
      <c r="J530" s="205"/>
      <c r="K530" s="205"/>
      <c r="L530" s="205"/>
      <c r="M530" s="205"/>
      <c r="N530" s="205"/>
      <c r="O530" s="205"/>
      <c r="P530" s="205"/>
      <c r="Q530" s="205"/>
      <c r="R530" s="205"/>
      <c r="S530" s="205"/>
      <c r="T530" s="205"/>
      <c r="U530" s="205"/>
      <c r="V530" s="205"/>
      <c r="W530" s="205"/>
      <c r="X530" s="205"/>
      <c r="Y530" s="205"/>
      <c r="Z530" s="205"/>
    </row>
    <row r="531">
      <c r="A531" s="273"/>
      <c r="B531" s="273"/>
      <c r="C531" s="273"/>
      <c r="D531" s="205"/>
      <c r="E531" s="205"/>
      <c r="F531" s="205"/>
      <c r="G531" s="205"/>
      <c r="H531" s="205"/>
      <c r="I531" s="205"/>
      <c r="J531" s="205"/>
      <c r="K531" s="205"/>
      <c r="L531" s="205"/>
      <c r="M531" s="205"/>
      <c r="N531" s="205"/>
      <c r="O531" s="205"/>
      <c r="P531" s="205"/>
      <c r="Q531" s="205"/>
      <c r="R531" s="205"/>
      <c r="S531" s="205"/>
      <c r="T531" s="205"/>
      <c r="U531" s="205"/>
      <c r="V531" s="205"/>
      <c r="W531" s="205"/>
      <c r="X531" s="205"/>
      <c r="Y531" s="205"/>
      <c r="Z531" s="205"/>
    </row>
    <row r="532">
      <c r="A532" s="273"/>
      <c r="B532" s="273"/>
      <c r="C532" s="273"/>
      <c r="D532" s="205"/>
      <c r="E532" s="205"/>
      <c r="F532" s="205"/>
      <c r="G532" s="205"/>
      <c r="H532" s="205"/>
      <c r="I532" s="205"/>
      <c r="J532" s="205"/>
      <c r="K532" s="205"/>
      <c r="L532" s="205"/>
      <c r="M532" s="205"/>
      <c r="N532" s="205"/>
      <c r="O532" s="205"/>
      <c r="P532" s="205"/>
      <c r="Q532" s="205"/>
      <c r="R532" s="205"/>
      <c r="S532" s="205"/>
      <c r="T532" s="205"/>
      <c r="U532" s="205"/>
      <c r="V532" s="205"/>
      <c r="W532" s="205"/>
      <c r="X532" s="205"/>
      <c r="Y532" s="205"/>
      <c r="Z532" s="205"/>
    </row>
    <row r="533">
      <c r="A533" s="273"/>
      <c r="B533" s="273"/>
      <c r="C533" s="273"/>
      <c r="D533" s="205"/>
      <c r="E533" s="205"/>
      <c r="F533" s="205"/>
      <c r="G533" s="205"/>
      <c r="H533" s="205"/>
      <c r="I533" s="205"/>
      <c r="J533" s="205"/>
      <c r="K533" s="205"/>
      <c r="L533" s="205"/>
      <c r="M533" s="205"/>
      <c r="N533" s="205"/>
      <c r="O533" s="205"/>
      <c r="P533" s="205"/>
      <c r="Q533" s="205"/>
      <c r="R533" s="205"/>
      <c r="S533" s="205"/>
      <c r="T533" s="205"/>
      <c r="U533" s="205"/>
      <c r="V533" s="205"/>
      <c r="W533" s="205"/>
      <c r="X533" s="205"/>
      <c r="Y533" s="205"/>
      <c r="Z533" s="205"/>
    </row>
    <row r="534">
      <c r="A534" s="273"/>
      <c r="B534" s="273"/>
      <c r="C534" s="273"/>
      <c r="D534" s="205"/>
      <c r="E534" s="205"/>
      <c r="F534" s="205"/>
      <c r="G534" s="205"/>
      <c r="H534" s="205"/>
      <c r="I534" s="205"/>
      <c r="J534" s="205"/>
      <c r="K534" s="205"/>
      <c r="L534" s="205"/>
      <c r="M534" s="205"/>
      <c r="N534" s="205"/>
      <c r="O534" s="205"/>
      <c r="P534" s="205"/>
      <c r="Q534" s="205"/>
      <c r="R534" s="205"/>
      <c r="S534" s="205"/>
      <c r="T534" s="205"/>
      <c r="U534" s="205"/>
      <c r="V534" s="205"/>
      <c r="W534" s="205"/>
      <c r="X534" s="205"/>
      <c r="Y534" s="205"/>
      <c r="Z534" s="205"/>
    </row>
    <row r="535">
      <c r="A535" s="273"/>
      <c r="B535" s="273"/>
      <c r="C535" s="273"/>
      <c r="D535" s="205"/>
      <c r="E535" s="205"/>
      <c r="F535" s="205"/>
      <c r="G535" s="205"/>
      <c r="H535" s="205"/>
      <c r="I535" s="205"/>
      <c r="J535" s="205"/>
      <c r="K535" s="205"/>
      <c r="L535" s="205"/>
      <c r="M535" s="205"/>
      <c r="N535" s="205"/>
      <c r="O535" s="205"/>
      <c r="P535" s="205"/>
      <c r="Q535" s="205"/>
      <c r="R535" s="205"/>
      <c r="S535" s="205"/>
      <c r="T535" s="205"/>
      <c r="U535" s="205"/>
      <c r="V535" s="205"/>
      <c r="W535" s="205"/>
      <c r="X535" s="205"/>
      <c r="Y535" s="205"/>
      <c r="Z535" s="205"/>
    </row>
    <row r="536">
      <c r="A536" s="273"/>
      <c r="B536" s="273"/>
      <c r="C536" s="273"/>
      <c r="D536" s="205"/>
      <c r="E536" s="205"/>
      <c r="F536" s="205"/>
      <c r="G536" s="205"/>
      <c r="H536" s="205"/>
      <c r="I536" s="205"/>
      <c r="J536" s="205"/>
      <c r="K536" s="205"/>
      <c r="L536" s="205"/>
      <c r="M536" s="205"/>
      <c r="N536" s="205"/>
      <c r="O536" s="205"/>
      <c r="P536" s="205"/>
      <c r="Q536" s="205"/>
      <c r="R536" s="205"/>
      <c r="S536" s="205"/>
      <c r="T536" s="205"/>
      <c r="U536" s="205"/>
      <c r="V536" s="205"/>
      <c r="W536" s="205"/>
      <c r="X536" s="205"/>
      <c r="Y536" s="205"/>
      <c r="Z536" s="205"/>
    </row>
    <row r="537">
      <c r="A537" s="273"/>
      <c r="B537" s="273"/>
      <c r="C537" s="273"/>
      <c r="D537" s="205"/>
      <c r="E537" s="205"/>
      <c r="F537" s="205"/>
      <c r="G537" s="205"/>
      <c r="H537" s="205"/>
      <c r="I537" s="205"/>
      <c r="J537" s="205"/>
      <c r="K537" s="205"/>
      <c r="L537" s="205"/>
      <c r="M537" s="205"/>
      <c r="N537" s="205"/>
      <c r="O537" s="205"/>
      <c r="P537" s="205"/>
      <c r="Q537" s="205"/>
      <c r="R537" s="205"/>
      <c r="S537" s="205"/>
      <c r="T537" s="205"/>
      <c r="U537" s="205"/>
      <c r="V537" s="205"/>
      <c r="W537" s="205"/>
      <c r="X537" s="205"/>
      <c r="Y537" s="205"/>
      <c r="Z537" s="205"/>
    </row>
    <row r="538">
      <c r="A538" s="273"/>
      <c r="B538" s="273"/>
      <c r="C538" s="273"/>
      <c r="D538" s="205"/>
      <c r="E538" s="205"/>
      <c r="F538" s="205"/>
      <c r="G538" s="205"/>
      <c r="H538" s="205"/>
      <c r="I538" s="205"/>
      <c r="J538" s="205"/>
      <c r="K538" s="205"/>
      <c r="L538" s="205"/>
      <c r="M538" s="205"/>
      <c r="N538" s="205"/>
      <c r="O538" s="205"/>
      <c r="P538" s="205"/>
      <c r="Q538" s="205"/>
      <c r="R538" s="205"/>
      <c r="S538" s="205"/>
      <c r="T538" s="205"/>
      <c r="U538" s="205"/>
      <c r="V538" s="205"/>
      <c r="W538" s="205"/>
      <c r="X538" s="205"/>
      <c r="Y538" s="205"/>
      <c r="Z538" s="205"/>
    </row>
    <row r="539">
      <c r="A539" s="273"/>
      <c r="B539" s="273"/>
      <c r="C539" s="273"/>
      <c r="D539" s="205"/>
      <c r="E539" s="205"/>
      <c r="F539" s="205"/>
      <c r="G539" s="205"/>
      <c r="H539" s="205"/>
      <c r="I539" s="205"/>
      <c r="J539" s="205"/>
      <c r="K539" s="205"/>
      <c r="L539" s="205"/>
      <c r="M539" s="205"/>
      <c r="N539" s="205"/>
      <c r="O539" s="205"/>
      <c r="P539" s="205"/>
      <c r="Q539" s="205"/>
      <c r="R539" s="205"/>
      <c r="S539" s="205"/>
      <c r="T539" s="205"/>
      <c r="U539" s="205"/>
      <c r="V539" s="205"/>
      <c r="W539" s="205"/>
      <c r="X539" s="205"/>
      <c r="Y539" s="205"/>
      <c r="Z539" s="205"/>
    </row>
    <row r="540">
      <c r="A540" s="273"/>
      <c r="B540" s="273"/>
      <c r="C540" s="273"/>
      <c r="D540" s="205"/>
      <c r="E540" s="205"/>
      <c r="F540" s="205"/>
      <c r="G540" s="205"/>
      <c r="H540" s="205"/>
      <c r="I540" s="205"/>
      <c r="J540" s="205"/>
      <c r="K540" s="205"/>
      <c r="L540" s="205"/>
      <c r="M540" s="205"/>
      <c r="N540" s="205"/>
      <c r="O540" s="205"/>
      <c r="P540" s="205"/>
      <c r="Q540" s="205"/>
      <c r="R540" s="205"/>
      <c r="S540" s="205"/>
      <c r="T540" s="205"/>
      <c r="U540" s="205"/>
      <c r="V540" s="205"/>
      <c r="W540" s="205"/>
      <c r="X540" s="205"/>
      <c r="Y540" s="205"/>
      <c r="Z540" s="205"/>
    </row>
    <row r="541">
      <c r="A541" s="273"/>
      <c r="B541" s="273"/>
      <c r="C541" s="273"/>
      <c r="D541" s="205"/>
      <c r="E541" s="205"/>
      <c r="F541" s="205"/>
      <c r="G541" s="205"/>
      <c r="H541" s="205"/>
      <c r="I541" s="205"/>
      <c r="J541" s="205"/>
      <c r="K541" s="205"/>
      <c r="L541" s="205"/>
      <c r="M541" s="205"/>
      <c r="N541" s="205"/>
      <c r="O541" s="205"/>
      <c r="P541" s="205"/>
      <c r="Q541" s="205"/>
      <c r="R541" s="205"/>
      <c r="S541" s="205"/>
      <c r="T541" s="205"/>
      <c r="U541" s="205"/>
      <c r="V541" s="205"/>
      <c r="W541" s="205"/>
      <c r="X541" s="205"/>
      <c r="Y541" s="205"/>
      <c r="Z541" s="205"/>
    </row>
    <row r="542">
      <c r="A542" s="273"/>
      <c r="B542" s="273"/>
      <c r="C542" s="273"/>
      <c r="D542" s="205"/>
      <c r="E542" s="205"/>
      <c r="F542" s="205"/>
      <c r="G542" s="205"/>
      <c r="H542" s="205"/>
      <c r="I542" s="205"/>
      <c r="J542" s="205"/>
      <c r="K542" s="205"/>
      <c r="L542" s="205"/>
      <c r="M542" s="205"/>
      <c r="N542" s="205"/>
      <c r="O542" s="205"/>
      <c r="P542" s="205"/>
      <c r="Q542" s="205"/>
      <c r="R542" s="205"/>
      <c r="S542" s="205"/>
      <c r="T542" s="205"/>
      <c r="U542" s="205"/>
      <c r="V542" s="205"/>
      <c r="W542" s="205"/>
      <c r="X542" s="205"/>
      <c r="Y542" s="205"/>
      <c r="Z542" s="205"/>
    </row>
    <row r="543">
      <c r="A543" s="273"/>
      <c r="B543" s="273"/>
      <c r="C543" s="273"/>
      <c r="D543" s="205"/>
      <c r="E543" s="205"/>
      <c r="F543" s="205"/>
      <c r="G543" s="205"/>
      <c r="H543" s="205"/>
      <c r="I543" s="205"/>
      <c r="J543" s="205"/>
      <c r="K543" s="205"/>
      <c r="L543" s="205"/>
      <c r="M543" s="205"/>
      <c r="N543" s="205"/>
      <c r="O543" s="205"/>
      <c r="P543" s="205"/>
      <c r="Q543" s="205"/>
      <c r="R543" s="205"/>
      <c r="S543" s="205"/>
      <c r="T543" s="205"/>
      <c r="U543" s="205"/>
      <c r="V543" s="205"/>
      <c r="W543" s="205"/>
      <c r="X543" s="205"/>
      <c r="Y543" s="205"/>
      <c r="Z543" s="205"/>
    </row>
    <row r="544">
      <c r="A544" s="273"/>
      <c r="B544" s="273"/>
      <c r="C544" s="273"/>
      <c r="D544" s="205"/>
      <c r="E544" s="205"/>
      <c r="F544" s="205"/>
      <c r="G544" s="205"/>
      <c r="H544" s="205"/>
      <c r="I544" s="205"/>
      <c r="J544" s="205"/>
      <c r="K544" s="205"/>
      <c r="L544" s="205"/>
      <c r="M544" s="205"/>
      <c r="N544" s="205"/>
      <c r="O544" s="205"/>
      <c r="P544" s="205"/>
      <c r="Q544" s="205"/>
      <c r="R544" s="205"/>
      <c r="S544" s="205"/>
      <c r="T544" s="205"/>
      <c r="U544" s="205"/>
      <c r="V544" s="205"/>
      <c r="W544" s="205"/>
      <c r="X544" s="205"/>
      <c r="Y544" s="205"/>
      <c r="Z544" s="205"/>
    </row>
    <row r="545">
      <c r="A545" s="273"/>
      <c r="B545" s="273"/>
      <c r="C545" s="273"/>
      <c r="D545" s="205"/>
      <c r="E545" s="205"/>
      <c r="F545" s="205"/>
      <c r="G545" s="205"/>
      <c r="H545" s="205"/>
      <c r="I545" s="205"/>
      <c r="J545" s="205"/>
      <c r="K545" s="205"/>
      <c r="L545" s="205"/>
      <c r="M545" s="205"/>
      <c r="N545" s="205"/>
      <c r="O545" s="205"/>
      <c r="P545" s="205"/>
      <c r="Q545" s="205"/>
      <c r="R545" s="205"/>
      <c r="S545" s="205"/>
      <c r="T545" s="205"/>
      <c r="U545" s="205"/>
      <c r="V545" s="205"/>
      <c r="W545" s="205"/>
      <c r="X545" s="205"/>
      <c r="Y545" s="205"/>
      <c r="Z545" s="205"/>
    </row>
    <row r="546">
      <c r="A546" s="273"/>
      <c r="B546" s="273"/>
      <c r="C546" s="273"/>
      <c r="D546" s="205"/>
      <c r="E546" s="205"/>
      <c r="F546" s="205"/>
      <c r="G546" s="205"/>
      <c r="H546" s="205"/>
      <c r="I546" s="205"/>
      <c r="J546" s="205"/>
      <c r="K546" s="205"/>
      <c r="L546" s="205"/>
      <c r="M546" s="205"/>
      <c r="N546" s="205"/>
      <c r="O546" s="205"/>
      <c r="P546" s="205"/>
      <c r="Q546" s="205"/>
      <c r="R546" s="205"/>
      <c r="S546" s="205"/>
      <c r="T546" s="205"/>
      <c r="U546" s="205"/>
      <c r="V546" s="205"/>
      <c r="W546" s="205"/>
      <c r="X546" s="205"/>
      <c r="Y546" s="205"/>
      <c r="Z546" s="205"/>
    </row>
    <row r="547">
      <c r="A547" s="273"/>
      <c r="B547" s="273"/>
      <c r="C547" s="273"/>
      <c r="D547" s="205"/>
      <c r="E547" s="205"/>
      <c r="F547" s="205"/>
      <c r="G547" s="205"/>
      <c r="H547" s="205"/>
      <c r="I547" s="205"/>
      <c r="J547" s="205"/>
      <c r="K547" s="205"/>
      <c r="L547" s="205"/>
      <c r="M547" s="205"/>
      <c r="N547" s="205"/>
      <c r="O547" s="205"/>
      <c r="P547" s="205"/>
      <c r="Q547" s="205"/>
      <c r="R547" s="205"/>
      <c r="S547" s="205"/>
      <c r="T547" s="205"/>
      <c r="U547" s="205"/>
      <c r="V547" s="205"/>
      <c r="W547" s="205"/>
      <c r="X547" s="205"/>
      <c r="Y547" s="205"/>
      <c r="Z547" s="205"/>
    </row>
    <row r="548">
      <c r="A548" s="273"/>
      <c r="B548" s="273"/>
      <c r="C548" s="273"/>
      <c r="D548" s="205"/>
      <c r="E548" s="205"/>
      <c r="F548" s="205"/>
      <c r="G548" s="205"/>
      <c r="H548" s="205"/>
      <c r="I548" s="205"/>
      <c r="J548" s="205"/>
      <c r="K548" s="205"/>
      <c r="L548" s="205"/>
      <c r="M548" s="205"/>
      <c r="N548" s="205"/>
      <c r="O548" s="205"/>
      <c r="P548" s="205"/>
      <c r="Q548" s="205"/>
      <c r="R548" s="205"/>
      <c r="S548" s="205"/>
      <c r="T548" s="205"/>
      <c r="U548" s="205"/>
      <c r="V548" s="205"/>
      <c r="W548" s="205"/>
      <c r="X548" s="205"/>
      <c r="Y548" s="205"/>
      <c r="Z548" s="205"/>
    </row>
    <row r="549">
      <c r="A549" s="273"/>
      <c r="B549" s="273"/>
      <c r="C549" s="273"/>
      <c r="D549" s="205"/>
      <c r="E549" s="205"/>
      <c r="F549" s="205"/>
      <c r="G549" s="205"/>
      <c r="H549" s="205"/>
      <c r="I549" s="205"/>
      <c r="J549" s="205"/>
      <c r="K549" s="205"/>
      <c r="L549" s="205"/>
      <c r="M549" s="205"/>
      <c r="N549" s="205"/>
      <c r="O549" s="205"/>
      <c r="P549" s="205"/>
      <c r="Q549" s="205"/>
      <c r="R549" s="205"/>
      <c r="S549" s="205"/>
      <c r="T549" s="205"/>
      <c r="U549" s="205"/>
      <c r="V549" s="205"/>
      <c r="W549" s="205"/>
      <c r="X549" s="205"/>
      <c r="Y549" s="205"/>
      <c r="Z549" s="205"/>
    </row>
    <row r="550">
      <c r="A550" s="273"/>
      <c r="B550" s="273"/>
      <c r="C550" s="273"/>
      <c r="D550" s="205"/>
      <c r="E550" s="205"/>
      <c r="F550" s="205"/>
      <c r="G550" s="205"/>
      <c r="H550" s="205"/>
      <c r="I550" s="205"/>
      <c r="J550" s="205"/>
      <c r="K550" s="205"/>
      <c r="L550" s="205"/>
      <c r="M550" s="205"/>
      <c r="N550" s="205"/>
      <c r="O550" s="205"/>
      <c r="P550" s="205"/>
      <c r="Q550" s="205"/>
      <c r="R550" s="205"/>
      <c r="S550" s="205"/>
      <c r="T550" s="205"/>
      <c r="U550" s="205"/>
      <c r="V550" s="205"/>
      <c r="W550" s="205"/>
      <c r="X550" s="205"/>
      <c r="Y550" s="205"/>
      <c r="Z550" s="205"/>
    </row>
    <row r="551">
      <c r="A551" s="273"/>
      <c r="B551" s="273"/>
      <c r="C551" s="273"/>
      <c r="D551" s="205"/>
      <c r="E551" s="205"/>
      <c r="F551" s="205"/>
      <c r="G551" s="205"/>
      <c r="H551" s="205"/>
      <c r="I551" s="205"/>
      <c r="J551" s="205"/>
      <c r="K551" s="205"/>
      <c r="L551" s="205"/>
      <c r="M551" s="205"/>
      <c r="N551" s="205"/>
      <c r="O551" s="205"/>
      <c r="P551" s="205"/>
      <c r="Q551" s="205"/>
      <c r="R551" s="205"/>
      <c r="S551" s="205"/>
      <c r="T551" s="205"/>
      <c r="U551" s="205"/>
      <c r="V551" s="205"/>
      <c r="W551" s="205"/>
      <c r="X551" s="205"/>
      <c r="Y551" s="205"/>
      <c r="Z551" s="205"/>
    </row>
    <row r="552">
      <c r="A552" s="273"/>
      <c r="B552" s="273"/>
      <c r="C552" s="273"/>
      <c r="D552" s="205"/>
      <c r="E552" s="205"/>
      <c r="F552" s="205"/>
      <c r="G552" s="205"/>
      <c r="H552" s="205"/>
      <c r="I552" s="205"/>
      <c r="J552" s="205"/>
      <c r="K552" s="205"/>
      <c r="L552" s="205"/>
      <c r="M552" s="205"/>
      <c r="N552" s="205"/>
      <c r="O552" s="205"/>
      <c r="P552" s="205"/>
      <c r="Q552" s="205"/>
      <c r="R552" s="205"/>
      <c r="S552" s="205"/>
      <c r="T552" s="205"/>
      <c r="U552" s="205"/>
      <c r="V552" s="205"/>
      <c r="W552" s="205"/>
      <c r="X552" s="205"/>
      <c r="Y552" s="205"/>
      <c r="Z552" s="205"/>
    </row>
    <row r="553">
      <c r="A553" s="273"/>
      <c r="B553" s="273"/>
      <c r="C553" s="273"/>
      <c r="D553" s="205"/>
      <c r="E553" s="205"/>
      <c r="F553" s="205"/>
      <c r="G553" s="205"/>
      <c r="H553" s="205"/>
      <c r="I553" s="205"/>
      <c r="J553" s="205"/>
      <c r="K553" s="205"/>
      <c r="L553" s="205"/>
      <c r="M553" s="205"/>
      <c r="N553" s="205"/>
      <c r="O553" s="205"/>
      <c r="P553" s="205"/>
      <c r="Q553" s="205"/>
      <c r="R553" s="205"/>
      <c r="S553" s="205"/>
      <c r="T553" s="205"/>
      <c r="U553" s="205"/>
      <c r="V553" s="205"/>
      <c r="W553" s="205"/>
      <c r="X553" s="205"/>
      <c r="Y553" s="205"/>
      <c r="Z553" s="205"/>
    </row>
    <row r="554">
      <c r="A554" s="273"/>
      <c r="B554" s="273"/>
      <c r="C554" s="273"/>
      <c r="D554" s="205"/>
      <c r="E554" s="205"/>
      <c r="F554" s="205"/>
      <c r="G554" s="205"/>
      <c r="H554" s="205"/>
      <c r="I554" s="205"/>
      <c r="J554" s="205"/>
      <c r="K554" s="205"/>
      <c r="L554" s="205"/>
      <c r="M554" s="205"/>
      <c r="N554" s="205"/>
      <c r="O554" s="205"/>
      <c r="P554" s="205"/>
      <c r="Q554" s="205"/>
      <c r="R554" s="205"/>
      <c r="S554" s="205"/>
      <c r="T554" s="205"/>
      <c r="U554" s="205"/>
      <c r="V554" s="205"/>
      <c r="W554" s="205"/>
      <c r="X554" s="205"/>
      <c r="Y554" s="205"/>
      <c r="Z554" s="205"/>
    </row>
    <row r="555">
      <c r="A555" s="273"/>
      <c r="B555" s="273"/>
      <c r="C555" s="273"/>
      <c r="D555" s="205"/>
      <c r="E555" s="205"/>
      <c r="F555" s="205"/>
      <c r="G555" s="205"/>
      <c r="H555" s="205"/>
      <c r="I555" s="205"/>
      <c r="J555" s="205"/>
      <c r="K555" s="205"/>
      <c r="L555" s="205"/>
      <c r="M555" s="205"/>
      <c r="N555" s="205"/>
      <c r="O555" s="205"/>
      <c r="P555" s="205"/>
      <c r="Q555" s="205"/>
      <c r="R555" s="205"/>
      <c r="S555" s="205"/>
      <c r="T555" s="205"/>
      <c r="U555" s="205"/>
      <c r="V555" s="205"/>
      <c r="W555" s="205"/>
      <c r="X555" s="205"/>
      <c r="Y555" s="205"/>
      <c r="Z555" s="205"/>
    </row>
    <row r="556">
      <c r="A556" s="273"/>
      <c r="B556" s="273"/>
      <c r="C556" s="273"/>
      <c r="D556" s="205"/>
      <c r="E556" s="205"/>
      <c r="F556" s="205"/>
      <c r="G556" s="205"/>
      <c r="H556" s="205"/>
      <c r="I556" s="205"/>
      <c r="J556" s="205"/>
      <c r="K556" s="205"/>
      <c r="L556" s="205"/>
      <c r="M556" s="205"/>
      <c r="N556" s="205"/>
      <c r="O556" s="205"/>
      <c r="P556" s="205"/>
      <c r="Q556" s="205"/>
      <c r="R556" s="205"/>
      <c r="S556" s="205"/>
      <c r="T556" s="205"/>
      <c r="U556" s="205"/>
      <c r="V556" s="205"/>
      <c r="W556" s="205"/>
      <c r="X556" s="205"/>
      <c r="Y556" s="205"/>
      <c r="Z556" s="205"/>
    </row>
    <row r="557">
      <c r="A557" s="273"/>
      <c r="B557" s="273"/>
      <c r="C557" s="273"/>
      <c r="D557" s="205"/>
      <c r="E557" s="205"/>
      <c r="F557" s="205"/>
      <c r="G557" s="205"/>
      <c r="H557" s="205"/>
      <c r="I557" s="205"/>
      <c r="J557" s="205"/>
      <c r="K557" s="205"/>
      <c r="L557" s="205"/>
      <c r="M557" s="205"/>
      <c r="N557" s="205"/>
      <c r="O557" s="205"/>
      <c r="P557" s="205"/>
      <c r="Q557" s="205"/>
      <c r="R557" s="205"/>
      <c r="S557" s="205"/>
      <c r="T557" s="205"/>
      <c r="U557" s="205"/>
      <c r="V557" s="205"/>
      <c r="W557" s="205"/>
      <c r="X557" s="205"/>
      <c r="Y557" s="205"/>
      <c r="Z557" s="205"/>
    </row>
    <row r="558">
      <c r="A558" s="273"/>
      <c r="B558" s="273"/>
      <c r="C558" s="273"/>
      <c r="D558" s="205"/>
      <c r="E558" s="205"/>
      <c r="F558" s="205"/>
      <c r="G558" s="205"/>
      <c r="H558" s="205"/>
      <c r="I558" s="205"/>
      <c r="J558" s="205"/>
      <c r="K558" s="205"/>
      <c r="L558" s="205"/>
      <c r="M558" s="205"/>
      <c r="N558" s="205"/>
      <c r="O558" s="205"/>
      <c r="P558" s="205"/>
      <c r="Q558" s="205"/>
      <c r="R558" s="205"/>
      <c r="S558" s="205"/>
      <c r="T558" s="205"/>
      <c r="U558" s="205"/>
      <c r="V558" s="205"/>
      <c r="W558" s="205"/>
      <c r="X558" s="205"/>
      <c r="Y558" s="205"/>
      <c r="Z558" s="205"/>
    </row>
    <row r="559">
      <c r="A559" s="273"/>
      <c r="B559" s="273"/>
      <c r="C559" s="273"/>
      <c r="D559" s="205"/>
      <c r="E559" s="205"/>
      <c r="F559" s="205"/>
      <c r="G559" s="205"/>
      <c r="H559" s="205"/>
      <c r="I559" s="205"/>
      <c r="J559" s="205"/>
      <c r="K559" s="205"/>
      <c r="L559" s="205"/>
      <c r="M559" s="205"/>
      <c r="N559" s="205"/>
      <c r="O559" s="205"/>
      <c r="P559" s="205"/>
      <c r="Q559" s="205"/>
      <c r="R559" s="205"/>
      <c r="S559" s="205"/>
      <c r="T559" s="205"/>
      <c r="U559" s="205"/>
      <c r="V559" s="205"/>
      <c r="W559" s="205"/>
      <c r="X559" s="205"/>
      <c r="Y559" s="205"/>
      <c r="Z559" s="205"/>
    </row>
    <row r="560">
      <c r="A560" s="273"/>
      <c r="B560" s="273"/>
      <c r="C560" s="273"/>
      <c r="D560" s="205"/>
      <c r="E560" s="205"/>
      <c r="F560" s="205"/>
      <c r="G560" s="205"/>
      <c r="H560" s="205"/>
      <c r="I560" s="205"/>
      <c r="J560" s="205"/>
      <c r="K560" s="205"/>
      <c r="L560" s="205"/>
      <c r="M560" s="205"/>
      <c r="N560" s="205"/>
      <c r="O560" s="205"/>
      <c r="P560" s="205"/>
      <c r="Q560" s="205"/>
      <c r="R560" s="205"/>
      <c r="S560" s="205"/>
      <c r="T560" s="205"/>
      <c r="U560" s="205"/>
      <c r="V560" s="205"/>
      <c r="W560" s="205"/>
      <c r="X560" s="205"/>
      <c r="Y560" s="205"/>
      <c r="Z560" s="205"/>
    </row>
    <row r="561">
      <c r="A561" s="273"/>
      <c r="B561" s="273"/>
      <c r="C561" s="273"/>
      <c r="D561" s="205"/>
      <c r="E561" s="205"/>
      <c r="F561" s="205"/>
      <c r="G561" s="205"/>
      <c r="H561" s="205"/>
      <c r="I561" s="205"/>
      <c r="J561" s="205"/>
      <c r="K561" s="205"/>
      <c r="L561" s="205"/>
      <c r="M561" s="205"/>
      <c r="N561" s="205"/>
      <c r="O561" s="205"/>
      <c r="P561" s="205"/>
      <c r="Q561" s="205"/>
      <c r="R561" s="205"/>
      <c r="S561" s="205"/>
      <c r="T561" s="205"/>
      <c r="U561" s="205"/>
      <c r="V561" s="205"/>
      <c r="W561" s="205"/>
      <c r="X561" s="205"/>
      <c r="Y561" s="205"/>
      <c r="Z561" s="205"/>
    </row>
    <row r="562">
      <c r="A562" s="273"/>
      <c r="B562" s="273"/>
      <c r="C562" s="273"/>
      <c r="D562" s="205"/>
      <c r="E562" s="205"/>
      <c r="F562" s="205"/>
      <c r="G562" s="205"/>
      <c r="H562" s="205"/>
      <c r="I562" s="205"/>
      <c r="J562" s="205"/>
      <c r="K562" s="205"/>
      <c r="L562" s="205"/>
      <c r="M562" s="205"/>
      <c r="N562" s="205"/>
      <c r="O562" s="205"/>
      <c r="P562" s="205"/>
      <c r="Q562" s="205"/>
      <c r="R562" s="205"/>
      <c r="S562" s="205"/>
      <c r="T562" s="205"/>
      <c r="U562" s="205"/>
      <c r="V562" s="205"/>
      <c r="W562" s="205"/>
      <c r="X562" s="205"/>
      <c r="Y562" s="205"/>
      <c r="Z562" s="205"/>
    </row>
    <row r="563">
      <c r="A563" s="273"/>
      <c r="B563" s="273"/>
      <c r="C563" s="273"/>
      <c r="D563" s="205"/>
      <c r="E563" s="205"/>
      <c r="F563" s="205"/>
      <c r="G563" s="205"/>
      <c r="H563" s="205"/>
      <c r="I563" s="205"/>
      <c r="J563" s="205"/>
      <c r="K563" s="205"/>
      <c r="L563" s="205"/>
      <c r="M563" s="205"/>
      <c r="N563" s="205"/>
      <c r="O563" s="205"/>
      <c r="P563" s="205"/>
      <c r="Q563" s="205"/>
      <c r="R563" s="205"/>
      <c r="S563" s="205"/>
      <c r="T563" s="205"/>
      <c r="U563" s="205"/>
      <c r="V563" s="205"/>
      <c r="W563" s="205"/>
      <c r="X563" s="205"/>
      <c r="Y563" s="205"/>
      <c r="Z563" s="205"/>
    </row>
    <row r="564">
      <c r="A564" s="273"/>
      <c r="B564" s="273"/>
      <c r="C564" s="273"/>
      <c r="D564" s="205"/>
      <c r="E564" s="205"/>
      <c r="F564" s="205"/>
      <c r="G564" s="205"/>
      <c r="H564" s="205"/>
      <c r="I564" s="205"/>
      <c r="J564" s="205"/>
      <c r="K564" s="205"/>
      <c r="L564" s="205"/>
      <c r="M564" s="205"/>
      <c r="N564" s="205"/>
      <c r="O564" s="205"/>
      <c r="P564" s="205"/>
      <c r="Q564" s="205"/>
      <c r="R564" s="205"/>
      <c r="S564" s="205"/>
      <c r="T564" s="205"/>
      <c r="U564" s="205"/>
      <c r="V564" s="205"/>
      <c r="W564" s="205"/>
      <c r="X564" s="205"/>
      <c r="Y564" s="205"/>
      <c r="Z564" s="205"/>
    </row>
    <row r="565">
      <c r="A565" s="273"/>
      <c r="B565" s="273"/>
      <c r="C565" s="273"/>
      <c r="D565" s="205"/>
      <c r="E565" s="205"/>
      <c r="F565" s="205"/>
      <c r="G565" s="205"/>
      <c r="H565" s="205"/>
      <c r="I565" s="205"/>
      <c r="J565" s="205"/>
      <c r="K565" s="205"/>
      <c r="L565" s="205"/>
      <c r="M565" s="205"/>
      <c r="N565" s="205"/>
      <c r="O565" s="205"/>
      <c r="P565" s="205"/>
      <c r="Q565" s="205"/>
      <c r="R565" s="205"/>
      <c r="S565" s="205"/>
      <c r="T565" s="205"/>
      <c r="U565" s="205"/>
      <c r="V565" s="205"/>
      <c r="W565" s="205"/>
      <c r="X565" s="205"/>
      <c r="Y565" s="205"/>
      <c r="Z565" s="205"/>
    </row>
    <row r="566">
      <c r="A566" s="273"/>
      <c r="B566" s="273"/>
      <c r="C566" s="273"/>
      <c r="D566" s="205"/>
      <c r="E566" s="205"/>
      <c r="F566" s="205"/>
      <c r="G566" s="205"/>
      <c r="H566" s="205"/>
      <c r="I566" s="205"/>
      <c r="J566" s="205"/>
      <c r="K566" s="205"/>
      <c r="L566" s="205"/>
      <c r="M566" s="205"/>
      <c r="N566" s="205"/>
      <c r="O566" s="205"/>
      <c r="P566" s="205"/>
      <c r="Q566" s="205"/>
      <c r="R566" s="205"/>
      <c r="S566" s="205"/>
      <c r="T566" s="205"/>
      <c r="U566" s="205"/>
      <c r="V566" s="205"/>
      <c r="W566" s="205"/>
      <c r="X566" s="205"/>
      <c r="Y566" s="205"/>
      <c r="Z566" s="205"/>
    </row>
    <row r="567">
      <c r="A567" s="273"/>
      <c r="B567" s="273"/>
      <c r="C567" s="273"/>
      <c r="D567" s="205"/>
      <c r="E567" s="205"/>
      <c r="F567" s="205"/>
      <c r="G567" s="205"/>
      <c r="H567" s="205"/>
      <c r="I567" s="205"/>
      <c r="J567" s="205"/>
      <c r="K567" s="205"/>
      <c r="L567" s="205"/>
      <c r="M567" s="205"/>
      <c r="N567" s="205"/>
      <c r="O567" s="205"/>
      <c r="P567" s="205"/>
      <c r="Q567" s="205"/>
      <c r="R567" s="205"/>
      <c r="S567" s="205"/>
      <c r="T567" s="205"/>
      <c r="U567" s="205"/>
      <c r="V567" s="205"/>
      <c r="W567" s="205"/>
      <c r="X567" s="205"/>
      <c r="Y567" s="205"/>
      <c r="Z567" s="205"/>
    </row>
    <row r="568">
      <c r="A568" s="273"/>
      <c r="B568" s="273"/>
      <c r="C568" s="273"/>
      <c r="D568" s="205"/>
      <c r="E568" s="205"/>
      <c r="F568" s="205"/>
      <c r="G568" s="205"/>
      <c r="H568" s="205"/>
      <c r="I568" s="205"/>
      <c r="J568" s="205"/>
      <c r="K568" s="205"/>
      <c r="L568" s="205"/>
      <c r="M568" s="205"/>
      <c r="N568" s="205"/>
      <c r="O568" s="205"/>
      <c r="P568" s="205"/>
      <c r="Q568" s="205"/>
      <c r="R568" s="205"/>
      <c r="S568" s="205"/>
      <c r="T568" s="205"/>
      <c r="U568" s="205"/>
      <c r="V568" s="205"/>
      <c r="W568" s="205"/>
      <c r="X568" s="205"/>
      <c r="Y568" s="205"/>
      <c r="Z568" s="205"/>
    </row>
    <row r="569">
      <c r="A569" s="273"/>
      <c r="B569" s="273"/>
      <c r="C569" s="273"/>
      <c r="D569" s="205"/>
      <c r="E569" s="205"/>
      <c r="F569" s="205"/>
      <c r="G569" s="205"/>
      <c r="H569" s="205"/>
      <c r="I569" s="205"/>
      <c r="J569" s="205"/>
      <c r="K569" s="205"/>
      <c r="L569" s="205"/>
      <c r="M569" s="205"/>
      <c r="N569" s="205"/>
      <c r="O569" s="205"/>
      <c r="P569" s="205"/>
      <c r="Q569" s="205"/>
      <c r="R569" s="205"/>
      <c r="S569" s="205"/>
      <c r="T569" s="205"/>
      <c r="U569" s="205"/>
      <c r="V569" s="205"/>
      <c r="W569" s="205"/>
      <c r="X569" s="205"/>
      <c r="Y569" s="205"/>
      <c r="Z569" s="205"/>
    </row>
    <row r="570">
      <c r="A570" s="273"/>
      <c r="B570" s="273"/>
      <c r="C570" s="273"/>
      <c r="D570" s="205"/>
      <c r="E570" s="205"/>
      <c r="F570" s="205"/>
      <c r="G570" s="205"/>
      <c r="H570" s="205"/>
      <c r="I570" s="205"/>
      <c r="J570" s="205"/>
      <c r="K570" s="205"/>
      <c r="L570" s="205"/>
      <c r="M570" s="205"/>
      <c r="N570" s="205"/>
      <c r="O570" s="205"/>
      <c r="P570" s="205"/>
      <c r="Q570" s="205"/>
      <c r="R570" s="205"/>
      <c r="S570" s="205"/>
      <c r="T570" s="205"/>
      <c r="U570" s="205"/>
      <c r="V570" s="205"/>
      <c r="W570" s="205"/>
      <c r="X570" s="205"/>
      <c r="Y570" s="205"/>
      <c r="Z570" s="205"/>
    </row>
    <row r="571">
      <c r="A571" s="273"/>
      <c r="B571" s="273"/>
      <c r="C571" s="273"/>
      <c r="D571" s="205"/>
      <c r="E571" s="205"/>
      <c r="F571" s="205"/>
      <c r="G571" s="205"/>
      <c r="H571" s="205"/>
      <c r="I571" s="205"/>
      <c r="J571" s="205"/>
      <c r="K571" s="205"/>
      <c r="L571" s="205"/>
      <c r="M571" s="205"/>
      <c r="N571" s="205"/>
      <c r="O571" s="205"/>
      <c r="P571" s="205"/>
      <c r="Q571" s="205"/>
      <c r="R571" s="205"/>
      <c r="S571" s="205"/>
      <c r="T571" s="205"/>
      <c r="U571" s="205"/>
      <c r="V571" s="205"/>
      <c r="W571" s="205"/>
      <c r="X571" s="205"/>
      <c r="Y571" s="205"/>
      <c r="Z571" s="205"/>
    </row>
    <row r="572">
      <c r="A572" s="273"/>
      <c r="B572" s="273"/>
      <c r="C572" s="273"/>
      <c r="D572" s="205"/>
      <c r="E572" s="205"/>
      <c r="F572" s="205"/>
      <c r="G572" s="205"/>
      <c r="H572" s="205"/>
      <c r="I572" s="205"/>
      <c r="J572" s="205"/>
      <c r="K572" s="205"/>
      <c r="L572" s="205"/>
      <c r="M572" s="205"/>
      <c r="N572" s="205"/>
      <c r="O572" s="205"/>
      <c r="P572" s="205"/>
      <c r="Q572" s="205"/>
      <c r="R572" s="205"/>
      <c r="S572" s="205"/>
      <c r="T572" s="205"/>
      <c r="U572" s="205"/>
      <c r="V572" s="205"/>
      <c r="W572" s="205"/>
      <c r="X572" s="205"/>
      <c r="Y572" s="205"/>
      <c r="Z572" s="205"/>
    </row>
    <row r="573">
      <c r="A573" s="273"/>
      <c r="B573" s="273"/>
      <c r="C573" s="273"/>
      <c r="D573" s="205"/>
      <c r="E573" s="205"/>
      <c r="F573" s="205"/>
      <c r="G573" s="205"/>
      <c r="H573" s="205"/>
      <c r="I573" s="205"/>
      <c r="J573" s="205"/>
      <c r="K573" s="205"/>
      <c r="L573" s="205"/>
      <c r="M573" s="205"/>
      <c r="N573" s="205"/>
      <c r="O573" s="205"/>
      <c r="P573" s="205"/>
      <c r="Q573" s="205"/>
      <c r="R573" s="205"/>
      <c r="S573" s="205"/>
      <c r="T573" s="205"/>
      <c r="U573" s="205"/>
      <c r="V573" s="205"/>
      <c r="W573" s="205"/>
      <c r="X573" s="205"/>
      <c r="Y573" s="205"/>
      <c r="Z573" s="205"/>
    </row>
    <row r="574">
      <c r="A574" s="273"/>
      <c r="B574" s="273"/>
      <c r="C574" s="273"/>
      <c r="D574" s="205"/>
      <c r="E574" s="205"/>
      <c r="F574" s="205"/>
      <c r="G574" s="205"/>
      <c r="H574" s="205"/>
      <c r="I574" s="205"/>
      <c r="J574" s="205"/>
      <c r="K574" s="205"/>
      <c r="L574" s="205"/>
      <c r="M574" s="205"/>
      <c r="N574" s="205"/>
      <c r="O574" s="205"/>
      <c r="P574" s="205"/>
      <c r="Q574" s="205"/>
      <c r="R574" s="205"/>
      <c r="S574" s="205"/>
      <c r="T574" s="205"/>
      <c r="U574" s="205"/>
      <c r="V574" s="205"/>
      <c r="W574" s="205"/>
      <c r="X574" s="205"/>
      <c r="Y574" s="205"/>
      <c r="Z574" s="205"/>
    </row>
    <row r="575">
      <c r="A575" s="273"/>
      <c r="B575" s="273"/>
      <c r="C575" s="273"/>
      <c r="D575" s="205"/>
      <c r="E575" s="205"/>
      <c r="F575" s="205"/>
      <c r="G575" s="205"/>
      <c r="H575" s="205"/>
      <c r="I575" s="205"/>
      <c r="J575" s="205"/>
      <c r="K575" s="205"/>
      <c r="L575" s="205"/>
      <c r="M575" s="205"/>
      <c r="N575" s="205"/>
      <c r="O575" s="205"/>
      <c r="P575" s="205"/>
      <c r="Q575" s="205"/>
      <c r="R575" s="205"/>
      <c r="S575" s="205"/>
      <c r="T575" s="205"/>
      <c r="U575" s="205"/>
      <c r="V575" s="205"/>
      <c r="W575" s="205"/>
      <c r="X575" s="205"/>
      <c r="Y575" s="205"/>
      <c r="Z575" s="205"/>
    </row>
    <row r="576">
      <c r="A576" s="273"/>
      <c r="B576" s="273"/>
      <c r="C576" s="273"/>
      <c r="D576" s="205"/>
      <c r="E576" s="205"/>
      <c r="F576" s="205"/>
      <c r="G576" s="205"/>
      <c r="H576" s="205"/>
      <c r="I576" s="205"/>
      <c r="J576" s="205"/>
      <c r="K576" s="205"/>
      <c r="L576" s="205"/>
      <c r="M576" s="205"/>
      <c r="N576" s="205"/>
      <c r="O576" s="205"/>
      <c r="P576" s="205"/>
      <c r="Q576" s="205"/>
      <c r="R576" s="205"/>
      <c r="S576" s="205"/>
      <c r="T576" s="205"/>
      <c r="U576" s="205"/>
      <c r="V576" s="205"/>
      <c r="W576" s="205"/>
      <c r="X576" s="205"/>
      <c r="Y576" s="205"/>
      <c r="Z576" s="205"/>
    </row>
    <row r="577">
      <c r="A577" s="273"/>
      <c r="B577" s="273"/>
      <c r="C577" s="273"/>
      <c r="D577" s="205"/>
      <c r="E577" s="205"/>
      <c r="F577" s="205"/>
      <c r="G577" s="205"/>
      <c r="H577" s="205"/>
      <c r="I577" s="205"/>
      <c r="J577" s="205"/>
      <c r="K577" s="205"/>
      <c r="L577" s="205"/>
      <c r="M577" s="205"/>
      <c r="N577" s="205"/>
      <c r="O577" s="205"/>
      <c r="P577" s="205"/>
      <c r="Q577" s="205"/>
      <c r="R577" s="205"/>
      <c r="S577" s="205"/>
      <c r="T577" s="205"/>
      <c r="U577" s="205"/>
      <c r="V577" s="205"/>
      <c r="W577" s="205"/>
      <c r="X577" s="205"/>
      <c r="Y577" s="205"/>
      <c r="Z577" s="205"/>
    </row>
    <row r="578">
      <c r="A578" s="273"/>
      <c r="B578" s="273"/>
      <c r="C578" s="273"/>
      <c r="D578" s="205"/>
      <c r="E578" s="205"/>
      <c r="F578" s="205"/>
      <c r="G578" s="205"/>
      <c r="H578" s="205"/>
      <c r="I578" s="205"/>
      <c r="J578" s="205"/>
      <c r="K578" s="205"/>
      <c r="L578" s="205"/>
      <c r="M578" s="205"/>
      <c r="N578" s="205"/>
      <c r="O578" s="205"/>
      <c r="P578" s="205"/>
      <c r="Q578" s="205"/>
      <c r="R578" s="205"/>
      <c r="S578" s="205"/>
      <c r="T578" s="205"/>
      <c r="U578" s="205"/>
      <c r="V578" s="205"/>
      <c r="W578" s="205"/>
      <c r="X578" s="205"/>
      <c r="Y578" s="205"/>
      <c r="Z578" s="205"/>
    </row>
    <row r="579">
      <c r="A579" s="273"/>
      <c r="B579" s="273"/>
      <c r="C579" s="273"/>
      <c r="D579" s="205"/>
      <c r="E579" s="205"/>
      <c r="F579" s="205"/>
      <c r="G579" s="205"/>
      <c r="H579" s="205"/>
      <c r="I579" s="205"/>
      <c r="J579" s="205"/>
      <c r="K579" s="205"/>
      <c r="L579" s="205"/>
      <c r="M579" s="205"/>
      <c r="N579" s="205"/>
      <c r="O579" s="205"/>
      <c r="P579" s="205"/>
      <c r="Q579" s="205"/>
      <c r="R579" s="205"/>
      <c r="S579" s="205"/>
      <c r="T579" s="205"/>
      <c r="U579" s="205"/>
      <c r="V579" s="205"/>
      <c r="W579" s="205"/>
      <c r="X579" s="205"/>
      <c r="Y579" s="205"/>
      <c r="Z579" s="205"/>
    </row>
    <row r="580">
      <c r="A580" s="273"/>
      <c r="B580" s="273"/>
      <c r="C580" s="273"/>
      <c r="D580" s="205"/>
      <c r="E580" s="205"/>
      <c r="F580" s="205"/>
      <c r="G580" s="205"/>
      <c r="H580" s="205"/>
      <c r="I580" s="205"/>
      <c r="J580" s="205"/>
      <c r="K580" s="205"/>
      <c r="L580" s="205"/>
      <c r="M580" s="205"/>
      <c r="N580" s="205"/>
      <c r="O580" s="205"/>
      <c r="P580" s="205"/>
      <c r="Q580" s="205"/>
      <c r="R580" s="205"/>
      <c r="S580" s="205"/>
      <c r="T580" s="205"/>
      <c r="U580" s="205"/>
      <c r="V580" s="205"/>
      <c r="W580" s="205"/>
      <c r="X580" s="205"/>
      <c r="Y580" s="205"/>
      <c r="Z580" s="205"/>
    </row>
    <row r="581">
      <c r="A581" s="273"/>
      <c r="B581" s="273"/>
      <c r="C581" s="273"/>
      <c r="D581" s="205"/>
      <c r="E581" s="205"/>
      <c r="F581" s="205"/>
      <c r="G581" s="205"/>
      <c r="H581" s="205"/>
      <c r="I581" s="205"/>
      <c r="J581" s="205"/>
      <c r="K581" s="205"/>
      <c r="L581" s="205"/>
      <c r="M581" s="205"/>
      <c r="N581" s="205"/>
      <c r="O581" s="205"/>
      <c r="P581" s="205"/>
      <c r="Q581" s="205"/>
      <c r="R581" s="205"/>
      <c r="S581" s="205"/>
      <c r="T581" s="205"/>
      <c r="U581" s="205"/>
      <c r="V581" s="205"/>
      <c r="W581" s="205"/>
      <c r="X581" s="205"/>
      <c r="Y581" s="205"/>
      <c r="Z581" s="205"/>
    </row>
    <row r="582">
      <c r="A582" s="273"/>
      <c r="B582" s="273"/>
      <c r="C582" s="273"/>
      <c r="D582" s="205"/>
      <c r="E582" s="205"/>
      <c r="F582" s="205"/>
      <c r="G582" s="205"/>
      <c r="H582" s="205"/>
      <c r="I582" s="205"/>
      <c r="J582" s="205"/>
      <c r="K582" s="205"/>
      <c r="L582" s="205"/>
      <c r="M582" s="205"/>
      <c r="N582" s="205"/>
      <c r="O582" s="205"/>
      <c r="P582" s="205"/>
      <c r="Q582" s="205"/>
      <c r="R582" s="205"/>
      <c r="S582" s="205"/>
      <c r="T582" s="205"/>
      <c r="U582" s="205"/>
      <c r="V582" s="205"/>
      <c r="W582" s="205"/>
      <c r="X582" s="205"/>
      <c r="Y582" s="205"/>
      <c r="Z582" s="205"/>
    </row>
    <row r="583">
      <c r="A583" s="273"/>
      <c r="B583" s="273"/>
      <c r="C583" s="273"/>
      <c r="D583" s="205"/>
      <c r="E583" s="205"/>
      <c r="F583" s="205"/>
      <c r="G583" s="205"/>
      <c r="H583" s="205"/>
      <c r="I583" s="205"/>
      <c r="J583" s="205"/>
      <c r="K583" s="205"/>
      <c r="L583" s="205"/>
      <c r="M583" s="205"/>
      <c r="N583" s="205"/>
      <c r="O583" s="205"/>
      <c r="P583" s="205"/>
      <c r="Q583" s="205"/>
      <c r="R583" s="205"/>
      <c r="S583" s="205"/>
      <c r="T583" s="205"/>
      <c r="U583" s="205"/>
      <c r="V583" s="205"/>
      <c r="W583" s="205"/>
      <c r="X583" s="205"/>
      <c r="Y583" s="205"/>
      <c r="Z583" s="205"/>
    </row>
    <row r="584">
      <c r="A584" s="273"/>
      <c r="B584" s="273"/>
      <c r="C584" s="273"/>
      <c r="D584" s="205"/>
      <c r="E584" s="205"/>
      <c r="F584" s="205"/>
      <c r="G584" s="205"/>
      <c r="H584" s="205"/>
      <c r="I584" s="205"/>
      <c r="J584" s="205"/>
      <c r="K584" s="205"/>
      <c r="L584" s="205"/>
      <c r="M584" s="205"/>
      <c r="N584" s="205"/>
      <c r="O584" s="205"/>
      <c r="P584" s="205"/>
      <c r="Q584" s="205"/>
      <c r="R584" s="205"/>
      <c r="S584" s="205"/>
      <c r="T584" s="205"/>
      <c r="U584" s="205"/>
      <c r="V584" s="205"/>
      <c r="W584" s="205"/>
      <c r="X584" s="205"/>
      <c r="Y584" s="205"/>
      <c r="Z584" s="205"/>
    </row>
    <row r="585">
      <c r="A585" s="273"/>
      <c r="B585" s="273"/>
      <c r="C585" s="273"/>
      <c r="D585" s="205"/>
      <c r="E585" s="205"/>
      <c r="F585" s="205"/>
      <c r="G585" s="205"/>
      <c r="H585" s="205"/>
      <c r="I585" s="205"/>
      <c r="J585" s="205"/>
      <c r="K585" s="205"/>
      <c r="L585" s="205"/>
      <c r="M585" s="205"/>
      <c r="N585" s="205"/>
      <c r="O585" s="205"/>
      <c r="P585" s="205"/>
      <c r="Q585" s="205"/>
      <c r="R585" s="205"/>
      <c r="S585" s="205"/>
      <c r="T585" s="205"/>
      <c r="U585" s="205"/>
      <c r="V585" s="205"/>
      <c r="W585" s="205"/>
      <c r="X585" s="205"/>
      <c r="Y585" s="205"/>
      <c r="Z585" s="205"/>
    </row>
    <row r="586">
      <c r="A586" s="273"/>
      <c r="B586" s="273"/>
      <c r="C586" s="273"/>
      <c r="D586" s="205"/>
      <c r="E586" s="205"/>
      <c r="F586" s="205"/>
      <c r="G586" s="205"/>
      <c r="H586" s="205"/>
      <c r="I586" s="205"/>
      <c r="J586" s="205"/>
      <c r="K586" s="205"/>
      <c r="L586" s="205"/>
      <c r="M586" s="205"/>
      <c r="N586" s="205"/>
      <c r="O586" s="205"/>
      <c r="P586" s="205"/>
      <c r="Q586" s="205"/>
      <c r="R586" s="205"/>
      <c r="S586" s="205"/>
      <c r="T586" s="205"/>
      <c r="U586" s="205"/>
      <c r="V586" s="205"/>
      <c r="W586" s="205"/>
      <c r="X586" s="205"/>
      <c r="Y586" s="205"/>
      <c r="Z586" s="205"/>
    </row>
    <row r="587">
      <c r="A587" s="273"/>
      <c r="B587" s="273"/>
      <c r="C587" s="273"/>
      <c r="D587" s="205"/>
      <c r="E587" s="205"/>
      <c r="F587" s="205"/>
      <c r="G587" s="205"/>
      <c r="H587" s="205"/>
      <c r="I587" s="205"/>
      <c r="J587" s="205"/>
      <c r="K587" s="205"/>
      <c r="L587" s="205"/>
      <c r="M587" s="205"/>
      <c r="N587" s="205"/>
      <c r="O587" s="205"/>
      <c r="P587" s="205"/>
      <c r="Q587" s="205"/>
      <c r="R587" s="205"/>
      <c r="S587" s="205"/>
      <c r="T587" s="205"/>
      <c r="U587" s="205"/>
      <c r="V587" s="205"/>
      <c r="W587" s="205"/>
      <c r="X587" s="205"/>
      <c r="Y587" s="205"/>
      <c r="Z587" s="205"/>
    </row>
    <row r="588">
      <c r="A588" s="273"/>
      <c r="B588" s="273"/>
      <c r="C588" s="273"/>
      <c r="D588" s="205"/>
      <c r="E588" s="205"/>
      <c r="F588" s="205"/>
      <c r="G588" s="205"/>
      <c r="H588" s="205"/>
      <c r="I588" s="205"/>
      <c r="J588" s="205"/>
      <c r="K588" s="205"/>
      <c r="L588" s="205"/>
      <c r="M588" s="205"/>
      <c r="N588" s="205"/>
      <c r="O588" s="205"/>
      <c r="P588" s="205"/>
      <c r="Q588" s="205"/>
      <c r="R588" s="205"/>
      <c r="S588" s="205"/>
      <c r="T588" s="205"/>
      <c r="U588" s="205"/>
      <c r="V588" s="205"/>
      <c r="W588" s="205"/>
      <c r="X588" s="205"/>
      <c r="Y588" s="205"/>
      <c r="Z588" s="205"/>
    </row>
    <row r="589">
      <c r="A589" s="273"/>
      <c r="B589" s="273"/>
      <c r="C589" s="273"/>
      <c r="D589" s="205"/>
      <c r="E589" s="205"/>
      <c r="F589" s="205"/>
      <c r="G589" s="205"/>
      <c r="H589" s="205"/>
      <c r="I589" s="205"/>
      <c r="J589" s="205"/>
      <c r="K589" s="205"/>
      <c r="L589" s="205"/>
      <c r="M589" s="205"/>
      <c r="N589" s="205"/>
      <c r="O589" s="205"/>
      <c r="P589" s="205"/>
      <c r="Q589" s="205"/>
      <c r="R589" s="205"/>
      <c r="S589" s="205"/>
      <c r="T589" s="205"/>
      <c r="U589" s="205"/>
      <c r="V589" s="205"/>
      <c r="W589" s="205"/>
      <c r="X589" s="205"/>
      <c r="Y589" s="205"/>
      <c r="Z589" s="205"/>
    </row>
    <row r="590">
      <c r="A590" s="273"/>
      <c r="B590" s="273"/>
      <c r="C590" s="273"/>
      <c r="D590" s="205"/>
      <c r="E590" s="205"/>
      <c r="F590" s="205"/>
      <c r="G590" s="205"/>
      <c r="H590" s="205"/>
      <c r="I590" s="205"/>
      <c r="J590" s="205"/>
      <c r="K590" s="205"/>
      <c r="L590" s="205"/>
      <c r="M590" s="205"/>
      <c r="N590" s="205"/>
      <c r="O590" s="205"/>
      <c r="P590" s="205"/>
      <c r="Q590" s="205"/>
      <c r="R590" s="205"/>
      <c r="S590" s="205"/>
      <c r="T590" s="205"/>
      <c r="U590" s="205"/>
      <c r="V590" s="205"/>
      <c r="W590" s="205"/>
      <c r="X590" s="205"/>
      <c r="Y590" s="205"/>
      <c r="Z590" s="205"/>
    </row>
    <row r="591">
      <c r="A591" s="273"/>
      <c r="B591" s="273"/>
      <c r="C591" s="273"/>
      <c r="D591" s="205"/>
      <c r="E591" s="205"/>
      <c r="F591" s="205"/>
      <c r="G591" s="205"/>
      <c r="H591" s="205"/>
      <c r="I591" s="205"/>
      <c r="J591" s="205"/>
      <c r="K591" s="205"/>
      <c r="L591" s="205"/>
      <c r="M591" s="205"/>
      <c r="N591" s="205"/>
      <c r="O591" s="205"/>
      <c r="P591" s="205"/>
      <c r="Q591" s="205"/>
      <c r="R591" s="205"/>
      <c r="S591" s="205"/>
      <c r="T591" s="205"/>
      <c r="U591" s="205"/>
      <c r="V591" s="205"/>
      <c r="W591" s="205"/>
      <c r="X591" s="205"/>
      <c r="Y591" s="205"/>
      <c r="Z591" s="205"/>
    </row>
    <row r="592">
      <c r="A592" s="273"/>
      <c r="B592" s="273"/>
      <c r="C592" s="273"/>
      <c r="D592" s="205"/>
      <c r="E592" s="205"/>
      <c r="F592" s="205"/>
      <c r="G592" s="205"/>
      <c r="H592" s="205"/>
      <c r="I592" s="205"/>
      <c r="J592" s="205"/>
      <c r="K592" s="205"/>
      <c r="L592" s="205"/>
      <c r="M592" s="205"/>
      <c r="N592" s="205"/>
      <c r="O592" s="205"/>
      <c r="P592" s="205"/>
      <c r="Q592" s="205"/>
      <c r="R592" s="205"/>
      <c r="S592" s="205"/>
      <c r="T592" s="205"/>
      <c r="U592" s="205"/>
      <c r="V592" s="205"/>
      <c r="W592" s="205"/>
      <c r="X592" s="205"/>
      <c r="Y592" s="205"/>
      <c r="Z592" s="205"/>
    </row>
    <row r="593">
      <c r="A593" s="273"/>
      <c r="B593" s="273"/>
      <c r="C593" s="273"/>
      <c r="D593" s="205"/>
      <c r="E593" s="205"/>
      <c r="F593" s="205"/>
      <c r="G593" s="205"/>
      <c r="H593" s="205"/>
      <c r="I593" s="205"/>
      <c r="J593" s="205"/>
      <c r="K593" s="205"/>
      <c r="L593" s="205"/>
      <c r="M593" s="205"/>
      <c r="N593" s="205"/>
      <c r="O593" s="205"/>
      <c r="P593" s="205"/>
      <c r="Q593" s="205"/>
      <c r="R593" s="205"/>
      <c r="S593" s="205"/>
      <c r="T593" s="205"/>
      <c r="U593" s="205"/>
      <c r="V593" s="205"/>
      <c r="W593" s="205"/>
      <c r="X593" s="205"/>
      <c r="Y593" s="205"/>
      <c r="Z593" s="205"/>
    </row>
    <row r="594">
      <c r="A594" s="273"/>
      <c r="B594" s="273"/>
      <c r="C594" s="273"/>
      <c r="D594" s="205"/>
      <c r="E594" s="205"/>
      <c r="F594" s="205"/>
      <c r="G594" s="205"/>
      <c r="H594" s="205"/>
      <c r="I594" s="205"/>
      <c r="J594" s="205"/>
      <c r="K594" s="205"/>
      <c r="L594" s="205"/>
      <c r="M594" s="205"/>
      <c r="N594" s="205"/>
      <c r="O594" s="205"/>
      <c r="P594" s="205"/>
      <c r="Q594" s="205"/>
      <c r="R594" s="205"/>
      <c r="S594" s="205"/>
      <c r="T594" s="205"/>
      <c r="U594" s="205"/>
      <c r="V594" s="205"/>
      <c r="W594" s="205"/>
      <c r="X594" s="205"/>
      <c r="Y594" s="205"/>
      <c r="Z594" s="205"/>
    </row>
    <row r="595">
      <c r="A595" s="273"/>
      <c r="B595" s="273"/>
      <c r="C595" s="273"/>
      <c r="D595" s="205"/>
      <c r="E595" s="205"/>
      <c r="F595" s="205"/>
      <c r="G595" s="205"/>
      <c r="H595" s="205"/>
      <c r="I595" s="205"/>
      <c r="J595" s="205"/>
      <c r="K595" s="205"/>
      <c r="L595" s="205"/>
      <c r="M595" s="205"/>
      <c r="N595" s="205"/>
      <c r="O595" s="205"/>
      <c r="P595" s="205"/>
      <c r="Q595" s="205"/>
      <c r="R595" s="205"/>
      <c r="S595" s="205"/>
      <c r="T595" s="205"/>
      <c r="U595" s="205"/>
      <c r="V595" s="205"/>
      <c r="W595" s="205"/>
      <c r="X595" s="205"/>
      <c r="Y595" s="205"/>
      <c r="Z595" s="205"/>
    </row>
    <row r="596">
      <c r="A596" s="273"/>
      <c r="B596" s="273"/>
      <c r="C596" s="273"/>
      <c r="D596" s="205"/>
      <c r="E596" s="205"/>
      <c r="F596" s="205"/>
      <c r="G596" s="205"/>
      <c r="H596" s="205"/>
      <c r="I596" s="205"/>
      <c r="J596" s="205"/>
      <c r="K596" s="205"/>
      <c r="L596" s="205"/>
      <c r="M596" s="205"/>
      <c r="N596" s="205"/>
      <c r="O596" s="205"/>
      <c r="P596" s="205"/>
      <c r="Q596" s="205"/>
      <c r="R596" s="205"/>
      <c r="S596" s="205"/>
      <c r="T596" s="205"/>
      <c r="U596" s="205"/>
      <c r="V596" s="205"/>
      <c r="W596" s="205"/>
      <c r="X596" s="205"/>
      <c r="Y596" s="205"/>
      <c r="Z596" s="205"/>
    </row>
    <row r="597">
      <c r="A597" s="273"/>
      <c r="B597" s="273"/>
      <c r="C597" s="273"/>
      <c r="D597" s="205"/>
      <c r="E597" s="205"/>
      <c r="F597" s="205"/>
      <c r="G597" s="205"/>
      <c r="H597" s="205"/>
      <c r="I597" s="205"/>
      <c r="J597" s="205"/>
      <c r="K597" s="205"/>
      <c r="L597" s="205"/>
      <c r="M597" s="205"/>
      <c r="N597" s="205"/>
      <c r="O597" s="205"/>
      <c r="P597" s="205"/>
      <c r="Q597" s="205"/>
      <c r="R597" s="205"/>
      <c r="S597" s="205"/>
      <c r="T597" s="205"/>
      <c r="U597" s="205"/>
      <c r="V597" s="205"/>
      <c r="W597" s="205"/>
      <c r="X597" s="205"/>
      <c r="Y597" s="205"/>
      <c r="Z597" s="205"/>
    </row>
    <row r="598">
      <c r="A598" s="273"/>
      <c r="B598" s="273"/>
      <c r="C598" s="273"/>
      <c r="D598" s="205"/>
      <c r="E598" s="205"/>
      <c r="F598" s="205"/>
      <c r="G598" s="205"/>
      <c r="H598" s="205"/>
      <c r="I598" s="205"/>
      <c r="J598" s="205"/>
      <c r="K598" s="205"/>
      <c r="L598" s="205"/>
      <c r="M598" s="205"/>
      <c r="N598" s="205"/>
      <c r="O598" s="205"/>
      <c r="P598" s="205"/>
      <c r="Q598" s="205"/>
      <c r="R598" s="205"/>
      <c r="S598" s="205"/>
      <c r="T598" s="205"/>
      <c r="U598" s="205"/>
      <c r="V598" s="205"/>
      <c r="W598" s="205"/>
      <c r="X598" s="205"/>
      <c r="Y598" s="205"/>
      <c r="Z598" s="205"/>
    </row>
    <row r="599">
      <c r="A599" s="273"/>
      <c r="B599" s="273"/>
      <c r="C599" s="273"/>
      <c r="D599" s="205"/>
      <c r="E599" s="205"/>
      <c r="F599" s="205"/>
      <c r="G599" s="205"/>
      <c r="H599" s="205"/>
      <c r="I599" s="205"/>
      <c r="J599" s="205"/>
      <c r="K599" s="205"/>
      <c r="L599" s="205"/>
      <c r="M599" s="205"/>
      <c r="N599" s="205"/>
      <c r="O599" s="205"/>
      <c r="P599" s="205"/>
      <c r="Q599" s="205"/>
      <c r="R599" s="205"/>
      <c r="S599" s="205"/>
      <c r="T599" s="205"/>
      <c r="U599" s="205"/>
      <c r="V599" s="205"/>
      <c r="W599" s="205"/>
      <c r="X599" s="205"/>
      <c r="Y599" s="205"/>
      <c r="Z599" s="205"/>
    </row>
    <row r="600">
      <c r="A600" s="273"/>
      <c r="B600" s="273"/>
      <c r="C600" s="273"/>
      <c r="D600" s="205"/>
      <c r="E600" s="205"/>
      <c r="F600" s="205"/>
      <c r="G600" s="205"/>
      <c r="H600" s="205"/>
      <c r="I600" s="205"/>
      <c r="J600" s="205"/>
      <c r="K600" s="205"/>
      <c r="L600" s="205"/>
      <c r="M600" s="205"/>
      <c r="N600" s="205"/>
      <c r="O600" s="205"/>
      <c r="P600" s="205"/>
      <c r="Q600" s="205"/>
      <c r="R600" s="205"/>
      <c r="S600" s="205"/>
      <c r="T600" s="205"/>
      <c r="U600" s="205"/>
      <c r="V600" s="205"/>
      <c r="W600" s="205"/>
      <c r="X600" s="205"/>
      <c r="Y600" s="205"/>
      <c r="Z600" s="205"/>
    </row>
    <row r="601">
      <c r="A601" s="273"/>
      <c r="B601" s="273"/>
      <c r="C601" s="273"/>
      <c r="D601" s="205"/>
      <c r="E601" s="205"/>
      <c r="F601" s="205"/>
      <c r="G601" s="205"/>
      <c r="H601" s="205"/>
      <c r="I601" s="205"/>
      <c r="J601" s="205"/>
      <c r="K601" s="205"/>
      <c r="L601" s="205"/>
      <c r="M601" s="205"/>
      <c r="N601" s="205"/>
      <c r="O601" s="205"/>
      <c r="P601" s="205"/>
      <c r="Q601" s="205"/>
      <c r="R601" s="205"/>
      <c r="S601" s="205"/>
      <c r="T601" s="205"/>
      <c r="U601" s="205"/>
      <c r="V601" s="205"/>
      <c r="W601" s="205"/>
      <c r="X601" s="205"/>
      <c r="Y601" s="205"/>
      <c r="Z601" s="205"/>
    </row>
    <row r="602">
      <c r="A602" s="273"/>
      <c r="B602" s="273"/>
      <c r="C602" s="273"/>
      <c r="D602" s="205"/>
      <c r="E602" s="205"/>
      <c r="F602" s="205"/>
      <c r="G602" s="205"/>
      <c r="H602" s="205"/>
      <c r="I602" s="205"/>
      <c r="J602" s="205"/>
      <c r="K602" s="205"/>
      <c r="L602" s="205"/>
      <c r="M602" s="205"/>
      <c r="N602" s="205"/>
      <c r="O602" s="205"/>
      <c r="P602" s="205"/>
      <c r="Q602" s="205"/>
      <c r="R602" s="205"/>
      <c r="S602" s="205"/>
      <c r="T602" s="205"/>
      <c r="U602" s="205"/>
      <c r="V602" s="205"/>
      <c r="W602" s="205"/>
      <c r="X602" s="205"/>
      <c r="Y602" s="205"/>
      <c r="Z602" s="205"/>
    </row>
    <row r="603">
      <c r="A603" s="273"/>
      <c r="B603" s="273"/>
      <c r="C603" s="273"/>
      <c r="D603" s="205"/>
      <c r="E603" s="205"/>
      <c r="F603" s="205"/>
      <c r="G603" s="205"/>
      <c r="H603" s="205"/>
      <c r="I603" s="205"/>
      <c r="J603" s="205"/>
      <c r="K603" s="205"/>
      <c r="L603" s="205"/>
      <c r="M603" s="205"/>
      <c r="N603" s="205"/>
      <c r="O603" s="205"/>
      <c r="P603" s="205"/>
      <c r="Q603" s="205"/>
      <c r="R603" s="205"/>
      <c r="S603" s="205"/>
      <c r="T603" s="205"/>
      <c r="U603" s="205"/>
      <c r="V603" s="205"/>
      <c r="W603" s="205"/>
      <c r="X603" s="205"/>
      <c r="Y603" s="205"/>
      <c r="Z603" s="205"/>
    </row>
    <row r="604">
      <c r="A604" s="273"/>
      <c r="B604" s="273"/>
      <c r="C604" s="273"/>
      <c r="D604" s="205"/>
      <c r="E604" s="205"/>
      <c r="F604" s="205"/>
      <c r="G604" s="205"/>
      <c r="H604" s="205"/>
      <c r="I604" s="205"/>
      <c r="J604" s="205"/>
      <c r="K604" s="205"/>
      <c r="L604" s="205"/>
      <c r="M604" s="205"/>
      <c r="N604" s="205"/>
      <c r="O604" s="205"/>
      <c r="P604" s="205"/>
      <c r="Q604" s="205"/>
      <c r="R604" s="205"/>
      <c r="S604" s="205"/>
      <c r="T604" s="205"/>
      <c r="U604" s="205"/>
      <c r="V604" s="205"/>
      <c r="W604" s="205"/>
      <c r="X604" s="205"/>
      <c r="Y604" s="205"/>
      <c r="Z604" s="205"/>
    </row>
    <row r="605">
      <c r="A605" s="273"/>
      <c r="B605" s="273"/>
      <c r="C605" s="273"/>
      <c r="D605" s="205"/>
      <c r="E605" s="205"/>
      <c r="F605" s="205"/>
      <c r="G605" s="205"/>
      <c r="H605" s="205"/>
      <c r="I605" s="205"/>
      <c r="J605" s="205"/>
      <c r="K605" s="205"/>
      <c r="L605" s="205"/>
      <c r="M605" s="205"/>
      <c r="N605" s="205"/>
      <c r="O605" s="205"/>
      <c r="P605" s="205"/>
      <c r="Q605" s="205"/>
      <c r="R605" s="205"/>
      <c r="S605" s="205"/>
      <c r="T605" s="205"/>
      <c r="U605" s="205"/>
      <c r="V605" s="205"/>
      <c r="W605" s="205"/>
      <c r="X605" s="205"/>
      <c r="Y605" s="205"/>
      <c r="Z605" s="205"/>
    </row>
    <row r="606">
      <c r="A606" s="273"/>
      <c r="B606" s="273"/>
      <c r="C606" s="273"/>
      <c r="D606" s="205"/>
      <c r="E606" s="205"/>
      <c r="F606" s="205"/>
      <c r="G606" s="205"/>
      <c r="H606" s="205"/>
      <c r="I606" s="205"/>
      <c r="J606" s="205"/>
      <c r="K606" s="205"/>
      <c r="L606" s="205"/>
      <c r="M606" s="205"/>
      <c r="N606" s="205"/>
      <c r="O606" s="205"/>
      <c r="P606" s="205"/>
      <c r="Q606" s="205"/>
      <c r="R606" s="205"/>
      <c r="S606" s="205"/>
      <c r="T606" s="205"/>
      <c r="U606" s="205"/>
      <c r="V606" s="205"/>
      <c r="W606" s="205"/>
      <c r="X606" s="205"/>
      <c r="Y606" s="205"/>
      <c r="Z606" s="205"/>
    </row>
    <row r="607">
      <c r="A607" s="273"/>
      <c r="B607" s="273"/>
      <c r="C607" s="273"/>
      <c r="D607" s="205"/>
      <c r="E607" s="205"/>
      <c r="F607" s="205"/>
      <c r="G607" s="205"/>
      <c r="H607" s="205"/>
      <c r="I607" s="205"/>
      <c r="J607" s="205"/>
      <c r="K607" s="205"/>
      <c r="L607" s="205"/>
      <c r="M607" s="205"/>
      <c r="N607" s="205"/>
      <c r="O607" s="205"/>
      <c r="P607" s="205"/>
      <c r="Q607" s="205"/>
      <c r="R607" s="205"/>
      <c r="S607" s="205"/>
      <c r="T607" s="205"/>
      <c r="U607" s="205"/>
      <c r="V607" s="205"/>
      <c r="W607" s="205"/>
      <c r="X607" s="205"/>
      <c r="Y607" s="205"/>
      <c r="Z607" s="205"/>
    </row>
    <row r="608">
      <c r="A608" s="273"/>
      <c r="B608" s="273"/>
      <c r="C608" s="273"/>
      <c r="D608" s="205"/>
      <c r="E608" s="205"/>
      <c r="F608" s="205"/>
      <c r="G608" s="205"/>
      <c r="H608" s="205"/>
      <c r="I608" s="205"/>
      <c r="J608" s="205"/>
      <c r="K608" s="205"/>
      <c r="L608" s="205"/>
      <c r="M608" s="205"/>
      <c r="N608" s="205"/>
      <c r="O608" s="205"/>
      <c r="P608" s="205"/>
      <c r="Q608" s="205"/>
      <c r="R608" s="205"/>
      <c r="S608" s="205"/>
      <c r="T608" s="205"/>
      <c r="U608" s="205"/>
      <c r="V608" s="205"/>
      <c r="W608" s="205"/>
      <c r="X608" s="205"/>
      <c r="Y608" s="205"/>
      <c r="Z608" s="205"/>
    </row>
    <row r="609">
      <c r="A609" s="273"/>
      <c r="B609" s="273"/>
      <c r="C609" s="273"/>
      <c r="D609" s="205"/>
      <c r="E609" s="205"/>
      <c r="F609" s="205"/>
      <c r="G609" s="205"/>
      <c r="H609" s="205"/>
      <c r="I609" s="205"/>
      <c r="J609" s="205"/>
      <c r="K609" s="205"/>
      <c r="L609" s="205"/>
      <c r="M609" s="205"/>
      <c r="N609" s="205"/>
      <c r="O609" s="205"/>
      <c r="P609" s="205"/>
      <c r="Q609" s="205"/>
      <c r="R609" s="205"/>
      <c r="S609" s="205"/>
      <c r="T609" s="205"/>
      <c r="U609" s="205"/>
      <c r="V609" s="205"/>
      <c r="W609" s="205"/>
      <c r="X609" s="205"/>
      <c r="Y609" s="205"/>
      <c r="Z609" s="205"/>
    </row>
    <row r="610">
      <c r="A610" s="273"/>
      <c r="B610" s="273"/>
      <c r="C610" s="273"/>
      <c r="D610" s="205"/>
      <c r="E610" s="205"/>
      <c r="F610" s="205"/>
      <c r="G610" s="205"/>
      <c r="H610" s="205"/>
      <c r="I610" s="205"/>
      <c r="J610" s="205"/>
      <c r="K610" s="205"/>
      <c r="L610" s="205"/>
      <c r="M610" s="205"/>
      <c r="N610" s="205"/>
      <c r="O610" s="205"/>
      <c r="P610" s="205"/>
      <c r="Q610" s="205"/>
      <c r="R610" s="205"/>
      <c r="S610" s="205"/>
      <c r="T610" s="205"/>
      <c r="U610" s="205"/>
      <c r="V610" s="205"/>
      <c r="W610" s="205"/>
      <c r="X610" s="205"/>
      <c r="Y610" s="205"/>
      <c r="Z610" s="205"/>
    </row>
    <row r="611">
      <c r="A611" s="273"/>
      <c r="B611" s="273"/>
      <c r="C611" s="273"/>
      <c r="D611" s="205"/>
      <c r="E611" s="205"/>
      <c r="F611" s="205"/>
      <c r="G611" s="205"/>
      <c r="H611" s="205"/>
      <c r="I611" s="205"/>
      <c r="J611" s="205"/>
      <c r="K611" s="205"/>
      <c r="L611" s="205"/>
      <c r="M611" s="205"/>
      <c r="N611" s="205"/>
      <c r="O611" s="205"/>
      <c r="P611" s="205"/>
      <c r="Q611" s="205"/>
      <c r="R611" s="205"/>
      <c r="S611" s="205"/>
      <c r="T611" s="205"/>
      <c r="U611" s="205"/>
      <c r="V611" s="205"/>
      <c r="W611" s="205"/>
      <c r="X611" s="205"/>
      <c r="Y611" s="205"/>
      <c r="Z611" s="205"/>
    </row>
    <row r="612">
      <c r="A612" s="273"/>
      <c r="B612" s="273"/>
      <c r="C612" s="273"/>
      <c r="D612" s="205"/>
      <c r="E612" s="205"/>
      <c r="F612" s="205"/>
      <c r="G612" s="205"/>
      <c r="H612" s="205"/>
      <c r="I612" s="205"/>
      <c r="J612" s="205"/>
      <c r="K612" s="205"/>
      <c r="L612" s="205"/>
      <c r="M612" s="205"/>
      <c r="N612" s="205"/>
      <c r="O612" s="205"/>
      <c r="P612" s="205"/>
      <c r="Q612" s="205"/>
      <c r="R612" s="205"/>
      <c r="S612" s="205"/>
      <c r="T612" s="205"/>
      <c r="U612" s="205"/>
      <c r="V612" s="205"/>
      <c r="W612" s="205"/>
      <c r="X612" s="205"/>
      <c r="Y612" s="205"/>
      <c r="Z612" s="205"/>
    </row>
    <row r="613">
      <c r="A613" s="273"/>
      <c r="B613" s="273"/>
      <c r="C613" s="273"/>
      <c r="D613" s="205"/>
      <c r="E613" s="205"/>
      <c r="F613" s="205"/>
      <c r="G613" s="205"/>
      <c r="H613" s="205"/>
      <c r="I613" s="205"/>
      <c r="J613" s="205"/>
      <c r="K613" s="205"/>
      <c r="L613" s="205"/>
      <c r="M613" s="205"/>
      <c r="N613" s="205"/>
      <c r="O613" s="205"/>
      <c r="P613" s="205"/>
      <c r="Q613" s="205"/>
      <c r="R613" s="205"/>
      <c r="S613" s="205"/>
      <c r="T613" s="205"/>
      <c r="U613" s="205"/>
      <c r="V613" s="205"/>
      <c r="W613" s="205"/>
      <c r="X613" s="205"/>
      <c r="Y613" s="205"/>
      <c r="Z613" s="205"/>
    </row>
    <row r="614">
      <c r="A614" s="273"/>
      <c r="B614" s="273"/>
      <c r="C614" s="273"/>
      <c r="D614" s="205"/>
      <c r="E614" s="205"/>
      <c r="F614" s="205"/>
      <c r="G614" s="205"/>
      <c r="H614" s="205"/>
      <c r="I614" s="205"/>
      <c r="J614" s="205"/>
      <c r="K614" s="205"/>
      <c r="L614" s="205"/>
      <c r="M614" s="205"/>
      <c r="N614" s="205"/>
      <c r="O614" s="205"/>
      <c r="P614" s="205"/>
      <c r="Q614" s="205"/>
      <c r="R614" s="205"/>
      <c r="S614" s="205"/>
      <c r="T614" s="205"/>
      <c r="U614" s="205"/>
      <c r="V614" s="205"/>
      <c r="W614" s="205"/>
      <c r="X614" s="205"/>
      <c r="Y614" s="205"/>
      <c r="Z614" s="205"/>
    </row>
    <row r="615">
      <c r="A615" s="273"/>
      <c r="B615" s="273"/>
      <c r="C615" s="273"/>
      <c r="D615" s="205"/>
      <c r="E615" s="205"/>
      <c r="F615" s="205"/>
      <c r="G615" s="205"/>
      <c r="H615" s="205"/>
      <c r="I615" s="205"/>
      <c r="J615" s="205"/>
      <c r="K615" s="205"/>
      <c r="L615" s="205"/>
      <c r="M615" s="205"/>
      <c r="N615" s="205"/>
      <c r="O615" s="205"/>
      <c r="P615" s="205"/>
      <c r="Q615" s="205"/>
      <c r="R615" s="205"/>
      <c r="S615" s="205"/>
      <c r="T615" s="205"/>
      <c r="U615" s="205"/>
      <c r="V615" s="205"/>
      <c r="W615" s="205"/>
      <c r="X615" s="205"/>
      <c r="Y615" s="205"/>
      <c r="Z615" s="205"/>
    </row>
    <row r="616">
      <c r="A616" s="273"/>
      <c r="B616" s="273"/>
      <c r="C616" s="273"/>
      <c r="D616" s="205"/>
      <c r="E616" s="205"/>
      <c r="F616" s="205"/>
      <c r="G616" s="205"/>
      <c r="H616" s="205"/>
      <c r="I616" s="205"/>
      <c r="J616" s="205"/>
      <c r="K616" s="205"/>
      <c r="L616" s="205"/>
      <c r="M616" s="205"/>
      <c r="N616" s="205"/>
      <c r="O616" s="205"/>
      <c r="P616" s="205"/>
      <c r="Q616" s="205"/>
      <c r="R616" s="205"/>
      <c r="S616" s="205"/>
      <c r="T616" s="205"/>
      <c r="U616" s="205"/>
      <c r="V616" s="205"/>
      <c r="W616" s="205"/>
      <c r="X616" s="205"/>
      <c r="Y616" s="205"/>
      <c r="Z616" s="205"/>
    </row>
    <row r="617">
      <c r="A617" s="273"/>
      <c r="B617" s="273"/>
      <c r="C617" s="273"/>
      <c r="D617" s="205"/>
      <c r="E617" s="205"/>
      <c r="F617" s="205"/>
      <c r="G617" s="205"/>
      <c r="H617" s="205"/>
      <c r="I617" s="205"/>
      <c r="J617" s="205"/>
      <c r="K617" s="205"/>
      <c r="L617" s="205"/>
      <c r="M617" s="205"/>
      <c r="N617" s="205"/>
      <c r="O617" s="205"/>
      <c r="P617" s="205"/>
      <c r="Q617" s="205"/>
      <c r="R617" s="205"/>
      <c r="S617" s="205"/>
      <c r="T617" s="205"/>
      <c r="U617" s="205"/>
      <c r="V617" s="205"/>
      <c r="W617" s="205"/>
      <c r="X617" s="205"/>
      <c r="Y617" s="205"/>
      <c r="Z617" s="205"/>
    </row>
    <row r="618">
      <c r="A618" s="273"/>
      <c r="B618" s="273"/>
      <c r="C618" s="273"/>
      <c r="D618" s="205"/>
      <c r="E618" s="205"/>
      <c r="F618" s="205"/>
      <c r="G618" s="205"/>
      <c r="H618" s="205"/>
      <c r="I618" s="205"/>
      <c r="J618" s="205"/>
      <c r="K618" s="205"/>
      <c r="L618" s="205"/>
      <c r="M618" s="205"/>
      <c r="N618" s="205"/>
      <c r="O618" s="205"/>
      <c r="P618" s="205"/>
      <c r="Q618" s="205"/>
      <c r="R618" s="205"/>
      <c r="S618" s="205"/>
      <c r="T618" s="205"/>
      <c r="U618" s="205"/>
      <c r="V618" s="205"/>
      <c r="W618" s="205"/>
      <c r="X618" s="205"/>
      <c r="Y618" s="205"/>
      <c r="Z618" s="205"/>
    </row>
    <row r="619">
      <c r="A619" s="273"/>
      <c r="B619" s="273"/>
      <c r="C619" s="273"/>
      <c r="D619" s="205"/>
      <c r="E619" s="205"/>
      <c r="F619" s="205"/>
      <c r="G619" s="205"/>
      <c r="H619" s="205"/>
      <c r="I619" s="205"/>
      <c r="J619" s="205"/>
      <c r="K619" s="205"/>
      <c r="L619" s="205"/>
      <c r="M619" s="205"/>
      <c r="N619" s="205"/>
      <c r="O619" s="205"/>
      <c r="P619" s="205"/>
      <c r="Q619" s="205"/>
      <c r="R619" s="205"/>
      <c r="S619" s="205"/>
      <c r="T619" s="205"/>
      <c r="U619" s="205"/>
      <c r="V619" s="205"/>
      <c r="W619" s="205"/>
      <c r="X619" s="205"/>
      <c r="Y619" s="205"/>
      <c r="Z619" s="205"/>
    </row>
    <row r="620">
      <c r="A620" s="273"/>
      <c r="B620" s="273"/>
      <c r="C620" s="273"/>
      <c r="D620" s="205"/>
      <c r="E620" s="205"/>
      <c r="F620" s="205"/>
      <c r="G620" s="205"/>
      <c r="H620" s="205"/>
      <c r="I620" s="205"/>
      <c r="J620" s="205"/>
      <c r="K620" s="205"/>
      <c r="L620" s="205"/>
      <c r="M620" s="205"/>
      <c r="N620" s="205"/>
      <c r="O620" s="205"/>
      <c r="P620" s="205"/>
      <c r="Q620" s="205"/>
      <c r="R620" s="205"/>
      <c r="S620" s="205"/>
      <c r="T620" s="205"/>
      <c r="U620" s="205"/>
      <c r="V620" s="205"/>
      <c r="W620" s="205"/>
      <c r="X620" s="205"/>
      <c r="Y620" s="205"/>
      <c r="Z620" s="205"/>
    </row>
    <row r="621">
      <c r="A621" s="273"/>
      <c r="B621" s="273"/>
      <c r="C621" s="273"/>
      <c r="D621" s="205"/>
      <c r="E621" s="205"/>
      <c r="F621" s="205"/>
      <c r="G621" s="205"/>
      <c r="H621" s="205"/>
      <c r="I621" s="205"/>
      <c r="J621" s="205"/>
      <c r="K621" s="205"/>
      <c r="L621" s="205"/>
      <c r="M621" s="205"/>
      <c r="N621" s="205"/>
      <c r="O621" s="205"/>
      <c r="P621" s="205"/>
      <c r="Q621" s="205"/>
      <c r="R621" s="205"/>
      <c r="S621" s="205"/>
      <c r="T621" s="205"/>
      <c r="U621" s="205"/>
      <c r="V621" s="205"/>
      <c r="W621" s="205"/>
      <c r="X621" s="205"/>
      <c r="Y621" s="205"/>
      <c r="Z621" s="205"/>
    </row>
    <row r="622">
      <c r="A622" s="273"/>
      <c r="B622" s="273"/>
      <c r="C622" s="273"/>
      <c r="D622" s="205"/>
      <c r="E622" s="205"/>
      <c r="F622" s="205"/>
      <c r="G622" s="205"/>
      <c r="H622" s="205"/>
      <c r="I622" s="205"/>
      <c r="J622" s="205"/>
      <c r="K622" s="205"/>
      <c r="L622" s="205"/>
      <c r="M622" s="205"/>
      <c r="N622" s="205"/>
      <c r="O622" s="205"/>
      <c r="P622" s="205"/>
      <c r="Q622" s="205"/>
      <c r="R622" s="205"/>
      <c r="S622" s="205"/>
      <c r="T622" s="205"/>
      <c r="U622" s="205"/>
      <c r="V622" s="205"/>
      <c r="W622" s="205"/>
      <c r="X622" s="205"/>
      <c r="Y622" s="205"/>
      <c r="Z622" s="205"/>
    </row>
    <row r="623">
      <c r="A623" s="273"/>
      <c r="B623" s="273"/>
      <c r="C623" s="273"/>
      <c r="D623" s="205"/>
      <c r="E623" s="205"/>
      <c r="F623" s="205"/>
      <c r="G623" s="205"/>
      <c r="H623" s="205"/>
      <c r="I623" s="205"/>
      <c r="J623" s="205"/>
      <c r="K623" s="205"/>
      <c r="L623" s="205"/>
      <c r="M623" s="205"/>
      <c r="N623" s="205"/>
      <c r="O623" s="205"/>
      <c r="P623" s="205"/>
      <c r="Q623" s="205"/>
      <c r="R623" s="205"/>
      <c r="S623" s="205"/>
      <c r="T623" s="205"/>
      <c r="U623" s="205"/>
      <c r="V623" s="205"/>
      <c r="W623" s="205"/>
      <c r="X623" s="205"/>
      <c r="Y623" s="205"/>
      <c r="Z623" s="205"/>
    </row>
    <row r="624">
      <c r="A624" s="273"/>
      <c r="B624" s="273"/>
      <c r="C624" s="273"/>
      <c r="D624" s="205"/>
      <c r="E624" s="205"/>
      <c r="F624" s="205"/>
      <c r="G624" s="205"/>
      <c r="H624" s="205"/>
      <c r="I624" s="205"/>
      <c r="J624" s="205"/>
      <c r="K624" s="205"/>
      <c r="L624" s="205"/>
      <c r="M624" s="205"/>
      <c r="N624" s="205"/>
      <c r="O624" s="205"/>
      <c r="P624" s="205"/>
      <c r="Q624" s="205"/>
      <c r="R624" s="205"/>
      <c r="S624" s="205"/>
      <c r="T624" s="205"/>
      <c r="U624" s="205"/>
      <c r="V624" s="205"/>
      <c r="W624" s="205"/>
      <c r="X624" s="205"/>
      <c r="Y624" s="205"/>
      <c r="Z624" s="205"/>
    </row>
    <row r="625">
      <c r="A625" s="273"/>
      <c r="B625" s="273"/>
      <c r="C625" s="273"/>
      <c r="D625" s="205"/>
      <c r="E625" s="205"/>
      <c r="F625" s="205"/>
      <c r="G625" s="205"/>
      <c r="H625" s="205"/>
      <c r="I625" s="205"/>
      <c r="J625" s="205"/>
      <c r="K625" s="205"/>
      <c r="L625" s="205"/>
      <c r="M625" s="205"/>
      <c r="N625" s="205"/>
      <c r="O625" s="205"/>
      <c r="P625" s="205"/>
      <c r="Q625" s="205"/>
      <c r="R625" s="205"/>
      <c r="S625" s="205"/>
      <c r="T625" s="205"/>
      <c r="U625" s="205"/>
      <c r="V625" s="205"/>
      <c r="W625" s="205"/>
      <c r="X625" s="205"/>
      <c r="Y625" s="205"/>
      <c r="Z625" s="205"/>
    </row>
    <row r="626">
      <c r="A626" s="273"/>
      <c r="B626" s="273"/>
      <c r="C626" s="273"/>
      <c r="D626" s="205"/>
      <c r="E626" s="205"/>
      <c r="F626" s="205"/>
      <c r="G626" s="205"/>
      <c r="H626" s="205"/>
      <c r="I626" s="205"/>
      <c r="J626" s="205"/>
      <c r="K626" s="205"/>
      <c r="L626" s="205"/>
      <c r="M626" s="205"/>
      <c r="N626" s="205"/>
      <c r="O626" s="205"/>
      <c r="P626" s="205"/>
      <c r="Q626" s="205"/>
      <c r="R626" s="205"/>
      <c r="S626" s="205"/>
      <c r="T626" s="205"/>
      <c r="U626" s="205"/>
      <c r="V626" s="205"/>
      <c r="W626" s="205"/>
      <c r="X626" s="205"/>
      <c r="Y626" s="205"/>
      <c r="Z626" s="205"/>
    </row>
    <row r="627">
      <c r="A627" s="273"/>
      <c r="B627" s="273"/>
      <c r="C627" s="273"/>
      <c r="D627" s="205"/>
      <c r="E627" s="205"/>
      <c r="F627" s="205"/>
      <c r="G627" s="205"/>
      <c r="H627" s="205"/>
      <c r="I627" s="205"/>
      <c r="J627" s="205"/>
      <c r="K627" s="205"/>
      <c r="L627" s="205"/>
      <c r="M627" s="205"/>
      <c r="N627" s="205"/>
      <c r="O627" s="205"/>
      <c r="P627" s="205"/>
      <c r="Q627" s="205"/>
      <c r="R627" s="205"/>
      <c r="S627" s="205"/>
      <c r="T627" s="205"/>
      <c r="U627" s="205"/>
      <c r="V627" s="205"/>
      <c r="W627" s="205"/>
      <c r="X627" s="205"/>
      <c r="Y627" s="205"/>
      <c r="Z627" s="205"/>
    </row>
    <row r="628">
      <c r="A628" s="273"/>
      <c r="B628" s="273"/>
      <c r="C628" s="273"/>
      <c r="D628" s="205"/>
      <c r="E628" s="205"/>
      <c r="F628" s="205"/>
      <c r="G628" s="205"/>
      <c r="H628" s="205"/>
      <c r="I628" s="205"/>
      <c r="J628" s="205"/>
      <c r="K628" s="205"/>
      <c r="L628" s="205"/>
      <c r="M628" s="205"/>
      <c r="N628" s="205"/>
      <c r="O628" s="205"/>
      <c r="P628" s="205"/>
      <c r="Q628" s="205"/>
      <c r="R628" s="205"/>
      <c r="S628" s="205"/>
      <c r="T628" s="205"/>
      <c r="U628" s="205"/>
      <c r="V628" s="205"/>
      <c r="W628" s="205"/>
      <c r="X628" s="205"/>
      <c r="Y628" s="205"/>
      <c r="Z628" s="205"/>
    </row>
    <row r="629">
      <c r="A629" s="273"/>
      <c r="B629" s="273"/>
      <c r="C629" s="273"/>
      <c r="D629" s="205"/>
      <c r="E629" s="205"/>
      <c r="F629" s="205"/>
      <c r="G629" s="205"/>
      <c r="H629" s="205"/>
      <c r="I629" s="205"/>
      <c r="J629" s="205"/>
      <c r="K629" s="205"/>
      <c r="L629" s="205"/>
      <c r="M629" s="205"/>
      <c r="N629" s="205"/>
      <c r="O629" s="205"/>
      <c r="P629" s="205"/>
      <c r="Q629" s="205"/>
      <c r="R629" s="205"/>
      <c r="S629" s="205"/>
      <c r="T629" s="205"/>
      <c r="U629" s="205"/>
      <c r="V629" s="205"/>
      <c r="W629" s="205"/>
      <c r="X629" s="205"/>
      <c r="Y629" s="205"/>
      <c r="Z629" s="205"/>
    </row>
    <row r="630">
      <c r="A630" s="273"/>
      <c r="B630" s="273"/>
      <c r="C630" s="273"/>
      <c r="D630" s="205"/>
      <c r="E630" s="205"/>
      <c r="F630" s="205"/>
      <c r="G630" s="205"/>
      <c r="H630" s="205"/>
      <c r="I630" s="205"/>
      <c r="J630" s="205"/>
      <c r="K630" s="205"/>
      <c r="L630" s="205"/>
      <c r="M630" s="205"/>
      <c r="N630" s="205"/>
      <c r="O630" s="205"/>
      <c r="P630" s="205"/>
      <c r="Q630" s="205"/>
      <c r="R630" s="205"/>
      <c r="S630" s="205"/>
      <c r="T630" s="205"/>
      <c r="U630" s="205"/>
      <c r="V630" s="205"/>
      <c r="W630" s="205"/>
      <c r="X630" s="205"/>
      <c r="Y630" s="205"/>
      <c r="Z630" s="205"/>
    </row>
    <row r="631">
      <c r="A631" s="273"/>
      <c r="B631" s="273"/>
      <c r="C631" s="273"/>
      <c r="D631" s="205"/>
      <c r="E631" s="205"/>
      <c r="F631" s="205"/>
      <c r="G631" s="205"/>
      <c r="H631" s="205"/>
      <c r="I631" s="205"/>
      <c r="J631" s="205"/>
      <c r="K631" s="205"/>
      <c r="L631" s="205"/>
      <c r="M631" s="205"/>
      <c r="N631" s="205"/>
      <c r="O631" s="205"/>
      <c r="P631" s="205"/>
      <c r="Q631" s="205"/>
      <c r="R631" s="205"/>
      <c r="S631" s="205"/>
      <c r="T631" s="205"/>
      <c r="U631" s="205"/>
      <c r="V631" s="205"/>
      <c r="W631" s="205"/>
      <c r="X631" s="205"/>
      <c r="Y631" s="205"/>
      <c r="Z631" s="205"/>
    </row>
    <row r="632">
      <c r="A632" s="273"/>
      <c r="B632" s="273"/>
      <c r="C632" s="273"/>
      <c r="D632" s="205"/>
      <c r="E632" s="205"/>
      <c r="F632" s="205"/>
      <c r="G632" s="205"/>
      <c r="H632" s="205"/>
      <c r="I632" s="205"/>
      <c r="J632" s="205"/>
      <c r="K632" s="205"/>
      <c r="L632" s="205"/>
      <c r="M632" s="205"/>
      <c r="N632" s="205"/>
      <c r="O632" s="205"/>
      <c r="P632" s="205"/>
      <c r="Q632" s="205"/>
      <c r="R632" s="205"/>
      <c r="S632" s="205"/>
      <c r="T632" s="205"/>
      <c r="U632" s="205"/>
      <c r="V632" s="205"/>
      <c r="W632" s="205"/>
      <c r="X632" s="205"/>
      <c r="Y632" s="205"/>
      <c r="Z632" s="205"/>
    </row>
    <row r="633">
      <c r="A633" s="273"/>
      <c r="B633" s="273"/>
      <c r="C633" s="273"/>
      <c r="D633" s="205"/>
      <c r="E633" s="205"/>
      <c r="F633" s="205"/>
      <c r="G633" s="205"/>
      <c r="H633" s="205"/>
      <c r="I633" s="205"/>
      <c r="J633" s="205"/>
      <c r="K633" s="205"/>
      <c r="L633" s="205"/>
      <c r="M633" s="205"/>
      <c r="N633" s="205"/>
      <c r="O633" s="205"/>
      <c r="P633" s="205"/>
      <c r="Q633" s="205"/>
      <c r="R633" s="205"/>
      <c r="S633" s="205"/>
      <c r="T633" s="205"/>
      <c r="U633" s="205"/>
      <c r="V633" s="205"/>
      <c r="W633" s="205"/>
      <c r="X633" s="205"/>
      <c r="Y633" s="205"/>
      <c r="Z633" s="205"/>
    </row>
    <row r="634">
      <c r="A634" s="273"/>
      <c r="B634" s="273"/>
      <c r="C634" s="273"/>
      <c r="D634" s="205"/>
      <c r="E634" s="205"/>
      <c r="F634" s="205"/>
      <c r="G634" s="205"/>
      <c r="H634" s="205"/>
      <c r="I634" s="205"/>
      <c r="J634" s="205"/>
      <c r="K634" s="205"/>
      <c r="L634" s="205"/>
      <c r="M634" s="205"/>
      <c r="N634" s="205"/>
      <c r="O634" s="205"/>
      <c r="P634" s="205"/>
      <c r="Q634" s="205"/>
      <c r="R634" s="205"/>
      <c r="S634" s="205"/>
      <c r="T634" s="205"/>
      <c r="U634" s="205"/>
      <c r="V634" s="205"/>
      <c r="W634" s="205"/>
      <c r="X634" s="205"/>
      <c r="Y634" s="205"/>
      <c r="Z634" s="205"/>
    </row>
    <row r="635">
      <c r="A635" s="273"/>
      <c r="B635" s="273"/>
      <c r="C635" s="273"/>
      <c r="D635" s="205"/>
      <c r="E635" s="205"/>
      <c r="F635" s="205"/>
      <c r="G635" s="205"/>
      <c r="H635" s="205"/>
      <c r="I635" s="205"/>
      <c r="J635" s="205"/>
      <c r="K635" s="205"/>
      <c r="L635" s="205"/>
      <c r="M635" s="205"/>
      <c r="N635" s="205"/>
      <c r="O635" s="205"/>
      <c r="P635" s="205"/>
      <c r="Q635" s="205"/>
      <c r="R635" s="205"/>
      <c r="S635" s="205"/>
      <c r="T635" s="205"/>
      <c r="U635" s="205"/>
      <c r="V635" s="205"/>
      <c r="W635" s="205"/>
      <c r="X635" s="205"/>
      <c r="Y635" s="205"/>
      <c r="Z635" s="205"/>
    </row>
    <row r="636">
      <c r="A636" s="273"/>
      <c r="B636" s="273"/>
      <c r="C636" s="273"/>
      <c r="D636" s="205"/>
      <c r="E636" s="205"/>
      <c r="F636" s="205"/>
      <c r="G636" s="205"/>
      <c r="H636" s="205"/>
      <c r="I636" s="205"/>
      <c r="J636" s="205"/>
      <c r="K636" s="205"/>
      <c r="L636" s="205"/>
      <c r="M636" s="205"/>
      <c r="N636" s="205"/>
      <c r="O636" s="205"/>
      <c r="P636" s="205"/>
      <c r="Q636" s="205"/>
      <c r="R636" s="205"/>
      <c r="S636" s="205"/>
      <c r="T636" s="205"/>
      <c r="U636" s="205"/>
      <c r="V636" s="205"/>
      <c r="W636" s="205"/>
      <c r="X636" s="205"/>
      <c r="Y636" s="205"/>
      <c r="Z636" s="205"/>
    </row>
    <row r="637">
      <c r="A637" s="273"/>
      <c r="B637" s="273"/>
      <c r="C637" s="273"/>
      <c r="D637" s="205"/>
      <c r="E637" s="205"/>
      <c r="F637" s="205"/>
      <c r="G637" s="205"/>
      <c r="H637" s="205"/>
      <c r="I637" s="205"/>
      <c r="J637" s="205"/>
      <c r="K637" s="205"/>
      <c r="L637" s="205"/>
      <c r="M637" s="205"/>
      <c r="N637" s="205"/>
      <c r="O637" s="205"/>
      <c r="P637" s="205"/>
      <c r="Q637" s="205"/>
      <c r="R637" s="205"/>
      <c r="S637" s="205"/>
      <c r="T637" s="205"/>
      <c r="U637" s="205"/>
      <c r="V637" s="205"/>
      <c r="W637" s="205"/>
      <c r="X637" s="205"/>
      <c r="Y637" s="205"/>
      <c r="Z637" s="205"/>
    </row>
    <row r="638">
      <c r="A638" s="273"/>
      <c r="B638" s="273"/>
      <c r="C638" s="273"/>
      <c r="D638" s="205"/>
      <c r="E638" s="205"/>
      <c r="F638" s="205"/>
      <c r="G638" s="205"/>
      <c r="H638" s="205"/>
      <c r="I638" s="205"/>
      <c r="J638" s="205"/>
      <c r="K638" s="205"/>
      <c r="L638" s="205"/>
      <c r="M638" s="205"/>
      <c r="N638" s="205"/>
      <c r="O638" s="205"/>
      <c r="P638" s="205"/>
      <c r="Q638" s="205"/>
      <c r="R638" s="205"/>
      <c r="S638" s="205"/>
      <c r="T638" s="205"/>
      <c r="U638" s="205"/>
      <c r="V638" s="205"/>
      <c r="W638" s="205"/>
      <c r="X638" s="205"/>
      <c r="Y638" s="205"/>
      <c r="Z638" s="205"/>
    </row>
    <row r="639">
      <c r="A639" s="273"/>
      <c r="B639" s="273"/>
      <c r="C639" s="273"/>
      <c r="D639" s="205"/>
      <c r="E639" s="205"/>
      <c r="F639" s="205"/>
      <c r="G639" s="205"/>
      <c r="H639" s="205"/>
      <c r="I639" s="205"/>
      <c r="J639" s="205"/>
      <c r="K639" s="205"/>
      <c r="L639" s="205"/>
      <c r="M639" s="205"/>
      <c r="N639" s="205"/>
      <c r="O639" s="205"/>
      <c r="P639" s="205"/>
      <c r="Q639" s="205"/>
      <c r="R639" s="205"/>
      <c r="S639" s="205"/>
      <c r="T639" s="205"/>
      <c r="U639" s="205"/>
      <c r="V639" s="205"/>
      <c r="W639" s="205"/>
      <c r="X639" s="205"/>
      <c r="Y639" s="205"/>
      <c r="Z639" s="205"/>
    </row>
    <row r="640">
      <c r="A640" s="273"/>
      <c r="B640" s="273"/>
      <c r="C640" s="273"/>
      <c r="D640" s="205"/>
      <c r="E640" s="205"/>
      <c r="F640" s="205"/>
      <c r="G640" s="205"/>
      <c r="H640" s="205"/>
      <c r="I640" s="205"/>
      <c r="J640" s="205"/>
      <c r="K640" s="205"/>
      <c r="L640" s="205"/>
      <c r="M640" s="205"/>
      <c r="N640" s="205"/>
      <c r="O640" s="205"/>
      <c r="P640" s="205"/>
      <c r="Q640" s="205"/>
      <c r="R640" s="205"/>
      <c r="S640" s="205"/>
      <c r="T640" s="205"/>
      <c r="U640" s="205"/>
      <c r="V640" s="205"/>
      <c r="W640" s="205"/>
      <c r="X640" s="205"/>
      <c r="Y640" s="205"/>
      <c r="Z640" s="205"/>
    </row>
    <row r="641">
      <c r="A641" s="273"/>
      <c r="B641" s="273"/>
      <c r="C641" s="273"/>
      <c r="D641" s="205"/>
      <c r="E641" s="205"/>
      <c r="F641" s="205"/>
      <c r="G641" s="205"/>
      <c r="H641" s="205"/>
      <c r="I641" s="205"/>
      <c r="J641" s="205"/>
      <c r="K641" s="205"/>
      <c r="L641" s="205"/>
      <c r="M641" s="205"/>
      <c r="N641" s="205"/>
      <c r="O641" s="205"/>
      <c r="P641" s="205"/>
      <c r="Q641" s="205"/>
      <c r="R641" s="205"/>
      <c r="S641" s="205"/>
      <c r="T641" s="205"/>
      <c r="U641" s="205"/>
      <c r="V641" s="205"/>
      <c r="W641" s="205"/>
      <c r="X641" s="205"/>
      <c r="Y641" s="205"/>
      <c r="Z641" s="205"/>
    </row>
    <row r="642">
      <c r="A642" s="273"/>
      <c r="B642" s="273"/>
      <c r="C642" s="273"/>
      <c r="D642" s="205"/>
      <c r="E642" s="205"/>
      <c r="F642" s="205"/>
      <c r="G642" s="205"/>
      <c r="H642" s="205"/>
      <c r="I642" s="205"/>
      <c r="J642" s="205"/>
      <c r="K642" s="205"/>
      <c r="L642" s="205"/>
      <c r="M642" s="205"/>
      <c r="N642" s="205"/>
      <c r="O642" s="205"/>
      <c r="P642" s="205"/>
      <c r="Q642" s="205"/>
      <c r="R642" s="205"/>
      <c r="S642" s="205"/>
      <c r="T642" s="205"/>
      <c r="U642" s="205"/>
      <c r="V642" s="205"/>
      <c r="W642" s="205"/>
      <c r="X642" s="205"/>
      <c r="Y642" s="205"/>
      <c r="Z642" s="205"/>
    </row>
    <row r="643">
      <c r="A643" s="273"/>
      <c r="B643" s="273"/>
      <c r="C643" s="273"/>
      <c r="D643" s="205"/>
      <c r="E643" s="205"/>
      <c r="F643" s="205"/>
      <c r="G643" s="205"/>
      <c r="H643" s="205"/>
      <c r="I643" s="205"/>
      <c r="J643" s="205"/>
      <c r="K643" s="205"/>
      <c r="L643" s="205"/>
      <c r="M643" s="205"/>
      <c r="N643" s="205"/>
      <c r="O643" s="205"/>
      <c r="P643" s="205"/>
      <c r="Q643" s="205"/>
      <c r="R643" s="205"/>
      <c r="S643" s="205"/>
      <c r="T643" s="205"/>
      <c r="U643" s="205"/>
      <c r="V643" s="205"/>
      <c r="W643" s="205"/>
      <c r="X643" s="205"/>
      <c r="Y643" s="205"/>
      <c r="Z643" s="205"/>
    </row>
    <row r="644">
      <c r="A644" s="273"/>
      <c r="B644" s="273"/>
      <c r="C644" s="273"/>
      <c r="D644" s="205"/>
      <c r="E644" s="205"/>
      <c r="F644" s="205"/>
      <c r="G644" s="205"/>
      <c r="H644" s="205"/>
      <c r="I644" s="205"/>
      <c r="J644" s="205"/>
      <c r="K644" s="205"/>
      <c r="L644" s="205"/>
      <c r="M644" s="205"/>
      <c r="N644" s="205"/>
      <c r="O644" s="205"/>
      <c r="P644" s="205"/>
      <c r="Q644" s="205"/>
      <c r="R644" s="205"/>
      <c r="S644" s="205"/>
      <c r="T644" s="205"/>
      <c r="U644" s="205"/>
      <c r="V644" s="205"/>
      <c r="W644" s="205"/>
      <c r="X644" s="205"/>
      <c r="Y644" s="205"/>
      <c r="Z644" s="205"/>
    </row>
    <row r="645">
      <c r="A645" s="273"/>
      <c r="B645" s="273"/>
      <c r="C645" s="273"/>
      <c r="D645" s="205"/>
      <c r="E645" s="205"/>
      <c r="F645" s="205"/>
      <c r="G645" s="205"/>
      <c r="H645" s="205"/>
      <c r="I645" s="205"/>
      <c r="J645" s="205"/>
      <c r="K645" s="205"/>
      <c r="L645" s="205"/>
      <c r="M645" s="205"/>
      <c r="N645" s="205"/>
      <c r="O645" s="205"/>
      <c r="P645" s="205"/>
      <c r="Q645" s="205"/>
      <c r="R645" s="205"/>
      <c r="S645" s="205"/>
      <c r="T645" s="205"/>
      <c r="U645" s="205"/>
      <c r="V645" s="205"/>
      <c r="W645" s="205"/>
      <c r="X645" s="205"/>
      <c r="Y645" s="205"/>
      <c r="Z645" s="205"/>
    </row>
    <row r="646">
      <c r="A646" s="273"/>
      <c r="B646" s="273"/>
      <c r="C646" s="273"/>
      <c r="D646" s="205"/>
      <c r="E646" s="205"/>
      <c r="F646" s="205"/>
      <c r="G646" s="205"/>
      <c r="H646" s="205"/>
      <c r="I646" s="205"/>
      <c r="J646" s="205"/>
      <c r="K646" s="205"/>
      <c r="L646" s="205"/>
      <c r="M646" s="205"/>
      <c r="N646" s="205"/>
      <c r="O646" s="205"/>
      <c r="P646" s="205"/>
      <c r="Q646" s="205"/>
      <c r="R646" s="205"/>
      <c r="S646" s="205"/>
      <c r="T646" s="205"/>
      <c r="U646" s="205"/>
      <c r="V646" s="205"/>
      <c r="W646" s="205"/>
      <c r="X646" s="205"/>
      <c r="Y646" s="205"/>
      <c r="Z646" s="205"/>
    </row>
    <row r="647">
      <c r="A647" s="273"/>
      <c r="B647" s="273"/>
      <c r="C647" s="273"/>
      <c r="D647" s="205"/>
      <c r="E647" s="205"/>
      <c r="F647" s="205"/>
      <c r="G647" s="205"/>
      <c r="H647" s="205"/>
      <c r="I647" s="205"/>
      <c r="J647" s="205"/>
      <c r="K647" s="205"/>
      <c r="L647" s="205"/>
      <c r="M647" s="205"/>
      <c r="N647" s="205"/>
      <c r="O647" s="205"/>
      <c r="P647" s="205"/>
      <c r="Q647" s="205"/>
      <c r="R647" s="205"/>
      <c r="S647" s="205"/>
      <c r="T647" s="205"/>
      <c r="U647" s="205"/>
      <c r="V647" s="205"/>
      <c r="W647" s="205"/>
      <c r="X647" s="205"/>
      <c r="Y647" s="205"/>
      <c r="Z647" s="205"/>
    </row>
    <row r="648">
      <c r="A648" s="273"/>
      <c r="B648" s="273"/>
      <c r="C648" s="273"/>
      <c r="D648" s="205"/>
      <c r="E648" s="205"/>
      <c r="F648" s="205"/>
      <c r="G648" s="205"/>
      <c r="H648" s="205"/>
      <c r="I648" s="205"/>
      <c r="J648" s="205"/>
      <c r="K648" s="205"/>
      <c r="L648" s="205"/>
      <c r="M648" s="205"/>
      <c r="N648" s="205"/>
      <c r="O648" s="205"/>
      <c r="P648" s="205"/>
      <c r="Q648" s="205"/>
      <c r="R648" s="205"/>
      <c r="S648" s="205"/>
      <c r="T648" s="205"/>
      <c r="U648" s="205"/>
      <c r="V648" s="205"/>
      <c r="W648" s="205"/>
      <c r="X648" s="205"/>
      <c r="Y648" s="205"/>
      <c r="Z648" s="205"/>
    </row>
    <row r="649">
      <c r="A649" s="273"/>
      <c r="B649" s="273"/>
      <c r="C649" s="273"/>
      <c r="D649" s="205"/>
      <c r="E649" s="205"/>
      <c r="F649" s="205"/>
      <c r="G649" s="205"/>
      <c r="H649" s="205"/>
      <c r="I649" s="205"/>
      <c r="J649" s="205"/>
      <c r="K649" s="205"/>
      <c r="L649" s="205"/>
      <c r="M649" s="205"/>
      <c r="N649" s="205"/>
      <c r="O649" s="205"/>
      <c r="P649" s="205"/>
      <c r="Q649" s="205"/>
      <c r="R649" s="205"/>
      <c r="S649" s="205"/>
      <c r="T649" s="205"/>
      <c r="U649" s="205"/>
      <c r="V649" s="205"/>
      <c r="W649" s="205"/>
      <c r="X649" s="205"/>
      <c r="Y649" s="205"/>
      <c r="Z649" s="205"/>
    </row>
    <row r="650">
      <c r="A650" s="273"/>
      <c r="B650" s="273"/>
      <c r="C650" s="273"/>
      <c r="D650" s="205"/>
      <c r="E650" s="205"/>
      <c r="F650" s="205"/>
      <c r="G650" s="205"/>
      <c r="H650" s="205"/>
      <c r="I650" s="205"/>
      <c r="J650" s="205"/>
      <c r="K650" s="205"/>
      <c r="L650" s="205"/>
      <c r="M650" s="205"/>
      <c r="N650" s="205"/>
      <c r="O650" s="205"/>
      <c r="P650" s="205"/>
      <c r="Q650" s="205"/>
      <c r="R650" s="205"/>
      <c r="S650" s="205"/>
      <c r="T650" s="205"/>
      <c r="U650" s="205"/>
      <c r="V650" s="205"/>
      <c r="W650" s="205"/>
      <c r="X650" s="205"/>
      <c r="Y650" s="205"/>
      <c r="Z650" s="205"/>
    </row>
    <row r="651">
      <c r="A651" s="273"/>
      <c r="B651" s="273"/>
      <c r="C651" s="273"/>
      <c r="D651" s="205"/>
      <c r="E651" s="205"/>
      <c r="F651" s="205"/>
      <c r="G651" s="205"/>
      <c r="H651" s="205"/>
      <c r="I651" s="205"/>
      <c r="J651" s="205"/>
      <c r="K651" s="205"/>
      <c r="L651" s="205"/>
      <c r="M651" s="205"/>
      <c r="N651" s="205"/>
      <c r="O651" s="205"/>
      <c r="P651" s="205"/>
      <c r="Q651" s="205"/>
      <c r="R651" s="205"/>
      <c r="S651" s="205"/>
      <c r="T651" s="205"/>
      <c r="U651" s="205"/>
      <c r="V651" s="205"/>
      <c r="W651" s="205"/>
      <c r="X651" s="205"/>
      <c r="Y651" s="205"/>
      <c r="Z651" s="205"/>
    </row>
    <row r="652">
      <c r="A652" s="273"/>
      <c r="B652" s="273"/>
      <c r="C652" s="273"/>
      <c r="D652" s="205"/>
      <c r="E652" s="205"/>
      <c r="F652" s="205"/>
      <c r="G652" s="205"/>
      <c r="H652" s="205"/>
      <c r="I652" s="205"/>
      <c r="J652" s="205"/>
      <c r="K652" s="205"/>
      <c r="L652" s="205"/>
      <c r="M652" s="205"/>
      <c r="N652" s="205"/>
      <c r="O652" s="205"/>
      <c r="P652" s="205"/>
      <c r="Q652" s="205"/>
      <c r="R652" s="205"/>
      <c r="S652" s="205"/>
      <c r="T652" s="205"/>
      <c r="U652" s="205"/>
      <c r="V652" s="205"/>
      <c r="W652" s="205"/>
      <c r="X652" s="205"/>
      <c r="Y652" s="205"/>
      <c r="Z652" s="205"/>
    </row>
    <row r="653">
      <c r="A653" s="273"/>
      <c r="B653" s="273"/>
      <c r="C653" s="273"/>
      <c r="D653" s="205"/>
      <c r="E653" s="205"/>
      <c r="F653" s="205"/>
      <c r="G653" s="205"/>
      <c r="H653" s="205"/>
      <c r="I653" s="205"/>
      <c r="J653" s="205"/>
      <c r="K653" s="205"/>
      <c r="L653" s="205"/>
      <c r="M653" s="205"/>
      <c r="N653" s="205"/>
      <c r="O653" s="205"/>
      <c r="P653" s="205"/>
      <c r="Q653" s="205"/>
      <c r="R653" s="205"/>
      <c r="S653" s="205"/>
      <c r="T653" s="205"/>
      <c r="U653" s="205"/>
      <c r="V653" s="205"/>
      <c r="W653" s="205"/>
      <c r="X653" s="205"/>
      <c r="Y653" s="205"/>
      <c r="Z653" s="205"/>
    </row>
    <row r="654">
      <c r="A654" s="273"/>
      <c r="B654" s="273"/>
      <c r="C654" s="273"/>
      <c r="D654" s="205"/>
      <c r="E654" s="205"/>
      <c r="F654" s="205"/>
      <c r="G654" s="205"/>
      <c r="H654" s="205"/>
      <c r="I654" s="205"/>
      <c r="J654" s="205"/>
      <c r="K654" s="205"/>
      <c r="L654" s="205"/>
      <c r="M654" s="205"/>
      <c r="N654" s="205"/>
      <c r="O654" s="205"/>
      <c r="P654" s="205"/>
      <c r="Q654" s="205"/>
      <c r="R654" s="205"/>
      <c r="S654" s="205"/>
      <c r="T654" s="205"/>
      <c r="U654" s="205"/>
      <c r="V654" s="205"/>
      <c r="W654" s="205"/>
      <c r="X654" s="205"/>
      <c r="Y654" s="205"/>
      <c r="Z654" s="205"/>
    </row>
    <row r="655">
      <c r="A655" s="273"/>
      <c r="B655" s="273"/>
      <c r="C655" s="273"/>
      <c r="D655" s="205"/>
      <c r="E655" s="205"/>
      <c r="F655" s="205"/>
      <c r="G655" s="205"/>
      <c r="H655" s="205"/>
      <c r="I655" s="205"/>
      <c r="J655" s="205"/>
      <c r="K655" s="205"/>
      <c r="L655" s="205"/>
      <c r="M655" s="205"/>
      <c r="N655" s="205"/>
      <c r="O655" s="205"/>
      <c r="P655" s="205"/>
      <c r="Q655" s="205"/>
      <c r="R655" s="205"/>
      <c r="S655" s="205"/>
      <c r="T655" s="205"/>
      <c r="U655" s="205"/>
      <c r="V655" s="205"/>
      <c r="W655" s="205"/>
      <c r="X655" s="205"/>
      <c r="Y655" s="205"/>
      <c r="Z655" s="205"/>
    </row>
    <row r="656">
      <c r="A656" s="273"/>
      <c r="B656" s="273"/>
      <c r="C656" s="273"/>
      <c r="D656" s="205"/>
      <c r="E656" s="205"/>
      <c r="F656" s="205"/>
      <c r="G656" s="205"/>
      <c r="H656" s="205"/>
      <c r="I656" s="205"/>
      <c r="J656" s="205"/>
      <c r="K656" s="205"/>
      <c r="L656" s="205"/>
      <c r="M656" s="205"/>
      <c r="N656" s="205"/>
      <c r="O656" s="205"/>
      <c r="P656" s="205"/>
      <c r="Q656" s="205"/>
      <c r="R656" s="205"/>
      <c r="S656" s="205"/>
      <c r="T656" s="205"/>
      <c r="U656" s="205"/>
      <c r="V656" s="205"/>
      <c r="W656" s="205"/>
      <c r="X656" s="205"/>
      <c r="Y656" s="205"/>
      <c r="Z656" s="205"/>
    </row>
    <row r="657">
      <c r="A657" s="273"/>
      <c r="B657" s="273"/>
      <c r="C657" s="273"/>
      <c r="D657" s="205"/>
      <c r="E657" s="205"/>
      <c r="F657" s="205"/>
      <c r="G657" s="205"/>
      <c r="H657" s="205"/>
      <c r="I657" s="205"/>
      <c r="J657" s="205"/>
      <c r="K657" s="205"/>
      <c r="L657" s="205"/>
      <c r="M657" s="205"/>
      <c r="N657" s="205"/>
      <c r="O657" s="205"/>
      <c r="P657" s="205"/>
      <c r="Q657" s="205"/>
      <c r="R657" s="205"/>
      <c r="S657" s="205"/>
      <c r="T657" s="205"/>
      <c r="U657" s="205"/>
      <c r="V657" s="205"/>
      <c r="W657" s="205"/>
      <c r="X657" s="205"/>
      <c r="Y657" s="205"/>
      <c r="Z657" s="205"/>
    </row>
    <row r="658">
      <c r="A658" s="273"/>
      <c r="B658" s="273"/>
      <c r="C658" s="273"/>
      <c r="D658" s="205"/>
      <c r="E658" s="205"/>
      <c r="F658" s="205"/>
      <c r="G658" s="205"/>
      <c r="H658" s="205"/>
      <c r="I658" s="205"/>
      <c r="J658" s="205"/>
      <c r="K658" s="205"/>
      <c r="L658" s="205"/>
      <c r="M658" s="205"/>
      <c r="N658" s="205"/>
      <c r="O658" s="205"/>
      <c r="P658" s="205"/>
      <c r="Q658" s="205"/>
      <c r="R658" s="205"/>
      <c r="S658" s="205"/>
      <c r="T658" s="205"/>
      <c r="U658" s="205"/>
      <c r="V658" s="205"/>
      <c r="W658" s="205"/>
      <c r="X658" s="205"/>
      <c r="Y658" s="205"/>
      <c r="Z658" s="205"/>
    </row>
    <row r="659">
      <c r="A659" s="273"/>
      <c r="B659" s="273"/>
      <c r="C659" s="273"/>
      <c r="D659" s="205"/>
      <c r="E659" s="205"/>
      <c r="F659" s="205"/>
      <c r="G659" s="205"/>
      <c r="H659" s="205"/>
      <c r="I659" s="205"/>
      <c r="J659" s="205"/>
      <c r="K659" s="205"/>
      <c r="L659" s="205"/>
      <c r="M659" s="205"/>
      <c r="N659" s="205"/>
      <c r="O659" s="205"/>
      <c r="P659" s="205"/>
      <c r="Q659" s="205"/>
      <c r="R659" s="205"/>
      <c r="S659" s="205"/>
      <c r="T659" s="205"/>
      <c r="U659" s="205"/>
      <c r="V659" s="205"/>
      <c r="W659" s="205"/>
      <c r="X659" s="205"/>
      <c r="Y659" s="205"/>
      <c r="Z659" s="205"/>
    </row>
    <row r="660">
      <c r="A660" s="273"/>
      <c r="B660" s="273"/>
      <c r="C660" s="273"/>
      <c r="D660" s="205"/>
      <c r="E660" s="205"/>
      <c r="F660" s="205"/>
      <c r="G660" s="205"/>
      <c r="H660" s="205"/>
      <c r="I660" s="205"/>
      <c r="J660" s="205"/>
      <c r="K660" s="205"/>
      <c r="L660" s="205"/>
      <c r="M660" s="205"/>
      <c r="N660" s="205"/>
      <c r="O660" s="205"/>
      <c r="P660" s="205"/>
      <c r="Q660" s="205"/>
      <c r="R660" s="205"/>
      <c r="S660" s="205"/>
      <c r="T660" s="205"/>
      <c r="U660" s="205"/>
      <c r="V660" s="205"/>
      <c r="W660" s="205"/>
      <c r="X660" s="205"/>
      <c r="Y660" s="205"/>
      <c r="Z660" s="205"/>
    </row>
    <row r="661">
      <c r="A661" s="273"/>
      <c r="B661" s="273"/>
      <c r="C661" s="273"/>
      <c r="D661" s="205"/>
      <c r="E661" s="205"/>
      <c r="F661" s="205"/>
      <c r="G661" s="205"/>
      <c r="H661" s="205"/>
      <c r="I661" s="205"/>
      <c r="J661" s="205"/>
      <c r="K661" s="205"/>
      <c r="L661" s="205"/>
      <c r="M661" s="205"/>
      <c r="N661" s="205"/>
      <c r="O661" s="205"/>
      <c r="P661" s="205"/>
      <c r="Q661" s="205"/>
      <c r="R661" s="205"/>
      <c r="S661" s="205"/>
      <c r="T661" s="205"/>
      <c r="U661" s="205"/>
      <c r="V661" s="205"/>
      <c r="W661" s="205"/>
      <c r="X661" s="205"/>
      <c r="Y661" s="205"/>
      <c r="Z661" s="205"/>
    </row>
    <row r="662">
      <c r="A662" s="273"/>
      <c r="B662" s="273"/>
      <c r="C662" s="273"/>
      <c r="D662" s="205"/>
      <c r="E662" s="205"/>
      <c r="F662" s="205"/>
      <c r="G662" s="205"/>
      <c r="H662" s="205"/>
      <c r="I662" s="205"/>
      <c r="J662" s="205"/>
      <c r="K662" s="205"/>
      <c r="L662" s="205"/>
      <c r="M662" s="205"/>
      <c r="N662" s="205"/>
      <c r="O662" s="205"/>
      <c r="P662" s="205"/>
      <c r="Q662" s="205"/>
      <c r="R662" s="205"/>
      <c r="S662" s="205"/>
      <c r="T662" s="205"/>
      <c r="U662" s="205"/>
      <c r="V662" s="205"/>
      <c r="W662" s="205"/>
      <c r="X662" s="205"/>
      <c r="Y662" s="205"/>
      <c r="Z662" s="205"/>
    </row>
    <row r="663">
      <c r="A663" s="273"/>
      <c r="B663" s="273"/>
      <c r="C663" s="273"/>
      <c r="D663" s="205"/>
      <c r="E663" s="205"/>
      <c r="F663" s="205"/>
      <c r="G663" s="205"/>
      <c r="H663" s="205"/>
      <c r="I663" s="205"/>
      <c r="J663" s="205"/>
      <c r="K663" s="205"/>
      <c r="L663" s="205"/>
      <c r="M663" s="205"/>
      <c r="N663" s="205"/>
      <c r="O663" s="205"/>
      <c r="P663" s="205"/>
      <c r="Q663" s="205"/>
      <c r="R663" s="205"/>
      <c r="S663" s="205"/>
      <c r="T663" s="205"/>
      <c r="U663" s="205"/>
      <c r="V663" s="205"/>
      <c r="W663" s="205"/>
      <c r="X663" s="205"/>
      <c r="Y663" s="205"/>
      <c r="Z663" s="205"/>
    </row>
    <row r="664">
      <c r="A664" s="273"/>
      <c r="B664" s="273"/>
      <c r="C664" s="273"/>
      <c r="D664" s="205"/>
      <c r="E664" s="205"/>
      <c r="F664" s="205"/>
      <c r="G664" s="205"/>
      <c r="H664" s="205"/>
      <c r="I664" s="205"/>
      <c r="J664" s="205"/>
      <c r="K664" s="205"/>
      <c r="L664" s="205"/>
      <c r="M664" s="205"/>
      <c r="N664" s="205"/>
      <c r="O664" s="205"/>
      <c r="P664" s="205"/>
      <c r="Q664" s="205"/>
      <c r="R664" s="205"/>
      <c r="S664" s="205"/>
      <c r="T664" s="205"/>
      <c r="U664" s="205"/>
      <c r="V664" s="205"/>
      <c r="W664" s="205"/>
      <c r="X664" s="205"/>
      <c r="Y664" s="205"/>
      <c r="Z664" s="205"/>
    </row>
    <row r="665">
      <c r="A665" s="273"/>
      <c r="B665" s="273"/>
      <c r="C665" s="273"/>
      <c r="D665" s="205"/>
      <c r="E665" s="205"/>
      <c r="F665" s="205"/>
      <c r="G665" s="205"/>
      <c r="H665" s="205"/>
      <c r="I665" s="205"/>
      <c r="J665" s="205"/>
      <c r="K665" s="205"/>
      <c r="L665" s="205"/>
      <c r="M665" s="205"/>
      <c r="N665" s="205"/>
      <c r="O665" s="205"/>
      <c r="P665" s="205"/>
      <c r="Q665" s="205"/>
      <c r="R665" s="205"/>
      <c r="S665" s="205"/>
      <c r="T665" s="205"/>
      <c r="U665" s="205"/>
      <c r="V665" s="205"/>
      <c r="W665" s="205"/>
      <c r="X665" s="205"/>
      <c r="Y665" s="205"/>
      <c r="Z665" s="205"/>
    </row>
    <row r="666">
      <c r="A666" s="273"/>
      <c r="B666" s="273"/>
      <c r="C666" s="273"/>
      <c r="D666" s="205"/>
      <c r="E666" s="205"/>
      <c r="F666" s="205"/>
      <c r="G666" s="205"/>
      <c r="H666" s="205"/>
      <c r="I666" s="205"/>
      <c r="J666" s="205"/>
      <c r="K666" s="205"/>
      <c r="L666" s="205"/>
      <c r="M666" s="205"/>
      <c r="N666" s="205"/>
      <c r="O666" s="205"/>
      <c r="P666" s="205"/>
      <c r="Q666" s="205"/>
      <c r="R666" s="205"/>
      <c r="S666" s="205"/>
      <c r="T666" s="205"/>
      <c r="U666" s="205"/>
      <c r="V666" s="205"/>
      <c r="W666" s="205"/>
      <c r="X666" s="205"/>
      <c r="Y666" s="205"/>
      <c r="Z666" s="205"/>
    </row>
    <row r="667">
      <c r="A667" s="273"/>
      <c r="B667" s="273"/>
      <c r="C667" s="273"/>
      <c r="D667" s="205"/>
      <c r="E667" s="205"/>
      <c r="F667" s="205"/>
      <c r="G667" s="205"/>
      <c r="H667" s="205"/>
      <c r="I667" s="205"/>
      <c r="J667" s="205"/>
      <c r="K667" s="205"/>
      <c r="L667" s="205"/>
      <c r="M667" s="205"/>
      <c r="N667" s="205"/>
      <c r="O667" s="205"/>
      <c r="P667" s="205"/>
      <c r="Q667" s="205"/>
      <c r="R667" s="205"/>
      <c r="S667" s="205"/>
      <c r="T667" s="205"/>
      <c r="U667" s="205"/>
      <c r="V667" s="205"/>
      <c r="W667" s="205"/>
      <c r="X667" s="205"/>
      <c r="Y667" s="205"/>
      <c r="Z667" s="205"/>
    </row>
    <row r="668">
      <c r="A668" s="273"/>
      <c r="B668" s="273"/>
      <c r="C668" s="273"/>
      <c r="D668" s="205"/>
      <c r="E668" s="205"/>
      <c r="F668" s="205"/>
      <c r="G668" s="205"/>
      <c r="H668" s="205"/>
      <c r="I668" s="205"/>
      <c r="J668" s="205"/>
      <c r="K668" s="205"/>
      <c r="L668" s="205"/>
      <c r="M668" s="205"/>
      <c r="N668" s="205"/>
      <c r="O668" s="205"/>
      <c r="P668" s="205"/>
      <c r="Q668" s="205"/>
      <c r="R668" s="205"/>
      <c r="S668" s="205"/>
      <c r="T668" s="205"/>
      <c r="U668" s="205"/>
      <c r="V668" s="205"/>
      <c r="W668" s="205"/>
      <c r="X668" s="205"/>
      <c r="Y668" s="205"/>
      <c r="Z668" s="205"/>
    </row>
    <row r="669">
      <c r="A669" s="273"/>
      <c r="B669" s="273"/>
      <c r="C669" s="273"/>
      <c r="D669" s="205"/>
      <c r="E669" s="205"/>
      <c r="F669" s="205"/>
      <c r="G669" s="205"/>
      <c r="H669" s="205"/>
      <c r="I669" s="205"/>
      <c r="J669" s="205"/>
      <c r="K669" s="205"/>
      <c r="L669" s="205"/>
      <c r="M669" s="205"/>
      <c r="N669" s="205"/>
      <c r="O669" s="205"/>
      <c r="P669" s="205"/>
      <c r="Q669" s="205"/>
      <c r="R669" s="205"/>
      <c r="S669" s="205"/>
      <c r="T669" s="205"/>
      <c r="U669" s="205"/>
      <c r="V669" s="205"/>
      <c r="W669" s="205"/>
      <c r="X669" s="205"/>
      <c r="Y669" s="205"/>
      <c r="Z669" s="205"/>
    </row>
    <row r="670">
      <c r="A670" s="273"/>
      <c r="B670" s="273"/>
      <c r="C670" s="273"/>
      <c r="D670" s="205"/>
      <c r="E670" s="205"/>
      <c r="F670" s="205"/>
      <c r="G670" s="205"/>
      <c r="H670" s="205"/>
      <c r="I670" s="205"/>
      <c r="J670" s="205"/>
      <c r="K670" s="205"/>
      <c r="L670" s="205"/>
      <c r="M670" s="205"/>
      <c r="N670" s="205"/>
      <c r="O670" s="205"/>
      <c r="P670" s="205"/>
      <c r="Q670" s="205"/>
      <c r="R670" s="205"/>
      <c r="S670" s="205"/>
      <c r="T670" s="205"/>
      <c r="U670" s="205"/>
      <c r="V670" s="205"/>
      <c r="W670" s="205"/>
      <c r="X670" s="205"/>
      <c r="Y670" s="205"/>
      <c r="Z670" s="205"/>
    </row>
    <row r="671">
      <c r="A671" s="273"/>
      <c r="B671" s="273"/>
      <c r="C671" s="273"/>
      <c r="D671" s="205"/>
      <c r="E671" s="205"/>
      <c r="F671" s="205"/>
      <c r="G671" s="205"/>
      <c r="H671" s="205"/>
      <c r="I671" s="205"/>
      <c r="J671" s="205"/>
      <c r="K671" s="205"/>
      <c r="L671" s="205"/>
      <c r="M671" s="205"/>
      <c r="N671" s="205"/>
      <c r="O671" s="205"/>
      <c r="P671" s="205"/>
      <c r="Q671" s="205"/>
      <c r="R671" s="205"/>
      <c r="S671" s="205"/>
      <c r="T671" s="205"/>
      <c r="U671" s="205"/>
      <c r="V671" s="205"/>
      <c r="W671" s="205"/>
      <c r="X671" s="205"/>
      <c r="Y671" s="205"/>
      <c r="Z671" s="205"/>
    </row>
    <row r="672">
      <c r="A672" s="273"/>
      <c r="B672" s="273"/>
      <c r="C672" s="273"/>
      <c r="D672" s="205"/>
      <c r="E672" s="205"/>
      <c r="F672" s="205"/>
      <c r="G672" s="205"/>
      <c r="H672" s="205"/>
      <c r="I672" s="205"/>
      <c r="J672" s="205"/>
      <c r="K672" s="205"/>
      <c r="L672" s="205"/>
      <c r="M672" s="205"/>
      <c r="N672" s="205"/>
      <c r="O672" s="205"/>
      <c r="P672" s="205"/>
      <c r="Q672" s="205"/>
      <c r="R672" s="205"/>
      <c r="S672" s="205"/>
      <c r="T672" s="205"/>
      <c r="U672" s="205"/>
      <c r="V672" s="205"/>
      <c r="W672" s="205"/>
      <c r="X672" s="205"/>
      <c r="Y672" s="205"/>
      <c r="Z672" s="205"/>
    </row>
    <row r="673">
      <c r="A673" s="273"/>
      <c r="B673" s="273"/>
      <c r="C673" s="273"/>
      <c r="D673" s="205"/>
      <c r="E673" s="205"/>
      <c r="F673" s="205"/>
      <c r="G673" s="205"/>
      <c r="H673" s="205"/>
      <c r="I673" s="205"/>
      <c r="J673" s="205"/>
      <c r="K673" s="205"/>
      <c r="L673" s="205"/>
      <c r="M673" s="205"/>
      <c r="N673" s="205"/>
      <c r="O673" s="205"/>
      <c r="P673" s="205"/>
      <c r="Q673" s="205"/>
      <c r="R673" s="205"/>
      <c r="S673" s="205"/>
      <c r="T673" s="205"/>
      <c r="U673" s="205"/>
      <c r="V673" s="205"/>
      <c r="W673" s="205"/>
      <c r="X673" s="205"/>
      <c r="Y673" s="205"/>
      <c r="Z673" s="205"/>
    </row>
    <row r="674">
      <c r="A674" s="273"/>
      <c r="B674" s="273"/>
      <c r="C674" s="273"/>
      <c r="D674" s="205"/>
      <c r="E674" s="205"/>
      <c r="F674" s="205"/>
      <c r="G674" s="205"/>
      <c r="H674" s="205"/>
      <c r="I674" s="205"/>
      <c r="J674" s="205"/>
      <c r="K674" s="205"/>
      <c r="L674" s="205"/>
      <c r="M674" s="205"/>
      <c r="N674" s="205"/>
      <c r="O674" s="205"/>
      <c r="P674" s="205"/>
      <c r="Q674" s="205"/>
      <c r="R674" s="205"/>
      <c r="S674" s="205"/>
      <c r="T674" s="205"/>
      <c r="U674" s="205"/>
      <c r="V674" s="205"/>
      <c r="W674" s="205"/>
      <c r="X674" s="205"/>
      <c r="Y674" s="205"/>
      <c r="Z674" s="205"/>
    </row>
    <row r="675">
      <c r="A675" s="273"/>
      <c r="B675" s="273"/>
      <c r="C675" s="273"/>
      <c r="D675" s="205"/>
      <c r="E675" s="205"/>
      <c r="F675" s="205"/>
      <c r="G675" s="205"/>
      <c r="H675" s="205"/>
      <c r="I675" s="205"/>
      <c r="J675" s="205"/>
      <c r="K675" s="205"/>
      <c r="L675" s="205"/>
      <c r="M675" s="205"/>
      <c r="N675" s="205"/>
      <c r="O675" s="205"/>
      <c r="P675" s="205"/>
      <c r="Q675" s="205"/>
      <c r="R675" s="205"/>
      <c r="S675" s="205"/>
      <c r="T675" s="205"/>
      <c r="U675" s="205"/>
      <c r="V675" s="205"/>
      <c r="W675" s="205"/>
      <c r="X675" s="205"/>
      <c r="Y675" s="205"/>
      <c r="Z675" s="205"/>
    </row>
    <row r="676">
      <c r="A676" s="273"/>
      <c r="B676" s="273"/>
      <c r="C676" s="273"/>
      <c r="D676" s="205"/>
      <c r="E676" s="205"/>
      <c r="F676" s="205"/>
      <c r="G676" s="205"/>
      <c r="H676" s="205"/>
      <c r="I676" s="205"/>
      <c r="J676" s="205"/>
      <c r="K676" s="205"/>
      <c r="L676" s="205"/>
      <c r="M676" s="205"/>
      <c r="N676" s="205"/>
      <c r="O676" s="205"/>
      <c r="P676" s="205"/>
      <c r="Q676" s="205"/>
      <c r="R676" s="205"/>
      <c r="S676" s="205"/>
      <c r="T676" s="205"/>
      <c r="U676" s="205"/>
      <c r="V676" s="205"/>
      <c r="W676" s="205"/>
      <c r="X676" s="205"/>
      <c r="Y676" s="205"/>
      <c r="Z676" s="205"/>
    </row>
    <row r="677">
      <c r="A677" s="273"/>
      <c r="B677" s="273"/>
      <c r="C677" s="273"/>
      <c r="D677" s="205"/>
      <c r="E677" s="205"/>
      <c r="F677" s="205"/>
      <c r="G677" s="205"/>
      <c r="H677" s="205"/>
      <c r="I677" s="205"/>
      <c r="J677" s="205"/>
      <c r="K677" s="205"/>
      <c r="L677" s="205"/>
      <c r="M677" s="205"/>
      <c r="N677" s="205"/>
      <c r="O677" s="205"/>
      <c r="P677" s="205"/>
      <c r="Q677" s="205"/>
      <c r="R677" s="205"/>
      <c r="S677" s="205"/>
      <c r="T677" s="205"/>
      <c r="U677" s="205"/>
      <c r="V677" s="205"/>
      <c r="W677" s="205"/>
      <c r="X677" s="205"/>
      <c r="Y677" s="205"/>
      <c r="Z677" s="205"/>
    </row>
    <row r="678">
      <c r="A678" s="273"/>
      <c r="B678" s="273"/>
      <c r="C678" s="273"/>
      <c r="D678" s="205"/>
      <c r="E678" s="205"/>
      <c r="F678" s="205"/>
      <c r="G678" s="205"/>
      <c r="H678" s="205"/>
      <c r="I678" s="205"/>
      <c r="J678" s="205"/>
      <c r="K678" s="205"/>
      <c r="L678" s="205"/>
      <c r="M678" s="205"/>
      <c r="N678" s="205"/>
      <c r="O678" s="205"/>
      <c r="P678" s="205"/>
      <c r="Q678" s="205"/>
      <c r="R678" s="205"/>
      <c r="S678" s="205"/>
      <c r="T678" s="205"/>
      <c r="U678" s="205"/>
      <c r="V678" s="205"/>
      <c r="W678" s="205"/>
      <c r="X678" s="205"/>
      <c r="Y678" s="205"/>
      <c r="Z678" s="205"/>
    </row>
    <row r="679">
      <c r="A679" s="273"/>
      <c r="B679" s="273"/>
      <c r="C679" s="273"/>
      <c r="D679" s="205"/>
      <c r="E679" s="205"/>
      <c r="F679" s="205"/>
      <c r="G679" s="205"/>
      <c r="H679" s="205"/>
      <c r="I679" s="205"/>
      <c r="J679" s="205"/>
      <c r="K679" s="205"/>
      <c r="L679" s="205"/>
      <c r="M679" s="205"/>
      <c r="N679" s="205"/>
      <c r="O679" s="205"/>
      <c r="P679" s="205"/>
      <c r="Q679" s="205"/>
      <c r="R679" s="205"/>
      <c r="S679" s="205"/>
      <c r="T679" s="205"/>
      <c r="U679" s="205"/>
      <c r="V679" s="205"/>
      <c r="W679" s="205"/>
      <c r="X679" s="205"/>
      <c r="Y679" s="205"/>
      <c r="Z679" s="205"/>
    </row>
    <row r="680">
      <c r="A680" s="273"/>
      <c r="B680" s="273"/>
      <c r="C680" s="273"/>
      <c r="D680" s="205"/>
      <c r="E680" s="205"/>
      <c r="F680" s="205"/>
      <c r="G680" s="205"/>
      <c r="H680" s="205"/>
      <c r="I680" s="205"/>
      <c r="J680" s="205"/>
      <c r="K680" s="205"/>
      <c r="L680" s="205"/>
      <c r="M680" s="205"/>
      <c r="N680" s="205"/>
      <c r="O680" s="205"/>
      <c r="P680" s="205"/>
      <c r="Q680" s="205"/>
      <c r="R680" s="205"/>
      <c r="S680" s="205"/>
      <c r="T680" s="205"/>
      <c r="U680" s="205"/>
      <c r="V680" s="205"/>
      <c r="W680" s="205"/>
      <c r="X680" s="205"/>
      <c r="Y680" s="205"/>
      <c r="Z680" s="205"/>
    </row>
    <row r="681">
      <c r="A681" s="273"/>
      <c r="B681" s="273"/>
      <c r="C681" s="273"/>
      <c r="D681" s="205"/>
      <c r="E681" s="205"/>
      <c r="F681" s="205"/>
      <c r="G681" s="205"/>
      <c r="H681" s="205"/>
      <c r="I681" s="205"/>
      <c r="J681" s="205"/>
      <c r="K681" s="205"/>
      <c r="L681" s="205"/>
      <c r="M681" s="205"/>
      <c r="N681" s="205"/>
      <c r="O681" s="205"/>
      <c r="P681" s="205"/>
      <c r="Q681" s="205"/>
      <c r="R681" s="205"/>
      <c r="S681" s="205"/>
      <c r="T681" s="205"/>
      <c r="U681" s="205"/>
      <c r="V681" s="205"/>
      <c r="W681" s="205"/>
      <c r="X681" s="205"/>
      <c r="Y681" s="205"/>
      <c r="Z681" s="205"/>
    </row>
    <row r="682">
      <c r="A682" s="273"/>
      <c r="B682" s="273"/>
      <c r="C682" s="273"/>
      <c r="D682" s="205"/>
      <c r="E682" s="205"/>
      <c r="F682" s="205"/>
      <c r="G682" s="205"/>
      <c r="H682" s="205"/>
      <c r="I682" s="205"/>
      <c r="J682" s="205"/>
      <c r="K682" s="205"/>
      <c r="L682" s="205"/>
      <c r="M682" s="205"/>
      <c r="N682" s="205"/>
      <c r="O682" s="205"/>
      <c r="P682" s="205"/>
      <c r="Q682" s="205"/>
      <c r="R682" s="205"/>
      <c r="S682" s="205"/>
      <c r="T682" s="205"/>
      <c r="U682" s="205"/>
      <c r="V682" s="205"/>
      <c r="W682" s="205"/>
      <c r="X682" s="205"/>
      <c r="Y682" s="205"/>
      <c r="Z682" s="205"/>
    </row>
    <row r="683">
      <c r="A683" s="273"/>
      <c r="B683" s="273"/>
      <c r="C683" s="273"/>
      <c r="D683" s="205"/>
      <c r="E683" s="205"/>
      <c r="F683" s="205"/>
      <c r="G683" s="205"/>
      <c r="H683" s="205"/>
      <c r="I683" s="205"/>
      <c r="J683" s="205"/>
      <c r="K683" s="205"/>
      <c r="L683" s="205"/>
      <c r="M683" s="205"/>
      <c r="N683" s="205"/>
      <c r="O683" s="205"/>
      <c r="P683" s="205"/>
      <c r="Q683" s="205"/>
      <c r="R683" s="205"/>
      <c r="S683" s="205"/>
      <c r="T683" s="205"/>
      <c r="U683" s="205"/>
      <c r="V683" s="205"/>
      <c r="W683" s="205"/>
      <c r="X683" s="205"/>
      <c r="Y683" s="205"/>
      <c r="Z683" s="205"/>
    </row>
    <row r="684">
      <c r="A684" s="273"/>
      <c r="B684" s="273"/>
      <c r="C684" s="273"/>
      <c r="D684" s="205"/>
      <c r="E684" s="205"/>
      <c r="F684" s="205"/>
      <c r="G684" s="205"/>
      <c r="H684" s="205"/>
      <c r="I684" s="205"/>
      <c r="J684" s="205"/>
      <c r="K684" s="205"/>
      <c r="L684" s="205"/>
      <c r="M684" s="205"/>
      <c r="N684" s="205"/>
      <c r="O684" s="205"/>
      <c r="P684" s="205"/>
      <c r="Q684" s="205"/>
      <c r="R684" s="205"/>
      <c r="S684" s="205"/>
      <c r="T684" s="205"/>
      <c r="U684" s="205"/>
      <c r="V684" s="205"/>
      <c r="W684" s="205"/>
      <c r="X684" s="205"/>
      <c r="Y684" s="205"/>
      <c r="Z684" s="205"/>
    </row>
    <row r="685">
      <c r="A685" s="273"/>
      <c r="B685" s="273"/>
      <c r="C685" s="273"/>
      <c r="D685" s="205"/>
      <c r="E685" s="205"/>
      <c r="F685" s="205"/>
      <c r="G685" s="205"/>
      <c r="H685" s="205"/>
      <c r="I685" s="205"/>
      <c r="J685" s="205"/>
      <c r="K685" s="205"/>
      <c r="L685" s="205"/>
      <c r="M685" s="205"/>
      <c r="N685" s="205"/>
      <c r="O685" s="205"/>
      <c r="P685" s="205"/>
      <c r="Q685" s="205"/>
      <c r="R685" s="205"/>
      <c r="S685" s="205"/>
      <c r="T685" s="205"/>
      <c r="U685" s="205"/>
      <c r="V685" s="205"/>
      <c r="W685" s="205"/>
      <c r="X685" s="205"/>
      <c r="Y685" s="205"/>
      <c r="Z685" s="205"/>
    </row>
    <row r="686">
      <c r="A686" s="273"/>
      <c r="B686" s="273"/>
      <c r="C686" s="273"/>
      <c r="D686" s="205"/>
      <c r="E686" s="205"/>
      <c r="F686" s="205"/>
      <c r="G686" s="205"/>
      <c r="H686" s="205"/>
      <c r="I686" s="205"/>
      <c r="J686" s="205"/>
      <c r="K686" s="205"/>
      <c r="L686" s="205"/>
      <c r="M686" s="205"/>
      <c r="N686" s="205"/>
      <c r="O686" s="205"/>
      <c r="P686" s="205"/>
      <c r="Q686" s="205"/>
      <c r="R686" s="205"/>
      <c r="S686" s="205"/>
      <c r="T686" s="205"/>
      <c r="U686" s="205"/>
      <c r="V686" s="205"/>
      <c r="W686" s="205"/>
      <c r="X686" s="205"/>
      <c r="Y686" s="205"/>
      <c r="Z686" s="205"/>
    </row>
    <row r="687">
      <c r="A687" s="273"/>
      <c r="B687" s="273"/>
      <c r="C687" s="273"/>
      <c r="D687" s="205"/>
      <c r="E687" s="205"/>
      <c r="F687" s="205"/>
      <c r="G687" s="205"/>
      <c r="H687" s="205"/>
      <c r="I687" s="205"/>
      <c r="J687" s="205"/>
      <c r="K687" s="205"/>
      <c r="L687" s="205"/>
      <c r="M687" s="205"/>
      <c r="N687" s="205"/>
      <c r="O687" s="205"/>
      <c r="P687" s="205"/>
      <c r="Q687" s="205"/>
      <c r="R687" s="205"/>
      <c r="S687" s="205"/>
      <c r="T687" s="205"/>
      <c r="U687" s="205"/>
      <c r="V687" s="205"/>
      <c r="W687" s="205"/>
      <c r="X687" s="205"/>
      <c r="Y687" s="205"/>
      <c r="Z687" s="205"/>
    </row>
    <row r="688">
      <c r="A688" s="273"/>
      <c r="B688" s="273"/>
      <c r="C688" s="273"/>
      <c r="D688" s="205"/>
      <c r="E688" s="205"/>
      <c r="F688" s="205"/>
      <c r="G688" s="205"/>
      <c r="H688" s="205"/>
      <c r="I688" s="205"/>
      <c r="J688" s="205"/>
      <c r="K688" s="205"/>
      <c r="L688" s="205"/>
      <c r="M688" s="205"/>
      <c r="N688" s="205"/>
      <c r="O688" s="205"/>
      <c r="P688" s="205"/>
      <c r="Q688" s="205"/>
      <c r="R688" s="205"/>
      <c r="S688" s="205"/>
      <c r="T688" s="205"/>
      <c r="U688" s="205"/>
      <c r="V688" s="205"/>
      <c r="W688" s="205"/>
      <c r="X688" s="205"/>
      <c r="Y688" s="205"/>
      <c r="Z688" s="205"/>
    </row>
    <row r="689">
      <c r="A689" s="273"/>
      <c r="B689" s="273"/>
      <c r="C689" s="273"/>
      <c r="D689" s="205"/>
      <c r="E689" s="205"/>
      <c r="F689" s="205"/>
      <c r="G689" s="205"/>
      <c r="H689" s="205"/>
      <c r="I689" s="205"/>
      <c r="J689" s="205"/>
      <c r="K689" s="205"/>
      <c r="L689" s="205"/>
      <c r="M689" s="205"/>
      <c r="N689" s="205"/>
      <c r="O689" s="205"/>
      <c r="P689" s="205"/>
      <c r="Q689" s="205"/>
      <c r="R689" s="205"/>
      <c r="S689" s="205"/>
      <c r="T689" s="205"/>
      <c r="U689" s="205"/>
      <c r="V689" s="205"/>
      <c r="W689" s="205"/>
      <c r="X689" s="205"/>
      <c r="Y689" s="205"/>
      <c r="Z689" s="205"/>
    </row>
    <row r="690">
      <c r="A690" s="273"/>
      <c r="B690" s="273"/>
      <c r="C690" s="273"/>
      <c r="D690" s="205"/>
      <c r="E690" s="205"/>
      <c r="F690" s="205"/>
      <c r="G690" s="205"/>
      <c r="H690" s="205"/>
      <c r="I690" s="205"/>
      <c r="J690" s="205"/>
      <c r="K690" s="205"/>
      <c r="L690" s="205"/>
      <c r="M690" s="205"/>
      <c r="N690" s="205"/>
      <c r="O690" s="205"/>
      <c r="P690" s="205"/>
      <c r="Q690" s="205"/>
      <c r="R690" s="205"/>
      <c r="S690" s="205"/>
      <c r="T690" s="205"/>
      <c r="U690" s="205"/>
      <c r="V690" s="205"/>
      <c r="W690" s="205"/>
      <c r="X690" s="205"/>
      <c r="Y690" s="205"/>
      <c r="Z690" s="205"/>
    </row>
    <row r="691">
      <c r="A691" s="273"/>
      <c r="B691" s="273"/>
      <c r="C691" s="273"/>
      <c r="D691" s="205"/>
      <c r="E691" s="205"/>
      <c r="F691" s="205"/>
      <c r="G691" s="205"/>
      <c r="H691" s="205"/>
      <c r="I691" s="205"/>
      <c r="J691" s="205"/>
      <c r="K691" s="205"/>
      <c r="L691" s="205"/>
      <c r="M691" s="205"/>
      <c r="N691" s="205"/>
      <c r="O691" s="205"/>
      <c r="P691" s="205"/>
      <c r="Q691" s="205"/>
      <c r="R691" s="205"/>
      <c r="S691" s="205"/>
      <c r="T691" s="205"/>
      <c r="U691" s="205"/>
      <c r="V691" s="205"/>
      <c r="W691" s="205"/>
      <c r="X691" s="205"/>
      <c r="Y691" s="205"/>
      <c r="Z691" s="205"/>
    </row>
    <row r="692">
      <c r="A692" s="273"/>
      <c r="B692" s="273"/>
      <c r="C692" s="273"/>
      <c r="D692" s="205"/>
      <c r="E692" s="205"/>
      <c r="F692" s="205"/>
      <c r="G692" s="205"/>
      <c r="H692" s="205"/>
      <c r="I692" s="205"/>
      <c r="J692" s="205"/>
      <c r="K692" s="205"/>
      <c r="L692" s="205"/>
      <c r="M692" s="205"/>
      <c r="N692" s="205"/>
      <c r="O692" s="205"/>
      <c r="P692" s="205"/>
      <c r="Q692" s="205"/>
      <c r="R692" s="205"/>
      <c r="S692" s="205"/>
      <c r="T692" s="205"/>
      <c r="U692" s="205"/>
      <c r="V692" s="205"/>
      <c r="W692" s="205"/>
      <c r="X692" s="205"/>
      <c r="Y692" s="205"/>
      <c r="Z692" s="205"/>
    </row>
    <row r="693">
      <c r="A693" s="273"/>
      <c r="B693" s="273"/>
      <c r="C693" s="273"/>
      <c r="D693" s="205"/>
      <c r="E693" s="205"/>
      <c r="F693" s="205"/>
      <c r="G693" s="205"/>
      <c r="H693" s="205"/>
      <c r="I693" s="205"/>
      <c r="J693" s="205"/>
      <c r="K693" s="205"/>
      <c r="L693" s="205"/>
      <c r="M693" s="205"/>
      <c r="N693" s="205"/>
      <c r="O693" s="205"/>
      <c r="P693" s="205"/>
      <c r="Q693" s="205"/>
      <c r="R693" s="205"/>
      <c r="S693" s="205"/>
      <c r="T693" s="205"/>
      <c r="U693" s="205"/>
      <c r="V693" s="205"/>
      <c r="W693" s="205"/>
      <c r="X693" s="205"/>
      <c r="Y693" s="205"/>
      <c r="Z693" s="205"/>
    </row>
    <row r="694">
      <c r="A694" s="273"/>
      <c r="B694" s="273"/>
      <c r="C694" s="273"/>
      <c r="D694" s="205"/>
      <c r="E694" s="205"/>
      <c r="F694" s="205"/>
      <c r="G694" s="205"/>
      <c r="H694" s="205"/>
      <c r="I694" s="205"/>
      <c r="J694" s="205"/>
      <c r="K694" s="205"/>
      <c r="L694" s="205"/>
      <c r="M694" s="205"/>
      <c r="N694" s="205"/>
      <c r="O694" s="205"/>
      <c r="P694" s="205"/>
      <c r="Q694" s="205"/>
      <c r="R694" s="205"/>
      <c r="S694" s="205"/>
      <c r="T694" s="205"/>
      <c r="U694" s="205"/>
      <c r="V694" s="205"/>
      <c r="W694" s="205"/>
      <c r="X694" s="205"/>
      <c r="Y694" s="205"/>
      <c r="Z694" s="205"/>
    </row>
    <row r="695">
      <c r="A695" s="273"/>
      <c r="B695" s="273"/>
      <c r="C695" s="273"/>
      <c r="D695" s="205"/>
      <c r="E695" s="205"/>
      <c r="F695" s="205"/>
      <c r="G695" s="205"/>
      <c r="H695" s="205"/>
      <c r="I695" s="205"/>
      <c r="J695" s="205"/>
      <c r="K695" s="205"/>
      <c r="L695" s="205"/>
      <c r="M695" s="205"/>
      <c r="N695" s="205"/>
      <c r="O695" s="205"/>
      <c r="P695" s="205"/>
      <c r="Q695" s="205"/>
      <c r="R695" s="205"/>
      <c r="S695" s="205"/>
      <c r="T695" s="205"/>
      <c r="U695" s="205"/>
      <c r="V695" s="205"/>
      <c r="W695" s="205"/>
      <c r="X695" s="205"/>
      <c r="Y695" s="205"/>
      <c r="Z695" s="205"/>
    </row>
    <row r="696">
      <c r="A696" s="273"/>
      <c r="B696" s="273"/>
      <c r="C696" s="273"/>
      <c r="D696" s="205"/>
      <c r="E696" s="205"/>
      <c r="F696" s="205"/>
      <c r="G696" s="205"/>
      <c r="H696" s="205"/>
      <c r="I696" s="205"/>
      <c r="J696" s="205"/>
      <c r="K696" s="205"/>
      <c r="L696" s="205"/>
      <c r="M696" s="205"/>
      <c r="N696" s="205"/>
      <c r="O696" s="205"/>
      <c r="P696" s="205"/>
      <c r="Q696" s="205"/>
      <c r="R696" s="205"/>
      <c r="S696" s="205"/>
      <c r="T696" s="205"/>
      <c r="U696" s="205"/>
      <c r="V696" s="205"/>
      <c r="W696" s="205"/>
      <c r="X696" s="205"/>
      <c r="Y696" s="205"/>
      <c r="Z696" s="205"/>
    </row>
    <row r="697">
      <c r="A697" s="273"/>
      <c r="B697" s="273"/>
      <c r="C697" s="273"/>
      <c r="D697" s="205"/>
      <c r="E697" s="205"/>
      <c r="F697" s="205"/>
      <c r="G697" s="205"/>
      <c r="H697" s="205"/>
      <c r="I697" s="205"/>
      <c r="J697" s="205"/>
      <c r="K697" s="205"/>
      <c r="L697" s="205"/>
      <c r="M697" s="205"/>
      <c r="N697" s="205"/>
      <c r="O697" s="205"/>
      <c r="P697" s="205"/>
      <c r="Q697" s="205"/>
      <c r="R697" s="205"/>
      <c r="S697" s="205"/>
      <c r="T697" s="205"/>
      <c r="U697" s="205"/>
      <c r="V697" s="205"/>
      <c r="W697" s="205"/>
      <c r="X697" s="205"/>
      <c r="Y697" s="205"/>
      <c r="Z697" s="205"/>
    </row>
    <row r="698">
      <c r="A698" s="273"/>
      <c r="B698" s="273"/>
      <c r="C698" s="273"/>
      <c r="D698" s="205"/>
      <c r="E698" s="205"/>
      <c r="F698" s="205"/>
      <c r="G698" s="205"/>
      <c r="H698" s="205"/>
      <c r="I698" s="205"/>
      <c r="J698" s="205"/>
      <c r="K698" s="205"/>
      <c r="L698" s="205"/>
      <c r="M698" s="205"/>
      <c r="N698" s="205"/>
      <c r="O698" s="205"/>
      <c r="P698" s="205"/>
      <c r="Q698" s="205"/>
      <c r="R698" s="205"/>
      <c r="S698" s="205"/>
      <c r="T698" s="205"/>
      <c r="U698" s="205"/>
      <c r="V698" s="205"/>
      <c r="W698" s="205"/>
      <c r="X698" s="205"/>
      <c r="Y698" s="205"/>
      <c r="Z698" s="205"/>
    </row>
    <row r="699">
      <c r="A699" s="273"/>
      <c r="B699" s="273"/>
      <c r="C699" s="273"/>
      <c r="D699" s="205"/>
      <c r="E699" s="205"/>
      <c r="F699" s="205"/>
      <c r="G699" s="205"/>
      <c r="H699" s="205"/>
      <c r="I699" s="205"/>
      <c r="J699" s="205"/>
      <c r="K699" s="205"/>
      <c r="L699" s="205"/>
      <c r="M699" s="205"/>
      <c r="N699" s="205"/>
      <c r="O699" s="205"/>
      <c r="P699" s="205"/>
      <c r="Q699" s="205"/>
      <c r="R699" s="205"/>
      <c r="S699" s="205"/>
      <c r="T699" s="205"/>
      <c r="U699" s="205"/>
      <c r="V699" s="205"/>
      <c r="W699" s="205"/>
      <c r="X699" s="205"/>
      <c r="Y699" s="205"/>
      <c r="Z699" s="205"/>
    </row>
    <row r="700">
      <c r="A700" s="273"/>
      <c r="B700" s="273"/>
      <c r="C700" s="273"/>
      <c r="D700" s="205"/>
      <c r="E700" s="205"/>
      <c r="F700" s="205"/>
      <c r="G700" s="205"/>
      <c r="H700" s="205"/>
      <c r="I700" s="205"/>
      <c r="J700" s="205"/>
      <c r="K700" s="205"/>
      <c r="L700" s="205"/>
      <c r="M700" s="205"/>
      <c r="N700" s="205"/>
      <c r="O700" s="205"/>
      <c r="P700" s="205"/>
      <c r="Q700" s="205"/>
      <c r="R700" s="205"/>
      <c r="S700" s="205"/>
      <c r="T700" s="205"/>
      <c r="U700" s="205"/>
      <c r="V700" s="205"/>
      <c r="W700" s="205"/>
      <c r="X700" s="205"/>
      <c r="Y700" s="205"/>
      <c r="Z700" s="205"/>
    </row>
    <row r="701">
      <c r="A701" s="273"/>
      <c r="B701" s="273"/>
      <c r="C701" s="273"/>
      <c r="D701" s="205"/>
      <c r="E701" s="205"/>
      <c r="F701" s="205"/>
      <c r="G701" s="205"/>
      <c r="H701" s="205"/>
      <c r="I701" s="205"/>
      <c r="J701" s="205"/>
      <c r="K701" s="205"/>
      <c r="L701" s="205"/>
      <c r="M701" s="205"/>
      <c r="N701" s="205"/>
      <c r="O701" s="205"/>
      <c r="P701" s="205"/>
      <c r="Q701" s="205"/>
      <c r="R701" s="205"/>
      <c r="S701" s="205"/>
      <c r="T701" s="205"/>
      <c r="U701" s="205"/>
      <c r="V701" s="205"/>
      <c r="W701" s="205"/>
      <c r="X701" s="205"/>
      <c r="Y701" s="205"/>
      <c r="Z701" s="205"/>
    </row>
    <row r="702">
      <c r="A702" s="273"/>
      <c r="B702" s="273"/>
      <c r="C702" s="273"/>
      <c r="D702" s="205"/>
      <c r="E702" s="205"/>
      <c r="F702" s="205"/>
      <c r="G702" s="205"/>
      <c r="H702" s="205"/>
      <c r="I702" s="205"/>
      <c r="J702" s="205"/>
      <c r="K702" s="205"/>
      <c r="L702" s="205"/>
      <c r="M702" s="205"/>
      <c r="N702" s="205"/>
      <c r="O702" s="205"/>
      <c r="P702" s="205"/>
      <c r="Q702" s="205"/>
      <c r="R702" s="205"/>
      <c r="S702" s="205"/>
      <c r="T702" s="205"/>
      <c r="U702" s="205"/>
      <c r="V702" s="205"/>
      <c r="W702" s="205"/>
      <c r="X702" s="205"/>
      <c r="Y702" s="205"/>
      <c r="Z702" s="205"/>
    </row>
    <row r="703">
      <c r="A703" s="273"/>
      <c r="B703" s="273"/>
      <c r="C703" s="273"/>
      <c r="D703" s="205"/>
      <c r="E703" s="205"/>
      <c r="F703" s="205"/>
      <c r="G703" s="205"/>
      <c r="H703" s="205"/>
      <c r="I703" s="205"/>
      <c r="J703" s="205"/>
      <c r="K703" s="205"/>
      <c r="L703" s="205"/>
      <c r="M703" s="205"/>
      <c r="N703" s="205"/>
      <c r="O703" s="205"/>
      <c r="P703" s="205"/>
      <c r="Q703" s="205"/>
      <c r="R703" s="205"/>
      <c r="S703" s="205"/>
      <c r="T703" s="205"/>
      <c r="U703" s="205"/>
      <c r="V703" s="205"/>
      <c r="W703" s="205"/>
      <c r="X703" s="205"/>
      <c r="Y703" s="205"/>
      <c r="Z703" s="205"/>
    </row>
    <row r="704">
      <c r="A704" s="273"/>
      <c r="B704" s="273"/>
      <c r="C704" s="273"/>
      <c r="D704" s="205"/>
      <c r="E704" s="205"/>
      <c r="F704" s="205"/>
      <c r="G704" s="205"/>
      <c r="H704" s="205"/>
      <c r="I704" s="205"/>
      <c r="J704" s="205"/>
      <c r="K704" s="205"/>
      <c r="L704" s="205"/>
      <c r="M704" s="205"/>
      <c r="N704" s="205"/>
      <c r="O704" s="205"/>
      <c r="P704" s="205"/>
      <c r="Q704" s="205"/>
      <c r="R704" s="205"/>
      <c r="S704" s="205"/>
      <c r="T704" s="205"/>
      <c r="U704" s="205"/>
      <c r="V704" s="205"/>
      <c r="W704" s="205"/>
      <c r="X704" s="205"/>
      <c r="Y704" s="205"/>
      <c r="Z704" s="205"/>
    </row>
    <row r="705">
      <c r="A705" s="273"/>
      <c r="B705" s="273"/>
      <c r="C705" s="273"/>
      <c r="D705" s="205"/>
      <c r="E705" s="205"/>
      <c r="F705" s="205"/>
      <c r="G705" s="205"/>
      <c r="H705" s="205"/>
      <c r="I705" s="205"/>
      <c r="J705" s="205"/>
      <c r="K705" s="205"/>
      <c r="L705" s="205"/>
      <c r="M705" s="205"/>
      <c r="N705" s="205"/>
      <c r="O705" s="205"/>
      <c r="P705" s="205"/>
      <c r="Q705" s="205"/>
      <c r="R705" s="205"/>
      <c r="S705" s="205"/>
      <c r="T705" s="205"/>
      <c r="U705" s="205"/>
      <c r="V705" s="205"/>
      <c r="W705" s="205"/>
      <c r="X705" s="205"/>
      <c r="Y705" s="205"/>
      <c r="Z705" s="205"/>
    </row>
    <row r="706">
      <c r="A706" s="273"/>
      <c r="B706" s="273"/>
      <c r="C706" s="273"/>
      <c r="D706" s="205"/>
      <c r="E706" s="205"/>
      <c r="F706" s="205"/>
      <c r="G706" s="205"/>
      <c r="H706" s="205"/>
      <c r="I706" s="205"/>
      <c r="J706" s="205"/>
      <c r="K706" s="205"/>
      <c r="L706" s="205"/>
      <c r="M706" s="205"/>
      <c r="N706" s="205"/>
      <c r="O706" s="205"/>
      <c r="P706" s="205"/>
      <c r="Q706" s="205"/>
      <c r="R706" s="205"/>
      <c r="S706" s="205"/>
      <c r="T706" s="205"/>
      <c r="U706" s="205"/>
      <c r="V706" s="205"/>
      <c r="W706" s="205"/>
      <c r="X706" s="205"/>
      <c r="Y706" s="205"/>
      <c r="Z706" s="205"/>
    </row>
    <row r="707">
      <c r="A707" s="273"/>
      <c r="B707" s="273"/>
      <c r="C707" s="273"/>
      <c r="D707" s="205"/>
      <c r="E707" s="205"/>
      <c r="F707" s="205"/>
      <c r="G707" s="205"/>
      <c r="H707" s="205"/>
      <c r="I707" s="205"/>
      <c r="J707" s="205"/>
      <c r="K707" s="205"/>
      <c r="L707" s="205"/>
      <c r="M707" s="205"/>
      <c r="N707" s="205"/>
      <c r="O707" s="205"/>
      <c r="P707" s="205"/>
      <c r="Q707" s="205"/>
      <c r="R707" s="205"/>
      <c r="S707" s="205"/>
      <c r="T707" s="205"/>
      <c r="U707" s="205"/>
      <c r="V707" s="205"/>
      <c r="W707" s="205"/>
      <c r="X707" s="205"/>
      <c r="Y707" s="205"/>
      <c r="Z707" s="205"/>
    </row>
    <row r="708">
      <c r="A708" s="273"/>
      <c r="B708" s="273"/>
      <c r="C708" s="273"/>
      <c r="D708" s="205"/>
      <c r="E708" s="205"/>
      <c r="F708" s="205"/>
      <c r="G708" s="205"/>
      <c r="H708" s="205"/>
      <c r="I708" s="205"/>
      <c r="J708" s="205"/>
      <c r="K708" s="205"/>
      <c r="L708" s="205"/>
      <c r="M708" s="205"/>
      <c r="N708" s="205"/>
      <c r="O708" s="205"/>
      <c r="P708" s="205"/>
      <c r="Q708" s="205"/>
      <c r="R708" s="205"/>
      <c r="S708" s="205"/>
      <c r="T708" s="205"/>
      <c r="U708" s="205"/>
      <c r="V708" s="205"/>
      <c r="W708" s="205"/>
      <c r="X708" s="205"/>
      <c r="Y708" s="205"/>
      <c r="Z708" s="205"/>
    </row>
    <row r="709">
      <c r="A709" s="273"/>
      <c r="B709" s="273"/>
      <c r="C709" s="273"/>
      <c r="D709" s="205"/>
      <c r="E709" s="205"/>
      <c r="F709" s="205"/>
      <c r="G709" s="205"/>
      <c r="H709" s="205"/>
      <c r="I709" s="205"/>
      <c r="J709" s="205"/>
      <c r="K709" s="205"/>
      <c r="L709" s="205"/>
      <c r="M709" s="205"/>
      <c r="N709" s="205"/>
      <c r="O709" s="205"/>
      <c r="P709" s="205"/>
      <c r="Q709" s="205"/>
      <c r="R709" s="205"/>
      <c r="S709" s="205"/>
      <c r="T709" s="205"/>
      <c r="U709" s="205"/>
      <c r="V709" s="205"/>
      <c r="W709" s="205"/>
      <c r="X709" s="205"/>
      <c r="Y709" s="205"/>
      <c r="Z709" s="205"/>
    </row>
    <row r="710">
      <c r="A710" s="273"/>
      <c r="B710" s="273"/>
      <c r="C710" s="273"/>
      <c r="D710" s="205"/>
      <c r="E710" s="205"/>
      <c r="F710" s="205"/>
      <c r="G710" s="205"/>
      <c r="H710" s="205"/>
      <c r="I710" s="205"/>
      <c r="J710" s="205"/>
      <c r="K710" s="205"/>
      <c r="L710" s="205"/>
      <c r="M710" s="205"/>
      <c r="N710" s="205"/>
      <c r="O710" s="205"/>
      <c r="P710" s="205"/>
      <c r="Q710" s="205"/>
      <c r="R710" s="205"/>
      <c r="S710" s="205"/>
      <c r="T710" s="205"/>
      <c r="U710" s="205"/>
      <c r="V710" s="205"/>
      <c r="W710" s="205"/>
      <c r="X710" s="205"/>
      <c r="Y710" s="205"/>
      <c r="Z710" s="205"/>
    </row>
    <row r="711">
      <c r="A711" s="273"/>
      <c r="B711" s="273"/>
      <c r="C711" s="273"/>
      <c r="D711" s="205"/>
      <c r="E711" s="205"/>
      <c r="F711" s="205"/>
      <c r="G711" s="205"/>
      <c r="H711" s="205"/>
      <c r="I711" s="205"/>
      <c r="J711" s="205"/>
      <c r="K711" s="205"/>
      <c r="L711" s="205"/>
      <c r="M711" s="205"/>
      <c r="N711" s="205"/>
      <c r="O711" s="205"/>
      <c r="P711" s="205"/>
      <c r="Q711" s="205"/>
      <c r="R711" s="205"/>
      <c r="S711" s="205"/>
      <c r="T711" s="205"/>
      <c r="U711" s="205"/>
      <c r="V711" s="205"/>
      <c r="W711" s="205"/>
      <c r="X711" s="205"/>
      <c r="Y711" s="205"/>
      <c r="Z711" s="205"/>
    </row>
    <row r="712">
      <c r="A712" s="273"/>
      <c r="B712" s="273"/>
      <c r="C712" s="273"/>
      <c r="D712" s="205"/>
      <c r="E712" s="205"/>
      <c r="F712" s="205"/>
      <c r="G712" s="205"/>
      <c r="H712" s="205"/>
      <c r="I712" s="205"/>
      <c r="J712" s="205"/>
      <c r="K712" s="205"/>
      <c r="L712" s="205"/>
      <c r="M712" s="205"/>
      <c r="N712" s="205"/>
      <c r="O712" s="205"/>
      <c r="P712" s="205"/>
      <c r="Q712" s="205"/>
      <c r="R712" s="205"/>
      <c r="S712" s="205"/>
      <c r="T712" s="205"/>
      <c r="U712" s="205"/>
      <c r="V712" s="205"/>
      <c r="W712" s="205"/>
      <c r="X712" s="205"/>
      <c r="Y712" s="205"/>
      <c r="Z712" s="205"/>
    </row>
    <row r="713">
      <c r="A713" s="273"/>
      <c r="B713" s="273"/>
      <c r="C713" s="273"/>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row>
    <row r="714">
      <c r="A714" s="273"/>
      <c r="B714" s="273"/>
      <c r="C714" s="273"/>
      <c r="D714" s="205"/>
      <c r="E714" s="205"/>
      <c r="F714" s="205"/>
      <c r="G714" s="205"/>
      <c r="H714" s="205"/>
      <c r="I714" s="205"/>
      <c r="J714" s="205"/>
      <c r="K714" s="205"/>
      <c r="L714" s="205"/>
      <c r="M714" s="205"/>
      <c r="N714" s="205"/>
      <c r="O714" s="205"/>
      <c r="P714" s="205"/>
      <c r="Q714" s="205"/>
      <c r="R714" s="205"/>
      <c r="S714" s="205"/>
      <c r="T714" s="205"/>
      <c r="U714" s="205"/>
      <c r="V714" s="205"/>
      <c r="W714" s="205"/>
      <c r="X714" s="205"/>
      <c r="Y714" s="205"/>
      <c r="Z714" s="205"/>
    </row>
    <row r="715">
      <c r="A715" s="273"/>
      <c r="B715" s="273"/>
      <c r="C715" s="273"/>
      <c r="D715" s="205"/>
      <c r="E715" s="205"/>
      <c r="F715" s="205"/>
      <c r="G715" s="205"/>
      <c r="H715" s="205"/>
      <c r="I715" s="205"/>
      <c r="J715" s="205"/>
      <c r="K715" s="205"/>
      <c r="L715" s="205"/>
      <c r="M715" s="205"/>
      <c r="N715" s="205"/>
      <c r="O715" s="205"/>
      <c r="P715" s="205"/>
      <c r="Q715" s="205"/>
      <c r="R715" s="205"/>
      <c r="S715" s="205"/>
      <c r="T715" s="205"/>
      <c r="U715" s="205"/>
      <c r="V715" s="205"/>
      <c r="W715" s="205"/>
      <c r="X715" s="205"/>
      <c r="Y715" s="205"/>
      <c r="Z715" s="205"/>
    </row>
    <row r="716">
      <c r="A716" s="273"/>
      <c r="B716" s="273"/>
      <c r="C716" s="273"/>
      <c r="D716" s="205"/>
      <c r="E716" s="205"/>
      <c r="F716" s="205"/>
      <c r="G716" s="205"/>
      <c r="H716" s="205"/>
      <c r="I716" s="205"/>
      <c r="J716" s="205"/>
      <c r="K716" s="205"/>
      <c r="L716" s="205"/>
      <c r="M716" s="205"/>
      <c r="N716" s="205"/>
      <c r="O716" s="205"/>
      <c r="P716" s="205"/>
      <c r="Q716" s="205"/>
      <c r="R716" s="205"/>
      <c r="S716" s="205"/>
      <c r="T716" s="205"/>
      <c r="U716" s="205"/>
      <c r="V716" s="205"/>
      <c r="W716" s="205"/>
      <c r="X716" s="205"/>
      <c r="Y716" s="205"/>
      <c r="Z716" s="205"/>
    </row>
    <row r="717">
      <c r="A717" s="273"/>
      <c r="B717" s="273"/>
      <c r="C717" s="273"/>
      <c r="D717" s="205"/>
      <c r="E717" s="205"/>
      <c r="F717" s="205"/>
      <c r="G717" s="205"/>
      <c r="H717" s="205"/>
      <c r="I717" s="205"/>
      <c r="J717" s="205"/>
      <c r="K717" s="205"/>
      <c r="L717" s="205"/>
      <c r="M717" s="205"/>
      <c r="N717" s="205"/>
      <c r="O717" s="205"/>
      <c r="P717" s="205"/>
      <c r="Q717" s="205"/>
      <c r="R717" s="205"/>
      <c r="S717" s="205"/>
      <c r="T717" s="205"/>
      <c r="U717" s="205"/>
      <c r="V717" s="205"/>
      <c r="W717" s="205"/>
      <c r="X717" s="205"/>
      <c r="Y717" s="205"/>
      <c r="Z717" s="205"/>
    </row>
    <row r="718">
      <c r="A718" s="273"/>
      <c r="B718" s="273"/>
      <c r="C718" s="273"/>
      <c r="D718" s="205"/>
      <c r="E718" s="205"/>
      <c r="F718" s="205"/>
      <c r="G718" s="205"/>
      <c r="H718" s="205"/>
      <c r="I718" s="205"/>
      <c r="J718" s="205"/>
      <c r="K718" s="205"/>
      <c r="L718" s="205"/>
      <c r="M718" s="205"/>
      <c r="N718" s="205"/>
      <c r="O718" s="205"/>
      <c r="P718" s="205"/>
      <c r="Q718" s="205"/>
      <c r="R718" s="205"/>
      <c r="S718" s="205"/>
      <c r="T718" s="205"/>
      <c r="U718" s="205"/>
      <c r="V718" s="205"/>
      <c r="W718" s="205"/>
      <c r="X718" s="205"/>
      <c r="Y718" s="205"/>
      <c r="Z718" s="205"/>
    </row>
    <row r="719">
      <c r="A719" s="273"/>
      <c r="B719" s="273"/>
      <c r="C719" s="273"/>
      <c r="D719" s="205"/>
      <c r="E719" s="205"/>
      <c r="F719" s="205"/>
      <c r="G719" s="205"/>
      <c r="H719" s="205"/>
      <c r="I719" s="205"/>
      <c r="J719" s="205"/>
      <c r="K719" s="205"/>
      <c r="L719" s="205"/>
      <c r="M719" s="205"/>
      <c r="N719" s="205"/>
      <c r="O719" s="205"/>
      <c r="P719" s="205"/>
      <c r="Q719" s="205"/>
      <c r="R719" s="205"/>
      <c r="S719" s="205"/>
      <c r="T719" s="205"/>
      <c r="U719" s="205"/>
      <c r="V719" s="205"/>
      <c r="W719" s="205"/>
      <c r="X719" s="205"/>
      <c r="Y719" s="205"/>
      <c r="Z719" s="205"/>
    </row>
    <row r="720">
      <c r="A720" s="273"/>
      <c r="B720" s="273"/>
      <c r="C720" s="273"/>
      <c r="D720" s="205"/>
      <c r="E720" s="205"/>
      <c r="F720" s="205"/>
      <c r="G720" s="205"/>
      <c r="H720" s="205"/>
      <c r="I720" s="205"/>
      <c r="J720" s="205"/>
      <c r="K720" s="205"/>
      <c r="L720" s="205"/>
      <c r="M720" s="205"/>
      <c r="N720" s="205"/>
      <c r="O720" s="205"/>
      <c r="P720" s="205"/>
      <c r="Q720" s="205"/>
      <c r="R720" s="205"/>
      <c r="S720" s="205"/>
      <c r="T720" s="205"/>
      <c r="U720" s="205"/>
      <c r="V720" s="205"/>
      <c r="W720" s="205"/>
      <c r="X720" s="205"/>
      <c r="Y720" s="205"/>
      <c r="Z720" s="205"/>
    </row>
    <row r="721">
      <c r="A721" s="273"/>
      <c r="B721" s="273"/>
      <c r="C721" s="273"/>
      <c r="D721" s="205"/>
      <c r="E721" s="205"/>
      <c r="F721" s="205"/>
      <c r="G721" s="205"/>
      <c r="H721" s="205"/>
      <c r="I721" s="205"/>
      <c r="J721" s="205"/>
      <c r="K721" s="205"/>
      <c r="L721" s="205"/>
      <c r="M721" s="205"/>
      <c r="N721" s="205"/>
      <c r="O721" s="205"/>
      <c r="P721" s="205"/>
      <c r="Q721" s="205"/>
      <c r="R721" s="205"/>
      <c r="S721" s="205"/>
      <c r="T721" s="205"/>
      <c r="U721" s="205"/>
      <c r="V721" s="205"/>
      <c r="W721" s="205"/>
      <c r="X721" s="205"/>
      <c r="Y721" s="205"/>
      <c r="Z721" s="205"/>
    </row>
    <row r="722">
      <c r="A722" s="273"/>
      <c r="B722" s="273"/>
      <c r="C722" s="273"/>
      <c r="D722" s="205"/>
      <c r="E722" s="205"/>
      <c r="F722" s="205"/>
      <c r="G722" s="205"/>
      <c r="H722" s="205"/>
      <c r="I722" s="205"/>
      <c r="J722" s="205"/>
      <c r="K722" s="205"/>
      <c r="L722" s="205"/>
      <c r="M722" s="205"/>
      <c r="N722" s="205"/>
      <c r="O722" s="205"/>
      <c r="P722" s="205"/>
      <c r="Q722" s="205"/>
      <c r="R722" s="205"/>
      <c r="S722" s="205"/>
      <c r="T722" s="205"/>
      <c r="U722" s="205"/>
      <c r="V722" s="205"/>
      <c r="W722" s="205"/>
      <c r="X722" s="205"/>
      <c r="Y722" s="205"/>
      <c r="Z722" s="205"/>
    </row>
    <row r="723">
      <c r="A723" s="273"/>
      <c r="B723" s="273"/>
      <c r="C723" s="273"/>
      <c r="D723" s="205"/>
      <c r="E723" s="205"/>
      <c r="F723" s="205"/>
      <c r="G723" s="205"/>
      <c r="H723" s="205"/>
      <c r="I723" s="205"/>
      <c r="J723" s="205"/>
      <c r="K723" s="205"/>
      <c r="L723" s="205"/>
      <c r="M723" s="205"/>
      <c r="N723" s="205"/>
      <c r="O723" s="205"/>
      <c r="P723" s="205"/>
      <c r="Q723" s="205"/>
      <c r="R723" s="205"/>
      <c r="S723" s="205"/>
      <c r="T723" s="205"/>
      <c r="U723" s="205"/>
      <c r="V723" s="205"/>
      <c r="W723" s="205"/>
      <c r="X723" s="205"/>
      <c r="Y723" s="205"/>
      <c r="Z723" s="205"/>
    </row>
    <row r="724">
      <c r="A724" s="273"/>
      <c r="B724" s="273"/>
      <c r="C724" s="273"/>
      <c r="D724" s="205"/>
      <c r="E724" s="205"/>
      <c r="F724" s="205"/>
      <c r="G724" s="205"/>
      <c r="H724" s="205"/>
      <c r="I724" s="205"/>
      <c r="J724" s="205"/>
      <c r="K724" s="205"/>
      <c r="L724" s="205"/>
      <c r="M724" s="205"/>
      <c r="N724" s="205"/>
      <c r="O724" s="205"/>
      <c r="P724" s="205"/>
      <c r="Q724" s="205"/>
      <c r="R724" s="205"/>
      <c r="S724" s="205"/>
      <c r="T724" s="205"/>
      <c r="U724" s="205"/>
      <c r="V724" s="205"/>
      <c r="W724" s="205"/>
      <c r="X724" s="205"/>
      <c r="Y724" s="205"/>
      <c r="Z724" s="205"/>
    </row>
    <row r="725">
      <c r="A725" s="273"/>
      <c r="B725" s="273"/>
      <c r="C725" s="273"/>
      <c r="D725" s="205"/>
      <c r="E725" s="205"/>
      <c r="F725" s="205"/>
      <c r="G725" s="205"/>
      <c r="H725" s="205"/>
      <c r="I725" s="205"/>
      <c r="J725" s="205"/>
      <c r="K725" s="205"/>
      <c r="L725" s="205"/>
      <c r="M725" s="205"/>
      <c r="N725" s="205"/>
      <c r="O725" s="205"/>
      <c r="P725" s="205"/>
      <c r="Q725" s="205"/>
      <c r="R725" s="205"/>
      <c r="S725" s="205"/>
      <c r="T725" s="205"/>
      <c r="U725" s="205"/>
      <c r="V725" s="205"/>
      <c r="W725" s="205"/>
      <c r="X725" s="205"/>
      <c r="Y725" s="205"/>
      <c r="Z725" s="205"/>
    </row>
    <row r="726">
      <c r="A726" s="273"/>
      <c r="B726" s="273"/>
      <c r="C726" s="273"/>
      <c r="D726" s="205"/>
      <c r="E726" s="205"/>
      <c r="F726" s="205"/>
      <c r="G726" s="205"/>
      <c r="H726" s="205"/>
      <c r="I726" s="205"/>
      <c r="J726" s="205"/>
      <c r="K726" s="205"/>
      <c r="L726" s="205"/>
      <c r="M726" s="205"/>
      <c r="N726" s="205"/>
      <c r="O726" s="205"/>
      <c r="P726" s="205"/>
      <c r="Q726" s="205"/>
      <c r="R726" s="205"/>
      <c r="S726" s="205"/>
      <c r="T726" s="205"/>
      <c r="U726" s="205"/>
      <c r="V726" s="205"/>
      <c r="W726" s="205"/>
      <c r="X726" s="205"/>
      <c r="Y726" s="205"/>
      <c r="Z726" s="205"/>
    </row>
    <row r="727">
      <c r="A727" s="273"/>
      <c r="B727" s="273"/>
      <c r="C727" s="273"/>
      <c r="D727" s="205"/>
      <c r="E727" s="205"/>
      <c r="F727" s="205"/>
      <c r="G727" s="205"/>
      <c r="H727" s="205"/>
      <c r="I727" s="205"/>
      <c r="J727" s="205"/>
      <c r="K727" s="205"/>
      <c r="L727" s="205"/>
      <c r="M727" s="205"/>
      <c r="N727" s="205"/>
      <c r="O727" s="205"/>
      <c r="P727" s="205"/>
      <c r="Q727" s="205"/>
      <c r="R727" s="205"/>
      <c r="S727" s="205"/>
      <c r="T727" s="205"/>
      <c r="U727" s="205"/>
      <c r="V727" s="205"/>
      <c r="W727" s="205"/>
      <c r="X727" s="205"/>
      <c r="Y727" s="205"/>
      <c r="Z727" s="205"/>
    </row>
    <row r="728">
      <c r="A728" s="273"/>
      <c r="B728" s="273"/>
      <c r="C728" s="273"/>
      <c r="D728" s="205"/>
      <c r="E728" s="205"/>
      <c r="F728" s="205"/>
      <c r="G728" s="205"/>
      <c r="H728" s="205"/>
      <c r="I728" s="205"/>
      <c r="J728" s="205"/>
      <c r="K728" s="205"/>
      <c r="L728" s="205"/>
      <c r="M728" s="205"/>
      <c r="N728" s="205"/>
      <c r="O728" s="205"/>
      <c r="P728" s="205"/>
      <c r="Q728" s="205"/>
      <c r="R728" s="205"/>
      <c r="S728" s="205"/>
      <c r="T728" s="205"/>
      <c r="U728" s="205"/>
      <c r="V728" s="205"/>
      <c r="W728" s="205"/>
      <c r="X728" s="205"/>
      <c r="Y728" s="205"/>
      <c r="Z728" s="205"/>
    </row>
    <row r="729">
      <c r="A729" s="273"/>
      <c r="B729" s="273"/>
      <c r="C729" s="273"/>
      <c r="D729" s="205"/>
      <c r="E729" s="205"/>
      <c r="F729" s="205"/>
      <c r="G729" s="205"/>
      <c r="H729" s="205"/>
      <c r="I729" s="205"/>
      <c r="J729" s="205"/>
      <c r="K729" s="205"/>
      <c r="L729" s="205"/>
      <c r="M729" s="205"/>
      <c r="N729" s="205"/>
      <c r="O729" s="205"/>
      <c r="P729" s="205"/>
      <c r="Q729" s="205"/>
      <c r="R729" s="205"/>
      <c r="S729" s="205"/>
      <c r="T729" s="205"/>
      <c r="U729" s="205"/>
      <c r="V729" s="205"/>
      <c r="W729" s="205"/>
      <c r="X729" s="205"/>
      <c r="Y729" s="205"/>
      <c r="Z729" s="205"/>
    </row>
    <row r="730">
      <c r="A730" s="273"/>
      <c r="B730" s="273"/>
      <c r="C730" s="273"/>
      <c r="D730" s="205"/>
      <c r="E730" s="205"/>
      <c r="F730" s="205"/>
      <c r="G730" s="205"/>
      <c r="H730" s="205"/>
      <c r="I730" s="205"/>
      <c r="J730" s="205"/>
      <c r="K730" s="205"/>
      <c r="L730" s="205"/>
      <c r="M730" s="205"/>
      <c r="N730" s="205"/>
      <c r="O730" s="205"/>
      <c r="P730" s="205"/>
      <c r="Q730" s="205"/>
      <c r="R730" s="205"/>
      <c r="S730" s="205"/>
      <c r="T730" s="205"/>
      <c r="U730" s="205"/>
      <c r="V730" s="205"/>
      <c r="W730" s="205"/>
      <c r="X730" s="205"/>
      <c r="Y730" s="205"/>
      <c r="Z730" s="205"/>
    </row>
    <row r="731">
      <c r="A731" s="273"/>
      <c r="B731" s="273"/>
      <c r="C731" s="273"/>
      <c r="D731" s="205"/>
      <c r="E731" s="205"/>
      <c r="F731" s="205"/>
      <c r="G731" s="205"/>
      <c r="H731" s="205"/>
      <c r="I731" s="205"/>
      <c r="J731" s="205"/>
      <c r="K731" s="205"/>
      <c r="L731" s="205"/>
      <c r="M731" s="205"/>
      <c r="N731" s="205"/>
      <c r="O731" s="205"/>
      <c r="P731" s="205"/>
      <c r="Q731" s="205"/>
      <c r="R731" s="205"/>
      <c r="S731" s="205"/>
      <c r="T731" s="205"/>
      <c r="U731" s="205"/>
      <c r="V731" s="205"/>
      <c r="W731" s="205"/>
      <c r="X731" s="205"/>
      <c r="Y731" s="205"/>
      <c r="Z731" s="205"/>
    </row>
    <row r="732">
      <c r="A732" s="273"/>
      <c r="B732" s="273"/>
      <c r="C732" s="273"/>
      <c r="D732" s="205"/>
      <c r="E732" s="205"/>
      <c r="F732" s="205"/>
      <c r="G732" s="205"/>
      <c r="H732" s="205"/>
      <c r="I732" s="205"/>
      <c r="J732" s="205"/>
      <c r="K732" s="205"/>
      <c r="L732" s="205"/>
      <c r="M732" s="205"/>
      <c r="N732" s="205"/>
      <c r="O732" s="205"/>
      <c r="P732" s="205"/>
      <c r="Q732" s="205"/>
      <c r="R732" s="205"/>
      <c r="S732" s="205"/>
      <c r="T732" s="205"/>
      <c r="U732" s="205"/>
      <c r="V732" s="205"/>
      <c r="W732" s="205"/>
      <c r="X732" s="205"/>
      <c r="Y732" s="205"/>
      <c r="Z732" s="205"/>
    </row>
    <row r="733">
      <c r="A733" s="273"/>
      <c r="B733" s="273"/>
      <c r="C733" s="273"/>
      <c r="D733" s="205"/>
      <c r="E733" s="205"/>
      <c r="F733" s="205"/>
      <c r="G733" s="205"/>
      <c r="H733" s="205"/>
      <c r="I733" s="205"/>
      <c r="J733" s="205"/>
      <c r="K733" s="205"/>
      <c r="L733" s="205"/>
      <c r="M733" s="205"/>
      <c r="N733" s="205"/>
      <c r="O733" s="205"/>
      <c r="P733" s="205"/>
      <c r="Q733" s="205"/>
      <c r="R733" s="205"/>
      <c r="S733" s="205"/>
      <c r="T733" s="205"/>
      <c r="U733" s="205"/>
      <c r="V733" s="205"/>
      <c r="W733" s="205"/>
      <c r="X733" s="205"/>
      <c r="Y733" s="205"/>
      <c r="Z733" s="205"/>
    </row>
    <row r="734">
      <c r="A734" s="273"/>
      <c r="B734" s="273"/>
      <c r="C734" s="273"/>
      <c r="D734" s="205"/>
      <c r="E734" s="205"/>
      <c r="F734" s="205"/>
      <c r="G734" s="205"/>
      <c r="H734" s="205"/>
      <c r="I734" s="205"/>
      <c r="J734" s="205"/>
      <c r="K734" s="205"/>
      <c r="L734" s="205"/>
      <c r="M734" s="205"/>
      <c r="N734" s="205"/>
      <c r="O734" s="205"/>
      <c r="P734" s="205"/>
      <c r="Q734" s="205"/>
      <c r="R734" s="205"/>
      <c r="S734" s="205"/>
      <c r="T734" s="205"/>
      <c r="U734" s="205"/>
      <c r="V734" s="205"/>
      <c r="W734" s="205"/>
      <c r="X734" s="205"/>
      <c r="Y734" s="205"/>
      <c r="Z734" s="205"/>
    </row>
    <row r="735">
      <c r="A735" s="273"/>
      <c r="B735" s="273"/>
      <c r="C735" s="273"/>
      <c r="D735" s="205"/>
      <c r="E735" s="205"/>
      <c r="F735" s="205"/>
      <c r="G735" s="205"/>
      <c r="H735" s="205"/>
      <c r="I735" s="205"/>
      <c r="J735" s="205"/>
      <c r="K735" s="205"/>
      <c r="L735" s="205"/>
      <c r="M735" s="205"/>
      <c r="N735" s="205"/>
      <c r="O735" s="205"/>
      <c r="P735" s="205"/>
      <c r="Q735" s="205"/>
      <c r="R735" s="205"/>
      <c r="S735" s="205"/>
      <c r="T735" s="205"/>
      <c r="U735" s="205"/>
      <c r="V735" s="205"/>
      <c r="W735" s="205"/>
      <c r="X735" s="205"/>
      <c r="Y735" s="205"/>
      <c r="Z735" s="205"/>
    </row>
    <row r="736">
      <c r="A736" s="273"/>
      <c r="B736" s="273"/>
      <c r="C736" s="273"/>
      <c r="D736" s="205"/>
      <c r="E736" s="205"/>
      <c r="F736" s="205"/>
      <c r="G736" s="205"/>
      <c r="H736" s="205"/>
      <c r="I736" s="205"/>
      <c r="J736" s="205"/>
      <c r="K736" s="205"/>
      <c r="L736" s="205"/>
      <c r="M736" s="205"/>
      <c r="N736" s="205"/>
      <c r="O736" s="205"/>
      <c r="P736" s="205"/>
      <c r="Q736" s="205"/>
      <c r="R736" s="205"/>
      <c r="S736" s="205"/>
      <c r="T736" s="205"/>
      <c r="U736" s="205"/>
      <c r="V736" s="205"/>
      <c r="W736" s="205"/>
      <c r="X736" s="205"/>
      <c r="Y736" s="205"/>
      <c r="Z736" s="205"/>
    </row>
    <row r="737">
      <c r="A737" s="273"/>
      <c r="B737" s="273"/>
      <c r="C737" s="273"/>
      <c r="D737" s="205"/>
      <c r="E737" s="205"/>
      <c r="F737" s="205"/>
      <c r="G737" s="205"/>
      <c r="H737" s="205"/>
      <c r="I737" s="205"/>
      <c r="J737" s="205"/>
      <c r="K737" s="205"/>
      <c r="L737" s="205"/>
      <c r="M737" s="205"/>
      <c r="N737" s="205"/>
      <c r="O737" s="205"/>
      <c r="P737" s="205"/>
      <c r="Q737" s="205"/>
      <c r="R737" s="205"/>
      <c r="S737" s="205"/>
      <c r="T737" s="205"/>
      <c r="U737" s="205"/>
      <c r="V737" s="205"/>
      <c r="W737" s="205"/>
      <c r="X737" s="205"/>
      <c r="Y737" s="205"/>
      <c r="Z737" s="205"/>
    </row>
    <row r="738">
      <c r="A738" s="273"/>
      <c r="B738" s="273"/>
      <c r="C738" s="273"/>
      <c r="D738" s="205"/>
      <c r="E738" s="205"/>
      <c r="F738" s="205"/>
      <c r="G738" s="205"/>
      <c r="H738" s="205"/>
      <c r="I738" s="205"/>
      <c r="J738" s="205"/>
      <c r="K738" s="205"/>
      <c r="L738" s="205"/>
      <c r="M738" s="205"/>
      <c r="N738" s="205"/>
      <c r="O738" s="205"/>
      <c r="P738" s="205"/>
      <c r="Q738" s="205"/>
      <c r="R738" s="205"/>
      <c r="S738" s="205"/>
      <c r="T738" s="205"/>
      <c r="U738" s="205"/>
      <c r="V738" s="205"/>
      <c r="W738" s="205"/>
      <c r="X738" s="205"/>
      <c r="Y738" s="205"/>
      <c r="Z738" s="205"/>
    </row>
    <row r="739">
      <c r="A739" s="273"/>
      <c r="B739" s="273"/>
      <c r="C739" s="273"/>
      <c r="D739" s="205"/>
      <c r="E739" s="205"/>
      <c r="F739" s="205"/>
      <c r="G739" s="205"/>
      <c r="H739" s="205"/>
      <c r="I739" s="205"/>
      <c r="J739" s="205"/>
      <c r="K739" s="205"/>
      <c r="L739" s="205"/>
      <c r="M739" s="205"/>
      <c r="N739" s="205"/>
      <c r="O739" s="205"/>
      <c r="P739" s="205"/>
      <c r="Q739" s="205"/>
      <c r="R739" s="205"/>
      <c r="S739" s="205"/>
      <c r="T739" s="205"/>
      <c r="U739" s="205"/>
      <c r="V739" s="205"/>
      <c r="W739" s="205"/>
      <c r="X739" s="205"/>
      <c r="Y739" s="205"/>
      <c r="Z739" s="205"/>
    </row>
    <row r="740">
      <c r="A740" s="273"/>
      <c r="B740" s="273"/>
      <c r="C740" s="273"/>
      <c r="D740" s="205"/>
      <c r="E740" s="205"/>
      <c r="F740" s="205"/>
      <c r="G740" s="205"/>
      <c r="H740" s="205"/>
      <c r="I740" s="205"/>
      <c r="J740" s="205"/>
      <c r="K740" s="205"/>
      <c r="L740" s="205"/>
      <c r="M740" s="205"/>
      <c r="N740" s="205"/>
      <c r="O740" s="205"/>
      <c r="P740" s="205"/>
      <c r="Q740" s="205"/>
      <c r="R740" s="205"/>
      <c r="S740" s="205"/>
      <c r="T740" s="205"/>
      <c r="U740" s="205"/>
      <c r="V740" s="205"/>
      <c r="W740" s="205"/>
      <c r="X740" s="205"/>
      <c r="Y740" s="205"/>
      <c r="Z740" s="205"/>
    </row>
    <row r="741">
      <c r="A741" s="273"/>
      <c r="B741" s="273"/>
      <c r="C741" s="273"/>
      <c r="D741" s="205"/>
      <c r="E741" s="205"/>
      <c r="F741" s="205"/>
      <c r="G741" s="205"/>
      <c r="H741" s="205"/>
      <c r="I741" s="205"/>
      <c r="J741" s="205"/>
      <c r="K741" s="205"/>
      <c r="L741" s="205"/>
      <c r="M741" s="205"/>
      <c r="N741" s="205"/>
      <c r="O741" s="205"/>
      <c r="P741" s="205"/>
      <c r="Q741" s="205"/>
      <c r="R741" s="205"/>
      <c r="S741" s="205"/>
      <c r="T741" s="205"/>
      <c r="U741" s="205"/>
      <c r="V741" s="205"/>
      <c r="W741" s="205"/>
      <c r="X741" s="205"/>
      <c r="Y741" s="205"/>
      <c r="Z741" s="205"/>
    </row>
    <row r="742">
      <c r="A742" s="273"/>
      <c r="B742" s="273"/>
      <c r="C742" s="273"/>
      <c r="D742" s="205"/>
      <c r="E742" s="205"/>
      <c r="F742" s="205"/>
      <c r="G742" s="205"/>
      <c r="H742" s="205"/>
      <c r="I742" s="205"/>
      <c r="J742" s="205"/>
      <c r="K742" s="205"/>
      <c r="L742" s="205"/>
      <c r="M742" s="205"/>
      <c r="N742" s="205"/>
      <c r="O742" s="205"/>
      <c r="P742" s="205"/>
      <c r="Q742" s="205"/>
      <c r="R742" s="205"/>
      <c r="S742" s="205"/>
      <c r="T742" s="205"/>
      <c r="U742" s="205"/>
      <c r="V742" s="205"/>
      <c r="W742" s="205"/>
      <c r="X742" s="205"/>
      <c r="Y742" s="205"/>
      <c r="Z742" s="205"/>
    </row>
    <row r="743">
      <c r="A743" s="273"/>
      <c r="B743" s="273"/>
      <c r="C743" s="273"/>
      <c r="D743" s="205"/>
      <c r="E743" s="205"/>
      <c r="F743" s="205"/>
      <c r="G743" s="205"/>
      <c r="H743" s="205"/>
      <c r="I743" s="205"/>
      <c r="J743" s="205"/>
      <c r="K743" s="205"/>
      <c r="L743" s="205"/>
      <c r="M743" s="205"/>
      <c r="N743" s="205"/>
      <c r="O743" s="205"/>
      <c r="P743" s="205"/>
      <c r="Q743" s="205"/>
      <c r="R743" s="205"/>
      <c r="S743" s="205"/>
      <c r="T743" s="205"/>
      <c r="U743" s="205"/>
      <c r="V743" s="205"/>
      <c r="W743" s="205"/>
      <c r="X743" s="205"/>
      <c r="Y743" s="205"/>
      <c r="Z743" s="205"/>
    </row>
    <row r="744">
      <c r="A744" s="273"/>
      <c r="B744" s="273"/>
      <c r="C744" s="273"/>
      <c r="D744" s="205"/>
      <c r="E744" s="205"/>
      <c r="F744" s="205"/>
      <c r="G744" s="205"/>
      <c r="H744" s="205"/>
      <c r="I744" s="205"/>
      <c r="J744" s="205"/>
      <c r="K744" s="205"/>
      <c r="L744" s="205"/>
      <c r="M744" s="205"/>
      <c r="N744" s="205"/>
      <c r="O744" s="205"/>
      <c r="P744" s="205"/>
      <c r="Q744" s="205"/>
      <c r="R744" s="205"/>
      <c r="S744" s="205"/>
      <c r="T744" s="205"/>
      <c r="U744" s="205"/>
      <c r="V744" s="205"/>
      <c r="W744" s="205"/>
      <c r="X744" s="205"/>
      <c r="Y744" s="205"/>
      <c r="Z744" s="205"/>
    </row>
    <row r="745">
      <c r="A745" s="273"/>
      <c r="B745" s="273"/>
      <c r="C745" s="273"/>
      <c r="D745" s="205"/>
      <c r="E745" s="205"/>
      <c r="F745" s="205"/>
      <c r="G745" s="205"/>
      <c r="H745" s="205"/>
      <c r="I745" s="205"/>
      <c r="J745" s="205"/>
      <c r="K745" s="205"/>
      <c r="L745" s="205"/>
      <c r="M745" s="205"/>
      <c r="N745" s="205"/>
      <c r="O745" s="205"/>
      <c r="P745" s="205"/>
      <c r="Q745" s="205"/>
      <c r="R745" s="205"/>
      <c r="S745" s="205"/>
      <c r="T745" s="205"/>
      <c r="U745" s="205"/>
      <c r="V745" s="205"/>
      <c r="W745" s="205"/>
      <c r="X745" s="205"/>
      <c r="Y745" s="205"/>
      <c r="Z745" s="205"/>
    </row>
    <row r="746">
      <c r="A746" s="273"/>
      <c r="B746" s="273"/>
      <c r="C746" s="273"/>
      <c r="D746" s="205"/>
      <c r="E746" s="205"/>
      <c r="F746" s="205"/>
      <c r="G746" s="205"/>
      <c r="H746" s="205"/>
      <c r="I746" s="205"/>
      <c r="J746" s="205"/>
      <c r="K746" s="205"/>
      <c r="L746" s="205"/>
      <c r="M746" s="205"/>
      <c r="N746" s="205"/>
      <c r="O746" s="205"/>
      <c r="P746" s="205"/>
      <c r="Q746" s="205"/>
      <c r="R746" s="205"/>
      <c r="S746" s="205"/>
      <c r="T746" s="205"/>
      <c r="U746" s="205"/>
      <c r="V746" s="205"/>
      <c r="W746" s="205"/>
      <c r="X746" s="205"/>
      <c r="Y746" s="205"/>
      <c r="Z746" s="205"/>
    </row>
    <row r="747">
      <c r="A747" s="273"/>
      <c r="B747" s="273"/>
      <c r="C747" s="273"/>
      <c r="D747" s="205"/>
      <c r="E747" s="205"/>
      <c r="F747" s="205"/>
      <c r="G747" s="205"/>
      <c r="H747" s="205"/>
      <c r="I747" s="205"/>
      <c r="J747" s="205"/>
      <c r="K747" s="205"/>
      <c r="L747" s="205"/>
      <c r="M747" s="205"/>
      <c r="N747" s="205"/>
      <c r="O747" s="205"/>
      <c r="P747" s="205"/>
      <c r="Q747" s="205"/>
      <c r="R747" s="205"/>
      <c r="S747" s="205"/>
      <c r="T747" s="205"/>
      <c r="U747" s="205"/>
      <c r="V747" s="205"/>
      <c r="W747" s="205"/>
      <c r="X747" s="205"/>
      <c r="Y747" s="205"/>
      <c r="Z747" s="205"/>
    </row>
    <row r="748">
      <c r="A748" s="273"/>
      <c r="B748" s="273"/>
      <c r="C748" s="273"/>
      <c r="D748" s="205"/>
      <c r="E748" s="205"/>
      <c r="F748" s="205"/>
      <c r="G748" s="205"/>
      <c r="H748" s="205"/>
      <c r="I748" s="205"/>
      <c r="J748" s="205"/>
      <c r="K748" s="205"/>
      <c r="L748" s="205"/>
      <c r="M748" s="205"/>
      <c r="N748" s="205"/>
      <c r="O748" s="205"/>
      <c r="P748" s="205"/>
      <c r="Q748" s="205"/>
      <c r="R748" s="205"/>
      <c r="S748" s="205"/>
      <c r="T748" s="205"/>
      <c r="U748" s="205"/>
      <c r="V748" s="205"/>
      <c r="W748" s="205"/>
      <c r="X748" s="205"/>
      <c r="Y748" s="205"/>
      <c r="Z748" s="205"/>
    </row>
    <row r="749">
      <c r="A749" s="273"/>
      <c r="B749" s="273"/>
      <c r="C749" s="273"/>
      <c r="D749" s="205"/>
      <c r="E749" s="205"/>
      <c r="F749" s="205"/>
      <c r="G749" s="205"/>
      <c r="H749" s="205"/>
      <c r="I749" s="205"/>
      <c r="J749" s="205"/>
      <c r="K749" s="205"/>
      <c r="L749" s="205"/>
      <c r="M749" s="205"/>
      <c r="N749" s="205"/>
      <c r="O749" s="205"/>
      <c r="P749" s="205"/>
      <c r="Q749" s="205"/>
      <c r="R749" s="205"/>
      <c r="S749" s="205"/>
      <c r="T749" s="205"/>
      <c r="U749" s="205"/>
      <c r="V749" s="205"/>
      <c r="W749" s="205"/>
      <c r="X749" s="205"/>
      <c r="Y749" s="205"/>
      <c r="Z749" s="205"/>
    </row>
    <row r="750">
      <c r="A750" s="273"/>
      <c r="B750" s="273"/>
      <c r="C750" s="273"/>
      <c r="D750" s="205"/>
      <c r="E750" s="205"/>
      <c r="F750" s="205"/>
      <c r="G750" s="205"/>
      <c r="H750" s="205"/>
      <c r="I750" s="205"/>
      <c r="J750" s="205"/>
      <c r="K750" s="205"/>
      <c r="L750" s="205"/>
      <c r="M750" s="205"/>
      <c r="N750" s="205"/>
      <c r="O750" s="205"/>
      <c r="P750" s="205"/>
      <c r="Q750" s="205"/>
      <c r="R750" s="205"/>
      <c r="S750" s="205"/>
      <c r="T750" s="205"/>
      <c r="U750" s="205"/>
      <c r="V750" s="205"/>
      <c r="W750" s="205"/>
      <c r="X750" s="205"/>
      <c r="Y750" s="205"/>
      <c r="Z750" s="205"/>
    </row>
    <row r="751">
      <c r="A751" s="273"/>
      <c r="B751" s="273"/>
      <c r="C751" s="273"/>
      <c r="D751" s="205"/>
      <c r="E751" s="205"/>
      <c r="F751" s="205"/>
      <c r="G751" s="205"/>
      <c r="H751" s="205"/>
      <c r="I751" s="205"/>
      <c r="J751" s="205"/>
      <c r="K751" s="205"/>
      <c r="L751" s="205"/>
      <c r="M751" s="205"/>
      <c r="N751" s="205"/>
      <c r="O751" s="205"/>
      <c r="P751" s="205"/>
      <c r="Q751" s="205"/>
      <c r="R751" s="205"/>
      <c r="S751" s="205"/>
      <c r="T751" s="205"/>
      <c r="U751" s="205"/>
      <c r="V751" s="205"/>
      <c r="W751" s="205"/>
      <c r="X751" s="205"/>
      <c r="Y751" s="205"/>
      <c r="Z751" s="205"/>
    </row>
    <row r="752">
      <c r="A752" s="273"/>
      <c r="B752" s="273"/>
      <c r="C752" s="273"/>
      <c r="D752" s="205"/>
      <c r="E752" s="205"/>
      <c r="F752" s="205"/>
      <c r="G752" s="205"/>
      <c r="H752" s="205"/>
      <c r="I752" s="205"/>
      <c r="J752" s="205"/>
      <c r="K752" s="205"/>
      <c r="L752" s="205"/>
      <c r="M752" s="205"/>
      <c r="N752" s="205"/>
      <c r="O752" s="205"/>
      <c r="P752" s="205"/>
      <c r="Q752" s="205"/>
      <c r="R752" s="205"/>
      <c r="S752" s="205"/>
      <c r="T752" s="205"/>
      <c r="U752" s="205"/>
      <c r="V752" s="205"/>
      <c r="W752" s="205"/>
      <c r="X752" s="205"/>
      <c r="Y752" s="205"/>
      <c r="Z752" s="205"/>
    </row>
    <row r="753">
      <c r="A753" s="273"/>
      <c r="B753" s="273"/>
      <c r="C753" s="273"/>
      <c r="D753" s="205"/>
      <c r="E753" s="205"/>
      <c r="F753" s="205"/>
      <c r="G753" s="205"/>
      <c r="H753" s="205"/>
      <c r="I753" s="205"/>
      <c r="J753" s="205"/>
      <c r="K753" s="205"/>
      <c r="L753" s="205"/>
      <c r="M753" s="205"/>
      <c r="N753" s="205"/>
      <c r="O753" s="205"/>
      <c r="P753" s="205"/>
      <c r="Q753" s="205"/>
      <c r="R753" s="205"/>
      <c r="S753" s="205"/>
      <c r="T753" s="205"/>
      <c r="U753" s="205"/>
      <c r="V753" s="205"/>
      <c r="W753" s="205"/>
      <c r="X753" s="205"/>
      <c r="Y753" s="205"/>
      <c r="Z753" s="205"/>
    </row>
    <row r="754">
      <c r="A754" s="273"/>
      <c r="B754" s="273"/>
      <c r="C754" s="273"/>
      <c r="D754" s="205"/>
      <c r="E754" s="205"/>
      <c r="F754" s="205"/>
      <c r="G754" s="205"/>
      <c r="H754" s="205"/>
      <c r="I754" s="205"/>
      <c r="J754" s="205"/>
      <c r="K754" s="205"/>
      <c r="L754" s="205"/>
      <c r="M754" s="205"/>
      <c r="N754" s="205"/>
      <c r="O754" s="205"/>
      <c r="P754" s="205"/>
      <c r="Q754" s="205"/>
      <c r="R754" s="205"/>
      <c r="S754" s="205"/>
      <c r="T754" s="205"/>
      <c r="U754" s="205"/>
      <c r="V754" s="205"/>
      <c r="W754" s="205"/>
      <c r="X754" s="205"/>
      <c r="Y754" s="205"/>
      <c r="Z754" s="205"/>
    </row>
    <row r="755">
      <c r="A755" s="273"/>
      <c r="B755" s="273"/>
      <c r="C755" s="273"/>
      <c r="D755" s="205"/>
      <c r="E755" s="205"/>
      <c r="F755" s="205"/>
      <c r="G755" s="205"/>
      <c r="H755" s="205"/>
      <c r="I755" s="205"/>
      <c r="J755" s="205"/>
      <c r="K755" s="205"/>
      <c r="L755" s="205"/>
      <c r="M755" s="205"/>
      <c r="N755" s="205"/>
      <c r="O755" s="205"/>
      <c r="P755" s="205"/>
      <c r="Q755" s="205"/>
      <c r="R755" s="205"/>
      <c r="S755" s="205"/>
      <c r="T755" s="205"/>
      <c r="U755" s="205"/>
      <c r="V755" s="205"/>
      <c r="W755" s="205"/>
      <c r="X755" s="205"/>
      <c r="Y755" s="205"/>
      <c r="Z755" s="205"/>
    </row>
    <row r="756">
      <c r="A756" s="273"/>
      <c r="B756" s="273"/>
      <c r="C756" s="273"/>
      <c r="D756" s="205"/>
      <c r="E756" s="205"/>
      <c r="F756" s="205"/>
      <c r="G756" s="205"/>
      <c r="H756" s="205"/>
      <c r="I756" s="205"/>
      <c r="J756" s="205"/>
      <c r="K756" s="205"/>
      <c r="L756" s="205"/>
      <c r="M756" s="205"/>
      <c r="N756" s="205"/>
      <c r="O756" s="205"/>
      <c r="P756" s="205"/>
      <c r="Q756" s="205"/>
      <c r="R756" s="205"/>
      <c r="S756" s="205"/>
      <c r="T756" s="205"/>
      <c r="U756" s="205"/>
      <c r="V756" s="205"/>
      <c r="W756" s="205"/>
      <c r="X756" s="205"/>
      <c r="Y756" s="205"/>
      <c r="Z756" s="205"/>
    </row>
    <row r="757">
      <c r="A757" s="273"/>
      <c r="B757" s="273"/>
      <c r="C757" s="273"/>
      <c r="D757" s="205"/>
      <c r="E757" s="205"/>
      <c r="F757" s="205"/>
      <c r="G757" s="205"/>
      <c r="H757" s="205"/>
      <c r="I757" s="205"/>
      <c r="J757" s="205"/>
      <c r="K757" s="205"/>
      <c r="L757" s="205"/>
      <c r="M757" s="205"/>
      <c r="N757" s="205"/>
      <c r="O757" s="205"/>
      <c r="P757" s="205"/>
      <c r="Q757" s="205"/>
      <c r="R757" s="205"/>
      <c r="S757" s="205"/>
      <c r="T757" s="205"/>
      <c r="U757" s="205"/>
      <c r="V757" s="205"/>
      <c r="W757" s="205"/>
      <c r="X757" s="205"/>
      <c r="Y757" s="205"/>
      <c r="Z757" s="205"/>
    </row>
    <row r="758">
      <c r="A758" s="273"/>
      <c r="B758" s="273"/>
      <c r="C758" s="273"/>
      <c r="D758" s="205"/>
      <c r="E758" s="205"/>
      <c r="F758" s="205"/>
      <c r="G758" s="205"/>
      <c r="H758" s="205"/>
      <c r="I758" s="205"/>
      <c r="J758" s="205"/>
      <c r="K758" s="205"/>
      <c r="L758" s="205"/>
      <c r="M758" s="205"/>
      <c r="N758" s="205"/>
      <c r="O758" s="205"/>
      <c r="P758" s="205"/>
      <c r="Q758" s="205"/>
      <c r="R758" s="205"/>
      <c r="S758" s="205"/>
      <c r="T758" s="205"/>
      <c r="U758" s="205"/>
      <c r="V758" s="205"/>
      <c r="W758" s="205"/>
      <c r="X758" s="205"/>
      <c r="Y758" s="205"/>
      <c r="Z758" s="205"/>
    </row>
    <row r="759">
      <c r="A759" s="273"/>
      <c r="B759" s="273"/>
      <c r="C759" s="273"/>
      <c r="D759" s="205"/>
      <c r="E759" s="205"/>
      <c r="F759" s="205"/>
      <c r="G759" s="205"/>
      <c r="H759" s="205"/>
      <c r="I759" s="205"/>
      <c r="J759" s="205"/>
      <c r="K759" s="205"/>
      <c r="L759" s="205"/>
      <c r="M759" s="205"/>
      <c r="N759" s="205"/>
      <c r="O759" s="205"/>
      <c r="P759" s="205"/>
      <c r="Q759" s="205"/>
      <c r="R759" s="205"/>
      <c r="S759" s="205"/>
      <c r="T759" s="205"/>
      <c r="U759" s="205"/>
      <c r="V759" s="205"/>
      <c r="W759" s="205"/>
      <c r="X759" s="205"/>
      <c r="Y759" s="205"/>
      <c r="Z759" s="205"/>
    </row>
    <row r="760">
      <c r="A760" s="273"/>
      <c r="B760" s="273"/>
      <c r="C760" s="273"/>
      <c r="D760" s="205"/>
      <c r="E760" s="205"/>
      <c r="F760" s="205"/>
      <c r="G760" s="205"/>
      <c r="H760" s="205"/>
      <c r="I760" s="205"/>
      <c r="J760" s="205"/>
      <c r="K760" s="205"/>
      <c r="L760" s="205"/>
      <c r="M760" s="205"/>
      <c r="N760" s="205"/>
      <c r="O760" s="205"/>
      <c r="P760" s="205"/>
      <c r="Q760" s="205"/>
      <c r="R760" s="205"/>
      <c r="S760" s="205"/>
      <c r="T760" s="205"/>
      <c r="U760" s="205"/>
      <c r="V760" s="205"/>
      <c r="W760" s="205"/>
      <c r="X760" s="205"/>
      <c r="Y760" s="205"/>
      <c r="Z760" s="205"/>
    </row>
    <row r="761">
      <c r="A761" s="273"/>
      <c r="B761" s="273"/>
      <c r="C761" s="273"/>
      <c r="D761" s="205"/>
      <c r="E761" s="205"/>
      <c r="F761" s="205"/>
      <c r="G761" s="205"/>
      <c r="H761" s="205"/>
      <c r="I761" s="205"/>
      <c r="J761" s="205"/>
      <c r="K761" s="205"/>
      <c r="L761" s="205"/>
      <c r="M761" s="205"/>
      <c r="N761" s="205"/>
      <c r="O761" s="205"/>
      <c r="P761" s="205"/>
      <c r="Q761" s="205"/>
      <c r="R761" s="205"/>
      <c r="S761" s="205"/>
      <c r="T761" s="205"/>
      <c r="U761" s="205"/>
      <c r="V761" s="205"/>
      <c r="W761" s="205"/>
      <c r="X761" s="205"/>
      <c r="Y761" s="205"/>
      <c r="Z761" s="205"/>
    </row>
    <row r="762">
      <c r="A762" s="273"/>
      <c r="B762" s="273"/>
      <c r="C762" s="273"/>
      <c r="D762" s="205"/>
      <c r="E762" s="205"/>
      <c r="F762" s="205"/>
      <c r="G762" s="205"/>
      <c r="H762" s="205"/>
      <c r="I762" s="205"/>
      <c r="J762" s="205"/>
      <c r="K762" s="205"/>
      <c r="L762" s="205"/>
      <c r="M762" s="205"/>
      <c r="N762" s="205"/>
      <c r="O762" s="205"/>
      <c r="P762" s="205"/>
      <c r="Q762" s="205"/>
      <c r="R762" s="205"/>
      <c r="S762" s="205"/>
      <c r="T762" s="205"/>
      <c r="U762" s="205"/>
      <c r="V762" s="205"/>
      <c r="W762" s="205"/>
      <c r="X762" s="205"/>
      <c r="Y762" s="205"/>
      <c r="Z762" s="205"/>
    </row>
    <row r="763">
      <c r="A763" s="273"/>
      <c r="B763" s="273"/>
      <c r="C763" s="273"/>
      <c r="D763" s="205"/>
      <c r="E763" s="205"/>
      <c r="F763" s="205"/>
      <c r="G763" s="205"/>
      <c r="H763" s="205"/>
      <c r="I763" s="205"/>
      <c r="J763" s="205"/>
      <c r="K763" s="205"/>
      <c r="L763" s="205"/>
      <c r="M763" s="205"/>
      <c r="N763" s="205"/>
      <c r="O763" s="205"/>
      <c r="P763" s="205"/>
      <c r="Q763" s="205"/>
      <c r="R763" s="205"/>
      <c r="S763" s="205"/>
      <c r="T763" s="205"/>
      <c r="U763" s="205"/>
      <c r="V763" s="205"/>
      <c r="W763" s="205"/>
      <c r="X763" s="205"/>
      <c r="Y763" s="205"/>
      <c r="Z763" s="205"/>
    </row>
    <row r="764">
      <c r="A764" s="273"/>
      <c r="B764" s="273"/>
      <c r="C764" s="273"/>
      <c r="D764" s="205"/>
      <c r="E764" s="205"/>
      <c r="F764" s="205"/>
      <c r="G764" s="205"/>
      <c r="H764" s="205"/>
      <c r="I764" s="205"/>
      <c r="J764" s="205"/>
      <c r="K764" s="205"/>
      <c r="L764" s="205"/>
      <c r="M764" s="205"/>
      <c r="N764" s="205"/>
      <c r="O764" s="205"/>
      <c r="P764" s="205"/>
      <c r="Q764" s="205"/>
      <c r="R764" s="205"/>
      <c r="S764" s="205"/>
      <c r="T764" s="205"/>
      <c r="U764" s="205"/>
      <c r="V764" s="205"/>
      <c r="W764" s="205"/>
      <c r="X764" s="205"/>
      <c r="Y764" s="205"/>
      <c r="Z764" s="205"/>
    </row>
    <row r="765">
      <c r="A765" s="273"/>
      <c r="B765" s="273"/>
      <c r="C765" s="273"/>
      <c r="D765" s="205"/>
      <c r="E765" s="205"/>
      <c r="F765" s="205"/>
      <c r="G765" s="205"/>
      <c r="H765" s="205"/>
      <c r="I765" s="205"/>
      <c r="J765" s="205"/>
      <c r="K765" s="205"/>
      <c r="L765" s="205"/>
      <c r="M765" s="205"/>
      <c r="N765" s="205"/>
      <c r="O765" s="205"/>
      <c r="P765" s="205"/>
      <c r="Q765" s="205"/>
      <c r="R765" s="205"/>
      <c r="S765" s="205"/>
      <c r="T765" s="205"/>
      <c r="U765" s="205"/>
      <c r="V765" s="205"/>
      <c r="W765" s="205"/>
      <c r="X765" s="205"/>
      <c r="Y765" s="205"/>
      <c r="Z765" s="205"/>
    </row>
    <row r="766">
      <c r="A766" s="273"/>
      <c r="B766" s="273"/>
      <c r="C766" s="273"/>
      <c r="D766" s="205"/>
      <c r="E766" s="205"/>
      <c r="F766" s="205"/>
      <c r="G766" s="205"/>
      <c r="H766" s="205"/>
      <c r="I766" s="205"/>
      <c r="J766" s="205"/>
      <c r="K766" s="205"/>
      <c r="L766" s="205"/>
      <c r="M766" s="205"/>
      <c r="N766" s="205"/>
      <c r="O766" s="205"/>
      <c r="P766" s="205"/>
      <c r="Q766" s="205"/>
      <c r="R766" s="205"/>
      <c r="S766" s="205"/>
      <c r="T766" s="205"/>
      <c r="U766" s="205"/>
      <c r="V766" s="205"/>
      <c r="W766" s="205"/>
      <c r="X766" s="205"/>
      <c r="Y766" s="205"/>
      <c r="Z766" s="205"/>
    </row>
    <row r="767">
      <c r="A767" s="273"/>
      <c r="B767" s="273"/>
      <c r="C767" s="273"/>
      <c r="D767" s="205"/>
      <c r="E767" s="205"/>
      <c r="F767" s="205"/>
      <c r="G767" s="205"/>
      <c r="H767" s="205"/>
      <c r="I767" s="205"/>
      <c r="J767" s="205"/>
      <c r="K767" s="205"/>
      <c r="L767" s="205"/>
      <c r="M767" s="205"/>
      <c r="N767" s="205"/>
      <c r="O767" s="205"/>
      <c r="P767" s="205"/>
      <c r="Q767" s="205"/>
      <c r="R767" s="205"/>
      <c r="S767" s="205"/>
      <c r="T767" s="205"/>
      <c r="U767" s="205"/>
      <c r="V767" s="205"/>
      <c r="W767" s="205"/>
      <c r="X767" s="205"/>
      <c r="Y767" s="205"/>
      <c r="Z767" s="205"/>
    </row>
    <row r="768">
      <c r="A768" s="273"/>
      <c r="B768" s="273"/>
      <c r="C768" s="273"/>
      <c r="D768" s="205"/>
      <c r="E768" s="205"/>
      <c r="F768" s="205"/>
      <c r="G768" s="205"/>
      <c r="H768" s="205"/>
      <c r="I768" s="205"/>
      <c r="J768" s="205"/>
      <c r="K768" s="205"/>
      <c r="L768" s="205"/>
      <c r="M768" s="205"/>
      <c r="N768" s="205"/>
      <c r="O768" s="205"/>
      <c r="P768" s="205"/>
      <c r="Q768" s="205"/>
      <c r="R768" s="205"/>
      <c r="S768" s="205"/>
      <c r="T768" s="205"/>
      <c r="U768" s="205"/>
      <c r="V768" s="205"/>
      <c r="W768" s="205"/>
      <c r="X768" s="205"/>
      <c r="Y768" s="205"/>
      <c r="Z768" s="205"/>
    </row>
    <row r="769">
      <c r="A769" s="273"/>
      <c r="B769" s="273"/>
      <c r="C769" s="273"/>
      <c r="D769" s="205"/>
      <c r="E769" s="205"/>
      <c r="F769" s="205"/>
      <c r="G769" s="205"/>
      <c r="H769" s="205"/>
      <c r="I769" s="205"/>
      <c r="J769" s="205"/>
      <c r="K769" s="205"/>
      <c r="L769" s="205"/>
      <c r="M769" s="205"/>
      <c r="N769" s="205"/>
      <c r="O769" s="205"/>
      <c r="P769" s="205"/>
      <c r="Q769" s="205"/>
      <c r="R769" s="205"/>
      <c r="S769" s="205"/>
      <c r="T769" s="205"/>
      <c r="U769" s="205"/>
      <c r="V769" s="205"/>
      <c r="W769" s="205"/>
      <c r="X769" s="205"/>
      <c r="Y769" s="205"/>
      <c r="Z769" s="205"/>
    </row>
    <row r="770">
      <c r="A770" s="273"/>
      <c r="B770" s="273"/>
      <c r="C770" s="273"/>
      <c r="D770" s="205"/>
      <c r="E770" s="205"/>
      <c r="F770" s="205"/>
      <c r="G770" s="205"/>
      <c r="H770" s="205"/>
      <c r="I770" s="205"/>
      <c r="J770" s="205"/>
      <c r="K770" s="205"/>
      <c r="L770" s="205"/>
      <c r="M770" s="205"/>
      <c r="N770" s="205"/>
      <c r="O770" s="205"/>
      <c r="P770" s="205"/>
      <c r="Q770" s="205"/>
      <c r="R770" s="205"/>
      <c r="S770" s="205"/>
      <c r="T770" s="205"/>
      <c r="U770" s="205"/>
      <c r="V770" s="205"/>
      <c r="W770" s="205"/>
      <c r="X770" s="205"/>
      <c r="Y770" s="205"/>
      <c r="Z770" s="205"/>
    </row>
    <row r="771">
      <c r="A771" s="273"/>
      <c r="B771" s="273"/>
      <c r="C771" s="273"/>
      <c r="D771" s="205"/>
      <c r="E771" s="205"/>
      <c r="F771" s="205"/>
      <c r="G771" s="205"/>
      <c r="H771" s="205"/>
      <c r="I771" s="205"/>
      <c r="J771" s="205"/>
      <c r="K771" s="205"/>
      <c r="L771" s="205"/>
      <c r="M771" s="205"/>
      <c r="N771" s="205"/>
      <c r="O771" s="205"/>
      <c r="P771" s="205"/>
      <c r="Q771" s="205"/>
      <c r="R771" s="205"/>
      <c r="S771" s="205"/>
      <c r="T771" s="205"/>
      <c r="U771" s="205"/>
      <c r="V771" s="205"/>
      <c r="W771" s="205"/>
      <c r="X771" s="205"/>
      <c r="Y771" s="205"/>
      <c r="Z771" s="205"/>
    </row>
    <row r="772">
      <c r="A772" s="273"/>
      <c r="B772" s="273"/>
      <c r="C772" s="273"/>
      <c r="D772" s="205"/>
      <c r="E772" s="205"/>
      <c r="F772" s="205"/>
      <c r="G772" s="205"/>
      <c r="H772" s="205"/>
      <c r="I772" s="205"/>
      <c r="J772" s="205"/>
      <c r="K772" s="205"/>
      <c r="L772" s="205"/>
      <c r="M772" s="205"/>
      <c r="N772" s="205"/>
      <c r="O772" s="205"/>
      <c r="P772" s="205"/>
      <c r="Q772" s="205"/>
      <c r="R772" s="205"/>
      <c r="S772" s="205"/>
      <c r="T772" s="205"/>
      <c r="U772" s="205"/>
      <c r="V772" s="205"/>
      <c r="W772" s="205"/>
      <c r="X772" s="205"/>
      <c r="Y772" s="205"/>
      <c r="Z772" s="205"/>
    </row>
    <row r="773">
      <c r="A773" s="273"/>
      <c r="B773" s="273"/>
      <c r="C773" s="273"/>
      <c r="D773" s="205"/>
      <c r="E773" s="205"/>
      <c r="F773" s="205"/>
      <c r="G773" s="205"/>
      <c r="H773" s="205"/>
      <c r="I773" s="205"/>
      <c r="J773" s="205"/>
      <c r="K773" s="205"/>
      <c r="L773" s="205"/>
      <c r="M773" s="205"/>
      <c r="N773" s="205"/>
      <c r="O773" s="205"/>
      <c r="P773" s="205"/>
      <c r="Q773" s="205"/>
      <c r="R773" s="205"/>
      <c r="S773" s="205"/>
      <c r="T773" s="205"/>
      <c r="U773" s="205"/>
      <c r="V773" s="205"/>
      <c r="W773" s="205"/>
      <c r="X773" s="205"/>
      <c r="Y773" s="205"/>
      <c r="Z773" s="205"/>
    </row>
    <row r="774">
      <c r="A774" s="273"/>
      <c r="B774" s="273"/>
      <c r="C774" s="273"/>
      <c r="D774" s="205"/>
      <c r="E774" s="205"/>
      <c r="F774" s="205"/>
      <c r="G774" s="205"/>
      <c r="H774" s="205"/>
      <c r="I774" s="205"/>
      <c r="J774" s="205"/>
      <c r="K774" s="205"/>
      <c r="L774" s="205"/>
      <c r="M774" s="205"/>
      <c r="N774" s="205"/>
      <c r="O774" s="205"/>
      <c r="P774" s="205"/>
      <c r="Q774" s="205"/>
      <c r="R774" s="205"/>
      <c r="S774" s="205"/>
      <c r="T774" s="205"/>
      <c r="U774" s="205"/>
      <c r="V774" s="205"/>
      <c r="W774" s="205"/>
      <c r="X774" s="205"/>
      <c r="Y774" s="205"/>
      <c r="Z774" s="205"/>
    </row>
    <row r="775">
      <c r="A775" s="273"/>
      <c r="B775" s="273"/>
      <c r="C775" s="273"/>
      <c r="D775" s="205"/>
      <c r="E775" s="205"/>
      <c r="F775" s="205"/>
      <c r="G775" s="205"/>
      <c r="H775" s="205"/>
      <c r="I775" s="205"/>
      <c r="J775" s="205"/>
      <c r="K775" s="205"/>
      <c r="L775" s="205"/>
      <c r="M775" s="205"/>
      <c r="N775" s="205"/>
      <c r="O775" s="205"/>
      <c r="P775" s="205"/>
      <c r="Q775" s="205"/>
      <c r="R775" s="205"/>
      <c r="S775" s="205"/>
      <c r="T775" s="205"/>
      <c r="U775" s="205"/>
      <c r="V775" s="205"/>
      <c r="W775" s="205"/>
      <c r="X775" s="205"/>
      <c r="Y775" s="205"/>
      <c r="Z775" s="205"/>
    </row>
    <row r="776">
      <c r="A776" s="273"/>
      <c r="B776" s="273"/>
      <c r="C776" s="273"/>
      <c r="D776" s="205"/>
      <c r="E776" s="205"/>
      <c r="F776" s="205"/>
      <c r="G776" s="205"/>
      <c r="H776" s="205"/>
      <c r="I776" s="205"/>
      <c r="J776" s="205"/>
      <c r="K776" s="205"/>
      <c r="L776" s="205"/>
      <c r="M776" s="205"/>
      <c r="N776" s="205"/>
      <c r="O776" s="205"/>
      <c r="P776" s="205"/>
      <c r="Q776" s="205"/>
      <c r="R776" s="205"/>
      <c r="S776" s="205"/>
      <c r="T776" s="205"/>
      <c r="U776" s="205"/>
      <c r="V776" s="205"/>
      <c r="W776" s="205"/>
      <c r="X776" s="205"/>
      <c r="Y776" s="205"/>
      <c r="Z776" s="205"/>
    </row>
    <row r="777">
      <c r="A777" s="273"/>
      <c r="B777" s="273"/>
      <c r="C777" s="273"/>
      <c r="D777" s="205"/>
      <c r="E777" s="205"/>
      <c r="F777" s="205"/>
      <c r="G777" s="205"/>
      <c r="H777" s="205"/>
      <c r="I777" s="205"/>
      <c r="J777" s="205"/>
      <c r="K777" s="205"/>
      <c r="L777" s="205"/>
      <c r="M777" s="205"/>
      <c r="N777" s="205"/>
      <c r="O777" s="205"/>
      <c r="P777" s="205"/>
      <c r="Q777" s="205"/>
      <c r="R777" s="205"/>
      <c r="S777" s="205"/>
      <c r="T777" s="205"/>
      <c r="U777" s="205"/>
      <c r="V777" s="205"/>
      <c r="W777" s="205"/>
      <c r="X777" s="205"/>
      <c r="Y777" s="205"/>
      <c r="Z777" s="205"/>
    </row>
    <row r="778">
      <c r="A778" s="273"/>
      <c r="B778" s="273"/>
      <c r="C778" s="273"/>
      <c r="D778" s="205"/>
      <c r="E778" s="205"/>
      <c r="F778" s="205"/>
      <c r="G778" s="205"/>
      <c r="H778" s="205"/>
      <c r="I778" s="205"/>
      <c r="J778" s="205"/>
      <c r="K778" s="205"/>
      <c r="L778" s="205"/>
      <c r="M778" s="205"/>
      <c r="N778" s="205"/>
      <c r="O778" s="205"/>
      <c r="P778" s="205"/>
      <c r="Q778" s="205"/>
      <c r="R778" s="205"/>
      <c r="S778" s="205"/>
      <c r="T778" s="205"/>
      <c r="U778" s="205"/>
      <c r="V778" s="205"/>
      <c r="W778" s="205"/>
      <c r="X778" s="205"/>
      <c r="Y778" s="205"/>
      <c r="Z778" s="205"/>
    </row>
    <row r="779">
      <c r="A779" s="273"/>
      <c r="B779" s="273"/>
      <c r="C779" s="273"/>
      <c r="D779" s="205"/>
      <c r="E779" s="205"/>
      <c r="F779" s="205"/>
      <c r="G779" s="205"/>
      <c r="H779" s="205"/>
      <c r="I779" s="205"/>
      <c r="J779" s="205"/>
      <c r="K779" s="205"/>
      <c r="L779" s="205"/>
      <c r="M779" s="205"/>
      <c r="N779" s="205"/>
      <c r="O779" s="205"/>
      <c r="P779" s="205"/>
      <c r="Q779" s="205"/>
      <c r="R779" s="205"/>
      <c r="S779" s="205"/>
      <c r="T779" s="205"/>
      <c r="U779" s="205"/>
      <c r="V779" s="205"/>
      <c r="W779" s="205"/>
      <c r="X779" s="205"/>
      <c r="Y779" s="205"/>
      <c r="Z779" s="205"/>
    </row>
    <row r="780">
      <c r="A780" s="273"/>
      <c r="B780" s="273"/>
      <c r="C780" s="273"/>
      <c r="D780" s="205"/>
      <c r="E780" s="205"/>
      <c r="F780" s="205"/>
      <c r="G780" s="205"/>
      <c r="H780" s="205"/>
      <c r="I780" s="205"/>
      <c r="J780" s="205"/>
      <c r="K780" s="205"/>
      <c r="L780" s="205"/>
      <c r="M780" s="205"/>
      <c r="N780" s="205"/>
      <c r="O780" s="205"/>
      <c r="P780" s="205"/>
      <c r="Q780" s="205"/>
      <c r="R780" s="205"/>
      <c r="S780" s="205"/>
      <c r="T780" s="205"/>
      <c r="U780" s="205"/>
      <c r="V780" s="205"/>
      <c r="W780" s="205"/>
      <c r="X780" s="205"/>
      <c r="Y780" s="205"/>
      <c r="Z780" s="205"/>
    </row>
    <row r="781">
      <c r="A781" s="273"/>
      <c r="B781" s="273"/>
      <c r="C781" s="273"/>
      <c r="D781" s="205"/>
      <c r="E781" s="205"/>
      <c r="F781" s="205"/>
      <c r="G781" s="205"/>
      <c r="H781" s="205"/>
      <c r="I781" s="205"/>
      <c r="J781" s="205"/>
      <c r="K781" s="205"/>
      <c r="L781" s="205"/>
      <c r="M781" s="205"/>
      <c r="N781" s="205"/>
      <c r="O781" s="205"/>
      <c r="P781" s="205"/>
      <c r="Q781" s="205"/>
      <c r="R781" s="205"/>
      <c r="S781" s="205"/>
      <c r="T781" s="205"/>
      <c r="U781" s="205"/>
      <c r="V781" s="205"/>
      <c r="W781" s="205"/>
      <c r="X781" s="205"/>
      <c r="Y781" s="205"/>
      <c r="Z781" s="205"/>
    </row>
    <row r="782">
      <c r="A782" s="273"/>
      <c r="B782" s="273"/>
      <c r="C782" s="273"/>
      <c r="D782" s="205"/>
      <c r="E782" s="205"/>
      <c r="F782" s="205"/>
      <c r="G782" s="205"/>
      <c r="H782" s="205"/>
      <c r="I782" s="205"/>
      <c r="J782" s="205"/>
      <c r="K782" s="205"/>
      <c r="L782" s="205"/>
      <c r="M782" s="205"/>
      <c r="N782" s="205"/>
      <c r="O782" s="205"/>
      <c r="P782" s="205"/>
      <c r="Q782" s="205"/>
      <c r="R782" s="205"/>
      <c r="S782" s="205"/>
      <c r="T782" s="205"/>
      <c r="U782" s="205"/>
      <c r="V782" s="205"/>
      <c r="W782" s="205"/>
      <c r="X782" s="205"/>
      <c r="Y782" s="205"/>
      <c r="Z782" s="205"/>
    </row>
    <row r="783">
      <c r="A783" s="273"/>
      <c r="B783" s="273"/>
      <c r="C783" s="273"/>
      <c r="D783" s="205"/>
      <c r="E783" s="205"/>
      <c r="F783" s="205"/>
      <c r="G783" s="205"/>
      <c r="H783" s="205"/>
      <c r="I783" s="205"/>
      <c r="J783" s="205"/>
      <c r="K783" s="205"/>
      <c r="L783" s="205"/>
      <c r="M783" s="205"/>
      <c r="N783" s="205"/>
      <c r="O783" s="205"/>
      <c r="P783" s="205"/>
      <c r="Q783" s="205"/>
      <c r="R783" s="205"/>
      <c r="S783" s="205"/>
      <c r="T783" s="205"/>
      <c r="U783" s="205"/>
      <c r="V783" s="205"/>
      <c r="W783" s="205"/>
      <c r="X783" s="205"/>
      <c r="Y783" s="205"/>
      <c r="Z783" s="205"/>
    </row>
    <row r="784">
      <c r="A784" s="273"/>
      <c r="B784" s="273"/>
      <c r="C784" s="273"/>
      <c r="D784" s="205"/>
      <c r="E784" s="205"/>
      <c r="F784" s="205"/>
      <c r="G784" s="205"/>
      <c r="H784" s="205"/>
      <c r="I784" s="205"/>
      <c r="J784" s="205"/>
      <c r="K784" s="205"/>
      <c r="L784" s="205"/>
      <c r="M784" s="205"/>
      <c r="N784" s="205"/>
      <c r="O784" s="205"/>
      <c r="P784" s="205"/>
      <c r="Q784" s="205"/>
      <c r="R784" s="205"/>
      <c r="S784" s="205"/>
      <c r="T784" s="205"/>
      <c r="U784" s="205"/>
      <c r="V784" s="205"/>
      <c r="W784" s="205"/>
      <c r="X784" s="205"/>
      <c r="Y784" s="205"/>
      <c r="Z784" s="205"/>
    </row>
    <row r="785">
      <c r="A785" s="273"/>
      <c r="B785" s="273"/>
      <c r="C785" s="273"/>
      <c r="D785" s="205"/>
      <c r="E785" s="205"/>
      <c r="F785" s="205"/>
      <c r="G785" s="205"/>
      <c r="H785" s="205"/>
      <c r="I785" s="205"/>
      <c r="J785" s="205"/>
      <c r="K785" s="205"/>
      <c r="L785" s="205"/>
      <c r="M785" s="205"/>
      <c r="N785" s="205"/>
      <c r="O785" s="205"/>
      <c r="P785" s="205"/>
      <c r="Q785" s="205"/>
      <c r="R785" s="205"/>
      <c r="S785" s="205"/>
      <c r="T785" s="205"/>
      <c r="U785" s="205"/>
      <c r="V785" s="205"/>
      <c r="W785" s="205"/>
      <c r="X785" s="205"/>
      <c r="Y785" s="205"/>
      <c r="Z785" s="205"/>
    </row>
    <row r="786">
      <c r="A786" s="273"/>
      <c r="B786" s="273"/>
      <c r="C786" s="273"/>
      <c r="D786" s="205"/>
      <c r="E786" s="205"/>
      <c r="F786" s="205"/>
      <c r="G786" s="205"/>
      <c r="H786" s="205"/>
      <c r="I786" s="205"/>
      <c r="J786" s="205"/>
      <c r="K786" s="205"/>
      <c r="L786" s="205"/>
      <c r="M786" s="205"/>
      <c r="N786" s="205"/>
      <c r="O786" s="205"/>
      <c r="P786" s="205"/>
      <c r="Q786" s="205"/>
      <c r="R786" s="205"/>
      <c r="S786" s="205"/>
      <c r="T786" s="205"/>
      <c r="U786" s="205"/>
      <c r="V786" s="205"/>
      <c r="W786" s="205"/>
      <c r="X786" s="205"/>
      <c r="Y786" s="205"/>
      <c r="Z786" s="205"/>
    </row>
    <row r="787">
      <c r="A787" s="273"/>
      <c r="B787" s="273"/>
      <c r="C787" s="273"/>
      <c r="D787" s="205"/>
      <c r="E787" s="205"/>
      <c r="F787" s="205"/>
      <c r="G787" s="205"/>
      <c r="H787" s="205"/>
      <c r="I787" s="205"/>
      <c r="J787" s="205"/>
      <c r="K787" s="205"/>
      <c r="L787" s="205"/>
      <c r="M787" s="205"/>
      <c r="N787" s="205"/>
      <c r="O787" s="205"/>
      <c r="P787" s="205"/>
      <c r="Q787" s="205"/>
      <c r="R787" s="205"/>
      <c r="S787" s="205"/>
      <c r="T787" s="205"/>
      <c r="U787" s="205"/>
      <c r="V787" s="205"/>
      <c r="W787" s="205"/>
      <c r="X787" s="205"/>
      <c r="Y787" s="205"/>
      <c r="Z787" s="205"/>
    </row>
    <row r="788">
      <c r="A788" s="273"/>
      <c r="B788" s="273"/>
      <c r="C788" s="273"/>
      <c r="D788" s="205"/>
      <c r="E788" s="205"/>
      <c r="F788" s="205"/>
      <c r="G788" s="205"/>
      <c r="H788" s="205"/>
      <c r="I788" s="205"/>
      <c r="J788" s="205"/>
      <c r="K788" s="205"/>
      <c r="L788" s="205"/>
      <c r="M788" s="205"/>
      <c r="N788" s="205"/>
      <c r="O788" s="205"/>
      <c r="P788" s="205"/>
      <c r="Q788" s="205"/>
      <c r="R788" s="205"/>
      <c r="S788" s="205"/>
      <c r="T788" s="205"/>
      <c r="U788" s="205"/>
      <c r="V788" s="205"/>
      <c r="W788" s="205"/>
      <c r="X788" s="205"/>
      <c r="Y788" s="205"/>
      <c r="Z788" s="205"/>
    </row>
    <row r="789">
      <c r="A789" s="273"/>
      <c r="B789" s="273"/>
      <c r="C789" s="273"/>
      <c r="D789" s="205"/>
      <c r="E789" s="205"/>
      <c r="F789" s="205"/>
      <c r="G789" s="205"/>
      <c r="H789" s="205"/>
      <c r="I789" s="205"/>
      <c r="J789" s="205"/>
      <c r="K789" s="205"/>
      <c r="L789" s="205"/>
      <c r="M789" s="205"/>
      <c r="N789" s="205"/>
      <c r="O789" s="205"/>
      <c r="P789" s="205"/>
      <c r="Q789" s="205"/>
      <c r="R789" s="205"/>
      <c r="S789" s="205"/>
      <c r="T789" s="205"/>
      <c r="U789" s="205"/>
      <c r="V789" s="205"/>
      <c r="W789" s="205"/>
      <c r="X789" s="205"/>
      <c r="Y789" s="205"/>
      <c r="Z789" s="205"/>
    </row>
    <row r="790">
      <c r="A790" s="273"/>
      <c r="B790" s="273"/>
      <c r="C790" s="273"/>
      <c r="D790" s="205"/>
      <c r="E790" s="205"/>
      <c r="F790" s="205"/>
      <c r="G790" s="205"/>
      <c r="H790" s="205"/>
      <c r="I790" s="205"/>
      <c r="J790" s="205"/>
      <c r="K790" s="205"/>
      <c r="L790" s="205"/>
      <c r="M790" s="205"/>
      <c r="N790" s="205"/>
      <c r="O790" s="205"/>
      <c r="P790" s="205"/>
      <c r="Q790" s="205"/>
      <c r="R790" s="205"/>
      <c r="S790" s="205"/>
      <c r="T790" s="205"/>
      <c r="U790" s="205"/>
      <c r="V790" s="205"/>
      <c r="W790" s="205"/>
      <c r="X790" s="205"/>
      <c r="Y790" s="205"/>
      <c r="Z790" s="205"/>
    </row>
    <row r="791">
      <c r="A791" s="273"/>
      <c r="B791" s="273"/>
      <c r="C791" s="273"/>
      <c r="D791" s="205"/>
      <c r="E791" s="205"/>
      <c r="F791" s="205"/>
      <c r="G791" s="205"/>
      <c r="H791" s="205"/>
      <c r="I791" s="205"/>
      <c r="J791" s="205"/>
      <c r="K791" s="205"/>
      <c r="L791" s="205"/>
      <c r="M791" s="205"/>
      <c r="N791" s="205"/>
      <c r="O791" s="205"/>
      <c r="P791" s="205"/>
      <c r="Q791" s="205"/>
      <c r="R791" s="205"/>
      <c r="S791" s="205"/>
      <c r="T791" s="205"/>
      <c r="U791" s="205"/>
      <c r="V791" s="205"/>
      <c r="W791" s="205"/>
      <c r="X791" s="205"/>
      <c r="Y791" s="205"/>
      <c r="Z791" s="205"/>
    </row>
    <row r="792">
      <c r="A792" s="273"/>
      <c r="B792" s="273"/>
      <c r="C792" s="273"/>
      <c r="D792" s="205"/>
      <c r="E792" s="205"/>
      <c r="F792" s="205"/>
      <c r="G792" s="205"/>
      <c r="H792" s="205"/>
      <c r="I792" s="205"/>
      <c r="J792" s="205"/>
      <c r="K792" s="205"/>
      <c r="L792" s="205"/>
      <c r="M792" s="205"/>
      <c r="N792" s="205"/>
      <c r="O792" s="205"/>
      <c r="P792" s="205"/>
      <c r="Q792" s="205"/>
      <c r="R792" s="205"/>
      <c r="S792" s="205"/>
      <c r="T792" s="205"/>
      <c r="U792" s="205"/>
      <c r="V792" s="205"/>
      <c r="W792" s="205"/>
      <c r="X792" s="205"/>
      <c r="Y792" s="205"/>
      <c r="Z792" s="205"/>
    </row>
    <row r="793">
      <c r="A793" s="273"/>
      <c r="B793" s="273"/>
      <c r="C793" s="273"/>
      <c r="D793" s="205"/>
      <c r="E793" s="205"/>
      <c r="F793" s="205"/>
      <c r="G793" s="205"/>
      <c r="H793" s="205"/>
      <c r="I793" s="205"/>
      <c r="J793" s="205"/>
      <c r="K793" s="205"/>
      <c r="L793" s="205"/>
      <c r="M793" s="205"/>
      <c r="N793" s="205"/>
      <c r="O793" s="205"/>
      <c r="P793" s="205"/>
      <c r="Q793" s="205"/>
      <c r="R793" s="205"/>
      <c r="S793" s="205"/>
      <c r="T793" s="205"/>
      <c r="U793" s="205"/>
      <c r="V793" s="205"/>
      <c r="W793" s="205"/>
      <c r="X793" s="205"/>
      <c r="Y793" s="205"/>
      <c r="Z793" s="205"/>
    </row>
    <row r="794">
      <c r="A794" s="273"/>
      <c r="B794" s="273"/>
      <c r="C794" s="273"/>
      <c r="D794" s="205"/>
      <c r="E794" s="205"/>
      <c r="F794" s="205"/>
      <c r="G794" s="205"/>
      <c r="H794" s="205"/>
      <c r="I794" s="205"/>
      <c r="J794" s="205"/>
      <c r="K794" s="205"/>
      <c r="L794" s="205"/>
      <c r="M794" s="205"/>
      <c r="N794" s="205"/>
      <c r="O794" s="205"/>
      <c r="P794" s="205"/>
      <c r="Q794" s="205"/>
      <c r="R794" s="205"/>
      <c r="S794" s="205"/>
      <c r="T794" s="205"/>
      <c r="U794" s="205"/>
      <c r="V794" s="205"/>
      <c r="W794" s="205"/>
      <c r="X794" s="205"/>
      <c r="Y794" s="205"/>
      <c r="Z794" s="205"/>
    </row>
    <row r="795">
      <c r="A795" s="273"/>
      <c r="B795" s="273"/>
      <c r="C795" s="273"/>
      <c r="D795" s="205"/>
      <c r="E795" s="205"/>
      <c r="F795" s="205"/>
      <c r="G795" s="205"/>
      <c r="H795" s="205"/>
      <c r="I795" s="205"/>
      <c r="J795" s="205"/>
      <c r="K795" s="205"/>
      <c r="L795" s="205"/>
      <c r="M795" s="205"/>
      <c r="N795" s="205"/>
      <c r="O795" s="205"/>
      <c r="P795" s="205"/>
      <c r="Q795" s="205"/>
      <c r="R795" s="205"/>
      <c r="S795" s="205"/>
      <c r="T795" s="205"/>
      <c r="U795" s="205"/>
      <c r="V795" s="205"/>
      <c r="W795" s="205"/>
      <c r="X795" s="205"/>
      <c r="Y795" s="205"/>
      <c r="Z795" s="205"/>
    </row>
    <row r="796">
      <c r="A796" s="273"/>
      <c r="B796" s="273"/>
      <c r="C796" s="273"/>
      <c r="D796" s="205"/>
      <c r="E796" s="205"/>
      <c r="F796" s="205"/>
      <c r="G796" s="205"/>
      <c r="H796" s="205"/>
      <c r="I796" s="205"/>
      <c r="J796" s="205"/>
      <c r="K796" s="205"/>
      <c r="L796" s="205"/>
      <c r="M796" s="205"/>
      <c r="N796" s="205"/>
      <c r="O796" s="205"/>
      <c r="P796" s="205"/>
      <c r="Q796" s="205"/>
      <c r="R796" s="205"/>
      <c r="S796" s="205"/>
      <c r="T796" s="205"/>
      <c r="U796" s="205"/>
      <c r="V796" s="205"/>
      <c r="W796" s="205"/>
      <c r="X796" s="205"/>
      <c r="Y796" s="205"/>
      <c r="Z796" s="205"/>
    </row>
    <row r="797">
      <c r="A797" s="273"/>
      <c r="B797" s="273"/>
      <c r="C797" s="273"/>
      <c r="D797" s="205"/>
      <c r="E797" s="205"/>
      <c r="F797" s="205"/>
      <c r="G797" s="205"/>
      <c r="H797" s="205"/>
      <c r="I797" s="205"/>
      <c r="J797" s="205"/>
      <c r="K797" s="205"/>
      <c r="L797" s="205"/>
      <c r="M797" s="205"/>
      <c r="N797" s="205"/>
      <c r="O797" s="205"/>
      <c r="P797" s="205"/>
      <c r="Q797" s="205"/>
      <c r="R797" s="205"/>
      <c r="S797" s="205"/>
      <c r="T797" s="205"/>
      <c r="U797" s="205"/>
      <c r="V797" s="205"/>
      <c r="W797" s="205"/>
      <c r="X797" s="205"/>
      <c r="Y797" s="205"/>
      <c r="Z797" s="205"/>
    </row>
    <row r="798">
      <c r="A798" s="273"/>
      <c r="B798" s="273"/>
      <c r="C798" s="273"/>
      <c r="D798" s="205"/>
      <c r="E798" s="205"/>
      <c r="F798" s="205"/>
      <c r="G798" s="205"/>
      <c r="H798" s="205"/>
      <c r="I798" s="205"/>
      <c r="J798" s="205"/>
      <c r="K798" s="205"/>
      <c r="L798" s="205"/>
      <c r="M798" s="205"/>
      <c r="N798" s="205"/>
      <c r="O798" s="205"/>
      <c r="P798" s="205"/>
      <c r="Q798" s="205"/>
      <c r="R798" s="205"/>
      <c r="S798" s="205"/>
      <c r="T798" s="205"/>
      <c r="U798" s="205"/>
      <c r="V798" s="205"/>
      <c r="W798" s="205"/>
      <c r="X798" s="205"/>
      <c r="Y798" s="205"/>
      <c r="Z798" s="205"/>
    </row>
    <row r="799">
      <c r="A799" s="273"/>
      <c r="B799" s="273"/>
      <c r="C799" s="273"/>
      <c r="D799" s="205"/>
      <c r="E799" s="205"/>
      <c r="F799" s="205"/>
      <c r="G799" s="205"/>
      <c r="H799" s="205"/>
      <c r="I799" s="205"/>
      <c r="J799" s="205"/>
      <c r="K799" s="205"/>
      <c r="L799" s="205"/>
      <c r="M799" s="205"/>
      <c r="N799" s="205"/>
      <c r="O799" s="205"/>
      <c r="P799" s="205"/>
      <c r="Q799" s="205"/>
      <c r="R799" s="205"/>
      <c r="S799" s="205"/>
      <c r="T799" s="205"/>
      <c r="U799" s="205"/>
      <c r="V799" s="205"/>
      <c r="W799" s="205"/>
      <c r="X799" s="205"/>
      <c r="Y799" s="205"/>
      <c r="Z799" s="205"/>
    </row>
    <row r="800">
      <c r="A800" s="273"/>
      <c r="B800" s="273"/>
      <c r="C800" s="273"/>
      <c r="D800" s="205"/>
      <c r="E800" s="205"/>
      <c r="F800" s="205"/>
      <c r="G800" s="205"/>
      <c r="H800" s="205"/>
      <c r="I800" s="205"/>
      <c r="J800" s="205"/>
      <c r="K800" s="205"/>
      <c r="L800" s="205"/>
      <c r="M800" s="205"/>
      <c r="N800" s="205"/>
      <c r="O800" s="205"/>
      <c r="P800" s="205"/>
      <c r="Q800" s="205"/>
      <c r="R800" s="205"/>
      <c r="S800" s="205"/>
      <c r="T800" s="205"/>
      <c r="U800" s="205"/>
      <c r="V800" s="205"/>
      <c r="W800" s="205"/>
      <c r="X800" s="205"/>
      <c r="Y800" s="205"/>
      <c r="Z800" s="205"/>
    </row>
    <row r="801">
      <c r="A801" s="273"/>
      <c r="B801" s="273"/>
      <c r="C801" s="273"/>
      <c r="D801" s="205"/>
      <c r="E801" s="205"/>
      <c r="F801" s="205"/>
      <c r="G801" s="205"/>
      <c r="H801" s="205"/>
      <c r="I801" s="205"/>
      <c r="J801" s="205"/>
      <c r="K801" s="205"/>
      <c r="L801" s="205"/>
      <c r="M801" s="205"/>
      <c r="N801" s="205"/>
      <c r="O801" s="205"/>
      <c r="P801" s="205"/>
      <c r="Q801" s="205"/>
      <c r="R801" s="205"/>
      <c r="S801" s="205"/>
      <c r="T801" s="205"/>
      <c r="U801" s="205"/>
      <c r="V801" s="205"/>
      <c r="W801" s="205"/>
      <c r="X801" s="205"/>
      <c r="Y801" s="205"/>
      <c r="Z801" s="205"/>
    </row>
    <row r="802">
      <c r="A802" s="273"/>
      <c r="B802" s="273"/>
      <c r="C802" s="273"/>
      <c r="D802" s="205"/>
      <c r="E802" s="205"/>
      <c r="F802" s="205"/>
      <c r="G802" s="205"/>
      <c r="H802" s="205"/>
      <c r="I802" s="205"/>
      <c r="J802" s="205"/>
      <c r="K802" s="205"/>
      <c r="L802" s="205"/>
      <c r="M802" s="205"/>
      <c r="N802" s="205"/>
      <c r="O802" s="205"/>
      <c r="P802" s="205"/>
      <c r="Q802" s="205"/>
      <c r="R802" s="205"/>
      <c r="S802" s="205"/>
      <c r="T802" s="205"/>
      <c r="U802" s="205"/>
      <c r="V802" s="205"/>
      <c r="W802" s="205"/>
      <c r="X802" s="205"/>
      <c r="Y802" s="205"/>
      <c r="Z802" s="205"/>
    </row>
    <row r="803">
      <c r="A803" s="273"/>
      <c r="B803" s="273"/>
      <c r="C803" s="273"/>
      <c r="D803" s="205"/>
      <c r="E803" s="205"/>
      <c r="F803" s="205"/>
      <c r="G803" s="205"/>
      <c r="H803" s="205"/>
      <c r="I803" s="205"/>
      <c r="J803" s="205"/>
      <c r="K803" s="205"/>
      <c r="L803" s="205"/>
      <c r="M803" s="205"/>
      <c r="N803" s="205"/>
      <c r="O803" s="205"/>
      <c r="P803" s="205"/>
      <c r="Q803" s="205"/>
      <c r="R803" s="205"/>
      <c r="S803" s="205"/>
      <c r="T803" s="205"/>
      <c r="U803" s="205"/>
      <c r="V803" s="205"/>
      <c r="W803" s="205"/>
      <c r="X803" s="205"/>
      <c r="Y803" s="205"/>
      <c r="Z803" s="205"/>
    </row>
    <row r="804">
      <c r="A804" s="273"/>
      <c r="B804" s="273"/>
      <c r="C804" s="273"/>
      <c r="D804" s="205"/>
      <c r="E804" s="205"/>
      <c r="F804" s="205"/>
      <c r="G804" s="205"/>
      <c r="H804" s="205"/>
      <c r="I804" s="205"/>
      <c r="J804" s="205"/>
      <c r="K804" s="205"/>
      <c r="L804" s="205"/>
      <c r="M804" s="205"/>
      <c r="N804" s="205"/>
      <c r="O804" s="205"/>
      <c r="P804" s="205"/>
      <c r="Q804" s="205"/>
      <c r="R804" s="205"/>
      <c r="S804" s="205"/>
      <c r="T804" s="205"/>
      <c r="U804" s="205"/>
      <c r="V804" s="205"/>
      <c r="W804" s="205"/>
      <c r="X804" s="205"/>
      <c r="Y804" s="205"/>
      <c r="Z804" s="205"/>
    </row>
    <row r="805">
      <c r="A805" s="273"/>
      <c r="B805" s="273"/>
      <c r="C805" s="273"/>
      <c r="D805" s="205"/>
      <c r="E805" s="205"/>
      <c r="F805" s="205"/>
      <c r="G805" s="205"/>
      <c r="H805" s="205"/>
      <c r="I805" s="205"/>
      <c r="J805" s="205"/>
      <c r="K805" s="205"/>
      <c r="L805" s="205"/>
      <c r="M805" s="205"/>
      <c r="N805" s="205"/>
      <c r="O805" s="205"/>
      <c r="P805" s="205"/>
      <c r="Q805" s="205"/>
      <c r="R805" s="205"/>
      <c r="S805" s="205"/>
      <c r="T805" s="205"/>
      <c r="U805" s="205"/>
      <c r="V805" s="205"/>
      <c r="W805" s="205"/>
      <c r="X805" s="205"/>
      <c r="Y805" s="205"/>
      <c r="Z805" s="205"/>
    </row>
    <row r="806">
      <c r="A806" s="273"/>
      <c r="B806" s="273"/>
      <c r="C806" s="273"/>
      <c r="D806" s="205"/>
      <c r="E806" s="205"/>
      <c r="F806" s="205"/>
      <c r="G806" s="205"/>
      <c r="H806" s="205"/>
      <c r="I806" s="205"/>
      <c r="J806" s="205"/>
      <c r="K806" s="205"/>
      <c r="L806" s="205"/>
      <c r="M806" s="205"/>
      <c r="N806" s="205"/>
      <c r="O806" s="205"/>
      <c r="P806" s="205"/>
      <c r="Q806" s="205"/>
      <c r="R806" s="205"/>
      <c r="S806" s="205"/>
      <c r="T806" s="205"/>
      <c r="U806" s="205"/>
      <c r="V806" s="205"/>
      <c r="W806" s="205"/>
      <c r="X806" s="205"/>
      <c r="Y806" s="205"/>
      <c r="Z806" s="205"/>
    </row>
    <row r="807">
      <c r="A807" s="273"/>
      <c r="B807" s="273"/>
      <c r="C807" s="273"/>
      <c r="D807" s="205"/>
      <c r="E807" s="205"/>
      <c r="F807" s="205"/>
      <c r="G807" s="205"/>
      <c r="H807" s="205"/>
      <c r="I807" s="205"/>
      <c r="J807" s="205"/>
      <c r="K807" s="205"/>
      <c r="L807" s="205"/>
      <c r="M807" s="205"/>
      <c r="N807" s="205"/>
      <c r="O807" s="205"/>
      <c r="P807" s="205"/>
      <c r="Q807" s="205"/>
      <c r="R807" s="205"/>
      <c r="S807" s="205"/>
      <c r="T807" s="205"/>
      <c r="U807" s="205"/>
      <c r="V807" s="205"/>
      <c r="W807" s="205"/>
      <c r="X807" s="205"/>
      <c r="Y807" s="205"/>
      <c r="Z807" s="205"/>
    </row>
    <row r="808">
      <c r="A808" s="273"/>
      <c r="B808" s="273"/>
      <c r="C808" s="273"/>
      <c r="D808" s="205"/>
      <c r="E808" s="205"/>
      <c r="F808" s="205"/>
      <c r="G808" s="205"/>
      <c r="H808" s="205"/>
      <c r="I808" s="205"/>
      <c r="J808" s="205"/>
      <c r="K808" s="205"/>
      <c r="L808" s="205"/>
      <c r="M808" s="205"/>
      <c r="N808" s="205"/>
      <c r="O808" s="205"/>
      <c r="P808" s="205"/>
      <c r="Q808" s="205"/>
      <c r="R808" s="205"/>
      <c r="S808" s="205"/>
      <c r="T808" s="205"/>
      <c r="U808" s="205"/>
      <c r="V808" s="205"/>
      <c r="W808" s="205"/>
      <c r="X808" s="205"/>
      <c r="Y808" s="205"/>
      <c r="Z808" s="205"/>
    </row>
    <row r="809">
      <c r="A809" s="273"/>
      <c r="B809" s="273"/>
      <c r="C809" s="273"/>
      <c r="D809" s="205"/>
      <c r="E809" s="205"/>
      <c r="F809" s="205"/>
      <c r="G809" s="205"/>
      <c r="H809" s="205"/>
      <c r="I809" s="205"/>
      <c r="J809" s="205"/>
      <c r="K809" s="205"/>
      <c r="L809" s="205"/>
      <c r="M809" s="205"/>
      <c r="N809" s="205"/>
      <c r="O809" s="205"/>
      <c r="P809" s="205"/>
      <c r="Q809" s="205"/>
      <c r="R809" s="205"/>
      <c r="S809" s="205"/>
      <c r="T809" s="205"/>
      <c r="U809" s="205"/>
      <c r="V809" s="205"/>
      <c r="W809" s="205"/>
      <c r="X809" s="205"/>
      <c r="Y809" s="205"/>
      <c r="Z809" s="205"/>
    </row>
    <row r="810">
      <c r="A810" s="273"/>
      <c r="B810" s="273"/>
      <c r="C810" s="273"/>
      <c r="D810" s="205"/>
      <c r="E810" s="205"/>
      <c r="F810" s="205"/>
      <c r="G810" s="205"/>
      <c r="H810" s="205"/>
      <c r="I810" s="205"/>
      <c r="J810" s="205"/>
      <c r="K810" s="205"/>
      <c r="L810" s="205"/>
      <c r="M810" s="205"/>
      <c r="N810" s="205"/>
      <c r="O810" s="205"/>
      <c r="P810" s="205"/>
      <c r="Q810" s="205"/>
      <c r="R810" s="205"/>
      <c r="S810" s="205"/>
      <c r="T810" s="205"/>
      <c r="U810" s="205"/>
      <c r="V810" s="205"/>
      <c r="W810" s="205"/>
      <c r="X810" s="205"/>
      <c r="Y810" s="205"/>
      <c r="Z810" s="205"/>
    </row>
    <row r="811">
      <c r="A811" s="273"/>
      <c r="B811" s="273"/>
      <c r="C811" s="273"/>
      <c r="D811" s="205"/>
      <c r="E811" s="205"/>
      <c r="F811" s="205"/>
      <c r="G811" s="205"/>
      <c r="H811" s="205"/>
      <c r="I811" s="205"/>
      <c r="J811" s="205"/>
      <c r="K811" s="205"/>
      <c r="L811" s="205"/>
      <c r="M811" s="205"/>
      <c r="N811" s="205"/>
      <c r="O811" s="205"/>
      <c r="P811" s="205"/>
      <c r="Q811" s="205"/>
      <c r="R811" s="205"/>
      <c r="S811" s="205"/>
      <c r="T811" s="205"/>
      <c r="U811" s="205"/>
      <c r="V811" s="205"/>
      <c r="W811" s="205"/>
      <c r="X811" s="205"/>
      <c r="Y811" s="205"/>
      <c r="Z811" s="205"/>
    </row>
    <row r="812">
      <c r="A812" s="273"/>
      <c r="B812" s="273"/>
      <c r="C812" s="273"/>
      <c r="D812" s="205"/>
      <c r="E812" s="205"/>
      <c r="F812" s="205"/>
      <c r="G812" s="205"/>
      <c r="H812" s="205"/>
      <c r="I812" s="205"/>
      <c r="J812" s="205"/>
      <c r="K812" s="205"/>
      <c r="L812" s="205"/>
      <c r="M812" s="205"/>
      <c r="N812" s="205"/>
      <c r="O812" s="205"/>
      <c r="P812" s="205"/>
      <c r="Q812" s="205"/>
      <c r="R812" s="205"/>
      <c r="S812" s="205"/>
      <c r="T812" s="205"/>
      <c r="U812" s="205"/>
      <c r="V812" s="205"/>
      <c r="W812" s="205"/>
      <c r="X812" s="205"/>
      <c r="Y812" s="205"/>
      <c r="Z812" s="205"/>
    </row>
    <row r="813">
      <c r="A813" s="273"/>
      <c r="B813" s="273"/>
      <c r="C813" s="273"/>
      <c r="D813" s="205"/>
      <c r="E813" s="205"/>
      <c r="F813" s="205"/>
      <c r="G813" s="205"/>
      <c r="H813" s="205"/>
      <c r="I813" s="205"/>
      <c r="J813" s="205"/>
      <c r="K813" s="205"/>
      <c r="L813" s="205"/>
      <c r="M813" s="205"/>
      <c r="N813" s="205"/>
      <c r="O813" s="205"/>
      <c r="P813" s="205"/>
      <c r="Q813" s="205"/>
      <c r="R813" s="205"/>
      <c r="S813" s="205"/>
      <c r="T813" s="205"/>
      <c r="U813" s="205"/>
      <c r="V813" s="205"/>
      <c r="W813" s="205"/>
      <c r="X813" s="205"/>
      <c r="Y813" s="205"/>
      <c r="Z813" s="205"/>
    </row>
    <row r="814">
      <c r="A814" s="273"/>
      <c r="B814" s="273"/>
      <c r="C814" s="273"/>
      <c r="D814" s="205"/>
      <c r="E814" s="205"/>
      <c r="F814" s="205"/>
      <c r="G814" s="205"/>
      <c r="H814" s="205"/>
      <c r="I814" s="205"/>
      <c r="J814" s="205"/>
      <c r="K814" s="205"/>
      <c r="L814" s="205"/>
      <c r="M814" s="205"/>
      <c r="N814" s="205"/>
      <c r="O814" s="205"/>
      <c r="P814" s="205"/>
      <c r="Q814" s="205"/>
      <c r="R814" s="205"/>
      <c r="S814" s="205"/>
      <c r="T814" s="205"/>
      <c r="U814" s="205"/>
      <c r="V814" s="205"/>
      <c r="W814" s="205"/>
      <c r="X814" s="205"/>
      <c r="Y814" s="205"/>
      <c r="Z814" s="205"/>
    </row>
    <row r="815">
      <c r="A815" s="273"/>
      <c r="B815" s="273"/>
      <c r="C815" s="273"/>
      <c r="D815" s="205"/>
      <c r="E815" s="205"/>
      <c r="F815" s="205"/>
      <c r="G815" s="205"/>
      <c r="H815" s="205"/>
      <c r="I815" s="205"/>
      <c r="J815" s="205"/>
      <c r="K815" s="205"/>
      <c r="L815" s="205"/>
      <c r="M815" s="205"/>
      <c r="N815" s="205"/>
      <c r="O815" s="205"/>
      <c r="P815" s="205"/>
      <c r="Q815" s="205"/>
      <c r="R815" s="205"/>
      <c r="S815" s="205"/>
      <c r="T815" s="205"/>
      <c r="U815" s="205"/>
      <c r="V815" s="205"/>
      <c r="W815" s="205"/>
      <c r="X815" s="205"/>
      <c r="Y815" s="205"/>
      <c r="Z815" s="205"/>
    </row>
    <row r="816">
      <c r="A816" s="273"/>
      <c r="B816" s="273"/>
      <c r="C816" s="273"/>
      <c r="D816" s="205"/>
      <c r="E816" s="205"/>
      <c r="F816" s="205"/>
      <c r="G816" s="205"/>
      <c r="H816" s="205"/>
      <c r="I816" s="205"/>
      <c r="J816" s="205"/>
      <c r="K816" s="205"/>
      <c r="L816" s="205"/>
      <c r="M816" s="205"/>
      <c r="N816" s="205"/>
      <c r="O816" s="205"/>
      <c r="P816" s="205"/>
      <c r="Q816" s="205"/>
      <c r="R816" s="205"/>
      <c r="S816" s="205"/>
      <c r="T816" s="205"/>
      <c r="U816" s="205"/>
      <c r="V816" s="205"/>
      <c r="W816" s="205"/>
      <c r="X816" s="205"/>
      <c r="Y816" s="205"/>
      <c r="Z816" s="205"/>
    </row>
    <row r="817">
      <c r="A817" s="273"/>
      <c r="B817" s="273"/>
      <c r="C817" s="273"/>
      <c r="D817" s="205"/>
      <c r="E817" s="205"/>
      <c r="F817" s="205"/>
      <c r="G817" s="205"/>
      <c r="H817" s="205"/>
      <c r="I817" s="205"/>
      <c r="J817" s="205"/>
      <c r="K817" s="205"/>
      <c r="L817" s="205"/>
      <c r="M817" s="205"/>
      <c r="N817" s="205"/>
      <c r="O817" s="205"/>
      <c r="P817" s="205"/>
      <c r="Q817" s="205"/>
      <c r="R817" s="205"/>
      <c r="S817" s="205"/>
      <c r="T817" s="205"/>
      <c r="U817" s="205"/>
      <c r="V817" s="205"/>
      <c r="W817" s="205"/>
      <c r="X817" s="205"/>
      <c r="Y817" s="205"/>
      <c r="Z817" s="205"/>
    </row>
    <row r="818">
      <c r="A818" s="273"/>
      <c r="B818" s="273"/>
      <c r="C818" s="273"/>
      <c r="D818" s="205"/>
      <c r="E818" s="205"/>
      <c r="F818" s="205"/>
      <c r="G818" s="205"/>
      <c r="H818" s="205"/>
      <c r="I818" s="205"/>
      <c r="J818" s="205"/>
      <c r="K818" s="205"/>
      <c r="L818" s="205"/>
      <c r="M818" s="205"/>
      <c r="N818" s="205"/>
      <c r="O818" s="205"/>
      <c r="P818" s="205"/>
      <c r="Q818" s="205"/>
      <c r="R818" s="205"/>
      <c r="S818" s="205"/>
      <c r="T818" s="205"/>
      <c r="U818" s="205"/>
      <c r="V818" s="205"/>
      <c r="W818" s="205"/>
      <c r="X818" s="205"/>
      <c r="Y818" s="205"/>
      <c r="Z818" s="205"/>
    </row>
    <row r="819">
      <c r="A819" s="273"/>
      <c r="B819" s="273"/>
      <c r="C819" s="273"/>
      <c r="D819" s="205"/>
      <c r="E819" s="205"/>
      <c r="F819" s="205"/>
      <c r="G819" s="205"/>
      <c r="H819" s="205"/>
      <c r="I819" s="205"/>
      <c r="J819" s="205"/>
      <c r="K819" s="205"/>
      <c r="L819" s="205"/>
      <c r="M819" s="205"/>
      <c r="N819" s="205"/>
      <c r="O819" s="205"/>
      <c r="P819" s="205"/>
      <c r="Q819" s="205"/>
      <c r="R819" s="205"/>
      <c r="S819" s="205"/>
      <c r="T819" s="205"/>
      <c r="U819" s="205"/>
      <c r="V819" s="205"/>
      <c r="W819" s="205"/>
      <c r="X819" s="205"/>
      <c r="Y819" s="205"/>
      <c r="Z819" s="205"/>
    </row>
    <row r="820">
      <c r="A820" s="273"/>
      <c r="B820" s="273"/>
      <c r="C820" s="273"/>
      <c r="D820" s="205"/>
      <c r="E820" s="205"/>
      <c r="F820" s="205"/>
      <c r="G820" s="205"/>
      <c r="H820" s="205"/>
      <c r="I820" s="205"/>
      <c r="J820" s="205"/>
      <c r="K820" s="205"/>
      <c r="L820" s="205"/>
      <c r="M820" s="205"/>
      <c r="N820" s="205"/>
      <c r="O820" s="205"/>
      <c r="P820" s="205"/>
      <c r="Q820" s="205"/>
      <c r="R820" s="205"/>
      <c r="S820" s="205"/>
      <c r="T820" s="205"/>
      <c r="U820" s="205"/>
      <c r="V820" s="205"/>
      <c r="W820" s="205"/>
      <c r="X820" s="205"/>
      <c r="Y820" s="205"/>
      <c r="Z820" s="205"/>
    </row>
    <row r="821">
      <c r="A821" s="273"/>
      <c r="B821" s="273"/>
      <c r="C821" s="273"/>
      <c r="D821" s="205"/>
      <c r="E821" s="205"/>
      <c r="F821" s="205"/>
      <c r="G821" s="205"/>
      <c r="H821" s="205"/>
      <c r="I821" s="205"/>
      <c r="J821" s="205"/>
      <c r="K821" s="205"/>
      <c r="L821" s="205"/>
      <c r="M821" s="205"/>
      <c r="N821" s="205"/>
      <c r="O821" s="205"/>
      <c r="P821" s="205"/>
      <c r="Q821" s="205"/>
      <c r="R821" s="205"/>
      <c r="S821" s="205"/>
      <c r="T821" s="205"/>
      <c r="U821" s="205"/>
      <c r="V821" s="205"/>
      <c r="W821" s="205"/>
      <c r="X821" s="205"/>
      <c r="Y821" s="205"/>
      <c r="Z821" s="205"/>
    </row>
    <row r="822">
      <c r="A822" s="273"/>
      <c r="B822" s="273"/>
      <c r="C822" s="273"/>
      <c r="D822" s="205"/>
      <c r="E822" s="205"/>
      <c r="F822" s="205"/>
      <c r="G822" s="205"/>
      <c r="H822" s="205"/>
      <c r="I822" s="205"/>
      <c r="J822" s="205"/>
      <c r="K822" s="205"/>
      <c r="L822" s="205"/>
      <c r="M822" s="205"/>
      <c r="N822" s="205"/>
      <c r="O822" s="205"/>
      <c r="P822" s="205"/>
      <c r="Q822" s="205"/>
      <c r="R822" s="205"/>
      <c r="S822" s="205"/>
      <c r="T822" s="205"/>
      <c r="U822" s="205"/>
      <c r="V822" s="205"/>
      <c r="W822" s="205"/>
      <c r="X822" s="205"/>
      <c r="Y822" s="205"/>
      <c r="Z822" s="205"/>
    </row>
    <row r="823">
      <c r="A823" s="273"/>
      <c r="B823" s="273"/>
      <c r="C823" s="273"/>
      <c r="D823" s="205"/>
      <c r="E823" s="205"/>
      <c r="F823" s="205"/>
      <c r="G823" s="205"/>
      <c r="H823" s="205"/>
      <c r="I823" s="205"/>
      <c r="J823" s="205"/>
      <c r="K823" s="205"/>
      <c r="L823" s="205"/>
      <c r="M823" s="205"/>
      <c r="N823" s="205"/>
      <c r="O823" s="205"/>
      <c r="P823" s="205"/>
      <c r="Q823" s="205"/>
      <c r="R823" s="205"/>
      <c r="S823" s="205"/>
      <c r="T823" s="205"/>
      <c r="U823" s="205"/>
      <c r="V823" s="205"/>
      <c r="W823" s="205"/>
      <c r="X823" s="205"/>
      <c r="Y823" s="205"/>
      <c r="Z823" s="205"/>
    </row>
    <row r="824">
      <c r="A824" s="273"/>
      <c r="B824" s="273"/>
      <c r="C824" s="273"/>
      <c r="D824" s="205"/>
      <c r="E824" s="205"/>
      <c r="F824" s="205"/>
      <c r="G824" s="205"/>
      <c r="H824" s="205"/>
      <c r="I824" s="205"/>
      <c r="J824" s="205"/>
      <c r="K824" s="205"/>
      <c r="L824" s="205"/>
      <c r="M824" s="205"/>
      <c r="N824" s="205"/>
      <c r="O824" s="205"/>
      <c r="P824" s="205"/>
      <c r="Q824" s="205"/>
      <c r="R824" s="205"/>
      <c r="S824" s="205"/>
      <c r="T824" s="205"/>
      <c r="U824" s="205"/>
      <c r="V824" s="205"/>
      <c r="W824" s="205"/>
      <c r="X824" s="205"/>
      <c r="Y824" s="205"/>
      <c r="Z824" s="205"/>
    </row>
    <row r="825">
      <c r="A825" s="273"/>
      <c r="B825" s="273"/>
      <c r="C825" s="273"/>
      <c r="D825" s="205"/>
      <c r="E825" s="205"/>
      <c r="F825" s="205"/>
      <c r="G825" s="205"/>
      <c r="H825" s="205"/>
      <c r="I825" s="205"/>
      <c r="J825" s="205"/>
      <c r="K825" s="205"/>
      <c r="L825" s="205"/>
      <c r="M825" s="205"/>
      <c r="N825" s="205"/>
      <c r="O825" s="205"/>
      <c r="P825" s="205"/>
      <c r="Q825" s="205"/>
      <c r="R825" s="205"/>
      <c r="S825" s="205"/>
      <c r="T825" s="205"/>
      <c r="U825" s="205"/>
      <c r="V825" s="205"/>
      <c r="W825" s="205"/>
      <c r="X825" s="205"/>
      <c r="Y825" s="205"/>
      <c r="Z825" s="205"/>
    </row>
    <row r="826">
      <c r="A826" s="273"/>
      <c r="B826" s="273"/>
      <c r="C826" s="273"/>
      <c r="D826" s="205"/>
      <c r="E826" s="205"/>
      <c r="F826" s="205"/>
      <c r="G826" s="205"/>
      <c r="H826" s="205"/>
      <c r="I826" s="205"/>
      <c r="J826" s="205"/>
      <c r="K826" s="205"/>
      <c r="L826" s="205"/>
      <c r="M826" s="205"/>
      <c r="N826" s="205"/>
      <c r="O826" s="205"/>
      <c r="P826" s="205"/>
      <c r="Q826" s="205"/>
      <c r="R826" s="205"/>
      <c r="S826" s="205"/>
      <c r="T826" s="205"/>
      <c r="U826" s="205"/>
      <c r="V826" s="205"/>
      <c r="W826" s="205"/>
      <c r="X826" s="205"/>
      <c r="Y826" s="205"/>
      <c r="Z826" s="205"/>
    </row>
    <row r="827">
      <c r="A827" s="273"/>
      <c r="B827" s="273"/>
      <c r="C827" s="273"/>
      <c r="D827" s="205"/>
      <c r="E827" s="205"/>
      <c r="F827" s="205"/>
      <c r="G827" s="205"/>
      <c r="H827" s="205"/>
      <c r="I827" s="205"/>
      <c r="J827" s="205"/>
      <c r="K827" s="205"/>
      <c r="L827" s="205"/>
      <c r="M827" s="205"/>
      <c r="N827" s="205"/>
      <c r="O827" s="205"/>
      <c r="P827" s="205"/>
      <c r="Q827" s="205"/>
      <c r="R827" s="205"/>
      <c r="S827" s="205"/>
      <c r="T827" s="205"/>
      <c r="U827" s="205"/>
      <c r="V827" s="205"/>
      <c r="W827" s="205"/>
      <c r="X827" s="205"/>
      <c r="Y827" s="205"/>
      <c r="Z827" s="205"/>
    </row>
    <row r="828">
      <c r="A828" s="273"/>
      <c r="B828" s="273"/>
      <c r="C828" s="273"/>
      <c r="D828" s="205"/>
      <c r="E828" s="205"/>
      <c r="F828" s="205"/>
      <c r="G828" s="205"/>
      <c r="H828" s="205"/>
      <c r="I828" s="205"/>
      <c r="J828" s="205"/>
      <c r="K828" s="205"/>
      <c r="L828" s="205"/>
      <c r="M828" s="205"/>
      <c r="N828" s="205"/>
      <c r="O828" s="205"/>
      <c r="P828" s="205"/>
      <c r="Q828" s="205"/>
      <c r="R828" s="205"/>
      <c r="S828" s="205"/>
      <c r="T828" s="205"/>
      <c r="U828" s="205"/>
      <c r="V828" s="205"/>
      <c r="W828" s="205"/>
      <c r="X828" s="205"/>
      <c r="Y828" s="205"/>
      <c r="Z828" s="205"/>
    </row>
    <row r="829">
      <c r="A829" s="273"/>
      <c r="B829" s="273"/>
      <c r="C829" s="273"/>
      <c r="D829" s="205"/>
      <c r="E829" s="205"/>
      <c r="F829" s="205"/>
      <c r="G829" s="205"/>
      <c r="H829" s="205"/>
      <c r="I829" s="205"/>
      <c r="J829" s="205"/>
      <c r="K829" s="205"/>
      <c r="L829" s="205"/>
      <c r="M829" s="205"/>
      <c r="N829" s="205"/>
      <c r="O829" s="205"/>
      <c r="P829" s="205"/>
      <c r="Q829" s="205"/>
      <c r="R829" s="205"/>
      <c r="S829" s="205"/>
      <c r="T829" s="205"/>
      <c r="U829" s="205"/>
      <c r="V829" s="205"/>
      <c r="W829" s="205"/>
      <c r="X829" s="205"/>
      <c r="Y829" s="205"/>
      <c r="Z829" s="205"/>
    </row>
    <row r="830">
      <c r="A830" s="273"/>
      <c r="B830" s="273"/>
      <c r="C830" s="273"/>
      <c r="D830" s="205"/>
      <c r="E830" s="205"/>
      <c r="F830" s="205"/>
      <c r="G830" s="205"/>
      <c r="H830" s="205"/>
      <c r="I830" s="205"/>
      <c r="J830" s="205"/>
      <c r="K830" s="205"/>
      <c r="L830" s="205"/>
      <c r="M830" s="205"/>
      <c r="N830" s="205"/>
      <c r="O830" s="205"/>
      <c r="P830" s="205"/>
      <c r="Q830" s="205"/>
      <c r="R830" s="205"/>
      <c r="S830" s="205"/>
      <c r="T830" s="205"/>
      <c r="U830" s="205"/>
      <c r="V830" s="205"/>
      <c r="W830" s="205"/>
      <c r="X830" s="205"/>
      <c r="Y830" s="205"/>
      <c r="Z830" s="205"/>
    </row>
    <row r="831">
      <c r="A831" s="273"/>
      <c r="B831" s="273"/>
      <c r="C831" s="273"/>
      <c r="D831" s="205"/>
      <c r="E831" s="205"/>
      <c r="F831" s="205"/>
      <c r="G831" s="205"/>
      <c r="H831" s="205"/>
      <c r="I831" s="205"/>
      <c r="J831" s="205"/>
      <c r="K831" s="205"/>
      <c r="L831" s="205"/>
      <c r="M831" s="205"/>
      <c r="N831" s="205"/>
      <c r="O831" s="205"/>
      <c r="P831" s="205"/>
      <c r="Q831" s="205"/>
      <c r="R831" s="205"/>
      <c r="S831" s="205"/>
      <c r="T831" s="205"/>
      <c r="U831" s="205"/>
      <c r="V831" s="205"/>
      <c r="W831" s="205"/>
      <c r="X831" s="205"/>
      <c r="Y831" s="205"/>
      <c r="Z831" s="205"/>
    </row>
    <row r="832">
      <c r="A832" s="273"/>
      <c r="B832" s="273"/>
      <c r="C832" s="273"/>
      <c r="D832" s="205"/>
      <c r="E832" s="205"/>
      <c r="F832" s="205"/>
      <c r="G832" s="205"/>
      <c r="H832" s="205"/>
      <c r="I832" s="205"/>
      <c r="J832" s="205"/>
      <c r="K832" s="205"/>
      <c r="L832" s="205"/>
      <c r="M832" s="205"/>
      <c r="N832" s="205"/>
      <c r="O832" s="205"/>
      <c r="P832" s="205"/>
      <c r="Q832" s="205"/>
      <c r="R832" s="205"/>
      <c r="S832" s="205"/>
      <c r="T832" s="205"/>
      <c r="U832" s="205"/>
      <c r="V832" s="205"/>
      <c r="W832" s="205"/>
      <c r="X832" s="205"/>
      <c r="Y832" s="205"/>
      <c r="Z832" s="205"/>
    </row>
    <row r="833">
      <c r="A833" s="273"/>
      <c r="B833" s="273"/>
      <c r="C833" s="273"/>
      <c r="D833" s="205"/>
      <c r="E833" s="205"/>
      <c r="F833" s="205"/>
      <c r="G833" s="205"/>
      <c r="H833" s="205"/>
      <c r="I833" s="205"/>
      <c r="J833" s="205"/>
      <c r="K833" s="205"/>
      <c r="L833" s="205"/>
      <c r="M833" s="205"/>
      <c r="N833" s="205"/>
      <c r="O833" s="205"/>
      <c r="P833" s="205"/>
      <c r="Q833" s="205"/>
      <c r="R833" s="205"/>
      <c r="S833" s="205"/>
      <c r="T833" s="205"/>
      <c r="U833" s="205"/>
      <c r="V833" s="205"/>
      <c r="W833" s="205"/>
      <c r="X833" s="205"/>
      <c r="Y833" s="205"/>
      <c r="Z833" s="205"/>
    </row>
    <row r="834">
      <c r="A834" s="273"/>
      <c r="B834" s="273"/>
      <c r="C834" s="273"/>
      <c r="D834" s="205"/>
      <c r="E834" s="205"/>
      <c r="F834" s="205"/>
      <c r="G834" s="205"/>
      <c r="H834" s="205"/>
      <c r="I834" s="205"/>
      <c r="J834" s="205"/>
      <c r="K834" s="205"/>
      <c r="L834" s="205"/>
      <c r="M834" s="205"/>
      <c r="N834" s="205"/>
      <c r="O834" s="205"/>
      <c r="P834" s="205"/>
      <c r="Q834" s="205"/>
      <c r="R834" s="205"/>
      <c r="S834" s="205"/>
      <c r="T834" s="205"/>
      <c r="U834" s="205"/>
      <c r="V834" s="205"/>
      <c r="W834" s="205"/>
      <c r="X834" s="205"/>
      <c r="Y834" s="205"/>
      <c r="Z834" s="205"/>
    </row>
    <row r="835">
      <c r="A835" s="273"/>
      <c r="B835" s="273"/>
      <c r="C835" s="273"/>
      <c r="D835" s="205"/>
      <c r="E835" s="205"/>
      <c r="F835" s="205"/>
      <c r="G835" s="205"/>
      <c r="H835" s="205"/>
      <c r="I835" s="205"/>
      <c r="J835" s="205"/>
      <c r="K835" s="205"/>
      <c r="L835" s="205"/>
      <c r="M835" s="205"/>
      <c r="N835" s="205"/>
      <c r="O835" s="205"/>
      <c r="P835" s="205"/>
      <c r="Q835" s="205"/>
      <c r="R835" s="205"/>
      <c r="S835" s="205"/>
      <c r="T835" s="205"/>
      <c r="U835" s="205"/>
      <c r="V835" s="205"/>
      <c r="W835" s="205"/>
      <c r="X835" s="205"/>
      <c r="Y835" s="205"/>
      <c r="Z835" s="205"/>
    </row>
    <row r="836">
      <c r="A836" s="273"/>
      <c r="B836" s="273"/>
      <c r="C836" s="273"/>
      <c r="D836" s="205"/>
      <c r="E836" s="205"/>
      <c r="F836" s="205"/>
      <c r="G836" s="205"/>
      <c r="H836" s="205"/>
      <c r="I836" s="205"/>
      <c r="J836" s="205"/>
      <c r="K836" s="205"/>
      <c r="L836" s="205"/>
      <c r="M836" s="205"/>
      <c r="N836" s="205"/>
      <c r="O836" s="205"/>
      <c r="P836" s="205"/>
      <c r="Q836" s="205"/>
      <c r="R836" s="205"/>
      <c r="S836" s="205"/>
      <c r="T836" s="205"/>
      <c r="U836" s="205"/>
      <c r="V836" s="205"/>
      <c r="W836" s="205"/>
      <c r="X836" s="205"/>
      <c r="Y836" s="205"/>
      <c r="Z836" s="205"/>
    </row>
    <row r="837">
      <c r="A837" s="273"/>
      <c r="B837" s="273"/>
      <c r="C837" s="273"/>
      <c r="D837" s="205"/>
      <c r="E837" s="205"/>
      <c r="F837" s="205"/>
      <c r="G837" s="205"/>
      <c r="H837" s="205"/>
      <c r="I837" s="205"/>
      <c r="J837" s="205"/>
      <c r="K837" s="205"/>
      <c r="L837" s="205"/>
      <c r="M837" s="205"/>
      <c r="N837" s="205"/>
      <c r="O837" s="205"/>
      <c r="P837" s="205"/>
      <c r="Q837" s="205"/>
      <c r="R837" s="205"/>
      <c r="S837" s="205"/>
      <c r="T837" s="205"/>
      <c r="U837" s="205"/>
      <c r="V837" s="205"/>
      <c r="W837" s="205"/>
      <c r="X837" s="205"/>
      <c r="Y837" s="205"/>
      <c r="Z837" s="205"/>
    </row>
    <row r="838">
      <c r="A838" s="273"/>
      <c r="B838" s="273"/>
      <c r="C838" s="273"/>
      <c r="D838" s="205"/>
      <c r="E838" s="205"/>
      <c r="F838" s="205"/>
      <c r="G838" s="205"/>
      <c r="H838" s="205"/>
      <c r="I838" s="205"/>
      <c r="J838" s="205"/>
      <c r="K838" s="205"/>
      <c r="L838" s="205"/>
      <c r="M838" s="205"/>
      <c r="N838" s="205"/>
      <c r="O838" s="205"/>
      <c r="P838" s="205"/>
      <c r="Q838" s="205"/>
      <c r="R838" s="205"/>
      <c r="S838" s="205"/>
      <c r="T838" s="205"/>
      <c r="U838" s="205"/>
      <c r="V838" s="205"/>
      <c r="W838" s="205"/>
      <c r="X838" s="205"/>
      <c r="Y838" s="205"/>
      <c r="Z838" s="205"/>
    </row>
    <row r="839">
      <c r="A839" s="273"/>
      <c r="B839" s="273"/>
      <c r="C839" s="273"/>
      <c r="D839" s="205"/>
      <c r="E839" s="205"/>
      <c r="F839" s="205"/>
      <c r="G839" s="205"/>
      <c r="H839" s="205"/>
      <c r="I839" s="205"/>
      <c r="J839" s="205"/>
      <c r="K839" s="205"/>
      <c r="L839" s="205"/>
      <c r="M839" s="205"/>
      <c r="N839" s="205"/>
      <c r="O839" s="205"/>
      <c r="P839" s="205"/>
      <c r="Q839" s="205"/>
      <c r="R839" s="205"/>
      <c r="S839" s="205"/>
      <c r="T839" s="205"/>
      <c r="U839" s="205"/>
      <c r="V839" s="205"/>
      <c r="W839" s="205"/>
      <c r="X839" s="205"/>
      <c r="Y839" s="205"/>
      <c r="Z839" s="205"/>
    </row>
    <row r="840">
      <c r="A840" s="273"/>
      <c r="B840" s="273"/>
      <c r="C840" s="273"/>
      <c r="D840" s="205"/>
      <c r="E840" s="205"/>
      <c r="F840" s="205"/>
      <c r="G840" s="205"/>
      <c r="H840" s="205"/>
      <c r="I840" s="205"/>
      <c r="J840" s="205"/>
      <c r="K840" s="205"/>
      <c r="L840" s="205"/>
      <c r="M840" s="205"/>
      <c r="N840" s="205"/>
      <c r="O840" s="205"/>
      <c r="P840" s="205"/>
      <c r="Q840" s="205"/>
      <c r="R840" s="205"/>
      <c r="S840" s="205"/>
      <c r="T840" s="205"/>
      <c r="U840" s="205"/>
      <c r="V840" s="205"/>
      <c r="W840" s="205"/>
      <c r="X840" s="205"/>
      <c r="Y840" s="205"/>
      <c r="Z840" s="205"/>
    </row>
    <row r="841">
      <c r="A841" s="273"/>
      <c r="B841" s="273"/>
      <c r="C841" s="273"/>
      <c r="D841" s="205"/>
      <c r="E841" s="205"/>
      <c r="F841" s="205"/>
      <c r="G841" s="205"/>
      <c r="H841" s="205"/>
      <c r="I841" s="205"/>
      <c r="J841" s="205"/>
      <c r="K841" s="205"/>
      <c r="L841" s="205"/>
      <c r="M841" s="205"/>
      <c r="N841" s="205"/>
      <c r="O841" s="205"/>
      <c r="P841" s="205"/>
      <c r="Q841" s="205"/>
      <c r="R841" s="205"/>
      <c r="S841" s="205"/>
      <c r="T841" s="205"/>
      <c r="U841" s="205"/>
      <c r="V841" s="205"/>
      <c r="W841" s="205"/>
      <c r="X841" s="205"/>
      <c r="Y841" s="205"/>
      <c r="Z841" s="205"/>
    </row>
    <row r="842">
      <c r="A842" s="273"/>
      <c r="B842" s="273"/>
      <c r="C842" s="273"/>
      <c r="D842" s="205"/>
      <c r="E842" s="205"/>
      <c r="F842" s="205"/>
      <c r="G842" s="205"/>
      <c r="H842" s="205"/>
      <c r="I842" s="205"/>
      <c r="J842" s="205"/>
      <c r="K842" s="205"/>
      <c r="L842" s="205"/>
      <c r="M842" s="205"/>
      <c r="N842" s="205"/>
      <c r="O842" s="205"/>
      <c r="P842" s="205"/>
      <c r="Q842" s="205"/>
      <c r="R842" s="205"/>
      <c r="S842" s="205"/>
      <c r="T842" s="205"/>
      <c r="U842" s="205"/>
      <c r="V842" s="205"/>
      <c r="W842" s="205"/>
      <c r="X842" s="205"/>
      <c r="Y842" s="205"/>
      <c r="Z842" s="205"/>
    </row>
    <row r="843">
      <c r="A843" s="273"/>
      <c r="B843" s="273"/>
      <c r="C843" s="273"/>
      <c r="D843" s="205"/>
      <c r="E843" s="205"/>
      <c r="F843" s="205"/>
      <c r="G843" s="205"/>
      <c r="H843" s="205"/>
      <c r="I843" s="205"/>
      <c r="J843" s="205"/>
      <c r="K843" s="205"/>
      <c r="L843" s="205"/>
      <c r="M843" s="205"/>
      <c r="N843" s="205"/>
      <c r="O843" s="205"/>
      <c r="P843" s="205"/>
      <c r="Q843" s="205"/>
      <c r="R843" s="205"/>
      <c r="S843" s="205"/>
      <c r="T843" s="205"/>
      <c r="U843" s="205"/>
      <c r="V843" s="205"/>
      <c r="W843" s="205"/>
      <c r="X843" s="205"/>
      <c r="Y843" s="205"/>
      <c r="Z843" s="205"/>
    </row>
    <row r="844">
      <c r="A844" s="273"/>
      <c r="B844" s="273"/>
      <c r="C844" s="273"/>
      <c r="D844" s="205"/>
      <c r="E844" s="205"/>
      <c r="F844" s="205"/>
      <c r="G844" s="205"/>
      <c r="H844" s="205"/>
      <c r="I844" s="205"/>
      <c r="J844" s="205"/>
      <c r="K844" s="205"/>
      <c r="L844" s="205"/>
      <c r="M844" s="205"/>
      <c r="N844" s="205"/>
      <c r="O844" s="205"/>
      <c r="P844" s="205"/>
      <c r="Q844" s="205"/>
      <c r="R844" s="205"/>
      <c r="S844" s="205"/>
      <c r="T844" s="205"/>
      <c r="U844" s="205"/>
      <c r="V844" s="205"/>
      <c r="W844" s="205"/>
      <c r="X844" s="205"/>
      <c r="Y844" s="205"/>
      <c r="Z844" s="205"/>
    </row>
    <row r="845">
      <c r="A845" s="273"/>
      <c r="B845" s="273"/>
      <c r="C845" s="273"/>
      <c r="D845" s="205"/>
      <c r="E845" s="205"/>
      <c r="F845" s="205"/>
      <c r="G845" s="205"/>
      <c r="H845" s="205"/>
      <c r="I845" s="205"/>
      <c r="J845" s="205"/>
      <c r="K845" s="205"/>
      <c r="L845" s="205"/>
      <c r="M845" s="205"/>
      <c r="N845" s="205"/>
      <c r="O845" s="205"/>
      <c r="P845" s="205"/>
      <c r="Q845" s="205"/>
      <c r="R845" s="205"/>
      <c r="S845" s="205"/>
      <c r="T845" s="205"/>
      <c r="U845" s="205"/>
      <c r="V845" s="205"/>
      <c r="W845" s="205"/>
      <c r="X845" s="205"/>
      <c r="Y845" s="205"/>
      <c r="Z845" s="205"/>
    </row>
    <row r="846">
      <c r="A846" s="273"/>
      <c r="B846" s="273"/>
      <c r="C846" s="273"/>
      <c r="D846" s="205"/>
      <c r="E846" s="205"/>
      <c r="F846" s="205"/>
      <c r="G846" s="205"/>
      <c r="H846" s="205"/>
      <c r="I846" s="205"/>
      <c r="J846" s="205"/>
      <c r="K846" s="205"/>
      <c r="L846" s="205"/>
      <c r="M846" s="205"/>
      <c r="N846" s="205"/>
      <c r="O846" s="205"/>
      <c r="P846" s="205"/>
      <c r="Q846" s="205"/>
      <c r="R846" s="205"/>
      <c r="S846" s="205"/>
      <c r="T846" s="205"/>
      <c r="U846" s="205"/>
      <c r="V846" s="205"/>
      <c r="W846" s="205"/>
      <c r="X846" s="205"/>
      <c r="Y846" s="205"/>
      <c r="Z846" s="205"/>
    </row>
    <row r="847">
      <c r="A847" s="273"/>
      <c r="B847" s="273"/>
      <c r="C847" s="273"/>
      <c r="D847" s="205"/>
      <c r="E847" s="205"/>
      <c r="F847" s="205"/>
      <c r="G847" s="205"/>
      <c r="H847" s="205"/>
      <c r="I847" s="205"/>
      <c r="J847" s="205"/>
      <c r="K847" s="205"/>
      <c r="L847" s="205"/>
      <c r="M847" s="205"/>
      <c r="N847" s="205"/>
      <c r="O847" s="205"/>
      <c r="P847" s="205"/>
      <c r="Q847" s="205"/>
      <c r="R847" s="205"/>
      <c r="S847" s="205"/>
      <c r="T847" s="205"/>
      <c r="U847" s="205"/>
      <c r="V847" s="205"/>
      <c r="W847" s="205"/>
      <c r="X847" s="205"/>
      <c r="Y847" s="205"/>
      <c r="Z847" s="205"/>
    </row>
    <row r="848">
      <c r="A848" s="273"/>
      <c r="B848" s="273"/>
      <c r="C848" s="273"/>
      <c r="D848" s="205"/>
      <c r="E848" s="205"/>
      <c r="F848" s="205"/>
      <c r="G848" s="205"/>
      <c r="H848" s="205"/>
      <c r="I848" s="205"/>
      <c r="J848" s="205"/>
      <c r="K848" s="205"/>
      <c r="L848" s="205"/>
      <c r="M848" s="205"/>
      <c r="N848" s="205"/>
      <c r="O848" s="205"/>
      <c r="P848" s="205"/>
      <c r="Q848" s="205"/>
      <c r="R848" s="205"/>
      <c r="S848" s="205"/>
      <c r="T848" s="205"/>
      <c r="U848" s="205"/>
      <c r="V848" s="205"/>
      <c r="W848" s="205"/>
      <c r="X848" s="205"/>
      <c r="Y848" s="205"/>
      <c r="Z848" s="205"/>
    </row>
    <row r="849">
      <c r="A849" s="273"/>
      <c r="B849" s="273"/>
      <c r="C849" s="273"/>
      <c r="D849" s="205"/>
      <c r="E849" s="205"/>
      <c r="F849" s="205"/>
      <c r="G849" s="205"/>
      <c r="H849" s="205"/>
      <c r="I849" s="205"/>
      <c r="J849" s="205"/>
      <c r="K849" s="205"/>
      <c r="L849" s="205"/>
      <c r="M849" s="205"/>
      <c r="N849" s="205"/>
      <c r="O849" s="205"/>
      <c r="P849" s="205"/>
      <c r="Q849" s="205"/>
      <c r="R849" s="205"/>
      <c r="S849" s="205"/>
      <c r="T849" s="205"/>
      <c r="U849" s="205"/>
      <c r="V849" s="205"/>
      <c r="W849" s="205"/>
      <c r="X849" s="205"/>
      <c r="Y849" s="205"/>
      <c r="Z849" s="205"/>
    </row>
    <row r="850">
      <c r="A850" s="273"/>
      <c r="B850" s="273"/>
      <c r="C850" s="273"/>
      <c r="D850" s="205"/>
      <c r="E850" s="205"/>
      <c r="F850" s="205"/>
      <c r="G850" s="205"/>
      <c r="H850" s="205"/>
      <c r="I850" s="205"/>
      <c r="J850" s="205"/>
      <c r="K850" s="205"/>
      <c r="L850" s="205"/>
      <c r="M850" s="205"/>
      <c r="N850" s="205"/>
      <c r="O850" s="205"/>
      <c r="P850" s="205"/>
      <c r="Q850" s="205"/>
      <c r="R850" s="205"/>
      <c r="S850" s="205"/>
      <c r="T850" s="205"/>
      <c r="U850" s="205"/>
      <c r="V850" s="205"/>
      <c r="W850" s="205"/>
      <c r="X850" s="205"/>
      <c r="Y850" s="205"/>
      <c r="Z850" s="205"/>
    </row>
    <row r="851">
      <c r="A851" s="273"/>
      <c r="B851" s="273"/>
      <c r="C851" s="273"/>
      <c r="D851" s="205"/>
      <c r="E851" s="205"/>
      <c r="F851" s="205"/>
      <c r="G851" s="205"/>
      <c r="H851" s="205"/>
      <c r="I851" s="205"/>
      <c r="J851" s="205"/>
      <c r="K851" s="205"/>
      <c r="L851" s="205"/>
      <c r="M851" s="205"/>
      <c r="N851" s="205"/>
      <c r="O851" s="205"/>
      <c r="P851" s="205"/>
      <c r="Q851" s="205"/>
      <c r="R851" s="205"/>
      <c r="S851" s="205"/>
      <c r="T851" s="205"/>
      <c r="U851" s="205"/>
      <c r="V851" s="205"/>
      <c r="W851" s="205"/>
      <c r="X851" s="205"/>
      <c r="Y851" s="205"/>
      <c r="Z851" s="205"/>
    </row>
    <row r="852">
      <c r="A852" s="273"/>
      <c r="B852" s="273"/>
      <c r="C852" s="273"/>
      <c r="D852" s="205"/>
      <c r="E852" s="205"/>
      <c r="F852" s="205"/>
      <c r="G852" s="205"/>
      <c r="H852" s="205"/>
      <c r="I852" s="205"/>
      <c r="J852" s="205"/>
      <c r="K852" s="205"/>
      <c r="L852" s="205"/>
      <c r="M852" s="205"/>
      <c r="N852" s="205"/>
      <c r="O852" s="205"/>
      <c r="P852" s="205"/>
      <c r="Q852" s="205"/>
      <c r="R852" s="205"/>
      <c r="S852" s="205"/>
      <c r="T852" s="205"/>
      <c r="U852" s="205"/>
      <c r="V852" s="205"/>
      <c r="W852" s="205"/>
      <c r="X852" s="205"/>
      <c r="Y852" s="205"/>
      <c r="Z852" s="205"/>
    </row>
    <row r="853">
      <c r="A853" s="273"/>
      <c r="B853" s="273"/>
      <c r="C853" s="273"/>
      <c r="D853" s="205"/>
      <c r="E853" s="205"/>
      <c r="F853" s="205"/>
      <c r="G853" s="205"/>
      <c r="H853" s="205"/>
      <c r="I853" s="205"/>
      <c r="J853" s="205"/>
      <c r="K853" s="205"/>
      <c r="L853" s="205"/>
      <c r="M853" s="205"/>
      <c r="N853" s="205"/>
      <c r="O853" s="205"/>
      <c r="P853" s="205"/>
      <c r="Q853" s="205"/>
      <c r="R853" s="205"/>
      <c r="S853" s="205"/>
      <c r="T853" s="205"/>
      <c r="U853" s="205"/>
      <c r="V853" s="205"/>
      <c r="W853" s="205"/>
      <c r="X853" s="205"/>
      <c r="Y853" s="205"/>
      <c r="Z853" s="205"/>
    </row>
    <row r="854">
      <c r="A854" s="273"/>
      <c r="B854" s="273"/>
      <c r="C854" s="273"/>
      <c r="D854" s="205"/>
      <c r="E854" s="205"/>
      <c r="F854" s="205"/>
      <c r="G854" s="205"/>
      <c r="H854" s="205"/>
      <c r="I854" s="205"/>
      <c r="J854" s="205"/>
      <c r="K854" s="205"/>
      <c r="L854" s="205"/>
      <c r="M854" s="205"/>
      <c r="N854" s="205"/>
      <c r="O854" s="205"/>
      <c r="P854" s="205"/>
      <c r="Q854" s="205"/>
      <c r="R854" s="205"/>
      <c r="S854" s="205"/>
      <c r="T854" s="205"/>
      <c r="U854" s="205"/>
      <c r="V854" s="205"/>
      <c r="W854" s="205"/>
      <c r="X854" s="205"/>
      <c r="Y854" s="205"/>
      <c r="Z854" s="205"/>
    </row>
    <row r="855">
      <c r="A855" s="273"/>
      <c r="B855" s="273"/>
      <c r="C855" s="273"/>
      <c r="D855" s="205"/>
      <c r="E855" s="205"/>
      <c r="F855" s="205"/>
      <c r="G855" s="205"/>
      <c r="H855" s="205"/>
      <c r="I855" s="205"/>
      <c r="J855" s="205"/>
      <c r="K855" s="205"/>
      <c r="L855" s="205"/>
      <c r="M855" s="205"/>
      <c r="N855" s="205"/>
      <c r="O855" s="205"/>
      <c r="P855" s="205"/>
      <c r="Q855" s="205"/>
      <c r="R855" s="205"/>
      <c r="S855" s="205"/>
      <c r="T855" s="205"/>
      <c r="U855" s="205"/>
      <c r="V855" s="205"/>
      <c r="W855" s="205"/>
      <c r="X855" s="205"/>
      <c r="Y855" s="205"/>
      <c r="Z855" s="205"/>
    </row>
    <row r="856">
      <c r="A856" s="273"/>
      <c r="B856" s="273"/>
      <c r="C856" s="273"/>
      <c r="D856" s="205"/>
      <c r="E856" s="205"/>
      <c r="F856" s="205"/>
      <c r="G856" s="205"/>
      <c r="H856" s="205"/>
      <c r="I856" s="205"/>
      <c r="J856" s="205"/>
      <c r="K856" s="205"/>
      <c r="L856" s="205"/>
      <c r="M856" s="205"/>
      <c r="N856" s="205"/>
      <c r="O856" s="205"/>
      <c r="P856" s="205"/>
      <c r="Q856" s="205"/>
      <c r="R856" s="205"/>
      <c r="S856" s="205"/>
      <c r="T856" s="205"/>
      <c r="U856" s="205"/>
      <c r="V856" s="205"/>
      <c r="W856" s="205"/>
      <c r="X856" s="205"/>
      <c r="Y856" s="205"/>
      <c r="Z856" s="205"/>
    </row>
    <row r="857">
      <c r="A857" s="273"/>
      <c r="B857" s="273"/>
      <c r="C857" s="273"/>
      <c r="D857" s="205"/>
      <c r="E857" s="205"/>
      <c r="F857" s="205"/>
      <c r="G857" s="205"/>
      <c r="H857" s="205"/>
      <c r="I857" s="205"/>
      <c r="J857" s="205"/>
      <c r="K857" s="205"/>
      <c r="L857" s="205"/>
      <c r="M857" s="205"/>
      <c r="N857" s="205"/>
      <c r="O857" s="205"/>
      <c r="P857" s="205"/>
      <c r="Q857" s="205"/>
      <c r="R857" s="205"/>
      <c r="S857" s="205"/>
      <c r="T857" s="205"/>
      <c r="U857" s="205"/>
      <c r="V857" s="205"/>
      <c r="W857" s="205"/>
      <c r="X857" s="205"/>
      <c r="Y857" s="205"/>
      <c r="Z857" s="205"/>
    </row>
    <row r="858">
      <c r="A858" s="273"/>
      <c r="B858" s="273"/>
      <c r="C858" s="273"/>
      <c r="D858" s="205"/>
      <c r="E858" s="205"/>
      <c r="F858" s="205"/>
      <c r="G858" s="205"/>
      <c r="H858" s="205"/>
      <c r="I858" s="205"/>
      <c r="J858" s="205"/>
      <c r="K858" s="205"/>
      <c r="L858" s="205"/>
      <c r="M858" s="205"/>
      <c r="N858" s="205"/>
      <c r="O858" s="205"/>
      <c r="P858" s="205"/>
      <c r="Q858" s="205"/>
      <c r="R858" s="205"/>
      <c r="S858" s="205"/>
      <c r="T858" s="205"/>
      <c r="U858" s="205"/>
      <c r="V858" s="205"/>
      <c r="W858" s="205"/>
      <c r="X858" s="205"/>
      <c r="Y858" s="205"/>
      <c r="Z858" s="205"/>
    </row>
    <row r="859">
      <c r="A859" s="273"/>
      <c r="B859" s="273"/>
      <c r="C859" s="273"/>
      <c r="D859" s="205"/>
      <c r="E859" s="205"/>
      <c r="F859" s="205"/>
      <c r="G859" s="205"/>
      <c r="H859" s="205"/>
      <c r="I859" s="205"/>
      <c r="J859" s="205"/>
      <c r="K859" s="205"/>
      <c r="L859" s="205"/>
      <c r="M859" s="205"/>
      <c r="N859" s="205"/>
      <c r="O859" s="205"/>
      <c r="P859" s="205"/>
      <c r="Q859" s="205"/>
      <c r="R859" s="205"/>
      <c r="S859" s="205"/>
      <c r="T859" s="205"/>
      <c r="U859" s="205"/>
      <c r="V859" s="205"/>
      <c r="W859" s="205"/>
      <c r="X859" s="205"/>
      <c r="Y859" s="205"/>
      <c r="Z859" s="205"/>
    </row>
    <row r="860">
      <c r="A860" s="273"/>
      <c r="B860" s="273"/>
      <c r="C860" s="273"/>
      <c r="D860" s="205"/>
      <c r="E860" s="205"/>
      <c r="F860" s="205"/>
      <c r="G860" s="205"/>
      <c r="H860" s="205"/>
      <c r="I860" s="205"/>
      <c r="J860" s="205"/>
      <c r="K860" s="205"/>
      <c r="L860" s="205"/>
      <c r="M860" s="205"/>
      <c r="N860" s="205"/>
      <c r="O860" s="205"/>
      <c r="P860" s="205"/>
      <c r="Q860" s="205"/>
      <c r="R860" s="205"/>
      <c r="S860" s="205"/>
      <c r="T860" s="205"/>
      <c r="U860" s="205"/>
      <c r="V860" s="205"/>
      <c r="W860" s="205"/>
      <c r="X860" s="205"/>
      <c r="Y860" s="205"/>
      <c r="Z860" s="205"/>
    </row>
    <row r="861">
      <c r="A861" s="273"/>
      <c r="B861" s="273"/>
      <c r="C861" s="273"/>
      <c r="D861" s="205"/>
      <c r="E861" s="205"/>
      <c r="F861" s="205"/>
      <c r="G861" s="205"/>
      <c r="H861" s="205"/>
      <c r="I861" s="205"/>
      <c r="J861" s="205"/>
      <c r="K861" s="205"/>
      <c r="L861" s="205"/>
      <c r="M861" s="205"/>
      <c r="N861" s="205"/>
      <c r="O861" s="205"/>
      <c r="P861" s="205"/>
      <c r="Q861" s="205"/>
      <c r="R861" s="205"/>
      <c r="S861" s="205"/>
      <c r="T861" s="205"/>
      <c r="U861" s="205"/>
      <c r="V861" s="205"/>
      <c r="W861" s="205"/>
      <c r="X861" s="205"/>
      <c r="Y861" s="205"/>
      <c r="Z861" s="205"/>
    </row>
    <row r="862">
      <c r="A862" s="273"/>
      <c r="B862" s="273"/>
      <c r="C862" s="273"/>
      <c r="D862" s="205"/>
      <c r="E862" s="205"/>
      <c r="F862" s="205"/>
      <c r="G862" s="205"/>
      <c r="H862" s="205"/>
      <c r="I862" s="205"/>
      <c r="J862" s="205"/>
      <c r="K862" s="205"/>
      <c r="L862" s="205"/>
      <c r="M862" s="205"/>
      <c r="N862" s="205"/>
      <c r="O862" s="205"/>
      <c r="P862" s="205"/>
      <c r="Q862" s="205"/>
      <c r="R862" s="205"/>
      <c r="S862" s="205"/>
      <c r="T862" s="205"/>
      <c r="U862" s="205"/>
      <c r="V862" s="205"/>
      <c r="W862" s="205"/>
      <c r="X862" s="205"/>
      <c r="Y862" s="205"/>
      <c r="Z862" s="205"/>
    </row>
    <row r="863">
      <c r="A863" s="273"/>
      <c r="B863" s="273"/>
      <c r="C863" s="273"/>
      <c r="D863" s="205"/>
      <c r="E863" s="205"/>
      <c r="F863" s="205"/>
      <c r="G863" s="205"/>
      <c r="H863" s="205"/>
      <c r="I863" s="205"/>
      <c r="J863" s="205"/>
      <c r="K863" s="205"/>
      <c r="L863" s="205"/>
      <c r="M863" s="205"/>
      <c r="N863" s="205"/>
      <c r="O863" s="205"/>
      <c r="P863" s="205"/>
      <c r="Q863" s="205"/>
      <c r="R863" s="205"/>
      <c r="S863" s="205"/>
      <c r="T863" s="205"/>
      <c r="U863" s="205"/>
      <c r="V863" s="205"/>
      <c r="W863" s="205"/>
      <c r="X863" s="205"/>
      <c r="Y863" s="205"/>
      <c r="Z863" s="205"/>
    </row>
    <row r="864">
      <c r="A864" s="273"/>
      <c r="B864" s="273"/>
      <c r="C864" s="273"/>
      <c r="D864" s="205"/>
      <c r="E864" s="205"/>
      <c r="F864" s="205"/>
      <c r="G864" s="205"/>
      <c r="H864" s="205"/>
      <c r="I864" s="205"/>
      <c r="J864" s="205"/>
      <c r="K864" s="205"/>
      <c r="L864" s="205"/>
      <c r="M864" s="205"/>
      <c r="N864" s="205"/>
      <c r="O864" s="205"/>
      <c r="P864" s="205"/>
      <c r="Q864" s="205"/>
      <c r="R864" s="205"/>
      <c r="S864" s="205"/>
      <c r="T864" s="205"/>
      <c r="U864" s="205"/>
      <c r="V864" s="205"/>
      <c r="W864" s="205"/>
      <c r="X864" s="205"/>
      <c r="Y864" s="205"/>
      <c r="Z864" s="205"/>
    </row>
    <row r="865">
      <c r="A865" s="273"/>
      <c r="B865" s="273"/>
      <c r="C865" s="273"/>
      <c r="D865" s="205"/>
      <c r="E865" s="205"/>
      <c r="F865" s="205"/>
      <c r="G865" s="205"/>
      <c r="H865" s="205"/>
      <c r="I865" s="205"/>
      <c r="J865" s="205"/>
      <c r="K865" s="205"/>
      <c r="L865" s="205"/>
      <c r="M865" s="205"/>
      <c r="N865" s="205"/>
      <c r="O865" s="205"/>
      <c r="P865" s="205"/>
      <c r="Q865" s="205"/>
      <c r="R865" s="205"/>
      <c r="S865" s="205"/>
      <c r="T865" s="205"/>
      <c r="U865" s="205"/>
      <c r="V865" s="205"/>
      <c r="W865" s="205"/>
      <c r="X865" s="205"/>
      <c r="Y865" s="205"/>
      <c r="Z865" s="205"/>
    </row>
    <row r="866">
      <c r="A866" s="273"/>
      <c r="B866" s="273"/>
      <c r="C866" s="273"/>
      <c r="D866" s="205"/>
      <c r="E866" s="205"/>
      <c r="F866" s="205"/>
      <c r="G866" s="205"/>
      <c r="H866" s="205"/>
      <c r="I866" s="205"/>
      <c r="J866" s="205"/>
      <c r="K866" s="205"/>
      <c r="L866" s="205"/>
      <c r="M866" s="205"/>
      <c r="N866" s="205"/>
      <c r="O866" s="205"/>
      <c r="P866" s="205"/>
      <c r="Q866" s="205"/>
      <c r="R866" s="205"/>
      <c r="S866" s="205"/>
      <c r="T866" s="205"/>
      <c r="U866" s="205"/>
      <c r="V866" s="205"/>
      <c r="W866" s="205"/>
      <c r="X866" s="205"/>
      <c r="Y866" s="205"/>
      <c r="Z866" s="205"/>
    </row>
    <row r="867">
      <c r="A867" s="273"/>
      <c r="B867" s="273"/>
      <c r="C867" s="273"/>
      <c r="D867" s="205"/>
      <c r="E867" s="205"/>
      <c r="F867" s="205"/>
      <c r="G867" s="205"/>
      <c r="H867" s="205"/>
      <c r="I867" s="205"/>
      <c r="J867" s="205"/>
      <c r="K867" s="205"/>
      <c r="L867" s="205"/>
      <c r="M867" s="205"/>
      <c r="N867" s="205"/>
      <c r="O867" s="205"/>
      <c r="P867" s="205"/>
      <c r="Q867" s="205"/>
      <c r="R867" s="205"/>
      <c r="S867" s="205"/>
      <c r="T867" s="205"/>
      <c r="U867" s="205"/>
      <c r="V867" s="205"/>
      <c r="W867" s="205"/>
      <c r="X867" s="205"/>
      <c r="Y867" s="205"/>
      <c r="Z867" s="205"/>
    </row>
    <row r="868">
      <c r="A868" s="273"/>
      <c r="B868" s="273"/>
      <c r="C868" s="273"/>
      <c r="D868" s="205"/>
      <c r="E868" s="205"/>
      <c r="F868" s="205"/>
      <c r="G868" s="205"/>
      <c r="H868" s="205"/>
      <c r="I868" s="205"/>
      <c r="J868" s="205"/>
      <c r="K868" s="205"/>
      <c r="L868" s="205"/>
      <c r="M868" s="205"/>
      <c r="N868" s="205"/>
      <c r="O868" s="205"/>
      <c r="P868" s="205"/>
      <c r="Q868" s="205"/>
      <c r="R868" s="205"/>
      <c r="S868" s="205"/>
      <c r="T868" s="205"/>
      <c r="U868" s="205"/>
      <c r="V868" s="205"/>
      <c r="W868" s="205"/>
      <c r="X868" s="205"/>
      <c r="Y868" s="205"/>
      <c r="Z868" s="205"/>
    </row>
    <row r="869">
      <c r="A869" s="273"/>
      <c r="B869" s="273"/>
      <c r="C869" s="273"/>
      <c r="D869" s="205"/>
      <c r="E869" s="205"/>
      <c r="F869" s="205"/>
      <c r="G869" s="205"/>
      <c r="H869" s="205"/>
      <c r="I869" s="205"/>
      <c r="J869" s="205"/>
      <c r="K869" s="205"/>
      <c r="L869" s="205"/>
      <c r="M869" s="205"/>
      <c r="N869" s="205"/>
      <c r="O869" s="205"/>
      <c r="P869" s="205"/>
      <c r="Q869" s="205"/>
      <c r="R869" s="205"/>
      <c r="S869" s="205"/>
      <c r="T869" s="205"/>
      <c r="U869" s="205"/>
      <c r="V869" s="205"/>
      <c r="W869" s="205"/>
      <c r="X869" s="205"/>
      <c r="Y869" s="205"/>
      <c r="Z869" s="205"/>
    </row>
    <row r="870">
      <c r="A870" s="273"/>
      <c r="B870" s="273"/>
      <c r="C870" s="273"/>
      <c r="D870" s="205"/>
      <c r="E870" s="205"/>
      <c r="F870" s="205"/>
      <c r="G870" s="205"/>
      <c r="H870" s="205"/>
      <c r="I870" s="205"/>
      <c r="J870" s="205"/>
      <c r="K870" s="205"/>
      <c r="L870" s="205"/>
      <c r="M870" s="205"/>
      <c r="N870" s="205"/>
      <c r="O870" s="205"/>
      <c r="P870" s="205"/>
      <c r="Q870" s="205"/>
      <c r="R870" s="205"/>
      <c r="S870" s="205"/>
      <c r="T870" s="205"/>
      <c r="U870" s="205"/>
      <c r="V870" s="205"/>
      <c r="W870" s="205"/>
      <c r="X870" s="205"/>
      <c r="Y870" s="205"/>
      <c r="Z870" s="205"/>
    </row>
    <row r="871">
      <c r="A871" s="273"/>
      <c r="B871" s="273"/>
      <c r="C871" s="273"/>
      <c r="D871" s="205"/>
      <c r="E871" s="205"/>
      <c r="F871" s="205"/>
      <c r="G871" s="205"/>
      <c r="H871" s="205"/>
      <c r="I871" s="205"/>
      <c r="J871" s="205"/>
      <c r="K871" s="205"/>
      <c r="L871" s="205"/>
      <c r="M871" s="205"/>
      <c r="N871" s="205"/>
      <c r="O871" s="205"/>
      <c r="P871" s="205"/>
      <c r="Q871" s="205"/>
      <c r="R871" s="205"/>
      <c r="S871" s="205"/>
      <c r="T871" s="205"/>
      <c r="U871" s="205"/>
      <c r="V871" s="205"/>
      <c r="W871" s="205"/>
      <c r="X871" s="205"/>
      <c r="Y871" s="205"/>
      <c r="Z871" s="205"/>
    </row>
    <row r="872">
      <c r="A872" s="273"/>
      <c r="B872" s="273"/>
      <c r="C872" s="273"/>
      <c r="D872" s="205"/>
      <c r="E872" s="205"/>
      <c r="F872" s="205"/>
      <c r="G872" s="205"/>
      <c r="H872" s="205"/>
      <c r="I872" s="205"/>
      <c r="J872" s="205"/>
      <c r="K872" s="205"/>
      <c r="L872" s="205"/>
      <c r="M872" s="205"/>
      <c r="N872" s="205"/>
      <c r="O872" s="205"/>
      <c r="P872" s="205"/>
      <c r="Q872" s="205"/>
      <c r="R872" s="205"/>
      <c r="S872" s="205"/>
      <c r="T872" s="205"/>
      <c r="U872" s="205"/>
      <c r="V872" s="205"/>
      <c r="W872" s="205"/>
      <c r="X872" s="205"/>
      <c r="Y872" s="205"/>
      <c r="Z872" s="205"/>
    </row>
    <row r="873">
      <c r="A873" s="273"/>
      <c r="B873" s="273"/>
      <c r="C873" s="273"/>
      <c r="D873" s="205"/>
      <c r="E873" s="205"/>
      <c r="F873" s="205"/>
      <c r="G873" s="205"/>
      <c r="H873" s="205"/>
      <c r="I873" s="205"/>
      <c r="J873" s="205"/>
      <c r="K873" s="205"/>
      <c r="L873" s="205"/>
      <c r="M873" s="205"/>
      <c r="N873" s="205"/>
      <c r="O873" s="205"/>
      <c r="P873" s="205"/>
      <c r="Q873" s="205"/>
      <c r="R873" s="205"/>
      <c r="S873" s="205"/>
      <c r="T873" s="205"/>
      <c r="U873" s="205"/>
      <c r="V873" s="205"/>
      <c r="W873" s="205"/>
      <c r="X873" s="205"/>
      <c r="Y873" s="205"/>
      <c r="Z873" s="205"/>
    </row>
    <row r="874">
      <c r="A874" s="273"/>
      <c r="B874" s="273"/>
      <c r="C874" s="273"/>
      <c r="D874" s="205"/>
      <c r="E874" s="205"/>
      <c r="F874" s="205"/>
      <c r="G874" s="205"/>
      <c r="H874" s="205"/>
      <c r="I874" s="205"/>
      <c r="J874" s="205"/>
      <c r="K874" s="205"/>
      <c r="L874" s="205"/>
      <c r="M874" s="205"/>
      <c r="N874" s="205"/>
      <c r="O874" s="205"/>
      <c r="P874" s="205"/>
      <c r="Q874" s="205"/>
      <c r="R874" s="205"/>
      <c r="S874" s="205"/>
      <c r="T874" s="205"/>
      <c r="U874" s="205"/>
      <c r="V874" s="205"/>
      <c r="W874" s="205"/>
      <c r="X874" s="205"/>
      <c r="Y874" s="205"/>
      <c r="Z874" s="205"/>
    </row>
    <row r="875">
      <c r="A875" s="273"/>
      <c r="B875" s="273"/>
      <c r="C875" s="273"/>
      <c r="D875" s="205"/>
      <c r="E875" s="205"/>
      <c r="F875" s="205"/>
      <c r="G875" s="205"/>
      <c r="H875" s="205"/>
      <c r="I875" s="205"/>
      <c r="J875" s="205"/>
      <c r="K875" s="205"/>
      <c r="L875" s="205"/>
      <c r="M875" s="205"/>
      <c r="N875" s="205"/>
      <c r="O875" s="205"/>
      <c r="P875" s="205"/>
      <c r="Q875" s="205"/>
      <c r="R875" s="205"/>
      <c r="S875" s="205"/>
      <c r="T875" s="205"/>
      <c r="U875" s="205"/>
      <c r="V875" s="205"/>
      <c r="W875" s="205"/>
      <c r="X875" s="205"/>
      <c r="Y875" s="205"/>
      <c r="Z875" s="205"/>
    </row>
    <row r="876">
      <c r="A876" s="273"/>
      <c r="B876" s="273"/>
      <c r="C876" s="273"/>
      <c r="D876" s="205"/>
      <c r="E876" s="205"/>
      <c r="F876" s="205"/>
      <c r="G876" s="205"/>
      <c r="H876" s="205"/>
      <c r="I876" s="205"/>
      <c r="J876" s="205"/>
      <c r="K876" s="205"/>
      <c r="L876" s="205"/>
      <c r="M876" s="205"/>
      <c r="N876" s="205"/>
      <c r="O876" s="205"/>
      <c r="P876" s="205"/>
      <c r="Q876" s="205"/>
      <c r="R876" s="205"/>
      <c r="S876" s="205"/>
      <c r="T876" s="205"/>
      <c r="U876" s="205"/>
      <c r="V876" s="205"/>
      <c r="W876" s="205"/>
      <c r="X876" s="205"/>
      <c r="Y876" s="205"/>
      <c r="Z876" s="205"/>
    </row>
    <row r="877">
      <c r="A877" s="273"/>
      <c r="B877" s="273"/>
      <c r="C877" s="273"/>
      <c r="D877" s="205"/>
      <c r="E877" s="205"/>
      <c r="F877" s="205"/>
      <c r="G877" s="205"/>
      <c r="H877" s="205"/>
      <c r="I877" s="205"/>
      <c r="J877" s="205"/>
      <c r="K877" s="205"/>
      <c r="L877" s="205"/>
      <c r="M877" s="205"/>
      <c r="N877" s="205"/>
      <c r="O877" s="205"/>
      <c r="P877" s="205"/>
      <c r="Q877" s="205"/>
      <c r="R877" s="205"/>
      <c r="S877" s="205"/>
      <c r="T877" s="205"/>
      <c r="U877" s="205"/>
      <c r="V877" s="205"/>
      <c r="W877" s="205"/>
      <c r="X877" s="205"/>
      <c r="Y877" s="205"/>
      <c r="Z877" s="205"/>
    </row>
    <row r="878">
      <c r="A878" s="273"/>
      <c r="B878" s="273"/>
      <c r="C878" s="273"/>
      <c r="D878" s="205"/>
      <c r="E878" s="205"/>
      <c r="F878" s="205"/>
      <c r="G878" s="205"/>
      <c r="H878" s="205"/>
      <c r="I878" s="205"/>
      <c r="J878" s="205"/>
      <c r="K878" s="205"/>
      <c r="L878" s="205"/>
      <c r="M878" s="205"/>
      <c r="N878" s="205"/>
      <c r="O878" s="205"/>
      <c r="P878" s="205"/>
      <c r="Q878" s="205"/>
      <c r="R878" s="205"/>
      <c r="S878" s="205"/>
      <c r="T878" s="205"/>
      <c r="U878" s="205"/>
      <c r="V878" s="205"/>
      <c r="W878" s="205"/>
      <c r="X878" s="205"/>
      <c r="Y878" s="205"/>
      <c r="Z878" s="205"/>
    </row>
    <row r="879">
      <c r="A879" s="273"/>
      <c r="B879" s="273"/>
      <c r="C879" s="273"/>
      <c r="D879" s="205"/>
      <c r="E879" s="205"/>
      <c r="F879" s="205"/>
      <c r="G879" s="205"/>
      <c r="H879" s="205"/>
      <c r="I879" s="205"/>
      <c r="J879" s="205"/>
      <c r="K879" s="205"/>
      <c r="L879" s="205"/>
      <c r="M879" s="205"/>
      <c r="N879" s="205"/>
      <c r="O879" s="205"/>
      <c r="P879" s="205"/>
      <c r="Q879" s="205"/>
      <c r="R879" s="205"/>
      <c r="S879" s="205"/>
      <c r="T879" s="205"/>
      <c r="U879" s="205"/>
      <c r="V879" s="205"/>
      <c r="W879" s="205"/>
      <c r="X879" s="205"/>
      <c r="Y879" s="205"/>
      <c r="Z879" s="205"/>
    </row>
    <row r="880">
      <c r="A880" s="273"/>
      <c r="B880" s="273"/>
      <c r="C880" s="273"/>
      <c r="D880" s="205"/>
      <c r="E880" s="205"/>
      <c r="F880" s="205"/>
      <c r="G880" s="205"/>
      <c r="H880" s="205"/>
      <c r="I880" s="205"/>
      <c r="J880" s="205"/>
      <c r="K880" s="205"/>
      <c r="L880" s="205"/>
      <c r="M880" s="205"/>
      <c r="N880" s="205"/>
      <c r="O880" s="205"/>
      <c r="P880" s="205"/>
      <c r="Q880" s="205"/>
      <c r="R880" s="205"/>
      <c r="S880" s="205"/>
      <c r="T880" s="205"/>
      <c r="U880" s="205"/>
      <c r="V880" s="205"/>
      <c r="W880" s="205"/>
      <c r="X880" s="205"/>
      <c r="Y880" s="205"/>
      <c r="Z880" s="205"/>
    </row>
    <row r="881">
      <c r="A881" s="273"/>
      <c r="B881" s="273"/>
      <c r="C881" s="273"/>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row>
    <row r="882">
      <c r="A882" s="273"/>
      <c r="B882" s="273"/>
      <c r="C882" s="273"/>
      <c r="D882" s="205"/>
      <c r="E882" s="205"/>
      <c r="F882" s="205"/>
      <c r="G882" s="205"/>
      <c r="H882" s="205"/>
      <c r="I882" s="205"/>
      <c r="J882" s="205"/>
      <c r="K882" s="205"/>
      <c r="L882" s="205"/>
      <c r="M882" s="205"/>
      <c r="N882" s="205"/>
      <c r="O882" s="205"/>
      <c r="P882" s="205"/>
      <c r="Q882" s="205"/>
      <c r="R882" s="205"/>
      <c r="S882" s="205"/>
      <c r="T882" s="205"/>
      <c r="U882" s="205"/>
      <c r="V882" s="205"/>
      <c r="W882" s="205"/>
      <c r="X882" s="205"/>
      <c r="Y882" s="205"/>
      <c r="Z882" s="205"/>
    </row>
    <row r="883">
      <c r="A883" s="273"/>
      <c r="B883" s="273"/>
      <c r="C883" s="273"/>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row>
    <row r="884">
      <c r="A884" s="273"/>
      <c r="B884" s="273"/>
      <c r="C884" s="273"/>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row>
    <row r="885">
      <c r="A885" s="273"/>
      <c r="B885" s="273"/>
      <c r="C885" s="273"/>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row>
    <row r="886">
      <c r="A886" s="273"/>
      <c r="B886" s="273"/>
      <c r="C886" s="273"/>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row>
    <row r="887">
      <c r="A887" s="273"/>
      <c r="B887" s="273"/>
      <c r="C887" s="273"/>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row>
    <row r="888">
      <c r="A888" s="273"/>
      <c r="B888" s="273"/>
      <c r="C888" s="273"/>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row>
    <row r="889">
      <c r="A889" s="273"/>
      <c r="B889" s="273"/>
      <c r="C889" s="273"/>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row>
    <row r="890">
      <c r="A890" s="273"/>
      <c r="B890" s="273"/>
      <c r="C890" s="273"/>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row>
    <row r="891">
      <c r="A891" s="273"/>
      <c r="B891" s="273"/>
      <c r="C891" s="273"/>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row>
    <row r="892">
      <c r="A892" s="273"/>
      <c r="B892" s="273"/>
      <c r="C892" s="273"/>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row>
    <row r="893">
      <c r="A893" s="273"/>
      <c r="B893" s="273"/>
      <c r="C893" s="273"/>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row>
    <row r="894">
      <c r="A894" s="273"/>
      <c r="B894" s="273"/>
      <c r="C894" s="273"/>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row>
    <row r="895">
      <c r="A895" s="273"/>
      <c r="B895" s="273"/>
      <c r="C895" s="273"/>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row>
    <row r="896">
      <c r="A896" s="273"/>
      <c r="B896" s="273"/>
      <c r="C896" s="273"/>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row>
    <row r="897">
      <c r="A897" s="273"/>
      <c r="B897" s="273"/>
      <c r="C897" s="273"/>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row>
    <row r="898">
      <c r="A898" s="273"/>
      <c r="B898" s="273"/>
      <c r="C898" s="273"/>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row>
    <row r="899">
      <c r="A899" s="273"/>
      <c r="B899" s="273"/>
      <c r="C899" s="273"/>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row>
    <row r="900">
      <c r="A900" s="273"/>
      <c r="B900" s="273"/>
      <c r="C900" s="273"/>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row>
    <row r="901">
      <c r="A901" s="273"/>
      <c r="B901" s="273"/>
      <c r="C901" s="273"/>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row>
    <row r="902">
      <c r="A902" s="273"/>
      <c r="B902" s="273"/>
      <c r="C902" s="273"/>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row>
    <row r="903">
      <c r="A903" s="273"/>
      <c r="B903" s="273"/>
      <c r="C903" s="273"/>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row>
    <row r="904">
      <c r="A904" s="273"/>
      <c r="B904" s="273"/>
      <c r="C904" s="273"/>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row>
    <row r="905">
      <c r="A905" s="273"/>
      <c r="B905" s="273"/>
      <c r="C905" s="273"/>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row>
    <row r="906">
      <c r="A906" s="273"/>
      <c r="B906" s="273"/>
      <c r="C906" s="273"/>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row>
    <row r="907">
      <c r="A907" s="273"/>
      <c r="B907" s="273"/>
      <c r="C907" s="273"/>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row>
    <row r="908">
      <c r="A908" s="273"/>
      <c r="B908" s="273"/>
      <c r="C908" s="273"/>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row>
    <row r="909">
      <c r="A909" s="273"/>
      <c r="B909" s="273"/>
      <c r="C909" s="273"/>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row>
    <row r="910">
      <c r="A910" s="273"/>
      <c r="B910" s="273"/>
      <c r="C910" s="273"/>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row>
    <row r="911">
      <c r="A911" s="273"/>
      <c r="B911" s="273"/>
      <c r="C911" s="273"/>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row>
    <row r="912">
      <c r="A912" s="273"/>
      <c r="B912" s="273"/>
      <c r="C912" s="273"/>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row>
    <row r="913">
      <c r="A913" s="273"/>
      <c r="B913" s="273"/>
      <c r="C913" s="273"/>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row>
    <row r="914">
      <c r="A914" s="273"/>
      <c r="B914" s="273"/>
      <c r="C914" s="273"/>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row>
    <row r="915">
      <c r="A915" s="273"/>
      <c r="B915" s="273"/>
      <c r="C915" s="273"/>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row>
    <row r="916">
      <c r="A916" s="273"/>
      <c r="B916" s="273"/>
      <c r="C916" s="273"/>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row>
    <row r="917">
      <c r="A917" s="273"/>
      <c r="B917" s="273"/>
      <c r="C917" s="273"/>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row>
    <row r="918">
      <c r="A918" s="273"/>
      <c r="B918" s="273"/>
      <c r="C918" s="273"/>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row>
    <row r="919">
      <c r="A919" s="273"/>
      <c r="B919" s="273"/>
      <c r="C919" s="273"/>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row>
    <row r="920">
      <c r="A920" s="273"/>
      <c r="B920" s="273"/>
      <c r="C920" s="273"/>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row>
    <row r="921">
      <c r="A921" s="273"/>
      <c r="B921" s="273"/>
      <c r="C921" s="273"/>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row>
    <row r="922">
      <c r="A922" s="273"/>
      <c r="B922" s="273"/>
      <c r="C922" s="273"/>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row>
    <row r="923">
      <c r="A923" s="273"/>
      <c r="B923" s="273"/>
      <c r="C923" s="273"/>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row>
    <row r="924">
      <c r="A924" s="273"/>
      <c r="B924" s="273"/>
      <c r="C924" s="273"/>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row>
    <row r="925">
      <c r="A925" s="273"/>
      <c r="B925" s="273"/>
      <c r="C925" s="273"/>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row>
    <row r="926">
      <c r="A926" s="273"/>
      <c r="B926" s="273"/>
      <c r="C926" s="273"/>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row>
    <row r="927">
      <c r="A927" s="273"/>
      <c r="B927" s="273"/>
      <c r="C927" s="273"/>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row>
    <row r="928">
      <c r="A928" s="273"/>
      <c r="B928" s="273"/>
      <c r="C928" s="273"/>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row>
    <row r="929">
      <c r="A929" s="273"/>
      <c r="B929" s="273"/>
      <c r="C929" s="273"/>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row>
    <row r="930">
      <c r="A930" s="273"/>
      <c r="B930" s="273"/>
      <c r="C930" s="273"/>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row>
    <row r="931">
      <c r="A931" s="273"/>
      <c r="B931" s="273"/>
      <c r="C931" s="273"/>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row>
    <row r="932">
      <c r="A932" s="273"/>
      <c r="B932" s="273"/>
      <c r="C932" s="273"/>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row>
    <row r="933">
      <c r="A933" s="273"/>
      <c r="B933" s="273"/>
      <c r="C933" s="273"/>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row>
    <row r="934">
      <c r="A934" s="273"/>
      <c r="B934" s="273"/>
      <c r="C934" s="273"/>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row>
    <row r="935">
      <c r="A935" s="273"/>
      <c r="B935" s="273"/>
      <c r="C935" s="273"/>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row>
    <row r="936">
      <c r="A936" s="273"/>
      <c r="B936" s="273"/>
      <c r="C936" s="273"/>
      <c r="D936" s="205"/>
      <c r="E936" s="205"/>
      <c r="F936" s="205"/>
      <c r="G936" s="205"/>
      <c r="H936" s="205"/>
      <c r="I936" s="205"/>
      <c r="J936" s="205"/>
      <c r="K936" s="205"/>
      <c r="L936" s="205"/>
      <c r="M936" s="205"/>
      <c r="N936" s="205"/>
      <c r="O936" s="205"/>
      <c r="P936" s="205"/>
      <c r="Q936" s="205"/>
      <c r="R936" s="205"/>
      <c r="S936" s="205"/>
      <c r="T936" s="205"/>
      <c r="U936" s="205"/>
      <c r="V936" s="205"/>
      <c r="W936" s="205"/>
      <c r="X936" s="205"/>
      <c r="Y936" s="205"/>
      <c r="Z936" s="205"/>
    </row>
    <row r="937">
      <c r="A937" s="273"/>
      <c r="B937" s="273"/>
      <c r="C937" s="273"/>
      <c r="D937" s="205"/>
      <c r="E937" s="205"/>
      <c r="F937" s="205"/>
      <c r="G937" s="205"/>
      <c r="H937" s="205"/>
      <c r="I937" s="205"/>
      <c r="J937" s="205"/>
      <c r="K937" s="205"/>
      <c r="L937" s="205"/>
      <c r="M937" s="205"/>
      <c r="N937" s="205"/>
      <c r="O937" s="205"/>
      <c r="P937" s="205"/>
      <c r="Q937" s="205"/>
      <c r="R937" s="205"/>
      <c r="S937" s="205"/>
      <c r="T937" s="205"/>
      <c r="U937" s="205"/>
      <c r="V937" s="205"/>
      <c r="W937" s="205"/>
      <c r="X937" s="205"/>
      <c r="Y937" s="205"/>
      <c r="Z937" s="205"/>
    </row>
    <row r="938">
      <c r="A938" s="273"/>
      <c r="B938" s="273"/>
      <c r="C938" s="273"/>
      <c r="D938" s="205"/>
      <c r="E938" s="205"/>
      <c r="F938" s="205"/>
      <c r="G938" s="205"/>
      <c r="H938" s="205"/>
      <c r="I938" s="205"/>
      <c r="J938" s="205"/>
      <c r="K938" s="205"/>
      <c r="L938" s="205"/>
      <c r="M938" s="205"/>
      <c r="N938" s="205"/>
      <c r="O938" s="205"/>
      <c r="P938" s="205"/>
      <c r="Q938" s="205"/>
      <c r="R938" s="205"/>
      <c r="S938" s="205"/>
      <c r="T938" s="205"/>
      <c r="U938" s="205"/>
      <c r="V938" s="205"/>
      <c r="W938" s="205"/>
      <c r="X938" s="205"/>
      <c r="Y938" s="205"/>
      <c r="Z938" s="205"/>
    </row>
    <row r="939">
      <c r="A939" s="273"/>
      <c r="B939" s="273"/>
      <c r="C939" s="273"/>
      <c r="D939" s="205"/>
      <c r="E939" s="205"/>
      <c r="F939" s="205"/>
      <c r="G939" s="205"/>
      <c r="H939" s="205"/>
      <c r="I939" s="205"/>
      <c r="J939" s="205"/>
      <c r="K939" s="205"/>
      <c r="L939" s="205"/>
      <c r="M939" s="205"/>
      <c r="N939" s="205"/>
      <c r="O939" s="205"/>
      <c r="P939" s="205"/>
      <c r="Q939" s="205"/>
      <c r="R939" s="205"/>
      <c r="S939" s="205"/>
      <c r="T939" s="205"/>
      <c r="U939" s="205"/>
      <c r="V939" s="205"/>
      <c r="W939" s="205"/>
      <c r="X939" s="205"/>
      <c r="Y939" s="205"/>
      <c r="Z939" s="205"/>
    </row>
    <row r="940">
      <c r="A940" s="273"/>
      <c r="B940" s="273"/>
      <c r="C940" s="273"/>
      <c r="D940" s="205"/>
      <c r="E940" s="205"/>
      <c r="F940" s="205"/>
      <c r="G940" s="205"/>
      <c r="H940" s="205"/>
      <c r="I940" s="205"/>
      <c r="J940" s="205"/>
      <c r="K940" s="205"/>
      <c r="L940" s="205"/>
      <c r="M940" s="205"/>
      <c r="N940" s="205"/>
      <c r="O940" s="205"/>
      <c r="P940" s="205"/>
      <c r="Q940" s="205"/>
      <c r="R940" s="205"/>
      <c r="S940" s="205"/>
      <c r="T940" s="205"/>
      <c r="U940" s="205"/>
      <c r="V940" s="205"/>
      <c r="W940" s="205"/>
      <c r="X940" s="205"/>
      <c r="Y940" s="205"/>
      <c r="Z940" s="205"/>
    </row>
    <row r="941">
      <c r="A941" s="273"/>
      <c r="B941" s="273"/>
      <c r="C941" s="273"/>
      <c r="D941" s="205"/>
      <c r="E941" s="205"/>
      <c r="F941" s="205"/>
      <c r="G941" s="205"/>
      <c r="H941" s="205"/>
      <c r="I941" s="205"/>
      <c r="J941" s="205"/>
      <c r="K941" s="205"/>
      <c r="L941" s="205"/>
      <c r="M941" s="205"/>
      <c r="N941" s="205"/>
      <c r="O941" s="205"/>
      <c r="P941" s="205"/>
      <c r="Q941" s="205"/>
      <c r="R941" s="205"/>
      <c r="S941" s="205"/>
      <c r="T941" s="205"/>
      <c r="U941" s="205"/>
      <c r="V941" s="205"/>
      <c r="W941" s="205"/>
      <c r="X941" s="205"/>
      <c r="Y941" s="205"/>
      <c r="Z941" s="205"/>
    </row>
    <row r="942">
      <c r="A942" s="273"/>
      <c r="B942" s="273"/>
      <c r="C942" s="273"/>
      <c r="D942" s="205"/>
      <c r="E942" s="205"/>
      <c r="F942" s="205"/>
      <c r="G942" s="205"/>
      <c r="H942" s="205"/>
      <c r="I942" s="205"/>
      <c r="J942" s="205"/>
      <c r="K942" s="205"/>
      <c r="L942" s="205"/>
      <c r="M942" s="205"/>
      <c r="N942" s="205"/>
      <c r="O942" s="205"/>
      <c r="P942" s="205"/>
      <c r="Q942" s="205"/>
      <c r="R942" s="205"/>
      <c r="S942" s="205"/>
      <c r="T942" s="205"/>
      <c r="U942" s="205"/>
      <c r="V942" s="205"/>
      <c r="W942" s="205"/>
      <c r="X942" s="205"/>
      <c r="Y942" s="205"/>
      <c r="Z942" s="205"/>
    </row>
    <row r="943">
      <c r="A943" s="273"/>
      <c r="B943" s="273"/>
      <c r="C943" s="273"/>
      <c r="D943" s="205"/>
      <c r="E943" s="205"/>
      <c r="F943" s="205"/>
      <c r="G943" s="205"/>
      <c r="H943" s="205"/>
      <c r="I943" s="205"/>
      <c r="J943" s="205"/>
      <c r="K943" s="205"/>
      <c r="L943" s="205"/>
      <c r="M943" s="205"/>
      <c r="N943" s="205"/>
      <c r="O943" s="205"/>
      <c r="P943" s="205"/>
      <c r="Q943" s="205"/>
      <c r="R943" s="205"/>
      <c r="S943" s="205"/>
      <c r="T943" s="205"/>
      <c r="U943" s="205"/>
      <c r="V943" s="205"/>
      <c r="W943" s="205"/>
      <c r="X943" s="205"/>
      <c r="Y943" s="205"/>
      <c r="Z943" s="205"/>
    </row>
    <row r="944">
      <c r="A944" s="273"/>
      <c r="B944" s="273"/>
      <c r="C944" s="273"/>
      <c r="D944" s="205"/>
      <c r="E944" s="205"/>
      <c r="F944" s="205"/>
      <c r="G944" s="205"/>
      <c r="H944" s="205"/>
      <c r="I944" s="205"/>
      <c r="J944" s="205"/>
      <c r="K944" s="205"/>
      <c r="L944" s="205"/>
      <c r="M944" s="205"/>
      <c r="N944" s="205"/>
      <c r="O944" s="205"/>
      <c r="P944" s="205"/>
      <c r="Q944" s="205"/>
      <c r="R944" s="205"/>
      <c r="S944" s="205"/>
      <c r="T944" s="205"/>
      <c r="U944" s="205"/>
      <c r="V944" s="205"/>
      <c r="W944" s="205"/>
      <c r="X944" s="205"/>
      <c r="Y944" s="205"/>
      <c r="Z944" s="205"/>
    </row>
    <row r="945">
      <c r="A945" s="273"/>
      <c r="B945" s="273"/>
      <c r="C945" s="273"/>
      <c r="D945" s="205"/>
      <c r="E945" s="205"/>
      <c r="F945" s="205"/>
      <c r="G945" s="205"/>
      <c r="H945" s="205"/>
      <c r="I945" s="205"/>
      <c r="J945" s="205"/>
      <c r="K945" s="205"/>
      <c r="L945" s="205"/>
      <c r="M945" s="205"/>
      <c r="N945" s="205"/>
      <c r="O945" s="205"/>
      <c r="P945" s="205"/>
      <c r="Q945" s="205"/>
      <c r="R945" s="205"/>
      <c r="S945" s="205"/>
      <c r="T945" s="205"/>
      <c r="U945" s="205"/>
      <c r="V945" s="205"/>
      <c r="W945" s="205"/>
      <c r="X945" s="205"/>
      <c r="Y945" s="205"/>
      <c r="Z945" s="205"/>
    </row>
    <row r="946">
      <c r="A946" s="273"/>
      <c r="B946" s="273"/>
      <c r="C946" s="273"/>
      <c r="D946" s="205"/>
      <c r="E946" s="205"/>
      <c r="F946" s="205"/>
      <c r="G946" s="205"/>
      <c r="H946" s="205"/>
      <c r="I946" s="205"/>
      <c r="J946" s="205"/>
      <c r="K946" s="205"/>
      <c r="L946" s="205"/>
      <c r="M946" s="205"/>
      <c r="N946" s="205"/>
      <c r="O946" s="205"/>
      <c r="P946" s="205"/>
      <c r="Q946" s="205"/>
      <c r="R946" s="205"/>
      <c r="S946" s="205"/>
      <c r="T946" s="205"/>
      <c r="U946" s="205"/>
      <c r="V946" s="205"/>
      <c r="W946" s="205"/>
      <c r="X946" s="205"/>
      <c r="Y946" s="205"/>
      <c r="Z946" s="205"/>
    </row>
    <row r="947">
      <c r="A947" s="273"/>
      <c r="B947" s="273"/>
      <c r="C947" s="273"/>
      <c r="D947" s="205"/>
      <c r="E947" s="205"/>
      <c r="F947" s="205"/>
      <c r="G947" s="205"/>
      <c r="H947" s="205"/>
      <c r="I947" s="205"/>
      <c r="J947" s="205"/>
      <c r="K947" s="205"/>
      <c r="L947" s="205"/>
      <c r="M947" s="205"/>
      <c r="N947" s="205"/>
      <c r="O947" s="205"/>
      <c r="P947" s="205"/>
      <c r="Q947" s="205"/>
      <c r="R947" s="205"/>
      <c r="S947" s="205"/>
      <c r="T947" s="205"/>
      <c r="U947" s="205"/>
      <c r="V947" s="205"/>
      <c r="W947" s="205"/>
      <c r="X947" s="205"/>
      <c r="Y947" s="205"/>
      <c r="Z947" s="205"/>
    </row>
    <row r="948">
      <c r="A948" s="273"/>
      <c r="B948" s="273"/>
      <c r="C948" s="273"/>
      <c r="D948" s="205"/>
      <c r="E948" s="205"/>
      <c r="F948" s="205"/>
      <c r="G948" s="205"/>
      <c r="H948" s="205"/>
      <c r="I948" s="205"/>
      <c r="J948" s="205"/>
      <c r="K948" s="205"/>
      <c r="L948" s="205"/>
      <c r="M948" s="205"/>
      <c r="N948" s="205"/>
      <c r="O948" s="205"/>
      <c r="P948" s="205"/>
      <c r="Q948" s="205"/>
      <c r="R948" s="205"/>
      <c r="S948" s="205"/>
      <c r="T948" s="205"/>
      <c r="U948" s="205"/>
      <c r="V948" s="205"/>
      <c r="W948" s="205"/>
      <c r="X948" s="205"/>
      <c r="Y948" s="205"/>
      <c r="Z948" s="205"/>
    </row>
    <row r="949">
      <c r="A949" s="273"/>
      <c r="B949" s="273"/>
      <c r="C949" s="273"/>
      <c r="D949" s="205"/>
      <c r="E949" s="205"/>
      <c r="F949" s="205"/>
      <c r="G949" s="205"/>
      <c r="H949" s="205"/>
      <c r="I949" s="205"/>
      <c r="J949" s="205"/>
      <c r="K949" s="205"/>
      <c r="L949" s="205"/>
      <c r="M949" s="205"/>
      <c r="N949" s="205"/>
      <c r="O949" s="205"/>
      <c r="P949" s="205"/>
      <c r="Q949" s="205"/>
      <c r="R949" s="205"/>
      <c r="S949" s="205"/>
      <c r="T949" s="205"/>
      <c r="U949" s="205"/>
      <c r="V949" s="205"/>
      <c r="W949" s="205"/>
      <c r="X949" s="205"/>
      <c r="Y949" s="205"/>
      <c r="Z949" s="205"/>
    </row>
    <row r="950">
      <c r="A950" s="273"/>
      <c r="B950" s="273"/>
      <c r="C950" s="273"/>
      <c r="D950" s="205"/>
      <c r="E950" s="205"/>
      <c r="F950" s="205"/>
      <c r="G950" s="205"/>
      <c r="H950" s="205"/>
      <c r="I950" s="205"/>
      <c r="J950" s="205"/>
      <c r="K950" s="205"/>
      <c r="L950" s="205"/>
      <c r="M950" s="205"/>
      <c r="N950" s="205"/>
      <c r="O950" s="205"/>
      <c r="P950" s="205"/>
      <c r="Q950" s="205"/>
      <c r="R950" s="205"/>
      <c r="S950" s="205"/>
      <c r="T950" s="205"/>
      <c r="U950" s="205"/>
      <c r="V950" s="205"/>
      <c r="W950" s="205"/>
      <c r="X950" s="205"/>
      <c r="Y950" s="205"/>
      <c r="Z950" s="205"/>
    </row>
    <row r="951">
      <c r="A951" s="273"/>
      <c r="B951" s="273"/>
      <c r="C951" s="273"/>
      <c r="D951" s="205"/>
      <c r="E951" s="205"/>
      <c r="F951" s="205"/>
      <c r="G951" s="205"/>
      <c r="H951" s="205"/>
      <c r="I951" s="205"/>
      <c r="J951" s="205"/>
      <c r="K951" s="205"/>
      <c r="L951" s="205"/>
      <c r="M951" s="205"/>
      <c r="N951" s="205"/>
      <c r="O951" s="205"/>
      <c r="P951" s="205"/>
      <c r="Q951" s="205"/>
      <c r="R951" s="205"/>
      <c r="S951" s="205"/>
      <c r="T951" s="205"/>
      <c r="U951" s="205"/>
      <c r="V951" s="205"/>
      <c r="W951" s="205"/>
      <c r="X951" s="205"/>
      <c r="Y951" s="205"/>
      <c r="Z951" s="205"/>
    </row>
    <row r="952">
      <c r="A952" s="273"/>
      <c r="B952" s="273"/>
      <c r="C952" s="273"/>
      <c r="D952" s="205"/>
      <c r="E952" s="205"/>
      <c r="F952" s="205"/>
      <c r="G952" s="205"/>
      <c r="H952" s="205"/>
      <c r="I952" s="205"/>
      <c r="J952" s="205"/>
      <c r="K952" s="205"/>
      <c r="L952" s="205"/>
      <c r="M952" s="205"/>
      <c r="N952" s="205"/>
      <c r="O952" s="205"/>
      <c r="P952" s="205"/>
      <c r="Q952" s="205"/>
      <c r="R952" s="205"/>
      <c r="S952" s="205"/>
      <c r="T952" s="205"/>
      <c r="U952" s="205"/>
      <c r="V952" s="205"/>
      <c r="W952" s="205"/>
      <c r="X952" s="205"/>
      <c r="Y952" s="205"/>
      <c r="Z952" s="205"/>
    </row>
    <row r="953">
      <c r="A953" s="273"/>
      <c r="B953" s="273"/>
      <c r="C953" s="273"/>
      <c r="D953" s="205"/>
      <c r="E953" s="205"/>
      <c r="F953" s="205"/>
      <c r="G953" s="205"/>
      <c r="H953" s="205"/>
      <c r="I953" s="205"/>
      <c r="J953" s="205"/>
      <c r="K953" s="205"/>
      <c r="L953" s="205"/>
      <c r="M953" s="205"/>
      <c r="N953" s="205"/>
      <c r="O953" s="205"/>
      <c r="P953" s="205"/>
      <c r="Q953" s="205"/>
      <c r="R953" s="205"/>
      <c r="S953" s="205"/>
      <c r="T953" s="205"/>
      <c r="U953" s="205"/>
      <c r="V953" s="205"/>
      <c r="W953" s="205"/>
      <c r="X953" s="205"/>
      <c r="Y953" s="205"/>
      <c r="Z953" s="205"/>
    </row>
    <row r="954">
      <c r="A954" s="273"/>
      <c r="B954" s="273"/>
      <c r="C954" s="273"/>
      <c r="D954" s="205"/>
      <c r="E954" s="205"/>
      <c r="F954" s="205"/>
      <c r="G954" s="205"/>
      <c r="H954" s="205"/>
      <c r="I954" s="205"/>
      <c r="J954" s="205"/>
      <c r="K954" s="205"/>
      <c r="L954" s="205"/>
      <c r="M954" s="205"/>
      <c r="N954" s="205"/>
      <c r="O954" s="205"/>
      <c r="P954" s="205"/>
      <c r="Q954" s="205"/>
      <c r="R954" s="205"/>
      <c r="S954" s="205"/>
      <c r="T954" s="205"/>
      <c r="U954" s="205"/>
      <c r="V954" s="205"/>
      <c r="W954" s="205"/>
      <c r="X954" s="205"/>
      <c r="Y954" s="205"/>
      <c r="Z954" s="205"/>
    </row>
    <row r="955">
      <c r="A955" s="273"/>
      <c r="B955" s="273"/>
      <c r="C955" s="273"/>
      <c r="D955" s="205"/>
      <c r="E955" s="205"/>
      <c r="F955" s="205"/>
      <c r="G955" s="205"/>
      <c r="H955" s="205"/>
      <c r="I955" s="205"/>
      <c r="J955" s="205"/>
      <c r="K955" s="205"/>
      <c r="L955" s="205"/>
      <c r="M955" s="205"/>
      <c r="N955" s="205"/>
      <c r="O955" s="205"/>
      <c r="P955" s="205"/>
      <c r="Q955" s="205"/>
      <c r="R955" s="205"/>
      <c r="S955" s="205"/>
      <c r="T955" s="205"/>
      <c r="U955" s="205"/>
      <c r="V955" s="205"/>
      <c r="W955" s="205"/>
      <c r="X955" s="205"/>
      <c r="Y955" s="205"/>
      <c r="Z955" s="205"/>
    </row>
    <row r="956">
      <c r="A956" s="273"/>
      <c r="B956" s="273"/>
      <c r="C956" s="273"/>
      <c r="D956" s="205"/>
      <c r="E956" s="205"/>
      <c r="F956" s="205"/>
      <c r="G956" s="205"/>
      <c r="H956" s="205"/>
      <c r="I956" s="205"/>
      <c r="J956" s="205"/>
      <c r="K956" s="205"/>
      <c r="L956" s="205"/>
      <c r="M956" s="205"/>
      <c r="N956" s="205"/>
      <c r="O956" s="205"/>
      <c r="P956" s="205"/>
      <c r="Q956" s="205"/>
      <c r="R956" s="205"/>
      <c r="S956" s="205"/>
      <c r="T956" s="205"/>
      <c r="U956" s="205"/>
      <c r="V956" s="205"/>
      <c r="W956" s="205"/>
      <c r="X956" s="205"/>
      <c r="Y956" s="205"/>
      <c r="Z956" s="205"/>
    </row>
    <row r="957">
      <c r="A957" s="273"/>
      <c r="B957" s="273"/>
      <c r="C957" s="273"/>
      <c r="D957" s="205"/>
      <c r="E957" s="205"/>
      <c r="F957" s="205"/>
      <c r="G957" s="205"/>
      <c r="H957" s="205"/>
      <c r="I957" s="205"/>
      <c r="J957" s="205"/>
      <c r="K957" s="205"/>
      <c r="L957" s="205"/>
      <c r="M957" s="205"/>
      <c r="N957" s="205"/>
      <c r="O957" s="205"/>
      <c r="P957" s="205"/>
      <c r="Q957" s="205"/>
      <c r="R957" s="205"/>
      <c r="S957" s="205"/>
      <c r="T957" s="205"/>
      <c r="U957" s="205"/>
      <c r="V957" s="205"/>
      <c r="W957" s="205"/>
      <c r="X957" s="205"/>
      <c r="Y957" s="205"/>
      <c r="Z957" s="205"/>
    </row>
    <row r="958">
      <c r="A958" s="273"/>
      <c r="B958" s="273"/>
      <c r="C958" s="273"/>
      <c r="D958" s="205"/>
      <c r="E958" s="205"/>
      <c r="F958" s="205"/>
      <c r="G958" s="205"/>
      <c r="H958" s="205"/>
      <c r="I958" s="205"/>
      <c r="J958" s="205"/>
      <c r="K958" s="205"/>
      <c r="L958" s="205"/>
      <c r="M958" s="205"/>
      <c r="N958" s="205"/>
      <c r="O958" s="205"/>
      <c r="P958" s="205"/>
      <c r="Q958" s="205"/>
      <c r="R958" s="205"/>
      <c r="S958" s="205"/>
      <c r="T958" s="205"/>
      <c r="U958" s="205"/>
      <c r="V958" s="205"/>
      <c r="W958" s="205"/>
      <c r="X958" s="205"/>
      <c r="Y958" s="205"/>
      <c r="Z958" s="205"/>
    </row>
    <row r="959">
      <c r="A959" s="273"/>
      <c r="B959" s="273"/>
      <c r="C959" s="273"/>
      <c r="D959" s="205"/>
      <c r="E959" s="205"/>
      <c r="F959" s="205"/>
      <c r="G959" s="205"/>
      <c r="H959" s="205"/>
      <c r="I959" s="205"/>
      <c r="J959" s="205"/>
      <c r="K959" s="205"/>
      <c r="L959" s="205"/>
      <c r="M959" s="205"/>
      <c r="N959" s="205"/>
      <c r="O959" s="205"/>
      <c r="P959" s="205"/>
      <c r="Q959" s="205"/>
      <c r="R959" s="205"/>
      <c r="S959" s="205"/>
      <c r="T959" s="205"/>
      <c r="U959" s="205"/>
      <c r="V959" s="205"/>
      <c r="W959" s="205"/>
      <c r="X959" s="205"/>
      <c r="Y959" s="205"/>
      <c r="Z959" s="205"/>
    </row>
    <row r="960">
      <c r="A960" s="273"/>
      <c r="B960" s="273"/>
      <c r="C960" s="273"/>
      <c r="D960" s="205"/>
      <c r="E960" s="205"/>
      <c r="F960" s="205"/>
      <c r="G960" s="205"/>
      <c r="H960" s="205"/>
      <c r="I960" s="205"/>
      <c r="J960" s="205"/>
      <c r="K960" s="205"/>
      <c r="L960" s="205"/>
      <c r="M960" s="205"/>
      <c r="N960" s="205"/>
      <c r="O960" s="205"/>
      <c r="P960" s="205"/>
      <c r="Q960" s="205"/>
      <c r="R960" s="205"/>
      <c r="S960" s="205"/>
      <c r="T960" s="205"/>
      <c r="U960" s="205"/>
      <c r="V960" s="205"/>
      <c r="W960" s="205"/>
      <c r="X960" s="205"/>
      <c r="Y960" s="205"/>
      <c r="Z960" s="205"/>
    </row>
    <row r="961">
      <c r="A961" s="273"/>
      <c r="B961" s="273"/>
      <c r="C961" s="273"/>
      <c r="D961" s="205"/>
      <c r="E961" s="205"/>
      <c r="F961" s="205"/>
      <c r="G961" s="205"/>
      <c r="H961" s="205"/>
      <c r="I961" s="205"/>
      <c r="J961" s="205"/>
      <c r="K961" s="205"/>
      <c r="L961" s="205"/>
      <c r="M961" s="205"/>
      <c r="N961" s="205"/>
      <c r="O961" s="205"/>
      <c r="P961" s="205"/>
      <c r="Q961" s="205"/>
      <c r="R961" s="205"/>
      <c r="S961" s="205"/>
      <c r="T961" s="205"/>
      <c r="U961" s="205"/>
      <c r="V961" s="205"/>
      <c r="W961" s="205"/>
      <c r="X961" s="205"/>
      <c r="Y961" s="205"/>
      <c r="Z961" s="205"/>
    </row>
    <row r="962">
      <c r="A962" s="273"/>
      <c r="B962" s="273"/>
      <c r="C962" s="273"/>
      <c r="D962" s="205"/>
      <c r="E962" s="205"/>
      <c r="F962" s="205"/>
      <c r="G962" s="205"/>
      <c r="H962" s="205"/>
      <c r="I962" s="205"/>
      <c r="J962" s="205"/>
      <c r="K962" s="205"/>
      <c r="L962" s="205"/>
      <c r="M962" s="205"/>
      <c r="N962" s="205"/>
      <c r="O962" s="205"/>
      <c r="P962" s="205"/>
      <c r="Q962" s="205"/>
      <c r="R962" s="205"/>
      <c r="S962" s="205"/>
      <c r="T962" s="205"/>
      <c r="U962" s="205"/>
      <c r="V962" s="205"/>
      <c r="W962" s="205"/>
      <c r="X962" s="205"/>
      <c r="Y962" s="205"/>
      <c r="Z962" s="205"/>
    </row>
    <row r="963">
      <c r="A963" s="273"/>
      <c r="B963" s="273"/>
      <c r="C963" s="273"/>
      <c r="D963" s="205"/>
      <c r="E963" s="205"/>
      <c r="F963" s="205"/>
      <c r="G963" s="205"/>
      <c r="H963" s="205"/>
      <c r="I963" s="205"/>
      <c r="J963" s="205"/>
      <c r="K963" s="205"/>
      <c r="L963" s="205"/>
      <c r="M963" s="205"/>
      <c r="N963" s="205"/>
      <c r="O963" s="205"/>
      <c r="P963" s="205"/>
      <c r="Q963" s="205"/>
      <c r="R963" s="205"/>
      <c r="S963" s="205"/>
      <c r="T963" s="205"/>
      <c r="U963" s="205"/>
      <c r="V963" s="205"/>
      <c r="W963" s="205"/>
      <c r="X963" s="205"/>
      <c r="Y963" s="205"/>
      <c r="Z963" s="205"/>
    </row>
    <row r="964">
      <c r="A964" s="273"/>
      <c r="B964" s="273"/>
      <c r="C964" s="273"/>
      <c r="D964" s="205"/>
      <c r="E964" s="205"/>
      <c r="F964" s="205"/>
      <c r="G964" s="205"/>
      <c r="H964" s="205"/>
      <c r="I964" s="205"/>
      <c r="J964" s="205"/>
      <c r="K964" s="205"/>
      <c r="L964" s="205"/>
      <c r="M964" s="205"/>
      <c r="N964" s="205"/>
      <c r="O964" s="205"/>
      <c r="P964" s="205"/>
      <c r="Q964" s="205"/>
      <c r="R964" s="205"/>
      <c r="S964" s="205"/>
      <c r="T964" s="205"/>
      <c r="U964" s="205"/>
      <c r="V964" s="205"/>
      <c r="W964" s="205"/>
      <c r="X964" s="205"/>
      <c r="Y964" s="205"/>
      <c r="Z964" s="205"/>
    </row>
    <row r="965">
      <c r="A965" s="273"/>
      <c r="B965" s="273"/>
      <c r="C965" s="273"/>
      <c r="D965" s="205"/>
      <c r="E965" s="205"/>
      <c r="F965" s="205"/>
      <c r="G965" s="205"/>
      <c r="H965" s="205"/>
      <c r="I965" s="205"/>
      <c r="J965" s="205"/>
      <c r="K965" s="205"/>
      <c r="L965" s="205"/>
      <c r="M965" s="205"/>
      <c r="N965" s="205"/>
      <c r="O965" s="205"/>
      <c r="P965" s="205"/>
      <c r="Q965" s="205"/>
      <c r="R965" s="205"/>
      <c r="S965" s="205"/>
      <c r="T965" s="205"/>
      <c r="U965" s="205"/>
      <c r="V965" s="205"/>
      <c r="W965" s="205"/>
      <c r="X965" s="205"/>
      <c r="Y965" s="205"/>
      <c r="Z965" s="205"/>
    </row>
    <row r="966">
      <c r="A966" s="273"/>
      <c r="B966" s="273"/>
      <c r="C966" s="273"/>
      <c r="D966" s="205"/>
      <c r="E966" s="205"/>
      <c r="F966" s="205"/>
      <c r="G966" s="205"/>
      <c r="H966" s="205"/>
      <c r="I966" s="205"/>
      <c r="J966" s="205"/>
      <c r="K966" s="205"/>
      <c r="L966" s="205"/>
      <c r="M966" s="205"/>
      <c r="N966" s="205"/>
      <c r="O966" s="205"/>
      <c r="P966" s="205"/>
      <c r="Q966" s="205"/>
      <c r="R966" s="205"/>
      <c r="S966" s="205"/>
      <c r="T966" s="205"/>
      <c r="U966" s="205"/>
      <c r="V966" s="205"/>
      <c r="W966" s="205"/>
      <c r="X966" s="205"/>
      <c r="Y966" s="205"/>
      <c r="Z966" s="205"/>
    </row>
    <row r="967">
      <c r="A967" s="273"/>
      <c r="B967" s="273"/>
      <c r="C967" s="273"/>
      <c r="D967" s="205"/>
      <c r="E967" s="205"/>
      <c r="F967" s="205"/>
      <c r="G967" s="205"/>
      <c r="H967" s="205"/>
      <c r="I967" s="205"/>
      <c r="J967" s="205"/>
      <c r="K967" s="205"/>
      <c r="L967" s="205"/>
      <c r="M967" s="205"/>
      <c r="N967" s="205"/>
      <c r="O967" s="205"/>
      <c r="P967" s="205"/>
      <c r="Q967" s="205"/>
      <c r="R967" s="205"/>
      <c r="S967" s="205"/>
      <c r="T967" s="205"/>
      <c r="U967" s="205"/>
      <c r="V967" s="205"/>
      <c r="W967" s="205"/>
      <c r="X967" s="205"/>
      <c r="Y967" s="205"/>
      <c r="Z967" s="205"/>
    </row>
    <row r="968">
      <c r="A968" s="273"/>
      <c r="B968" s="273"/>
      <c r="C968" s="273"/>
      <c r="D968" s="205"/>
      <c r="E968" s="205"/>
      <c r="F968" s="205"/>
      <c r="G968" s="205"/>
      <c r="H968" s="205"/>
      <c r="I968" s="205"/>
      <c r="J968" s="205"/>
      <c r="K968" s="205"/>
      <c r="L968" s="205"/>
      <c r="M968" s="205"/>
      <c r="N968" s="205"/>
      <c r="O968" s="205"/>
      <c r="P968" s="205"/>
      <c r="Q968" s="205"/>
      <c r="R968" s="205"/>
      <c r="S968" s="205"/>
      <c r="T968" s="205"/>
      <c r="U968" s="205"/>
      <c r="V968" s="205"/>
      <c r="W968" s="205"/>
      <c r="X968" s="205"/>
      <c r="Y968" s="205"/>
      <c r="Z968" s="205"/>
    </row>
    <row r="969">
      <c r="A969" s="273"/>
      <c r="B969" s="273"/>
      <c r="C969" s="273"/>
      <c r="D969" s="205"/>
      <c r="E969" s="205"/>
      <c r="F969" s="205"/>
      <c r="G969" s="205"/>
      <c r="H969" s="205"/>
      <c r="I969" s="205"/>
      <c r="J969" s="205"/>
      <c r="K969" s="205"/>
      <c r="L969" s="205"/>
      <c r="M969" s="205"/>
      <c r="N969" s="205"/>
      <c r="O969" s="205"/>
      <c r="P969" s="205"/>
      <c r="Q969" s="205"/>
      <c r="R969" s="205"/>
      <c r="S969" s="205"/>
      <c r="T969" s="205"/>
      <c r="U969" s="205"/>
      <c r="V969" s="205"/>
      <c r="W969" s="205"/>
      <c r="X969" s="205"/>
      <c r="Y969" s="205"/>
      <c r="Z969" s="205"/>
    </row>
    <row r="970">
      <c r="A970" s="273"/>
      <c r="B970" s="273"/>
      <c r="C970" s="273"/>
      <c r="D970" s="205"/>
      <c r="E970" s="205"/>
      <c r="F970" s="205"/>
      <c r="G970" s="205"/>
      <c r="H970" s="205"/>
      <c r="I970" s="205"/>
      <c r="J970" s="205"/>
      <c r="K970" s="205"/>
      <c r="L970" s="205"/>
      <c r="M970" s="205"/>
      <c r="N970" s="205"/>
      <c r="O970" s="205"/>
      <c r="P970" s="205"/>
      <c r="Q970" s="205"/>
      <c r="R970" s="205"/>
      <c r="S970" s="205"/>
      <c r="T970" s="205"/>
      <c r="U970" s="205"/>
      <c r="V970" s="205"/>
      <c r="W970" s="205"/>
      <c r="X970" s="205"/>
      <c r="Y970" s="205"/>
      <c r="Z970" s="205"/>
    </row>
    <row r="971">
      <c r="A971" s="273"/>
      <c r="B971" s="273"/>
      <c r="C971" s="273"/>
      <c r="D971" s="205"/>
      <c r="E971" s="205"/>
      <c r="F971" s="205"/>
      <c r="G971" s="205"/>
      <c r="H971" s="205"/>
      <c r="I971" s="205"/>
      <c r="J971" s="205"/>
      <c r="K971" s="205"/>
      <c r="L971" s="205"/>
      <c r="M971" s="205"/>
      <c r="N971" s="205"/>
      <c r="O971" s="205"/>
      <c r="P971" s="205"/>
      <c r="Q971" s="205"/>
      <c r="R971" s="205"/>
      <c r="S971" s="205"/>
      <c r="T971" s="205"/>
      <c r="U971" s="205"/>
      <c r="V971" s="205"/>
      <c r="W971" s="205"/>
      <c r="X971" s="205"/>
      <c r="Y971" s="205"/>
      <c r="Z971" s="205"/>
    </row>
    <row r="972">
      <c r="A972" s="273"/>
      <c r="B972" s="273"/>
      <c r="C972" s="273"/>
      <c r="D972" s="205"/>
      <c r="E972" s="205"/>
      <c r="F972" s="205"/>
      <c r="G972" s="205"/>
      <c r="H972" s="205"/>
      <c r="I972" s="205"/>
      <c r="J972" s="205"/>
      <c r="K972" s="205"/>
      <c r="L972" s="205"/>
      <c r="M972" s="205"/>
      <c r="N972" s="205"/>
      <c r="O972" s="205"/>
      <c r="P972" s="205"/>
      <c r="Q972" s="205"/>
      <c r="R972" s="205"/>
      <c r="S972" s="205"/>
      <c r="T972" s="205"/>
      <c r="U972" s="205"/>
      <c r="V972" s="205"/>
      <c r="W972" s="205"/>
      <c r="X972" s="205"/>
      <c r="Y972" s="205"/>
      <c r="Z972" s="205"/>
    </row>
    <row r="973">
      <c r="A973" s="273"/>
      <c r="B973" s="273"/>
      <c r="C973" s="273"/>
      <c r="D973" s="205"/>
      <c r="E973" s="205"/>
      <c r="F973" s="205"/>
      <c r="G973" s="205"/>
      <c r="H973" s="205"/>
      <c r="I973" s="205"/>
      <c r="J973" s="205"/>
      <c r="K973" s="205"/>
      <c r="L973" s="205"/>
      <c r="M973" s="205"/>
      <c r="N973" s="205"/>
      <c r="O973" s="205"/>
      <c r="P973" s="205"/>
      <c r="Q973" s="205"/>
      <c r="R973" s="205"/>
      <c r="S973" s="205"/>
      <c r="T973" s="205"/>
      <c r="U973" s="205"/>
      <c r="V973" s="205"/>
      <c r="W973" s="205"/>
      <c r="X973" s="205"/>
      <c r="Y973" s="205"/>
      <c r="Z973" s="205"/>
    </row>
    <row r="974">
      <c r="A974" s="273"/>
      <c r="B974" s="273"/>
      <c r="C974" s="273"/>
      <c r="D974" s="205"/>
      <c r="E974" s="205"/>
      <c r="F974" s="205"/>
      <c r="G974" s="205"/>
      <c r="H974" s="205"/>
      <c r="I974" s="205"/>
      <c r="J974" s="205"/>
      <c r="K974" s="205"/>
      <c r="L974" s="205"/>
      <c r="M974" s="205"/>
      <c r="N974" s="205"/>
      <c r="O974" s="205"/>
      <c r="P974" s="205"/>
      <c r="Q974" s="205"/>
      <c r="R974" s="205"/>
      <c r="S974" s="205"/>
      <c r="T974" s="205"/>
      <c r="U974" s="205"/>
      <c r="V974" s="205"/>
      <c r="W974" s="205"/>
      <c r="X974" s="205"/>
      <c r="Y974" s="205"/>
      <c r="Z974" s="205"/>
    </row>
    <row r="975">
      <c r="A975" s="273"/>
      <c r="B975" s="273"/>
      <c r="C975" s="273"/>
      <c r="D975" s="205"/>
      <c r="E975" s="205"/>
      <c r="F975" s="205"/>
      <c r="G975" s="205"/>
      <c r="H975" s="205"/>
      <c r="I975" s="205"/>
      <c r="J975" s="205"/>
      <c r="K975" s="205"/>
      <c r="L975" s="205"/>
      <c r="M975" s="205"/>
      <c r="N975" s="205"/>
      <c r="O975" s="205"/>
      <c r="P975" s="205"/>
      <c r="Q975" s="205"/>
      <c r="R975" s="205"/>
      <c r="S975" s="205"/>
      <c r="T975" s="205"/>
      <c r="U975" s="205"/>
      <c r="V975" s="205"/>
      <c r="W975" s="205"/>
      <c r="X975" s="205"/>
      <c r="Y975" s="205"/>
      <c r="Z975" s="205"/>
    </row>
    <row r="976">
      <c r="A976" s="273"/>
      <c r="B976" s="273"/>
      <c r="C976" s="273"/>
      <c r="D976" s="205"/>
      <c r="E976" s="205"/>
      <c r="F976" s="205"/>
      <c r="G976" s="205"/>
      <c r="H976" s="205"/>
      <c r="I976" s="205"/>
      <c r="J976" s="205"/>
      <c r="K976" s="205"/>
      <c r="L976" s="205"/>
      <c r="M976" s="205"/>
      <c r="N976" s="205"/>
      <c r="O976" s="205"/>
      <c r="P976" s="205"/>
      <c r="Q976" s="205"/>
      <c r="R976" s="205"/>
      <c r="S976" s="205"/>
      <c r="T976" s="205"/>
      <c r="U976" s="205"/>
      <c r="V976" s="205"/>
      <c r="W976" s="205"/>
      <c r="X976" s="205"/>
      <c r="Y976" s="205"/>
      <c r="Z976" s="205"/>
    </row>
    <row r="977">
      <c r="A977" s="273"/>
      <c r="B977" s="273"/>
      <c r="C977" s="273"/>
      <c r="D977" s="205"/>
      <c r="E977" s="205"/>
      <c r="F977" s="205"/>
      <c r="G977" s="205"/>
      <c r="H977" s="205"/>
      <c r="I977" s="205"/>
      <c r="J977" s="205"/>
      <c r="K977" s="205"/>
      <c r="L977" s="205"/>
      <c r="M977" s="205"/>
      <c r="N977" s="205"/>
      <c r="O977" s="205"/>
      <c r="P977" s="205"/>
      <c r="Q977" s="205"/>
      <c r="R977" s="205"/>
      <c r="S977" s="205"/>
      <c r="T977" s="205"/>
      <c r="U977" s="205"/>
      <c r="V977" s="205"/>
      <c r="W977" s="205"/>
      <c r="X977" s="205"/>
      <c r="Y977" s="205"/>
      <c r="Z977" s="205"/>
    </row>
    <row r="978">
      <c r="A978" s="273"/>
      <c r="B978" s="273"/>
      <c r="C978" s="273"/>
      <c r="D978" s="205"/>
      <c r="E978" s="205"/>
      <c r="F978" s="205"/>
      <c r="G978" s="205"/>
      <c r="H978" s="205"/>
      <c r="I978" s="205"/>
      <c r="J978" s="205"/>
      <c r="K978" s="205"/>
      <c r="L978" s="205"/>
      <c r="M978" s="205"/>
      <c r="N978" s="205"/>
      <c r="O978" s="205"/>
      <c r="P978" s="205"/>
      <c r="Q978" s="205"/>
      <c r="R978" s="205"/>
      <c r="S978" s="205"/>
      <c r="T978" s="205"/>
      <c r="U978" s="205"/>
      <c r="V978" s="205"/>
      <c r="W978" s="205"/>
      <c r="X978" s="205"/>
      <c r="Y978" s="205"/>
      <c r="Z978" s="205"/>
    </row>
    <row r="979">
      <c r="A979" s="273"/>
      <c r="B979" s="273"/>
      <c r="C979" s="273"/>
      <c r="D979" s="205"/>
      <c r="E979" s="205"/>
      <c r="F979" s="205"/>
      <c r="G979" s="205"/>
      <c r="H979" s="205"/>
      <c r="I979" s="205"/>
      <c r="J979" s="205"/>
      <c r="K979" s="205"/>
      <c r="L979" s="205"/>
      <c r="M979" s="205"/>
      <c r="N979" s="205"/>
      <c r="O979" s="205"/>
      <c r="P979" s="205"/>
      <c r="Q979" s="205"/>
      <c r="R979" s="205"/>
      <c r="S979" s="205"/>
      <c r="T979" s="205"/>
      <c r="U979" s="205"/>
      <c r="V979" s="205"/>
      <c r="W979" s="205"/>
      <c r="X979" s="205"/>
      <c r="Y979" s="205"/>
      <c r="Z979" s="205"/>
    </row>
    <row r="980">
      <c r="A980" s="273"/>
      <c r="B980" s="273"/>
      <c r="C980" s="273"/>
      <c r="D980" s="205"/>
      <c r="E980" s="205"/>
      <c r="F980" s="205"/>
      <c r="G980" s="205"/>
      <c r="H980" s="205"/>
      <c r="I980" s="205"/>
      <c r="J980" s="205"/>
      <c r="K980" s="205"/>
      <c r="L980" s="205"/>
      <c r="M980" s="205"/>
      <c r="N980" s="205"/>
      <c r="O980" s="205"/>
      <c r="P980" s="205"/>
      <c r="Q980" s="205"/>
      <c r="R980" s="205"/>
      <c r="S980" s="205"/>
      <c r="T980" s="205"/>
      <c r="U980" s="205"/>
      <c r="V980" s="205"/>
      <c r="W980" s="205"/>
      <c r="X980" s="205"/>
      <c r="Y980" s="205"/>
      <c r="Z980" s="205"/>
    </row>
    <row r="981">
      <c r="A981" s="273"/>
      <c r="B981" s="273"/>
      <c r="C981" s="273"/>
      <c r="D981" s="205"/>
      <c r="E981" s="205"/>
      <c r="F981" s="205"/>
      <c r="G981" s="205"/>
      <c r="H981" s="205"/>
      <c r="I981" s="205"/>
      <c r="J981" s="205"/>
      <c r="K981" s="205"/>
      <c r="L981" s="205"/>
      <c r="M981" s="205"/>
      <c r="N981" s="205"/>
      <c r="O981" s="205"/>
      <c r="P981" s="205"/>
      <c r="Q981" s="205"/>
      <c r="R981" s="205"/>
      <c r="S981" s="205"/>
      <c r="T981" s="205"/>
      <c r="U981" s="205"/>
      <c r="V981" s="205"/>
      <c r="W981" s="205"/>
      <c r="X981" s="205"/>
      <c r="Y981" s="205"/>
      <c r="Z981" s="205"/>
    </row>
    <row r="982">
      <c r="A982" s="273"/>
      <c r="B982" s="273"/>
      <c r="C982" s="273"/>
      <c r="D982" s="205"/>
      <c r="E982" s="205"/>
      <c r="F982" s="205"/>
      <c r="G982" s="205"/>
      <c r="H982" s="205"/>
      <c r="I982" s="205"/>
      <c r="J982" s="205"/>
      <c r="K982" s="205"/>
      <c r="L982" s="205"/>
      <c r="M982" s="205"/>
      <c r="N982" s="205"/>
      <c r="O982" s="205"/>
      <c r="P982" s="205"/>
      <c r="Q982" s="205"/>
      <c r="R982" s="205"/>
      <c r="S982" s="205"/>
      <c r="T982" s="205"/>
      <c r="U982" s="205"/>
      <c r="V982" s="205"/>
      <c r="W982" s="205"/>
      <c r="X982" s="205"/>
      <c r="Y982" s="205"/>
      <c r="Z982" s="205"/>
    </row>
    <row r="983">
      <c r="A983" s="273"/>
      <c r="B983" s="273"/>
      <c r="C983" s="273"/>
      <c r="D983" s="205"/>
      <c r="E983" s="205"/>
      <c r="F983" s="205"/>
      <c r="G983" s="205"/>
      <c r="H983" s="205"/>
      <c r="I983" s="205"/>
      <c r="J983" s="205"/>
      <c r="K983" s="205"/>
      <c r="L983" s="205"/>
      <c r="M983" s="205"/>
      <c r="N983" s="205"/>
      <c r="O983" s="205"/>
      <c r="P983" s="205"/>
      <c r="Q983" s="205"/>
      <c r="R983" s="205"/>
      <c r="S983" s="205"/>
      <c r="T983" s="205"/>
      <c r="U983" s="205"/>
      <c r="V983" s="205"/>
      <c r="W983" s="205"/>
      <c r="X983" s="205"/>
      <c r="Y983" s="205"/>
      <c r="Z983" s="205"/>
    </row>
    <row r="984">
      <c r="A984" s="273"/>
      <c r="B984" s="273"/>
      <c r="C984" s="273"/>
      <c r="D984" s="205"/>
      <c r="E984" s="205"/>
      <c r="F984" s="205"/>
      <c r="G984" s="205"/>
      <c r="H984" s="205"/>
      <c r="I984" s="205"/>
      <c r="J984" s="205"/>
      <c r="K984" s="205"/>
      <c r="L984" s="205"/>
      <c r="M984" s="205"/>
      <c r="N984" s="205"/>
      <c r="O984" s="205"/>
      <c r="P984" s="205"/>
      <c r="Q984" s="205"/>
      <c r="R984" s="205"/>
      <c r="S984" s="205"/>
      <c r="T984" s="205"/>
      <c r="U984" s="205"/>
      <c r="V984" s="205"/>
      <c r="W984" s="205"/>
      <c r="X984" s="205"/>
      <c r="Y984" s="205"/>
      <c r="Z984" s="205"/>
    </row>
    <row r="985">
      <c r="A985" s="273"/>
      <c r="B985" s="273"/>
      <c r="C985" s="273"/>
      <c r="D985" s="205"/>
      <c r="E985" s="205"/>
      <c r="F985" s="205"/>
      <c r="G985" s="205"/>
      <c r="H985" s="205"/>
      <c r="I985" s="205"/>
      <c r="J985" s="205"/>
      <c r="K985" s="205"/>
      <c r="L985" s="205"/>
      <c r="M985" s="205"/>
      <c r="N985" s="205"/>
      <c r="O985" s="205"/>
      <c r="P985" s="205"/>
      <c r="Q985" s="205"/>
      <c r="R985" s="205"/>
      <c r="S985" s="205"/>
      <c r="T985" s="205"/>
      <c r="U985" s="205"/>
      <c r="V985" s="205"/>
      <c r="W985" s="205"/>
      <c r="X985" s="205"/>
      <c r="Y985" s="205"/>
      <c r="Z985" s="205"/>
    </row>
    <row r="986">
      <c r="A986" s="273"/>
      <c r="B986" s="273"/>
      <c r="C986" s="273"/>
      <c r="D986" s="205"/>
      <c r="E986" s="205"/>
      <c r="F986" s="205"/>
      <c r="G986" s="205"/>
      <c r="H986" s="205"/>
      <c r="I986" s="205"/>
      <c r="J986" s="205"/>
      <c r="K986" s="205"/>
      <c r="L986" s="205"/>
      <c r="M986" s="205"/>
      <c r="N986" s="205"/>
      <c r="O986" s="205"/>
      <c r="P986" s="205"/>
      <c r="Q986" s="205"/>
      <c r="R986" s="205"/>
      <c r="S986" s="205"/>
      <c r="T986" s="205"/>
      <c r="U986" s="205"/>
      <c r="V986" s="205"/>
      <c r="W986" s="205"/>
      <c r="X986" s="205"/>
      <c r="Y986" s="205"/>
      <c r="Z986" s="205"/>
    </row>
    <row r="987">
      <c r="A987" s="273"/>
      <c r="B987" s="273"/>
      <c r="C987" s="273"/>
      <c r="D987" s="205"/>
      <c r="E987" s="205"/>
      <c r="F987" s="205"/>
      <c r="G987" s="205"/>
      <c r="H987" s="205"/>
      <c r="I987" s="205"/>
      <c r="J987" s="205"/>
      <c r="K987" s="205"/>
      <c r="L987" s="205"/>
      <c r="M987" s="205"/>
      <c r="N987" s="205"/>
      <c r="O987" s="205"/>
      <c r="P987" s="205"/>
      <c r="Q987" s="205"/>
      <c r="R987" s="205"/>
      <c r="S987" s="205"/>
      <c r="T987" s="205"/>
      <c r="U987" s="205"/>
      <c r="V987" s="205"/>
      <c r="W987" s="205"/>
      <c r="X987" s="205"/>
      <c r="Y987" s="205"/>
      <c r="Z987" s="205"/>
    </row>
    <row r="988">
      <c r="A988" s="273"/>
      <c r="B988" s="273"/>
      <c r="C988" s="273"/>
      <c r="D988" s="205"/>
      <c r="E988" s="205"/>
      <c r="F988" s="205"/>
      <c r="G988" s="205"/>
      <c r="H988" s="205"/>
      <c r="I988" s="205"/>
      <c r="J988" s="205"/>
      <c r="K988" s="205"/>
      <c r="L988" s="205"/>
      <c r="M988" s="205"/>
      <c r="N988" s="205"/>
      <c r="O988" s="205"/>
      <c r="P988" s="205"/>
      <c r="Q988" s="205"/>
      <c r="R988" s="205"/>
      <c r="S988" s="205"/>
      <c r="T988" s="205"/>
      <c r="U988" s="205"/>
      <c r="V988" s="205"/>
      <c r="W988" s="205"/>
      <c r="X988" s="205"/>
      <c r="Y988" s="205"/>
      <c r="Z988" s="205"/>
    </row>
    <row r="989">
      <c r="A989" s="273"/>
      <c r="B989" s="273"/>
      <c r="C989" s="273"/>
      <c r="D989" s="205"/>
      <c r="E989" s="205"/>
      <c r="F989" s="205"/>
      <c r="G989" s="205"/>
      <c r="H989" s="205"/>
      <c r="K989" s="205"/>
      <c r="L989" s="205"/>
      <c r="M989" s="205"/>
      <c r="N989" s="205"/>
      <c r="O989" s="205"/>
      <c r="P989" s="205"/>
      <c r="Q989" s="205"/>
      <c r="R989" s="205"/>
      <c r="S989" s="205"/>
      <c r="T989" s="205"/>
      <c r="U989" s="205"/>
      <c r="V989" s="205"/>
      <c r="W989" s="205"/>
      <c r="X989" s="205"/>
      <c r="Y989" s="205"/>
      <c r="Z989" s="205"/>
    </row>
    <row r="990">
      <c r="A990" s="220"/>
      <c r="B990" s="220"/>
      <c r="C990" s="220"/>
    </row>
    <row r="991">
      <c r="A991" s="220"/>
      <c r="B991" s="220"/>
      <c r="C991" s="220"/>
    </row>
    <row r="992">
      <c r="A992" s="220"/>
      <c r="B992" s="220"/>
      <c r="C992" s="220"/>
    </row>
    <row r="993">
      <c r="A993" s="220"/>
      <c r="B993" s="220"/>
      <c r="C993" s="220"/>
    </row>
    <row r="994">
      <c r="A994" s="220"/>
      <c r="B994" s="220"/>
      <c r="C994" s="220"/>
    </row>
    <row r="995">
      <c r="A995" s="220"/>
      <c r="B995" s="220"/>
      <c r="C995" s="220"/>
    </row>
    <row r="996">
      <c r="A996" s="220"/>
      <c r="B996" s="220"/>
      <c r="C996" s="220"/>
    </row>
    <row r="997">
      <c r="A997" s="220"/>
      <c r="B997" s="220"/>
      <c r="C997" s="220"/>
    </row>
    <row r="998">
      <c r="A998" s="220"/>
      <c r="B998" s="220"/>
      <c r="C998" s="220"/>
    </row>
    <row r="999">
      <c r="A999" s="220"/>
      <c r="B999" s="220"/>
      <c r="C999" s="220"/>
    </row>
    <row r="1000">
      <c r="A1000" s="220"/>
      <c r="B1000" s="220"/>
      <c r="C1000" s="220"/>
    </row>
    <row r="1001">
      <c r="A1001" s="220"/>
      <c r="B1001" s="220"/>
      <c r="C1001" s="220"/>
    </row>
    <row r="1002">
      <c r="A1002" s="220"/>
      <c r="B1002" s="220"/>
      <c r="C1002" s="220"/>
    </row>
    <row r="1003">
      <c r="A1003" s="220"/>
      <c r="B1003" s="220"/>
      <c r="C1003" s="220"/>
    </row>
    <row r="1004">
      <c r="A1004" s="220"/>
      <c r="B1004" s="220"/>
      <c r="C1004" s="220"/>
    </row>
    <row r="1005">
      <c r="A1005" s="220"/>
      <c r="B1005" s="220"/>
      <c r="C1005" s="220"/>
    </row>
    <row r="1006">
      <c r="A1006" s="220"/>
      <c r="B1006" s="220"/>
      <c r="C1006" s="220"/>
    </row>
    <row r="1007">
      <c r="A1007" s="220"/>
      <c r="B1007" s="220"/>
      <c r="C1007" s="220"/>
    </row>
    <row r="1008">
      <c r="A1008" s="220"/>
      <c r="B1008" s="220"/>
      <c r="C1008" s="220"/>
    </row>
    <row r="1009">
      <c r="A1009" s="220"/>
      <c r="B1009" s="220"/>
      <c r="C1009" s="220"/>
    </row>
    <row r="1010">
      <c r="A1010" s="220"/>
      <c r="B1010" s="220"/>
      <c r="C1010" s="220"/>
    </row>
    <row r="1011">
      <c r="A1011" s="220"/>
      <c r="B1011" s="220"/>
      <c r="C1011" s="220"/>
    </row>
    <row r="1012">
      <c r="A1012" s="220"/>
      <c r="B1012" s="220"/>
      <c r="C1012" s="220"/>
    </row>
    <row r="1013">
      <c r="A1013" s="220"/>
      <c r="B1013" s="220"/>
      <c r="C1013" s="220"/>
    </row>
    <row r="1014">
      <c r="A1014" s="220"/>
      <c r="B1014" s="220"/>
      <c r="C1014" s="220"/>
    </row>
    <row r="1015">
      <c r="A1015" s="220"/>
      <c r="B1015" s="220"/>
      <c r="C1015" s="220"/>
    </row>
    <row r="1016">
      <c r="A1016" s="220"/>
      <c r="B1016" s="220"/>
      <c r="C1016" s="220"/>
    </row>
    <row r="1017">
      <c r="A1017" s="220"/>
      <c r="B1017" s="220"/>
      <c r="C1017" s="220"/>
    </row>
    <row r="1018">
      <c r="A1018" s="220"/>
      <c r="B1018" s="220"/>
      <c r="C1018" s="220"/>
    </row>
    <row r="1019">
      <c r="A1019" s="220"/>
      <c r="B1019" s="220"/>
      <c r="C1019" s="220"/>
    </row>
    <row r="1020">
      <c r="A1020" s="220"/>
      <c r="B1020" s="220"/>
      <c r="C1020" s="220"/>
    </row>
    <row r="1021">
      <c r="A1021" s="220"/>
      <c r="B1021" s="220"/>
      <c r="C1021" s="220"/>
    </row>
    <row r="1022">
      <c r="A1022" s="220"/>
      <c r="B1022" s="220"/>
      <c r="C1022" s="220"/>
    </row>
    <row r="1023">
      <c r="A1023" s="220"/>
      <c r="B1023" s="220"/>
      <c r="C1023" s="220"/>
    </row>
    <row r="1024">
      <c r="A1024" s="220"/>
      <c r="B1024" s="220"/>
      <c r="C1024" s="220"/>
    </row>
    <row r="1025">
      <c r="A1025" s="220"/>
      <c r="B1025" s="220"/>
      <c r="C1025" s="220"/>
    </row>
    <row r="1026">
      <c r="A1026" s="220"/>
      <c r="B1026" s="220"/>
      <c r="C1026" s="220"/>
    </row>
    <row r="1027">
      <c r="A1027" s="220"/>
      <c r="B1027" s="220"/>
      <c r="C1027" s="220"/>
    </row>
    <row r="1028">
      <c r="A1028" s="220"/>
      <c r="B1028" s="220"/>
      <c r="C1028" s="220"/>
    </row>
    <row r="1029">
      <c r="A1029" s="220"/>
      <c r="B1029" s="220"/>
      <c r="C1029" s="220"/>
    </row>
    <row r="1030">
      <c r="A1030" s="220"/>
      <c r="B1030" s="220"/>
      <c r="C1030" s="220"/>
    </row>
    <row r="1031">
      <c r="A1031" s="220"/>
      <c r="B1031" s="220"/>
      <c r="C1031" s="220"/>
    </row>
    <row r="1032">
      <c r="A1032" s="220"/>
      <c r="B1032" s="220"/>
      <c r="C1032" s="220"/>
    </row>
    <row r="1033">
      <c r="A1033" s="220"/>
      <c r="B1033" s="220"/>
      <c r="C1033" s="220"/>
    </row>
    <row r="1034">
      <c r="A1034" s="220"/>
      <c r="B1034" s="220"/>
      <c r="C1034" s="220"/>
    </row>
    <row r="1035">
      <c r="A1035" s="220"/>
      <c r="B1035" s="220"/>
      <c r="C1035" s="220"/>
    </row>
    <row r="1036">
      <c r="A1036" s="220"/>
      <c r="B1036" s="220"/>
      <c r="C1036" s="220"/>
    </row>
    <row r="1037">
      <c r="A1037" s="220"/>
      <c r="B1037" s="220"/>
      <c r="C1037" s="220"/>
    </row>
    <row r="1038">
      <c r="A1038" s="220"/>
      <c r="B1038" s="220"/>
      <c r="C1038" s="220"/>
    </row>
    <row r="1039">
      <c r="A1039" s="220"/>
      <c r="B1039" s="220"/>
      <c r="C1039" s="220"/>
    </row>
    <row r="1040">
      <c r="A1040" s="220"/>
      <c r="B1040" s="220"/>
      <c r="C1040" s="220"/>
    </row>
    <row r="1041">
      <c r="A1041" s="220"/>
      <c r="B1041" s="220"/>
      <c r="C1041" s="220"/>
    </row>
    <row r="1042">
      <c r="A1042" s="220"/>
      <c r="B1042" s="220"/>
      <c r="C1042" s="220"/>
    </row>
    <row r="1043">
      <c r="A1043" s="220"/>
      <c r="B1043" s="220"/>
      <c r="C1043" s="220"/>
    </row>
    <row r="1044">
      <c r="A1044" s="220"/>
      <c r="B1044" s="220"/>
      <c r="C1044" s="220"/>
    </row>
    <row r="1045">
      <c r="A1045" s="220"/>
      <c r="B1045" s="220"/>
      <c r="C1045" s="220"/>
    </row>
    <row r="1046">
      <c r="A1046" s="220"/>
      <c r="B1046" s="220"/>
      <c r="C1046" s="220"/>
    </row>
    <row r="1047">
      <c r="A1047" s="220"/>
      <c r="B1047" s="220"/>
      <c r="C1047" s="220"/>
    </row>
    <row r="1048">
      <c r="A1048" s="220"/>
      <c r="B1048" s="220"/>
      <c r="C1048" s="220"/>
    </row>
    <row r="1049">
      <c r="A1049" s="220"/>
      <c r="B1049" s="220"/>
      <c r="C1049" s="220"/>
    </row>
    <row r="1050">
      <c r="A1050" s="220"/>
      <c r="B1050" s="220"/>
      <c r="C1050" s="220"/>
    </row>
    <row r="1051">
      <c r="A1051" s="220"/>
      <c r="B1051" s="220"/>
      <c r="C1051" s="220"/>
    </row>
    <row r="1052">
      <c r="A1052" s="220"/>
      <c r="B1052" s="220"/>
      <c r="C1052" s="220"/>
    </row>
    <row r="1053">
      <c r="A1053" s="220"/>
      <c r="B1053" s="220"/>
      <c r="C1053" s="220"/>
    </row>
    <row r="1054">
      <c r="A1054" s="220"/>
      <c r="B1054" s="220"/>
      <c r="C1054" s="220"/>
    </row>
    <row r="1055">
      <c r="A1055" s="220"/>
      <c r="B1055" s="220"/>
      <c r="C1055" s="220"/>
    </row>
    <row r="1056">
      <c r="A1056" s="220"/>
      <c r="B1056" s="220"/>
      <c r="C1056" s="220"/>
    </row>
    <row r="1057">
      <c r="A1057" s="220"/>
      <c r="B1057" s="220"/>
      <c r="C1057" s="220"/>
    </row>
    <row r="1058">
      <c r="A1058" s="220"/>
      <c r="B1058" s="220"/>
      <c r="C1058" s="220"/>
    </row>
    <row r="1059">
      <c r="A1059" s="220"/>
      <c r="B1059" s="220"/>
      <c r="C1059" s="220"/>
    </row>
    <row r="1060">
      <c r="A1060" s="220"/>
      <c r="B1060" s="220"/>
      <c r="C1060" s="220"/>
    </row>
    <row r="1061">
      <c r="A1061" s="220"/>
      <c r="B1061" s="220"/>
      <c r="C1061" s="220"/>
    </row>
    <row r="1062">
      <c r="A1062" s="220"/>
      <c r="B1062" s="220"/>
      <c r="C1062" s="220"/>
    </row>
    <row r="1063">
      <c r="A1063" s="220"/>
      <c r="B1063" s="220"/>
      <c r="C1063" s="220"/>
    </row>
    <row r="1064">
      <c r="A1064" s="220"/>
      <c r="B1064" s="220"/>
      <c r="C1064" s="220"/>
    </row>
    <row r="1065">
      <c r="A1065" s="220"/>
      <c r="B1065" s="220"/>
      <c r="C1065" s="220"/>
    </row>
    <row r="1066">
      <c r="A1066" s="220"/>
      <c r="B1066" s="220"/>
      <c r="C1066" s="220"/>
    </row>
    <row r="1067">
      <c r="A1067" s="220"/>
      <c r="B1067" s="220"/>
      <c r="C1067" s="220"/>
    </row>
    <row r="1068">
      <c r="A1068" s="220"/>
      <c r="B1068" s="220"/>
      <c r="C1068" s="220"/>
    </row>
    <row r="1069">
      <c r="A1069" s="220"/>
      <c r="B1069" s="220"/>
      <c r="C1069" s="220"/>
    </row>
    <row r="1070">
      <c r="A1070" s="220"/>
      <c r="B1070" s="220"/>
      <c r="C1070" s="220"/>
    </row>
    <row r="1071">
      <c r="A1071" s="220"/>
      <c r="B1071" s="220"/>
      <c r="C1071" s="220"/>
    </row>
    <row r="1072">
      <c r="A1072" s="220"/>
      <c r="B1072" s="220"/>
      <c r="C1072" s="220"/>
    </row>
    <row r="1073">
      <c r="A1073" s="220"/>
      <c r="B1073" s="220"/>
      <c r="C1073" s="220"/>
    </row>
    <row r="1074">
      <c r="A1074" s="220"/>
      <c r="B1074" s="220"/>
      <c r="C1074" s="220"/>
    </row>
    <row r="1075">
      <c r="A1075" s="220"/>
      <c r="B1075" s="220"/>
      <c r="C1075" s="220"/>
    </row>
    <row r="1076">
      <c r="A1076" s="220"/>
      <c r="B1076" s="220"/>
      <c r="C1076" s="220"/>
    </row>
    <row r="1077">
      <c r="A1077" s="220"/>
      <c r="B1077" s="220"/>
      <c r="C1077" s="220"/>
    </row>
    <row r="1078">
      <c r="A1078" s="220"/>
      <c r="B1078" s="220"/>
      <c r="C1078" s="220"/>
    </row>
    <row r="1079">
      <c r="A1079" s="220"/>
      <c r="B1079" s="220"/>
      <c r="C1079" s="220"/>
    </row>
    <row r="1080">
      <c r="A1080" s="220"/>
      <c r="B1080" s="220"/>
      <c r="C1080" s="220"/>
    </row>
    <row r="1081">
      <c r="A1081" s="220"/>
      <c r="B1081" s="220"/>
      <c r="C1081" s="220"/>
    </row>
    <row r="1082">
      <c r="A1082" s="220"/>
      <c r="B1082" s="220"/>
      <c r="C1082" s="220"/>
    </row>
    <row r="1083">
      <c r="A1083" s="220"/>
      <c r="B1083" s="220"/>
      <c r="C1083" s="220"/>
    </row>
    <row r="1084">
      <c r="A1084" s="220"/>
      <c r="B1084" s="220"/>
      <c r="C1084" s="220"/>
    </row>
    <row r="1085">
      <c r="A1085" s="220"/>
      <c r="B1085" s="220"/>
      <c r="C1085" s="220"/>
    </row>
    <row r="1086">
      <c r="A1086" s="220"/>
      <c r="B1086" s="220"/>
      <c r="C1086" s="220"/>
    </row>
    <row r="1087">
      <c r="A1087" s="220"/>
      <c r="B1087" s="220"/>
      <c r="C1087" s="220"/>
    </row>
    <row r="1088">
      <c r="A1088" s="220"/>
      <c r="B1088" s="220"/>
      <c r="C1088" s="220"/>
    </row>
    <row r="1089">
      <c r="A1089" s="220"/>
      <c r="B1089" s="220"/>
      <c r="C1089" s="220"/>
    </row>
    <row r="1090">
      <c r="A1090" s="220"/>
      <c r="B1090" s="220"/>
      <c r="C1090" s="220"/>
    </row>
    <row r="1091">
      <c r="A1091" s="220"/>
      <c r="B1091" s="220"/>
      <c r="C1091" s="220"/>
    </row>
    <row r="1092">
      <c r="A1092" s="220"/>
      <c r="B1092" s="220"/>
      <c r="C1092" s="220"/>
    </row>
    <row r="1093">
      <c r="A1093" s="220"/>
      <c r="B1093" s="220"/>
      <c r="C1093" s="220"/>
    </row>
    <row r="1094">
      <c r="A1094" s="220"/>
      <c r="B1094" s="220"/>
      <c r="C1094" s="220"/>
    </row>
    <row r="1095">
      <c r="A1095" s="220"/>
      <c r="B1095" s="220"/>
      <c r="C1095" s="220"/>
    </row>
    <row r="1096">
      <c r="A1096" s="220"/>
      <c r="B1096" s="220"/>
      <c r="C1096" s="220"/>
    </row>
    <row r="1097">
      <c r="A1097" s="220"/>
      <c r="B1097" s="220"/>
      <c r="C1097" s="220"/>
    </row>
    <row r="1098">
      <c r="A1098" s="220"/>
      <c r="B1098" s="220"/>
      <c r="C1098" s="220"/>
    </row>
    <row r="1099">
      <c r="A1099" s="220"/>
      <c r="B1099" s="220"/>
      <c r="C1099" s="220"/>
    </row>
    <row r="1100">
      <c r="A1100" s="220"/>
      <c r="B1100" s="220"/>
      <c r="C1100" s="220"/>
    </row>
    <row r="1101">
      <c r="A1101" s="220"/>
      <c r="B1101" s="220"/>
      <c r="C1101" s="220"/>
    </row>
    <row r="1102">
      <c r="A1102" s="220"/>
      <c r="B1102" s="220"/>
      <c r="C1102" s="220"/>
    </row>
    <row r="1103">
      <c r="A1103" s="220"/>
      <c r="B1103" s="220"/>
      <c r="C1103" s="220"/>
    </row>
    <row r="1104">
      <c r="A1104" s="220"/>
      <c r="B1104" s="220"/>
      <c r="C1104" s="220"/>
    </row>
    <row r="1105">
      <c r="A1105" s="220"/>
      <c r="B1105" s="220"/>
      <c r="C1105" s="220"/>
    </row>
    <row r="1106">
      <c r="A1106" s="220"/>
      <c r="B1106" s="220"/>
      <c r="C1106" s="220"/>
    </row>
    <row r="1107">
      <c r="A1107" s="220"/>
      <c r="B1107" s="220"/>
      <c r="C1107" s="220"/>
    </row>
    <row r="1108">
      <c r="A1108" s="220"/>
      <c r="B1108" s="220"/>
      <c r="C1108" s="220"/>
    </row>
    <row r="1109">
      <c r="A1109" s="220"/>
      <c r="B1109" s="220"/>
      <c r="C1109" s="220"/>
    </row>
    <row r="1110">
      <c r="A1110" s="220"/>
      <c r="B1110" s="220"/>
      <c r="C1110" s="220"/>
    </row>
    <row r="1111">
      <c r="A1111" s="220"/>
      <c r="B1111" s="220"/>
      <c r="C1111" s="220"/>
    </row>
    <row r="1112">
      <c r="A1112" s="220"/>
      <c r="B1112" s="220"/>
      <c r="C1112" s="220"/>
    </row>
    <row r="1113">
      <c r="A1113" s="220"/>
      <c r="B1113" s="220"/>
      <c r="C1113" s="220"/>
    </row>
    <row r="1114">
      <c r="A1114" s="220"/>
      <c r="B1114" s="220"/>
      <c r="C1114" s="220"/>
    </row>
    <row r="1115">
      <c r="A1115" s="220"/>
      <c r="B1115" s="220"/>
      <c r="C1115" s="220"/>
    </row>
    <row r="1116">
      <c r="A1116" s="220"/>
      <c r="B1116" s="220"/>
      <c r="C1116" s="220"/>
    </row>
    <row r="1117">
      <c r="A1117" s="220"/>
      <c r="B1117" s="220"/>
      <c r="C1117" s="220"/>
    </row>
    <row r="1118">
      <c r="A1118" s="220"/>
      <c r="B1118" s="220"/>
      <c r="C1118" s="220"/>
    </row>
    <row r="1119">
      <c r="A1119" s="220"/>
      <c r="B1119" s="220"/>
      <c r="C1119" s="220"/>
    </row>
    <row r="1120">
      <c r="A1120" s="220"/>
      <c r="B1120" s="220"/>
      <c r="C1120" s="220"/>
    </row>
    <row r="1121">
      <c r="A1121" s="220"/>
      <c r="B1121" s="220"/>
      <c r="C1121" s="220"/>
    </row>
    <row r="1122">
      <c r="A1122" s="220"/>
      <c r="B1122" s="220"/>
      <c r="C1122" s="220"/>
    </row>
    <row r="1123">
      <c r="A1123" s="220"/>
      <c r="B1123" s="220"/>
      <c r="C1123" s="220"/>
    </row>
    <row r="1124">
      <c r="A1124" s="220"/>
      <c r="B1124" s="220"/>
      <c r="C1124" s="220"/>
    </row>
    <row r="1125">
      <c r="A1125" s="220"/>
      <c r="B1125" s="220"/>
      <c r="C1125" s="220"/>
    </row>
    <row r="1126">
      <c r="A1126" s="220"/>
      <c r="B1126" s="220"/>
      <c r="C1126" s="220"/>
    </row>
    <row r="1127">
      <c r="A1127" s="220"/>
      <c r="B1127" s="220"/>
      <c r="C1127" s="220"/>
    </row>
    <row r="1128">
      <c r="A1128" s="220"/>
      <c r="B1128" s="220"/>
      <c r="C1128" s="220"/>
    </row>
    <row r="1129">
      <c r="A1129" s="220"/>
      <c r="B1129" s="220"/>
      <c r="C1129" s="220"/>
    </row>
    <row r="1130">
      <c r="A1130" s="220"/>
      <c r="B1130" s="220"/>
      <c r="C1130" s="220"/>
    </row>
    <row r="1131">
      <c r="A1131" s="220"/>
      <c r="B1131" s="220"/>
      <c r="C1131" s="220"/>
    </row>
    <row r="1132">
      <c r="A1132" s="220"/>
      <c r="B1132" s="220"/>
      <c r="C1132" s="220"/>
    </row>
    <row r="1133">
      <c r="A1133" s="220"/>
      <c r="B1133" s="220"/>
      <c r="C1133" s="220"/>
    </row>
    <row r="1134">
      <c r="A1134" s="220"/>
      <c r="B1134" s="220"/>
      <c r="C1134" s="220"/>
    </row>
    <row r="1135">
      <c r="A1135" s="220"/>
      <c r="B1135" s="220"/>
      <c r="C1135" s="220"/>
    </row>
    <row r="1136">
      <c r="A1136" s="220"/>
      <c r="B1136" s="220"/>
      <c r="C1136" s="220"/>
    </row>
    <row r="1137">
      <c r="A1137" s="220"/>
      <c r="B1137" s="220"/>
      <c r="C1137" s="220"/>
    </row>
    <row r="1138">
      <c r="A1138" s="220"/>
      <c r="B1138" s="220"/>
      <c r="C1138" s="220"/>
    </row>
    <row r="1139">
      <c r="A1139" s="220"/>
      <c r="B1139" s="220"/>
      <c r="C1139" s="220"/>
    </row>
    <row r="1140">
      <c r="A1140" s="220"/>
      <c r="B1140" s="220"/>
      <c r="C1140" s="220"/>
    </row>
    <row r="1141">
      <c r="A1141" s="220"/>
      <c r="B1141" s="220"/>
      <c r="C1141" s="220"/>
    </row>
    <row r="1142">
      <c r="A1142" s="220"/>
      <c r="B1142" s="220"/>
      <c r="C1142" s="220"/>
    </row>
    <row r="1143">
      <c r="A1143" s="220"/>
      <c r="B1143" s="220"/>
      <c r="C1143" s="220"/>
    </row>
    <row r="1144">
      <c r="A1144" s="220"/>
      <c r="B1144" s="220"/>
      <c r="C1144" s="220"/>
    </row>
    <row r="1145">
      <c r="A1145" s="220"/>
      <c r="B1145" s="220"/>
      <c r="C1145" s="220"/>
    </row>
    <row r="1146">
      <c r="A1146" s="220"/>
      <c r="B1146" s="220"/>
      <c r="C1146" s="220"/>
    </row>
    <row r="1147">
      <c r="A1147" s="220"/>
      <c r="B1147" s="220"/>
      <c r="C1147" s="220"/>
    </row>
    <row r="1148">
      <c r="A1148" s="220"/>
      <c r="B1148" s="220"/>
      <c r="C1148" s="220"/>
    </row>
    <row r="1149">
      <c r="A1149" s="220"/>
      <c r="B1149" s="220"/>
      <c r="C1149" s="220"/>
    </row>
    <row r="1150">
      <c r="A1150" s="220"/>
      <c r="B1150" s="220"/>
      <c r="C1150" s="220"/>
    </row>
    <row r="1151">
      <c r="A1151" s="220"/>
      <c r="B1151" s="220"/>
      <c r="C1151" s="220"/>
    </row>
    <row r="1152">
      <c r="A1152" s="220"/>
      <c r="B1152" s="220"/>
      <c r="C1152" s="220"/>
    </row>
    <row r="1153">
      <c r="A1153" s="220"/>
      <c r="B1153" s="220"/>
      <c r="C1153" s="220"/>
    </row>
    <row r="1154">
      <c r="A1154" s="220"/>
      <c r="B1154" s="220"/>
      <c r="C1154" s="220"/>
    </row>
    <row r="1155">
      <c r="A1155" s="220"/>
      <c r="B1155" s="220"/>
      <c r="C1155" s="220"/>
    </row>
    <row r="1156">
      <c r="A1156" s="220"/>
      <c r="B1156" s="220"/>
      <c r="C1156" s="220"/>
    </row>
    <row r="1157">
      <c r="A1157" s="220"/>
      <c r="B1157" s="220"/>
      <c r="C1157" s="220"/>
    </row>
    <row r="1158">
      <c r="A1158" s="220"/>
      <c r="B1158" s="220"/>
      <c r="C1158" s="220"/>
    </row>
    <row r="1159">
      <c r="A1159" s="220"/>
      <c r="B1159" s="220"/>
      <c r="C1159" s="220"/>
    </row>
    <row r="1160">
      <c r="A1160" s="220"/>
      <c r="B1160" s="220"/>
      <c r="C1160" s="220"/>
    </row>
    <row r="1161">
      <c r="A1161" s="220"/>
      <c r="B1161" s="220"/>
      <c r="C1161" s="220"/>
    </row>
    <row r="1162">
      <c r="A1162" s="220"/>
      <c r="B1162" s="220"/>
      <c r="C1162" s="220"/>
    </row>
    <row r="1163">
      <c r="A1163" s="220"/>
      <c r="B1163" s="220"/>
      <c r="C1163" s="220"/>
    </row>
    <row r="1164">
      <c r="A1164" s="220"/>
      <c r="B1164" s="220"/>
      <c r="C1164" s="220"/>
    </row>
    <row r="1165">
      <c r="A1165" s="220"/>
      <c r="B1165" s="220"/>
      <c r="C1165" s="220"/>
    </row>
    <row r="1166">
      <c r="A1166" s="220"/>
      <c r="B1166" s="220"/>
      <c r="C1166" s="220"/>
    </row>
    <row r="1167">
      <c r="A1167" s="220"/>
      <c r="B1167" s="220"/>
      <c r="C1167" s="220"/>
    </row>
    <row r="1168">
      <c r="A1168" s="220"/>
      <c r="B1168" s="220"/>
      <c r="C1168" s="220"/>
    </row>
    <row r="1169">
      <c r="A1169" s="220"/>
      <c r="B1169" s="220"/>
      <c r="C1169" s="220"/>
    </row>
    <row r="1170">
      <c r="A1170" s="220"/>
      <c r="B1170" s="220"/>
      <c r="C1170" s="220"/>
    </row>
    <row r="1171">
      <c r="A1171" s="220"/>
      <c r="B1171" s="220"/>
      <c r="C1171" s="220"/>
    </row>
    <row r="1172">
      <c r="A1172" s="220"/>
      <c r="B1172" s="220"/>
      <c r="C1172" s="220"/>
    </row>
    <row r="1173">
      <c r="A1173" s="220"/>
      <c r="B1173" s="220"/>
      <c r="C1173" s="220"/>
    </row>
    <row r="1174">
      <c r="A1174" s="220"/>
      <c r="B1174" s="220"/>
      <c r="C1174" s="220"/>
    </row>
    <row r="1175">
      <c r="A1175" s="220"/>
      <c r="B1175" s="220"/>
      <c r="C1175" s="220"/>
    </row>
    <row r="1176">
      <c r="A1176" s="220"/>
      <c r="B1176" s="220"/>
      <c r="C1176" s="220"/>
    </row>
    <row r="1177">
      <c r="A1177" s="220"/>
      <c r="B1177" s="220"/>
      <c r="C1177" s="220"/>
    </row>
    <row r="1178">
      <c r="A1178" s="220"/>
      <c r="B1178" s="220"/>
      <c r="C1178" s="220"/>
    </row>
    <row r="1179">
      <c r="A1179" s="220"/>
      <c r="B1179" s="220"/>
      <c r="C1179" s="220"/>
    </row>
    <row r="1180">
      <c r="A1180" s="220"/>
      <c r="B1180" s="220"/>
      <c r="C1180" s="220"/>
    </row>
    <row r="1181">
      <c r="A1181" s="220"/>
      <c r="B1181" s="220"/>
      <c r="C1181" s="220"/>
    </row>
    <row r="1182">
      <c r="A1182" s="220"/>
      <c r="B1182" s="220"/>
      <c r="C1182" s="220"/>
    </row>
    <row r="1183">
      <c r="A1183" s="220"/>
      <c r="B1183" s="220"/>
      <c r="C1183" s="220"/>
    </row>
    <row r="1184">
      <c r="A1184" s="220"/>
      <c r="B1184" s="220"/>
      <c r="C1184" s="220"/>
    </row>
    <row r="1185">
      <c r="A1185" s="220"/>
      <c r="B1185" s="220"/>
      <c r="C1185" s="220"/>
    </row>
    <row r="1186">
      <c r="A1186" s="220"/>
      <c r="B1186" s="220"/>
      <c r="C1186" s="220"/>
    </row>
    <row r="1187">
      <c r="A1187" s="220"/>
      <c r="B1187" s="220"/>
      <c r="C1187" s="220"/>
    </row>
    <row r="1188">
      <c r="A1188" s="220"/>
      <c r="B1188" s="220"/>
      <c r="C1188" s="220"/>
    </row>
    <row r="1189">
      <c r="A1189" s="220"/>
      <c r="B1189" s="220"/>
      <c r="C1189" s="220"/>
    </row>
    <row r="1190">
      <c r="A1190" s="220"/>
      <c r="B1190" s="220"/>
      <c r="C1190" s="220"/>
    </row>
    <row r="1191">
      <c r="A1191" s="220"/>
      <c r="B1191" s="220"/>
      <c r="C1191" s="220"/>
    </row>
    <row r="1192">
      <c r="A1192" s="220"/>
      <c r="B1192" s="220"/>
      <c r="C1192" s="220"/>
    </row>
    <row r="1193">
      <c r="A1193" s="220"/>
      <c r="B1193" s="220"/>
      <c r="C1193" s="220"/>
    </row>
    <row r="1194">
      <c r="A1194" s="220"/>
      <c r="B1194" s="220"/>
      <c r="C1194" s="220"/>
    </row>
    <row r="1195">
      <c r="A1195" s="220"/>
      <c r="B1195" s="220"/>
      <c r="C1195" s="220"/>
    </row>
    <row r="1196">
      <c r="A1196" s="220"/>
      <c r="B1196" s="220"/>
      <c r="C1196" s="220"/>
    </row>
    <row r="1197">
      <c r="A1197" s="220"/>
      <c r="B1197" s="220"/>
      <c r="C1197" s="220"/>
    </row>
    <row r="1198">
      <c r="A1198" s="220"/>
      <c r="B1198" s="220"/>
      <c r="C1198" s="220"/>
    </row>
    <row r="1199">
      <c r="A1199" s="220"/>
      <c r="B1199" s="220"/>
      <c r="C1199" s="220"/>
    </row>
    <row r="1200">
      <c r="A1200" s="220"/>
      <c r="B1200" s="220"/>
      <c r="C1200" s="220"/>
    </row>
    <row r="1201">
      <c r="A1201" s="220"/>
      <c r="B1201" s="220"/>
      <c r="C1201" s="220"/>
    </row>
    <row r="1202">
      <c r="A1202" s="220"/>
      <c r="B1202" s="220"/>
      <c r="C1202" s="220"/>
    </row>
    <row r="1203">
      <c r="A1203" s="220"/>
      <c r="B1203" s="220"/>
      <c r="C1203" s="220"/>
    </row>
    <row r="1204">
      <c r="A1204" s="220"/>
      <c r="B1204" s="220"/>
      <c r="C1204" s="220"/>
    </row>
    <row r="1205">
      <c r="A1205" s="220"/>
      <c r="B1205" s="220"/>
      <c r="C1205" s="220"/>
    </row>
    <row r="1206">
      <c r="A1206" s="220"/>
      <c r="B1206" s="220"/>
      <c r="C1206" s="220"/>
    </row>
    <row r="1207">
      <c r="A1207" s="220"/>
      <c r="B1207" s="220"/>
      <c r="C1207" s="220"/>
    </row>
    <row r="1208">
      <c r="A1208" s="220"/>
      <c r="B1208" s="220"/>
      <c r="C1208" s="220"/>
    </row>
    <row r="1209">
      <c r="A1209" s="220"/>
      <c r="B1209" s="220"/>
      <c r="C1209" s="220"/>
    </row>
    <row r="1210">
      <c r="A1210" s="220"/>
      <c r="B1210" s="220"/>
      <c r="C1210" s="220"/>
    </row>
    <row r="1211">
      <c r="A1211" s="220"/>
      <c r="B1211" s="220"/>
      <c r="C1211" s="220"/>
    </row>
    <row r="1212">
      <c r="A1212" s="220"/>
      <c r="B1212" s="220"/>
      <c r="C1212" s="220"/>
    </row>
    <row r="1213">
      <c r="A1213" s="220"/>
      <c r="B1213" s="220"/>
      <c r="C1213" s="220"/>
    </row>
    <row r="1214">
      <c r="A1214" s="220"/>
      <c r="B1214" s="220"/>
      <c r="C1214" s="220"/>
    </row>
    <row r="1215">
      <c r="A1215" s="220"/>
      <c r="B1215" s="220"/>
      <c r="C1215" s="220"/>
    </row>
    <row r="1216">
      <c r="A1216" s="220"/>
      <c r="B1216" s="220"/>
      <c r="C1216" s="220"/>
    </row>
    <row r="1217">
      <c r="A1217" s="220"/>
      <c r="B1217" s="220"/>
      <c r="C1217" s="220"/>
    </row>
    <row r="1218">
      <c r="A1218" s="220"/>
      <c r="B1218" s="220"/>
      <c r="C1218" s="220"/>
    </row>
    <row r="1219">
      <c r="A1219" s="220"/>
      <c r="B1219" s="220"/>
      <c r="C1219" s="220"/>
    </row>
    <row r="1220">
      <c r="A1220" s="220"/>
      <c r="B1220" s="220"/>
      <c r="C1220" s="220"/>
    </row>
    <row r="1221">
      <c r="A1221" s="220"/>
      <c r="B1221" s="220"/>
      <c r="C1221" s="220"/>
    </row>
    <row r="1222">
      <c r="A1222" s="220"/>
      <c r="B1222" s="220"/>
      <c r="C1222" s="220"/>
    </row>
    <row r="1223">
      <c r="A1223" s="220"/>
      <c r="B1223" s="220"/>
      <c r="C1223" s="220"/>
    </row>
    <row r="1224">
      <c r="A1224" s="220"/>
      <c r="B1224" s="220"/>
      <c r="C1224" s="220"/>
    </row>
    <row r="1225">
      <c r="A1225" s="220"/>
      <c r="B1225" s="220"/>
      <c r="C1225" s="220"/>
    </row>
    <row r="1226">
      <c r="A1226" s="220"/>
      <c r="B1226" s="220"/>
      <c r="C1226" s="220"/>
    </row>
    <row r="1227">
      <c r="A1227" s="220"/>
      <c r="B1227" s="220"/>
      <c r="C1227" s="220"/>
    </row>
    <row r="1228">
      <c r="A1228" s="220"/>
      <c r="B1228" s="220"/>
      <c r="C1228" s="220"/>
    </row>
    <row r="1229">
      <c r="A1229" s="220"/>
      <c r="B1229" s="220"/>
      <c r="C1229" s="220"/>
    </row>
    <row r="1230">
      <c r="A1230" s="220"/>
      <c r="B1230" s="220"/>
      <c r="C1230" s="220"/>
    </row>
    <row r="1231">
      <c r="A1231" s="220"/>
      <c r="B1231" s="220"/>
      <c r="C1231" s="220"/>
    </row>
    <row r="1232">
      <c r="A1232" s="220"/>
      <c r="B1232" s="220"/>
      <c r="C1232" s="220"/>
    </row>
    <row r="1233">
      <c r="A1233" s="220"/>
      <c r="B1233" s="220"/>
      <c r="C1233" s="220"/>
    </row>
    <row r="1234">
      <c r="A1234" s="220"/>
      <c r="B1234" s="220"/>
      <c r="C1234" s="220"/>
    </row>
    <row r="1235">
      <c r="A1235" s="220"/>
      <c r="B1235" s="220"/>
      <c r="C1235" s="220"/>
    </row>
    <row r="1236">
      <c r="A1236" s="220"/>
      <c r="B1236" s="220"/>
      <c r="C1236" s="220"/>
    </row>
    <row r="1237">
      <c r="A1237" s="220"/>
      <c r="B1237" s="220"/>
      <c r="C1237" s="220"/>
    </row>
    <row r="1238">
      <c r="A1238" s="220"/>
      <c r="B1238" s="220"/>
      <c r="C1238" s="220"/>
    </row>
    <row r="1239">
      <c r="A1239" s="220"/>
      <c r="B1239" s="220"/>
      <c r="C1239" s="220"/>
    </row>
    <row r="1240">
      <c r="A1240" s="220"/>
      <c r="B1240" s="220"/>
      <c r="C1240" s="220"/>
    </row>
    <row r="1241">
      <c r="A1241" s="220"/>
      <c r="B1241" s="220"/>
      <c r="C1241" s="220"/>
    </row>
    <row r="1242">
      <c r="A1242" s="220"/>
      <c r="B1242" s="220"/>
      <c r="C1242" s="220"/>
    </row>
    <row r="1243">
      <c r="A1243" s="220"/>
      <c r="B1243" s="220"/>
      <c r="C1243" s="220"/>
    </row>
    <row r="1244">
      <c r="A1244" s="220"/>
      <c r="B1244" s="220"/>
      <c r="C1244" s="220"/>
    </row>
    <row r="1245">
      <c r="A1245" s="220"/>
      <c r="B1245" s="220"/>
      <c r="C1245" s="220"/>
    </row>
    <row r="1246">
      <c r="A1246" s="220"/>
      <c r="B1246" s="220"/>
      <c r="C1246" s="220"/>
    </row>
    <row r="1247">
      <c r="A1247" s="220"/>
      <c r="B1247" s="220"/>
      <c r="C1247" s="220"/>
    </row>
    <row r="1248">
      <c r="A1248" s="220"/>
      <c r="B1248" s="220"/>
      <c r="C1248" s="220"/>
    </row>
    <row r="1249">
      <c r="A1249" s="220"/>
      <c r="B1249" s="220"/>
      <c r="C1249" s="220"/>
    </row>
    <row r="1250">
      <c r="A1250" s="220"/>
      <c r="B1250" s="220"/>
      <c r="C1250" s="220"/>
    </row>
    <row r="1251">
      <c r="A1251" s="220"/>
      <c r="B1251" s="220"/>
      <c r="C1251" s="220"/>
    </row>
    <row r="1252">
      <c r="A1252" s="220"/>
      <c r="B1252" s="220"/>
      <c r="C1252" s="220"/>
    </row>
    <row r="1253">
      <c r="A1253" s="220"/>
      <c r="B1253" s="220"/>
      <c r="C1253" s="220"/>
    </row>
    <row r="1254">
      <c r="A1254" s="220"/>
      <c r="B1254" s="220"/>
      <c r="C1254" s="220"/>
    </row>
    <row r="1255">
      <c r="A1255" s="220"/>
      <c r="B1255" s="220"/>
      <c r="C1255" s="220"/>
    </row>
    <row r="1256">
      <c r="A1256" s="220"/>
      <c r="B1256" s="220"/>
      <c r="C1256" s="220"/>
    </row>
    <row r="1257">
      <c r="A1257" s="220"/>
      <c r="B1257" s="220"/>
      <c r="C1257" s="220"/>
    </row>
    <row r="1258">
      <c r="A1258" s="220"/>
      <c r="B1258" s="220"/>
      <c r="C1258" s="220"/>
    </row>
    <row r="1259">
      <c r="A1259" s="220"/>
      <c r="B1259" s="220"/>
      <c r="C1259" s="220"/>
    </row>
    <row r="1260">
      <c r="A1260" s="220"/>
      <c r="B1260" s="220"/>
      <c r="C1260" s="220"/>
    </row>
    <row r="1261">
      <c r="A1261" s="220"/>
      <c r="B1261" s="220"/>
      <c r="C1261" s="220"/>
    </row>
    <row r="1262">
      <c r="A1262" s="220"/>
      <c r="B1262" s="220"/>
      <c r="C1262" s="220"/>
    </row>
    <row r="1263">
      <c r="A1263" s="220"/>
      <c r="B1263" s="220"/>
      <c r="C1263" s="220"/>
    </row>
    <row r="1264">
      <c r="A1264" s="220"/>
      <c r="B1264" s="220"/>
      <c r="C1264" s="220"/>
    </row>
    <row r="1265">
      <c r="A1265" s="220"/>
      <c r="B1265" s="220"/>
      <c r="C1265" s="220"/>
    </row>
    <row r="1266">
      <c r="A1266" s="220"/>
      <c r="B1266" s="220"/>
      <c r="C1266" s="220"/>
    </row>
    <row r="1267">
      <c r="A1267" s="220"/>
      <c r="B1267" s="220"/>
      <c r="C1267" s="220"/>
    </row>
    <row r="1268">
      <c r="A1268" s="220"/>
      <c r="B1268" s="220"/>
      <c r="C1268" s="220"/>
    </row>
    <row r="1269">
      <c r="A1269" s="220"/>
      <c r="B1269" s="220"/>
      <c r="C1269" s="220"/>
    </row>
    <row r="1270">
      <c r="A1270" s="220"/>
      <c r="B1270" s="220"/>
      <c r="C1270" s="220"/>
    </row>
    <row r="1271">
      <c r="A1271" s="220"/>
      <c r="B1271" s="220"/>
      <c r="C1271" s="220"/>
    </row>
    <row r="1272">
      <c r="A1272" s="220"/>
      <c r="B1272" s="220"/>
      <c r="C1272" s="220"/>
    </row>
    <row r="1273">
      <c r="A1273" s="220"/>
      <c r="B1273" s="220"/>
      <c r="C1273" s="220"/>
    </row>
    <row r="1274">
      <c r="A1274" s="220"/>
      <c r="B1274" s="220"/>
      <c r="C1274" s="220"/>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18.14"/>
    <col customWidth="1" min="4" max="4" width="23.71"/>
    <col customWidth="1" min="5" max="5" width="102.14"/>
    <col customWidth="1" min="6" max="6" width="44.57"/>
    <col customWidth="1" min="7" max="8" width="18.43"/>
    <col customWidth="1" min="9" max="9" width="45.43"/>
  </cols>
  <sheetData>
    <row r="1" ht="18.0" customHeight="1">
      <c r="A1" s="274"/>
      <c r="B1" s="275" t="s">
        <v>0</v>
      </c>
      <c r="C1" s="276"/>
      <c r="D1" s="274"/>
      <c r="E1" s="274"/>
      <c r="F1" s="274"/>
      <c r="G1" s="277"/>
      <c r="H1" s="274"/>
      <c r="I1" s="274"/>
    </row>
    <row r="2" ht="18.0" customHeight="1">
      <c r="A2" s="274"/>
      <c r="B2" s="194" t="s">
        <v>7766</v>
      </c>
      <c r="C2" s="276"/>
      <c r="D2" s="274"/>
      <c r="E2" s="274"/>
      <c r="F2" s="274"/>
      <c r="G2" s="277"/>
      <c r="H2" s="274"/>
      <c r="I2" s="274"/>
    </row>
    <row r="3" ht="18.0" customHeight="1">
      <c r="A3" s="274"/>
      <c r="B3" s="274"/>
      <c r="C3" s="276"/>
      <c r="D3" s="274"/>
      <c r="E3" s="274"/>
      <c r="F3" s="274"/>
      <c r="G3" s="277"/>
      <c r="H3" s="274"/>
      <c r="I3" s="274"/>
    </row>
    <row r="4" ht="18.0" customHeight="1">
      <c r="A4" s="274"/>
      <c r="B4" s="278"/>
      <c r="C4" s="279" t="s">
        <v>6</v>
      </c>
      <c r="D4" s="279" t="s">
        <v>7</v>
      </c>
      <c r="E4" s="279" t="s">
        <v>8</v>
      </c>
      <c r="F4" s="279" t="s">
        <v>9</v>
      </c>
      <c r="G4" s="279" t="s">
        <v>11</v>
      </c>
      <c r="H4" s="280" t="s">
        <v>12</v>
      </c>
      <c r="I4" s="279" t="s">
        <v>15</v>
      </c>
    </row>
    <row r="5" ht="18.0" customHeight="1">
      <c r="A5" s="274"/>
      <c r="B5" s="274"/>
      <c r="C5" s="281">
        <v>9.784324096666E12</v>
      </c>
      <c r="D5" s="282" t="s">
        <v>20</v>
      </c>
      <c r="E5" s="283" t="s">
        <v>21</v>
      </c>
      <c r="F5" s="284" t="s">
        <v>7767</v>
      </c>
      <c r="G5" s="285">
        <v>41470.0</v>
      </c>
      <c r="H5" s="285">
        <v>43739.0</v>
      </c>
      <c r="I5" s="286"/>
    </row>
    <row r="6" ht="18.0" customHeight="1">
      <c r="A6" s="274"/>
      <c r="B6" s="274"/>
      <c r="C6" s="281">
        <v>9.784324104897E12</v>
      </c>
      <c r="D6" s="282" t="s">
        <v>20</v>
      </c>
      <c r="E6" s="283" t="s">
        <v>7768</v>
      </c>
      <c r="F6" s="283" t="s">
        <v>7769</v>
      </c>
      <c r="G6" s="287">
        <v>43271.0</v>
      </c>
      <c r="H6" s="287">
        <v>43739.0</v>
      </c>
      <c r="I6" s="286"/>
    </row>
    <row r="7" ht="18.0" customHeight="1">
      <c r="A7" s="274"/>
      <c r="B7" s="274"/>
      <c r="C7" s="281">
        <v>9.784324099728E12</v>
      </c>
      <c r="D7" s="282" t="s">
        <v>20</v>
      </c>
      <c r="E7" s="283" t="s">
        <v>25</v>
      </c>
      <c r="F7" s="283" t="s">
        <v>7767</v>
      </c>
      <c r="G7" s="287">
        <v>42144.0</v>
      </c>
      <c r="H7" s="287">
        <v>43739.0</v>
      </c>
      <c r="I7" s="286"/>
    </row>
    <row r="8" ht="18.0" customHeight="1">
      <c r="A8" s="274"/>
      <c r="B8" s="274"/>
      <c r="C8" s="281">
        <v>9.784324102466E12</v>
      </c>
      <c r="D8" s="282" t="s">
        <v>20</v>
      </c>
      <c r="E8" s="283" t="s">
        <v>7770</v>
      </c>
      <c r="F8" s="283" t="s">
        <v>7771</v>
      </c>
      <c r="G8" s="287">
        <v>42936.0</v>
      </c>
      <c r="H8" s="287">
        <v>43739.0</v>
      </c>
      <c r="I8" s="286"/>
    </row>
    <row r="9" ht="18.0" customHeight="1">
      <c r="A9" s="274"/>
      <c r="B9" s="274"/>
      <c r="C9" s="281">
        <v>9.784324102459E12</v>
      </c>
      <c r="D9" s="282" t="s">
        <v>20</v>
      </c>
      <c r="E9" s="283" t="s">
        <v>7772</v>
      </c>
      <c r="F9" s="283" t="s">
        <v>7773</v>
      </c>
      <c r="G9" s="287">
        <v>42755.0</v>
      </c>
      <c r="H9" s="287">
        <v>43739.0</v>
      </c>
      <c r="I9" s="286"/>
    </row>
    <row r="10" ht="18.0" customHeight="1">
      <c r="A10" s="274"/>
      <c r="B10" s="274"/>
      <c r="C10" s="281">
        <v>9.784324102442E12</v>
      </c>
      <c r="D10" s="282" t="s">
        <v>20</v>
      </c>
      <c r="E10" s="283" t="s">
        <v>7774</v>
      </c>
      <c r="F10" s="283" t="s">
        <v>7775</v>
      </c>
      <c r="G10" s="287">
        <v>42755.0</v>
      </c>
      <c r="H10" s="287">
        <v>43739.0</v>
      </c>
      <c r="I10" s="286"/>
    </row>
    <row r="11" ht="18.0" customHeight="1">
      <c r="A11" s="274"/>
      <c r="B11" s="274"/>
      <c r="C11" s="281">
        <v>9.784324102435E12</v>
      </c>
      <c r="D11" s="282" t="s">
        <v>20</v>
      </c>
      <c r="E11" s="283" t="s">
        <v>7776</v>
      </c>
      <c r="F11" s="283" t="s">
        <v>7777</v>
      </c>
      <c r="G11" s="287">
        <v>42755.0</v>
      </c>
      <c r="H11" s="287">
        <v>43739.0</v>
      </c>
      <c r="I11" s="286"/>
    </row>
    <row r="12" ht="18.0" customHeight="1">
      <c r="A12" s="274"/>
      <c r="B12" s="274"/>
      <c r="C12" s="281">
        <v>9.784324102428E12</v>
      </c>
      <c r="D12" s="282" t="s">
        <v>20</v>
      </c>
      <c r="E12" s="283" t="s">
        <v>7778</v>
      </c>
      <c r="F12" s="283" t="s">
        <v>7779</v>
      </c>
      <c r="G12" s="287">
        <v>42755.0</v>
      </c>
      <c r="H12" s="287">
        <v>43739.0</v>
      </c>
      <c r="I12" s="286"/>
    </row>
    <row r="13" ht="18.0" customHeight="1">
      <c r="A13" s="274"/>
      <c r="B13" s="274"/>
      <c r="C13" s="281">
        <v>9.784324099087E12</v>
      </c>
      <c r="D13" s="282" t="s">
        <v>20</v>
      </c>
      <c r="E13" s="283" t="s">
        <v>23</v>
      </c>
      <c r="F13" s="283" t="s">
        <v>7780</v>
      </c>
      <c r="G13" s="287">
        <v>42014.0</v>
      </c>
      <c r="H13" s="287">
        <v>43739.0</v>
      </c>
      <c r="I13" s="286"/>
    </row>
    <row r="14" ht="18.0" customHeight="1">
      <c r="A14" s="274"/>
      <c r="B14" s="274"/>
      <c r="C14" s="281">
        <v>9.78432410347E12</v>
      </c>
      <c r="D14" s="282" t="s">
        <v>20</v>
      </c>
      <c r="E14" s="283" t="s">
        <v>7781</v>
      </c>
      <c r="F14" s="283" t="s">
        <v>7782</v>
      </c>
      <c r="G14" s="287">
        <v>42887.0</v>
      </c>
      <c r="H14" s="287">
        <v>43739.0</v>
      </c>
      <c r="I14" s="286"/>
    </row>
    <row r="15" ht="18.0" customHeight="1">
      <c r="A15" s="288"/>
      <c r="B15" s="288"/>
      <c r="C15" s="281">
        <v>9.784324101667E12</v>
      </c>
      <c r="D15" s="282" t="s">
        <v>20</v>
      </c>
      <c r="E15" s="283" t="s">
        <v>885</v>
      </c>
      <c r="F15" s="283" t="s">
        <v>886</v>
      </c>
      <c r="G15" s="289">
        <v>42734.0</v>
      </c>
      <c r="H15" s="289">
        <v>43994.0</v>
      </c>
      <c r="I15" s="286"/>
    </row>
    <row r="16" ht="18.0" customHeight="1">
      <c r="A16" s="288"/>
      <c r="B16" s="288"/>
      <c r="C16" s="281">
        <v>9.784324101674E12</v>
      </c>
      <c r="D16" s="282" t="s">
        <v>20</v>
      </c>
      <c r="E16" s="283" t="s">
        <v>887</v>
      </c>
      <c r="F16" s="283" t="s">
        <v>886</v>
      </c>
      <c r="G16" s="289">
        <v>42734.0</v>
      </c>
      <c r="H16" s="289">
        <v>43994.0</v>
      </c>
      <c r="I16" s="286"/>
    </row>
    <row r="17" ht="18.0" customHeight="1">
      <c r="A17" s="288"/>
      <c r="B17" s="288"/>
      <c r="C17" s="281">
        <v>9.784324101681E12</v>
      </c>
      <c r="D17" s="282" t="s">
        <v>20</v>
      </c>
      <c r="E17" s="283" t="s">
        <v>888</v>
      </c>
      <c r="F17" s="283" t="s">
        <v>886</v>
      </c>
      <c r="G17" s="289">
        <v>42845.0</v>
      </c>
      <c r="H17" s="289">
        <v>43994.0</v>
      </c>
      <c r="I17" s="286"/>
    </row>
    <row r="18" ht="18.0" customHeight="1">
      <c r="A18" s="288"/>
      <c r="B18" s="288"/>
      <c r="C18" s="281">
        <v>9.784324101698E12</v>
      </c>
      <c r="D18" s="282" t="s">
        <v>20</v>
      </c>
      <c r="E18" s="283" t="s">
        <v>889</v>
      </c>
      <c r="F18" s="283" t="s">
        <v>886</v>
      </c>
      <c r="G18" s="289">
        <v>42896.0</v>
      </c>
      <c r="H18" s="289">
        <v>43994.0</v>
      </c>
      <c r="I18" s="286"/>
    </row>
    <row r="19" ht="18.0" customHeight="1">
      <c r="A19" s="288"/>
      <c r="B19" s="288"/>
      <c r="C19" s="281">
        <v>9.784324101704E12</v>
      </c>
      <c r="D19" s="282" t="s">
        <v>20</v>
      </c>
      <c r="E19" s="283" t="s">
        <v>890</v>
      </c>
      <c r="F19" s="283" t="s">
        <v>886</v>
      </c>
      <c r="G19" s="289">
        <v>42896.0</v>
      </c>
      <c r="H19" s="289">
        <v>43994.0</v>
      </c>
      <c r="I19" s="286"/>
    </row>
    <row r="20" ht="18.0" customHeight="1">
      <c r="A20" s="288"/>
      <c r="B20" s="288"/>
      <c r="C20" s="281" t="s">
        <v>7783</v>
      </c>
      <c r="D20" s="282" t="s">
        <v>20</v>
      </c>
      <c r="E20" s="283" t="s">
        <v>7784</v>
      </c>
      <c r="F20" s="283" t="s">
        <v>7783</v>
      </c>
      <c r="G20" s="289" t="s">
        <v>7783</v>
      </c>
      <c r="H20" s="289"/>
      <c r="I20" s="290" t="s">
        <v>7785</v>
      </c>
    </row>
    <row r="21" ht="18.0" customHeight="1">
      <c r="A21" s="288"/>
      <c r="B21" s="288"/>
      <c r="C21" s="281">
        <v>9.784324100004E12</v>
      </c>
      <c r="D21" s="282" t="s">
        <v>20</v>
      </c>
      <c r="E21" s="283" t="s">
        <v>7786</v>
      </c>
      <c r="F21" s="283" t="s">
        <v>886</v>
      </c>
      <c r="G21" s="289">
        <v>42248.0</v>
      </c>
      <c r="H21" s="289"/>
      <c r="I21" s="286"/>
    </row>
    <row r="22" ht="18.0" customHeight="1">
      <c r="A22" s="288"/>
      <c r="B22" s="288"/>
      <c r="C22" s="281">
        <v>9.784324100011E12</v>
      </c>
      <c r="D22" s="282" t="s">
        <v>20</v>
      </c>
      <c r="E22" s="283" t="s">
        <v>7787</v>
      </c>
      <c r="F22" s="283" t="s">
        <v>886</v>
      </c>
      <c r="G22" s="289">
        <v>42248.0</v>
      </c>
      <c r="H22" s="289"/>
      <c r="I22" s="286"/>
    </row>
    <row r="23" ht="18.0" customHeight="1">
      <c r="A23" s="288"/>
      <c r="B23" s="288"/>
      <c r="C23" s="281">
        <v>9.78432410347E12</v>
      </c>
      <c r="D23" s="282" t="s">
        <v>20</v>
      </c>
      <c r="E23" s="283" t="s">
        <v>7788</v>
      </c>
      <c r="F23" s="283" t="s">
        <v>7782</v>
      </c>
      <c r="G23" s="289">
        <v>42856.0</v>
      </c>
      <c r="H23" s="289"/>
      <c r="I23" s="286"/>
    </row>
    <row r="24" ht="18.0" customHeight="1">
      <c r="A24" s="288"/>
      <c r="B24" s="288"/>
      <c r="C24" s="281">
        <v>9.784324104934E12</v>
      </c>
      <c r="D24" s="282" t="s">
        <v>20</v>
      </c>
      <c r="E24" s="283" t="s">
        <v>7789</v>
      </c>
      <c r="F24" s="283" t="s">
        <v>7790</v>
      </c>
      <c r="G24" s="289">
        <v>43252.0</v>
      </c>
      <c r="H24" s="289"/>
      <c r="I24" s="286"/>
    </row>
    <row r="25" ht="18.0" customHeight="1">
      <c r="A25" s="288"/>
      <c r="B25" s="288"/>
      <c r="C25" s="281">
        <v>9.784324106624E12</v>
      </c>
      <c r="D25" s="282" t="s">
        <v>20</v>
      </c>
      <c r="E25" s="283" t="s">
        <v>1337</v>
      </c>
      <c r="F25" s="283" t="s">
        <v>7791</v>
      </c>
      <c r="G25" s="289">
        <v>43709.0</v>
      </c>
      <c r="H25" s="289"/>
      <c r="I25" s="286"/>
    </row>
    <row r="26" ht="18.0" customHeight="1">
      <c r="A26" s="288"/>
      <c r="B26" s="288"/>
      <c r="C26" s="281">
        <v>9.784324106464E12</v>
      </c>
      <c r="D26" s="282" t="s">
        <v>20</v>
      </c>
      <c r="E26" s="283" t="s">
        <v>7792</v>
      </c>
      <c r="F26" s="283" t="s">
        <v>7793</v>
      </c>
      <c r="G26" s="289">
        <v>43556.0</v>
      </c>
      <c r="H26" s="289"/>
      <c r="I26" s="286"/>
    </row>
    <row r="27" ht="18.0" customHeight="1">
      <c r="A27" s="288"/>
      <c r="B27" s="288"/>
      <c r="C27" s="281">
        <v>9.784324107409E12</v>
      </c>
      <c r="D27" s="282" t="s">
        <v>20</v>
      </c>
      <c r="E27" s="283" t="s">
        <v>7794</v>
      </c>
      <c r="F27" s="283" t="s">
        <v>7793</v>
      </c>
      <c r="G27" s="289">
        <v>43800.0</v>
      </c>
      <c r="H27" s="289"/>
      <c r="I27" s="286"/>
    </row>
    <row r="28" ht="18.0" customHeight="1">
      <c r="A28" s="288"/>
      <c r="B28" s="288"/>
      <c r="C28" s="281">
        <v>9.784502274718E12</v>
      </c>
      <c r="D28" s="282" t="s">
        <v>7795</v>
      </c>
      <c r="E28" s="283" t="s">
        <v>7796</v>
      </c>
      <c r="F28" s="283" t="s">
        <v>7797</v>
      </c>
      <c r="G28" s="289">
        <v>43344.0</v>
      </c>
      <c r="H28" s="289"/>
      <c r="I28" s="286"/>
    </row>
    <row r="29" ht="18.0" customHeight="1">
      <c r="A29" s="288"/>
      <c r="B29" s="288"/>
      <c r="C29" s="281">
        <v>9.784502165214E12</v>
      </c>
      <c r="D29" s="282" t="s">
        <v>7795</v>
      </c>
      <c r="E29" s="283" t="s">
        <v>7798</v>
      </c>
      <c r="F29" s="283" t="s">
        <v>7799</v>
      </c>
      <c r="G29" s="289">
        <v>42339.0</v>
      </c>
      <c r="H29" s="289"/>
      <c r="I29" s="286"/>
    </row>
    <row r="30" ht="18.0" customHeight="1">
      <c r="A30" s="288"/>
      <c r="B30" s="288"/>
      <c r="C30" s="281">
        <v>9.784502072109E12</v>
      </c>
      <c r="D30" s="282" t="s">
        <v>7795</v>
      </c>
      <c r="E30" s="283" t="s">
        <v>7800</v>
      </c>
      <c r="F30" s="283" t="s">
        <v>7801</v>
      </c>
      <c r="G30" s="289">
        <v>41518.0</v>
      </c>
      <c r="H30" s="289"/>
      <c r="I30" s="286"/>
    </row>
    <row r="31" ht="18.0" customHeight="1">
      <c r="A31" s="288"/>
      <c r="B31" s="288"/>
      <c r="C31" s="281">
        <v>9.784502190513E12</v>
      </c>
      <c r="D31" s="282" t="s">
        <v>7795</v>
      </c>
      <c r="E31" s="283" t="s">
        <v>7802</v>
      </c>
      <c r="F31" s="283" t="s">
        <v>7803</v>
      </c>
      <c r="G31" s="289">
        <v>42644.0</v>
      </c>
      <c r="H31" s="289"/>
      <c r="I31" s="286"/>
    </row>
    <row r="32" ht="18.0" customHeight="1">
      <c r="A32" s="288"/>
      <c r="B32" s="288"/>
      <c r="C32" s="281">
        <v>9.784502279719E12</v>
      </c>
      <c r="D32" s="282" t="s">
        <v>7795</v>
      </c>
      <c r="E32" s="283" t="s">
        <v>7804</v>
      </c>
      <c r="F32" s="283" t="s">
        <v>7805</v>
      </c>
      <c r="G32" s="289">
        <v>42795.0</v>
      </c>
      <c r="H32" s="289"/>
      <c r="I32" s="286"/>
    </row>
    <row r="33" ht="18.0" customHeight="1">
      <c r="A33" s="288"/>
      <c r="B33" s="288"/>
      <c r="C33" s="281">
        <v>9.784502238611E12</v>
      </c>
      <c r="D33" s="282" t="s">
        <v>7795</v>
      </c>
      <c r="E33" s="283" t="s">
        <v>1099</v>
      </c>
      <c r="F33" s="283" t="s">
        <v>7806</v>
      </c>
      <c r="G33" s="289">
        <v>42979.0</v>
      </c>
      <c r="H33" s="289"/>
      <c r="I33" s="286"/>
    </row>
    <row r="34" ht="18.0" customHeight="1">
      <c r="A34" s="288"/>
      <c r="B34" s="288"/>
      <c r="C34" s="281">
        <v>9.784502147814E12</v>
      </c>
      <c r="D34" s="282" t="s">
        <v>7795</v>
      </c>
      <c r="E34" s="283" t="s">
        <v>7807</v>
      </c>
      <c r="F34" s="283" t="s">
        <v>7808</v>
      </c>
      <c r="G34" s="289">
        <v>42186.0</v>
      </c>
      <c r="H34" s="289"/>
      <c r="I34" s="286"/>
    </row>
    <row r="35" ht="18.0" customHeight="1">
      <c r="A35" s="288"/>
      <c r="B35" s="288"/>
      <c r="C35" s="281">
        <v>9.784502353314E12</v>
      </c>
      <c r="D35" s="282" t="s">
        <v>7795</v>
      </c>
      <c r="E35" s="283" t="s">
        <v>1105</v>
      </c>
      <c r="F35" s="283" t="s">
        <v>848</v>
      </c>
      <c r="G35" s="289">
        <v>43952.0</v>
      </c>
      <c r="H35" s="289"/>
      <c r="I35" s="286"/>
    </row>
    <row r="36" ht="18.0" customHeight="1">
      <c r="A36" s="288"/>
      <c r="B36" s="288"/>
      <c r="C36" s="281">
        <v>9.784502168611E12</v>
      </c>
      <c r="D36" s="282" t="s">
        <v>7795</v>
      </c>
      <c r="E36" s="283" t="s">
        <v>7809</v>
      </c>
      <c r="F36" s="283" t="s">
        <v>194</v>
      </c>
      <c r="G36" s="289">
        <v>42278.0</v>
      </c>
      <c r="H36" s="289"/>
      <c r="I36" s="286"/>
    </row>
    <row r="37" ht="18.0" customHeight="1">
      <c r="A37" s="288"/>
      <c r="B37" s="288"/>
      <c r="C37" s="281">
        <v>9.784502287619E12</v>
      </c>
      <c r="D37" s="282" t="s">
        <v>7795</v>
      </c>
      <c r="E37" s="283" t="s">
        <v>7810</v>
      </c>
      <c r="F37" s="283" t="s">
        <v>7811</v>
      </c>
      <c r="G37" s="289">
        <v>43405.0</v>
      </c>
      <c r="H37" s="289"/>
      <c r="I37" s="286"/>
    </row>
    <row r="38" ht="18.0" customHeight="1">
      <c r="A38" s="288"/>
      <c r="B38" s="288"/>
      <c r="C38" s="281">
        <v>9.784502078705E12</v>
      </c>
      <c r="D38" s="282" t="s">
        <v>7795</v>
      </c>
      <c r="E38" s="283" t="s">
        <v>7812</v>
      </c>
      <c r="F38" s="283" t="s">
        <v>896</v>
      </c>
      <c r="G38" s="289">
        <v>41699.0</v>
      </c>
      <c r="H38" s="289"/>
      <c r="I38" s="286"/>
    </row>
    <row r="39" ht="18.0" customHeight="1">
      <c r="A39" s="288"/>
      <c r="B39" s="288"/>
      <c r="C39" s="281">
        <v>9.784502994906E12</v>
      </c>
      <c r="D39" s="282" t="s">
        <v>7795</v>
      </c>
      <c r="E39" s="283" t="s">
        <v>7813</v>
      </c>
      <c r="F39" s="283" t="s">
        <v>7801</v>
      </c>
      <c r="G39" s="289">
        <v>40360.0</v>
      </c>
      <c r="H39" s="289"/>
      <c r="I39" s="286"/>
    </row>
    <row r="40" ht="18.0" customHeight="1">
      <c r="A40" s="274"/>
      <c r="B40" s="274"/>
      <c r="C40" s="281">
        <v>9.784502212413E12</v>
      </c>
      <c r="D40" s="282" t="s">
        <v>7814</v>
      </c>
      <c r="E40" s="283" t="s">
        <v>859</v>
      </c>
      <c r="F40" s="283" t="s">
        <v>860</v>
      </c>
      <c r="G40" s="289">
        <v>42814.0</v>
      </c>
      <c r="H40" s="289">
        <v>43982.0</v>
      </c>
      <c r="I40" s="286"/>
    </row>
    <row r="41" ht="18.0" customHeight="1">
      <c r="A41" s="274"/>
      <c r="B41" s="274"/>
      <c r="C41" s="281">
        <v>9.784502230813E12</v>
      </c>
      <c r="D41" s="282" t="s">
        <v>7814</v>
      </c>
      <c r="E41" s="283" t="s">
        <v>871</v>
      </c>
      <c r="F41" s="283" t="s">
        <v>872</v>
      </c>
      <c r="G41" s="289">
        <v>43174.0</v>
      </c>
      <c r="H41" s="289">
        <v>43982.0</v>
      </c>
      <c r="I41" s="286"/>
    </row>
    <row r="42" ht="18.0" customHeight="1">
      <c r="A42" s="274"/>
      <c r="B42" s="274"/>
      <c r="C42" s="281">
        <v>9.784502209017E12</v>
      </c>
      <c r="D42" s="282" t="s">
        <v>7814</v>
      </c>
      <c r="E42" s="283" t="s">
        <v>857</v>
      </c>
      <c r="F42" s="283" t="s">
        <v>858</v>
      </c>
      <c r="G42" s="289">
        <v>42791.0</v>
      </c>
      <c r="H42" s="289">
        <v>43982.0</v>
      </c>
      <c r="I42" s="286"/>
    </row>
    <row r="43" ht="18.0" customHeight="1">
      <c r="A43" s="274"/>
      <c r="B43" s="274"/>
      <c r="C43" s="281">
        <v>9.784502231919E12</v>
      </c>
      <c r="D43" s="282" t="s">
        <v>7814</v>
      </c>
      <c r="E43" s="283" t="s">
        <v>867</v>
      </c>
      <c r="F43" s="283" t="s">
        <v>868</v>
      </c>
      <c r="G43" s="289">
        <v>42906.0</v>
      </c>
      <c r="H43" s="289">
        <v>43982.0</v>
      </c>
      <c r="I43" s="286"/>
    </row>
    <row r="44" ht="18.0" customHeight="1">
      <c r="A44" s="274"/>
      <c r="B44" s="274"/>
      <c r="C44" s="281">
        <v>9.784502209116E12</v>
      </c>
      <c r="D44" s="282" t="s">
        <v>7814</v>
      </c>
      <c r="E44" s="283" t="s">
        <v>869</v>
      </c>
      <c r="F44" s="283" t="s">
        <v>870</v>
      </c>
      <c r="G44" s="289">
        <v>43023.0</v>
      </c>
      <c r="H44" s="289">
        <v>43982.0</v>
      </c>
      <c r="I44" s="286"/>
    </row>
    <row r="45" ht="18.0" customHeight="1">
      <c r="A45" s="274"/>
      <c r="B45" s="274"/>
      <c r="C45" s="281">
        <v>9.784502229817E12</v>
      </c>
      <c r="D45" s="282" t="s">
        <v>7814</v>
      </c>
      <c r="E45" s="283" t="s">
        <v>865</v>
      </c>
      <c r="F45" s="283" t="s">
        <v>866</v>
      </c>
      <c r="G45" s="289">
        <v>42906.0</v>
      </c>
      <c r="H45" s="289">
        <v>43982.0</v>
      </c>
      <c r="I45" s="286"/>
    </row>
    <row r="46" ht="18.0" customHeight="1">
      <c r="A46" s="274"/>
      <c r="B46" s="274"/>
      <c r="C46" s="281">
        <v>9.784502222917E12</v>
      </c>
      <c r="D46" s="282" t="s">
        <v>7814</v>
      </c>
      <c r="E46" s="283" t="s">
        <v>861</v>
      </c>
      <c r="F46" s="283" t="s">
        <v>862</v>
      </c>
      <c r="G46" s="289">
        <v>42850.0</v>
      </c>
      <c r="H46" s="289">
        <v>43982.0</v>
      </c>
      <c r="I46" s="286"/>
    </row>
    <row r="47" ht="18.0" customHeight="1">
      <c r="A47" s="274"/>
      <c r="B47" s="274"/>
      <c r="C47" s="281">
        <v>9.784502223211E12</v>
      </c>
      <c r="D47" s="282" t="s">
        <v>7814</v>
      </c>
      <c r="E47" s="283" t="s">
        <v>863</v>
      </c>
      <c r="F47" s="283" t="s">
        <v>864</v>
      </c>
      <c r="G47" s="289">
        <v>42850.0</v>
      </c>
      <c r="H47" s="289">
        <v>43982.0</v>
      </c>
      <c r="I47" s="286"/>
    </row>
    <row r="48" ht="18.0" customHeight="1">
      <c r="A48" s="274"/>
      <c r="B48" s="274"/>
      <c r="C48" s="281">
        <v>9.784502204616E12</v>
      </c>
      <c r="D48" s="282" t="s">
        <v>7814</v>
      </c>
      <c r="E48" s="283" t="s">
        <v>855</v>
      </c>
      <c r="F48" s="283" t="s">
        <v>856</v>
      </c>
      <c r="G48" s="289">
        <v>42791.0</v>
      </c>
      <c r="H48" s="289">
        <v>43982.0</v>
      </c>
      <c r="I48" s="286"/>
    </row>
    <row r="49" ht="18.0" customHeight="1">
      <c r="A49" s="274"/>
      <c r="B49" s="274"/>
      <c r="C49" s="281">
        <v>9.784502145315E12</v>
      </c>
      <c r="D49" s="282" t="s">
        <v>7814</v>
      </c>
      <c r="E49" s="283" t="s">
        <v>853</v>
      </c>
      <c r="F49" s="283" t="s">
        <v>854</v>
      </c>
      <c r="G49" s="289">
        <v>42571.0</v>
      </c>
      <c r="H49" s="289">
        <v>43982.0</v>
      </c>
      <c r="I49" s="286"/>
    </row>
    <row r="50" ht="18.0" customHeight="1">
      <c r="A50" s="274"/>
      <c r="B50" s="274"/>
      <c r="C50" s="281">
        <v>9.784502147517E12</v>
      </c>
      <c r="D50" s="282" t="s">
        <v>7814</v>
      </c>
      <c r="E50" s="283" t="s">
        <v>881</v>
      </c>
      <c r="F50" s="283" t="s">
        <v>882</v>
      </c>
      <c r="G50" s="289">
        <v>43495.0</v>
      </c>
      <c r="H50" s="289">
        <v>43982.0</v>
      </c>
      <c r="I50" s="286"/>
    </row>
    <row r="51" ht="18.0" customHeight="1">
      <c r="A51" s="288"/>
      <c r="B51" s="288"/>
      <c r="C51" s="281">
        <v>9.784502144615E12</v>
      </c>
      <c r="D51" s="282" t="s">
        <v>7814</v>
      </c>
      <c r="E51" s="283" t="s">
        <v>851</v>
      </c>
      <c r="F51" s="283" t="s">
        <v>852</v>
      </c>
      <c r="G51" s="289">
        <v>42156.0</v>
      </c>
      <c r="H51" s="289">
        <v>43982.0</v>
      </c>
      <c r="I51" s="286"/>
    </row>
    <row r="52" ht="18.0" customHeight="1">
      <c r="A52" s="288"/>
      <c r="B52" s="288"/>
      <c r="C52" s="281">
        <v>9.78450214721E12</v>
      </c>
      <c r="D52" s="282" t="s">
        <v>7814</v>
      </c>
      <c r="E52" s="283" t="s">
        <v>873</v>
      </c>
      <c r="F52" s="283" t="s">
        <v>874</v>
      </c>
      <c r="G52" s="289">
        <v>43221.0</v>
      </c>
      <c r="H52" s="289">
        <v>43982.0</v>
      </c>
      <c r="I52" s="286"/>
    </row>
    <row r="53" ht="18.0" customHeight="1">
      <c r="A53" s="288"/>
      <c r="B53" s="288"/>
      <c r="C53" s="281">
        <v>9.784502139611E12</v>
      </c>
      <c r="D53" s="282" t="s">
        <v>7814</v>
      </c>
      <c r="E53" s="283" t="s">
        <v>879</v>
      </c>
      <c r="F53" s="283" t="s">
        <v>880</v>
      </c>
      <c r="G53" s="289">
        <v>43306.0</v>
      </c>
      <c r="H53" s="289">
        <v>43982.0</v>
      </c>
      <c r="I53" s="286"/>
    </row>
    <row r="54" ht="18.0" customHeight="1">
      <c r="A54" s="288"/>
      <c r="B54" s="288"/>
      <c r="C54" s="281">
        <v>9.784502154515E12</v>
      </c>
      <c r="D54" s="282" t="s">
        <v>7814</v>
      </c>
      <c r="E54" s="283" t="s">
        <v>877</v>
      </c>
      <c r="F54" s="283" t="s">
        <v>878</v>
      </c>
      <c r="G54" s="289">
        <v>43291.0</v>
      </c>
      <c r="H54" s="289">
        <v>43982.0</v>
      </c>
      <c r="I54" s="286"/>
    </row>
    <row r="55" ht="18.0" customHeight="1">
      <c r="A55" s="288"/>
      <c r="B55" s="288"/>
      <c r="C55" s="281">
        <v>9.784502155314E12</v>
      </c>
      <c r="D55" s="282" t="s">
        <v>7814</v>
      </c>
      <c r="E55" s="283" t="s">
        <v>883</v>
      </c>
      <c r="F55" s="283" t="s">
        <v>884</v>
      </c>
      <c r="G55" s="289">
        <v>43575.0</v>
      </c>
      <c r="H55" s="289">
        <v>43982.0</v>
      </c>
      <c r="I55" s="286"/>
    </row>
    <row r="56" ht="18.0" customHeight="1">
      <c r="A56" s="288"/>
      <c r="B56" s="288"/>
      <c r="C56" s="281">
        <v>9.784502144516E12</v>
      </c>
      <c r="D56" s="282" t="s">
        <v>7814</v>
      </c>
      <c r="E56" s="283" t="s">
        <v>849</v>
      </c>
      <c r="F56" s="283" t="s">
        <v>850</v>
      </c>
      <c r="G56" s="289">
        <v>42149.0</v>
      </c>
      <c r="H56" s="289">
        <v>43982.0</v>
      </c>
      <c r="I56" s="286"/>
    </row>
    <row r="57" ht="18.0" customHeight="1">
      <c r="A57" s="288"/>
      <c r="B57" s="288"/>
      <c r="C57" s="281">
        <v>9.784502158315E12</v>
      </c>
      <c r="D57" s="282" t="s">
        <v>7814</v>
      </c>
      <c r="E57" s="283" t="s">
        <v>875</v>
      </c>
      <c r="F57" s="283" t="s">
        <v>876</v>
      </c>
      <c r="G57" s="289">
        <v>43221.0</v>
      </c>
      <c r="H57" s="289">
        <v>43982.0</v>
      </c>
      <c r="I57" s="286"/>
    </row>
    <row r="58" ht="18.0" customHeight="1">
      <c r="A58" s="274"/>
      <c r="B58" s="274"/>
      <c r="C58" s="281">
        <v>9.78478572304E12</v>
      </c>
      <c r="D58" s="282" t="s">
        <v>16</v>
      </c>
      <c r="E58" s="283" t="s">
        <v>7815</v>
      </c>
      <c r="F58" s="283" t="s">
        <v>7816</v>
      </c>
      <c r="G58" s="287">
        <v>42159.0</v>
      </c>
      <c r="H58" s="287">
        <v>43739.0</v>
      </c>
      <c r="I58" s="286"/>
    </row>
    <row r="59" ht="18.0" customHeight="1">
      <c r="A59" s="274"/>
      <c r="B59" s="274"/>
      <c r="C59" s="281">
        <v>9.784785723774E12</v>
      </c>
      <c r="D59" s="282" t="s">
        <v>16</v>
      </c>
      <c r="E59" s="283" t="s">
        <v>300</v>
      </c>
      <c r="F59" s="283" t="s">
        <v>7817</v>
      </c>
      <c r="G59" s="287">
        <v>42384.0</v>
      </c>
      <c r="H59" s="287">
        <v>43739.0</v>
      </c>
      <c r="I59" s="286"/>
    </row>
    <row r="60" ht="18.0" customHeight="1">
      <c r="A60" s="274"/>
      <c r="B60" s="274"/>
      <c r="C60" s="281">
        <v>9.784785722418E12</v>
      </c>
      <c r="D60" s="282" t="s">
        <v>16</v>
      </c>
      <c r="E60" s="283" t="s">
        <v>205</v>
      </c>
      <c r="F60" s="283" t="s">
        <v>7818</v>
      </c>
      <c r="G60" s="287">
        <v>42024.0</v>
      </c>
      <c r="H60" s="287">
        <v>43739.0</v>
      </c>
      <c r="I60" s="286"/>
    </row>
    <row r="61" ht="18.0" customHeight="1">
      <c r="A61" s="274"/>
      <c r="B61" s="274"/>
      <c r="C61" s="281">
        <v>9.784785721879E12</v>
      </c>
      <c r="D61" s="282" t="s">
        <v>16</v>
      </c>
      <c r="E61" s="283" t="s">
        <v>179</v>
      </c>
      <c r="F61" s="283" t="s">
        <v>7818</v>
      </c>
      <c r="G61" s="287">
        <v>41759.0</v>
      </c>
      <c r="H61" s="287">
        <v>43739.0</v>
      </c>
      <c r="I61" s="286"/>
    </row>
    <row r="62" ht="18.0" customHeight="1">
      <c r="A62" s="274"/>
      <c r="B62" s="274"/>
      <c r="C62" s="281">
        <v>9.784785726027E12</v>
      </c>
      <c r="D62" s="282" t="s">
        <v>16</v>
      </c>
      <c r="E62" s="283" t="s">
        <v>415</v>
      </c>
      <c r="F62" s="283" t="s">
        <v>7819</v>
      </c>
      <c r="G62" s="287">
        <v>43169.0</v>
      </c>
      <c r="H62" s="287">
        <v>43739.0</v>
      </c>
      <c r="I62" s="286"/>
    </row>
    <row r="63" ht="18.0" customHeight="1">
      <c r="A63" s="274"/>
      <c r="B63" s="274"/>
      <c r="C63" s="281">
        <v>9.784785723668E12</v>
      </c>
      <c r="D63" s="282" t="s">
        <v>16</v>
      </c>
      <c r="E63" s="283" t="s">
        <v>290</v>
      </c>
      <c r="F63" s="283" t="s">
        <v>7819</v>
      </c>
      <c r="G63" s="287">
        <v>42353.0</v>
      </c>
      <c r="H63" s="287">
        <v>43739.0</v>
      </c>
      <c r="I63" s="286"/>
    </row>
    <row r="64" ht="18.0" customHeight="1">
      <c r="A64" s="274"/>
      <c r="B64" s="274"/>
      <c r="C64" s="281">
        <v>9.784785727246E12</v>
      </c>
      <c r="D64" s="282" t="s">
        <v>16</v>
      </c>
      <c r="E64" s="283" t="s">
        <v>490</v>
      </c>
      <c r="F64" s="283" t="s">
        <v>7820</v>
      </c>
      <c r="G64" s="287">
        <v>43631.0</v>
      </c>
      <c r="H64" s="287">
        <v>43739.0</v>
      </c>
      <c r="I64" s="286"/>
    </row>
    <row r="65" ht="18.0" customHeight="1">
      <c r="A65" s="274"/>
      <c r="B65" s="274"/>
      <c r="C65" s="281">
        <v>9.784785721213E12</v>
      </c>
      <c r="D65" s="282" t="s">
        <v>16</v>
      </c>
      <c r="E65" s="283" t="s">
        <v>143</v>
      </c>
      <c r="F65" s="283" t="s">
        <v>7820</v>
      </c>
      <c r="G65" s="287">
        <v>41557.0</v>
      </c>
      <c r="H65" s="287">
        <v>43739.0</v>
      </c>
      <c r="I65" s="286"/>
    </row>
    <row r="66" ht="18.0" customHeight="1">
      <c r="A66" s="274"/>
      <c r="B66" s="274"/>
      <c r="C66" s="281">
        <v>9.784785725907E12</v>
      </c>
      <c r="D66" s="282" t="s">
        <v>16</v>
      </c>
      <c r="E66" s="283" t="s">
        <v>412</v>
      </c>
      <c r="F66" s="283" t="s">
        <v>7820</v>
      </c>
      <c r="G66" s="287">
        <v>43131.0</v>
      </c>
      <c r="H66" s="287">
        <v>43739.0</v>
      </c>
      <c r="I66" s="286"/>
    </row>
    <row r="67" ht="18.0" customHeight="1">
      <c r="A67" s="274"/>
      <c r="B67" s="274"/>
      <c r="C67" s="281">
        <v>9.784785723767E12</v>
      </c>
      <c r="D67" s="282" t="s">
        <v>16</v>
      </c>
      <c r="E67" s="283" t="s">
        <v>302</v>
      </c>
      <c r="F67" s="283" t="s">
        <v>7820</v>
      </c>
      <c r="G67" s="287">
        <v>42389.0</v>
      </c>
      <c r="H67" s="287">
        <v>43739.0</v>
      </c>
      <c r="I67" s="286"/>
    </row>
    <row r="68" ht="18.0" customHeight="1">
      <c r="A68" s="274"/>
      <c r="B68" s="274"/>
      <c r="C68" s="281">
        <v>9.784785720599E12</v>
      </c>
      <c r="D68" s="282" t="s">
        <v>16</v>
      </c>
      <c r="E68" s="283" t="s">
        <v>102</v>
      </c>
      <c r="F68" s="283" t="s">
        <v>7820</v>
      </c>
      <c r="G68" s="287">
        <v>41348.0</v>
      </c>
      <c r="H68" s="287">
        <v>43739.0</v>
      </c>
      <c r="I68" s="286"/>
    </row>
    <row r="69" ht="18.0" customHeight="1">
      <c r="A69" s="274"/>
      <c r="B69" s="274"/>
      <c r="C69" s="281">
        <v>9.784785720964E12</v>
      </c>
      <c r="D69" s="282" t="s">
        <v>16</v>
      </c>
      <c r="E69" s="283" t="s">
        <v>128</v>
      </c>
      <c r="F69" s="283" t="s">
        <v>7821</v>
      </c>
      <c r="G69" s="287">
        <v>41456.0</v>
      </c>
      <c r="H69" s="287">
        <v>43739.0</v>
      </c>
      <c r="I69" s="286"/>
    </row>
    <row r="70" ht="18.0" customHeight="1">
      <c r="A70" s="274"/>
      <c r="B70" s="274"/>
      <c r="C70" s="281">
        <v>9.784785721206E12</v>
      </c>
      <c r="D70" s="282" t="s">
        <v>16</v>
      </c>
      <c r="E70" s="283" t="s">
        <v>141</v>
      </c>
      <c r="F70" s="283" t="s">
        <v>7822</v>
      </c>
      <c r="G70" s="287">
        <v>41549.0</v>
      </c>
      <c r="H70" s="287">
        <v>43739.0</v>
      </c>
      <c r="I70" s="286"/>
    </row>
    <row r="71" ht="18.0" customHeight="1">
      <c r="A71" s="274"/>
      <c r="B71" s="274"/>
      <c r="C71" s="281">
        <v>9.78478572205E12</v>
      </c>
      <c r="D71" s="282" t="s">
        <v>16</v>
      </c>
      <c r="E71" s="283" t="s">
        <v>7823</v>
      </c>
      <c r="F71" s="283" t="s">
        <v>16</v>
      </c>
      <c r="G71" s="287">
        <v>41879.0</v>
      </c>
      <c r="H71" s="287">
        <v>43739.0</v>
      </c>
      <c r="I71" s="286"/>
    </row>
    <row r="72" ht="18.0" customHeight="1">
      <c r="A72" s="274"/>
      <c r="B72" s="274"/>
      <c r="C72" s="281">
        <v>9.784785721916E12</v>
      </c>
      <c r="D72" s="282" t="s">
        <v>16</v>
      </c>
      <c r="E72" s="283" t="s">
        <v>7824</v>
      </c>
      <c r="F72" s="283" t="s">
        <v>16</v>
      </c>
      <c r="G72" s="287">
        <v>41768.0</v>
      </c>
      <c r="H72" s="287">
        <v>43739.0</v>
      </c>
      <c r="I72" s="286"/>
    </row>
    <row r="73" ht="18.0" customHeight="1">
      <c r="A73" s="274"/>
      <c r="B73" s="274"/>
      <c r="C73" s="281">
        <v>9.784785721541E12</v>
      </c>
      <c r="D73" s="282" t="s">
        <v>16</v>
      </c>
      <c r="E73" s="283" t="s">
        <v>7825</v>
      </c>
      <c r="F73" s="283" t="s">
        <v>16</v>
      </c>
      <c r="G73" s="287">
        <v>41690.0</v>
      </c>
      <c r="H73" s="287">
        <v>43739.0</v>
      </c>
      <c r="I73" s="286"/>
    </row>
    <row r="74" ht="18.0" customHeight="1">
      <c r="A74" s="274"/>
      <c r="B74" s="274"/>
      <c r="C74" s="281">
        <v>9.784785721244E12</v>
      </c>
      <c r="D74" s="282" t="s">
        <v>16</v>
      </c>
      <c r="E74" s="283" t="s">
        <v>7826</v>
      </c>
      <c r="F74" s="283" t="s">
        <v>16</v>
      </c>
      <c r="G74" s="287">
        <v>41600.0</v>
      </c>
      <c r="H74" s="287">
        <v>43739.0</v>
      </c>
      <c r="I74" s="286"/>
    </row>
    <row r="75" ht="18.0" customHeight="1">
      <c r="A75" s="274"/>
      <c r="B75" s="274"/>
      <c r="C75" s="281">
        <v>9.784785721114E12</v>
      </c>
      <c r="D75" s="282" t="s">
        <v>16</v>
      </c>
      <c r="E75" s="283" t="s">
        <v>7827</v>
      </c>
      <c r="F75" s="283" t="s">
        <v>16</v>
      </c>
      <c r="G75" s="287">
        <v>41515.0</v>
      </c>
      <c r="H75" s="287">
        <v>43739.0</v>
      </c>
      <c r="I75" s="286"/>
    </row>
    <row r="76" ht="18.0" customHeight="1">
      <c r="A76" s="274"/>
      <c r="B76" s="274"/>
      <c r="C76" s="281">
        <v>9.784785721015E12</v>
      </c>
      <c r="D76" s="282" t="s">
        <v>16</v>
      </c>
      <c r="E76" s="283" t="s">
        <v>7828</v>
      </c>
      <c r="F76" s="283" t="s">
        <v>16</v>
      </c>
      <c r="G76" s="287">
        <v>41458.0</v>
      </c>
      <c r="H76" s="287">
        <v>43739.0</v>
      </c>
      <c r="I76" s="286"/>
    </row>
    <row r="77" ht="18.0" customHeight="1">
      <c r="A77" s="274"/>
      <c r="B77" s="274"/>
      <c r="C77" s="281">
        <v>9.784785720643E12</v>
      </c>
      <c r="D77" s="282" t="s">
        <v>16</v>
      </c>
      <c r="E77" s="283" t="s">
        <v>7829</v>
      </c>
      <c r="F77" s="283" t="s">
        <v>16</v>
      </c>
      <c r="G77" s="287">
        <v>41360.0</v>
      </c>
      <c r="H77" s="287">
        <v>43739.0</v>
      </c>
      <c r="I77" s="286"/>
    </row>
    <row r="78" ht="18.0" customHeight="1">
      <c r="A78" s="274"/>
      <c r="B78" s="274"/>
      <c r="C78" s="281">
        <v>9.784785720636E12</v>
      </c>
      <c r="D78" s="282" t="s">
        <v>16</v>
      </c>
      <c r="E78" s="283" t="s">
        <v>7830</v>
      </c>
      <c r="F78" s="283" t="s">
        <v>16</v>
      </c>
      <c r="G78" s="287">
        <v>41360.0</v>
      </c>
      <c r="H78" s="287">
        <v>43739.0</v>
      </c>
      <c r="I78" s="286"/>
    </row>
    <row r="79" ht="18.0" customHeight="1">
      <c r="A79" s="274"/>
      <c r="B79" s="274"/>
      <c r="C79" s="281">
        <v>9.78478572065E12</v>
      </c>
      <c r="D79" s="282" t="s">
        <v>16</v>
      </c>
      <c r="E79" s="283" t="s">
        <v>7831</v>
      </c>
      <c r="F79" s="283" t="s">
        <v>16</v>
      </c>
      <c r="G79" s="287">
        <v>41360.0</v>
      </c>
      <c r="H79" s="287">
        <v>43739.0</v>
      </c>
      <c r="I79" s="286"/>
    </row>
    <row r="80" ht="18.0" customHeight="1">
      <c r="A80" s="274"/>
      <c r="B80" s="274"/>
      <c r="C80" s="281">
        <v>9.784785720384E12</v>
      </c>
      <c r="D80" s="282" t="s">
        <v>16</v>
      </c>
      <c r="E80" s="283" t="s">
        <v>7832</v>
      </c>
      <c r="F80" s="283" t="s">
        <v>16</v>
      </c>
      <c r="G80" s="287">
        <v>41297.0</v>
      </c>
      <c r="H80" s="287">
        <v>43739.0</v>
      </c>
      <c r="I80" s="286"/>
    </row>
    <row r="81" ht="18.0" customHeight="1">
      <c r="A81" s="274"/>
      <c r="B81" s="274"/>
      <c r="C81" s="281">
        <v>9.784785720179E12</v>
      </c>
      <c r="D81" s="282" t="s">
        <v>16</v>
      </c>
      <c r="E81" s="283" t="s">
        <v>7833</v>
      </c>
      <c r="F81" s="283" t="s">
        <v>16</v>
      </c>
      <c r="G81" s="287">
        <v>41199.0</v>
      </c>
      <c r="H81" s="287">
        <v>43739.0</v>
      </c>
      <c r="I81" s="286"/>
    </row>
    <row r="82" ht="18.0" customHeight="1">
      <c r="A82" s="274"/>
      <c r="B82" s="274"/>
      <c r="C82" s="281">
        <v>9.784785725365E12</v>
      </c>
      <c r="D82" s="282" t="s">
        <v>16</v>
      </c>
      <c r="E82" s="283" t="s">
        <v>395</v>
      </c>
      <c r="F82" s="283" t="s">
        <v>16</v>
      </c>
      <c r="G82" s="287">
        <v>42952.0</v>
      </c>
      <c r="H82" s="287">
        <v>43739.0</v>
      </c>
      <c r="I82" s="286"/>
    </row>
    <row r="83" ht="18.0" customHeight="1">
      <c r="A83" s="274"/>
      <c r="B83" s="274"/>
      <c r="C83" s="281">
        <v>9.784785718886E12</v>
      </c>
      <c r="D83" s="282" t="s">
        <v>16</v>
      </c>
      <c r="E83" s="283" t="s">
        <v>55</v>
      </c>
      <c r="F83" s="283" t="s">
        <v>16</v>
      </c>
      <c r="G83" s="287">
        <v>40714.0</v>
      </c>
      <c r="H83" s="287">
        <v>43739.0</v>
      </c>
      <c r="I83" s="286"/>
    </row>
    <row r="84" ht="18.0" customHeight="1">
      <c r="A84" s="274"/>
      <c r="B84" s="274"/>
      <c r="C84" s="281">
        <v>9.784785720872E12</v>
      </c>
      <c r="D84" s="282" t="s">
        <v>16</v>
      </c>
      <c r="E84" s="283" t="s">
        <v>121</v>
      </c>
      <c r="F84" s="283" t="s">
        <v>16</v>
      </c>
      <c r="G84" s="287">
        <v>41418.0</v>
      </c>
      <c r="H84" s="287">
        <v>43739.0</v>
      </c>
      <c r="I84" s="286"/>
    </row>
    <row r="85" ht="18.0" customHeight="1">
      <c r="A85" s="274"/>
      <c r="B85" s="274"/>
      <c r="C85" s="281">
        <v>9.784785720261E12</v>
      </c>
      <c r="D85" s="282" t="s">
        <v>16</v>
      </c>
      <c r="E85" s="283" t="s">
        <v>86</v>
      </c>
      <c r="F85" s="283" t="s">
        <v>7834</v>
      </c>
      <c r="G85" s="287">
        <v>41233.0</v>
      </c>
      <c r="H85" s="287">
        <v>43739.0</v>
      </c>
      <c r="I85" s="286"/>
    </row>
    <row r="86" ht="18.0" customHeight="1">
      <c r="A86" s="274"/>
      <c r="B86" s="274"/>
      <c r="C86" s="281">
        <v>9.784785726898E12</v>
      </c>
      <c r="D86" s="282" t="s">
        <v>16</v>
      </c>
      <c r="E86" s="283" t="s">
        <v>456</v>
      </c>
      <c r="F86" s="283" t="s">
        <v>7835</v>
      </c>
      <c r="G86" s="287">
        <v>43482.0</v>
      </c>
      <c r="H86" s="287">
        <v>43739.0</v>
      </c>
      <c r="I86" s="286"/>
    </row>
    <row r="87" ht="18.0" customHeight="1">
      <c r="A87" s="274"/>
      <c r="B87" s="274"/>
      <c r="C87" s="281">
        <v>9.784785723316E12</v>
      </c>
      <c r="D87" s="282" t="s">
        <v>16</v>
      </c>
      <c r="E87" s="283" t="s">
        <v>265</v>
      </c>
      <c r="F87" s="283" t="s">
        <v>7836</v>
      </c>
      <c r="G87" s="287">
        <v>42282.0</v>
      </c>
      <c r="H87" s="287">
        <v>43739.0</v>
      </c>
      <c r="I87" s="286"/>
    </row>
    <row r="88" ht="18.0" customHeight="1">
      <c r="A88" s="274"/>
      <c r="B88" s="274"/>
      <c r="C88" s="281">
        <v>9.784785725389E12</v>
      </c>
      <c r="D88" s="282" t="s">
        <v>16</v>
      </c>
      <c r="E88" s="283" t="s">
        <v>400</v>
      </c>
      <c r="F88" s="283" t="s">
        <v>7782</v>
      </c>
      <c r="G88" s="287">
        <v>42968.0</v>
      </c>
      <c r="H88" s="287">
        <v>43739.0</v>
      </c>
      <c r="I88" s="286"/>
    </row>
    <row r="89" ht="18.0" customHeight="1">
      <c r="A89" s="274"/>
      <c r="B89" s="274"/>
      <c r="C89" s="281">
        <v>9.784785721091E12</v>
      </c>
      <c r="D89" s="282" t="s">
        <v>16</v>
      </c>
      <c r="E89" s="283" t="s">
        <v>130</v>
      </c>
      <c r="F89" s="283" t="s">
        <v>7837</v>
      </c>
      <c r="G89" s="287">
        <v>41497.0</v>
      </c>
      <c r="H89" s="287">
        <v>43739.0</v>
      </c>
      <c r="I89" s="286"/>
    </row>
    <row r="90" ht="18.0" customHeight="1">
      <c r="A90" s="274"/>
      <c r="B90" s="274"/>
      <c r="C90" s="281">
        <v>9.784785721589E12</v>
      </c>
      <c r="D90" s="282" t="s">
        <v>16</v>
      </c>
      <c r="E90" s="283" t="s">
        <v>163</v>
      </c>
      <c r="F90" s="283" t="s">
        <v>7838</v>
      </c>
      <c r="G90" s="287">
        <v>41692.0</v>
      </c>
      <c r="H90" s="287">
        <v>43739.0</v>
      </c>
      <c r="I90" s="286"/>
    </row>
    <row r="91" ht="18.0" customHeight="1">
      <c r="A91" s="274"/>
      <c r="B91" s="274"/>
      <c r="C91" s="281">
        <v>9.784785726621E12</v>
      </c>
      <c r="D91" s="282" t="s">
        <v>16</v>
      </c>
      <c r="E91" s="283" t="s">
        <v>440</v>
      </c>
      <c r="F91" s="283" t="s">
        <v>7838</v>
      </c>
      <c r="G91" s="287">
        <v>43342.0</v>
      </c>
      <c r="H91" s="287">
        <v>43739.0</v>
      </c>
      <c r="I91" s="286"/>
    </row>
    <row r="92" ht="18.0" customHeight="1">
      <c r="A92" s="274"/>
      <c r="B92" s="274"/>
      <c r="C92" s="281">
        <v>9.784785723538E12</v>
      </c>
      <c r="D92" s="282" t="s">
        <v>16</v>
      </c>
      <c r="E92" s="283" t="s">
        <v>279</v>
      </c>
      <c r="F92" s="283" t="s">
        <v>7839</v>
      </c>
      <c r="G92" s="287">
        <v>42328.0</v>
      </c>
      <c r="H92" s="287">
        <v>43739.0</v>
      </c>
      <c r="I92" s="286"/>
    </row>
    <row r="93" ht="18.0" customHeight="1">
      <c r="A93" s="274"/>
      <c r="B93" s="274"/>
      <c r="C93" s="281">
        <v>9.784785723255E12</v>
      </c>
      <c r="D93" s="282" t="s">
        <v>16</v>
      </c>
      <c r="E93" s="283" t="s">
        <v>251</v>
      </c>
      <c r="F93" s="283" t="s">
        <v>2644</v>
      </c>
      <c r="G93" s="287">
        <v>42231.0</v>
      </c>
      <c r="H93" s="287">
        <v>43739.0</v>
      </c>
      <c r="I93" s="286"/>
    </row>
    <row r="94" ht="18.0" customHeight="1">
      <c r="A94" s="274"/>
      <c r="B94" s="274"/>
      <c r="C94" s="281">
        <v>9.784785716646E12</v>
      </c>
      <c r="D94" s="282" t="s">
        <v>16</v>
      </c>
      <c r="E94" s="283" t="s">
        <v>40</v>
      </c>
      <c r="F94" s="283" t="s">
        <v>7840</v>
      </c>
      <c r="G94" s="287">
        <v>40009.0</v>
      </c>
      <c r="H94" s="287">
        <v>43739.0</v>
      </c>
      <c r="I94" s="286"/>
    </row>
    <row r="95" ht="18.0" customHeight="1">
      <c r="A95" s="274"/>
      <c r="B95" s="274"/>
      <c r="C95" s="281">
        <v>9.784785721855E12</v>
      </c>
      <c r="D95" s="282" t="s">
        <v>16</v>
      </c>
      <c r="E95" s="283" t="s">
        <v>183</v>
      </c>
      <c r="F95" s="283" t="s">
        <v>7841</v>
      </c>
      <c r="G95" s="287">
        <v>41765.0</v>
      </c>
      <c r="H95" s="287">
        <v>43739.0</v>
      </c>
      <c r="I95" s="286"/>
    </row>
    <row r="96" ht="18.0" customHeight="1">
      <c r="A96" s="274"/>
      <c r="B96" s="274"/>
      <c r="C96" s="281">
        <v>9.784785723675E12</v>
      </c>
      <c r="D96" s="282" t="s">
        <v>16</v>
      </c>
      <c r="E96" s="283" t="s">
        <v>294</v>
      </c>
      <c r="F96" s="283" t="s">
        <v>7842</v>
      </c>
      <c r="G96" s="287">
        <v>42353.0</v>
      </c>
      <c r="H96" s="287">
        <v>43739.0</v>
      </c>
      <c r="I96" s="286"/>
    </row>
    <row r="97" ht="18.0" customHeight="1">
      <c r="A97" s="274"/>
      <c r="B97" s="274"/>
      <c r="C97" s="281">
        <v>9.784785723385E12</v>
      </c>
      <c r="D97" s="282" t="s">
        <v>16</v>
      </c>
      <c r="E97" s="283" t="s">
        <v>269</v>
      </c>
      <c r="F97" s="283" t="s">
        <v>7843</v>
      </c>
      <c r="G97" s="287">
        <v>42297.0</v>
      </c>
      <c r="H97" s="287">
        <v>43739.0</v>
      </c>
      <c r="I97" s="286"/>
    </row>
    <row r="98" ht="18.0" customHeight="1">
      <c r="A98" s="274"/>
      <c r="B98" s="274"/>
      <c r="C98" s="281">
        <v>9.784785722708E12</v>
      </c>
      <c r="D98" s="282" t="s">
        <v>16</v>
      </c>
      <c r="E98" s="283" t="s">
        <v>221</v>
      </c>
      <c r="F98" s="283" t="s">
        <v>7844</v>
      </c>
      <c r="G98" s="287">
        <v>42114.0</v>
      </c>
      <c r="H98" s="287">
        <v>43739.0</v>
      </c>
      <c r="I98" s="286"/>
    </row>
    <row r="99" ht="18.0" customHeight="1">
      <c r="A99" s="274"/>
      <c r="B99" s="274"/>
      <c r="C99" s="281">
        <v>9.784785724887E12</v>
      </c>
      <c r="D99" s="282" t="s">
        <v>16</v>
      </c>
      <c r="E99" s="283" t="s">
        <v>369</v>
      </c>
      <c r="F99" s="283" t="s">
        <v>7845</v>
      </c>
      <c r="G99" s="287">
        <v>42750.0</v>
      </c>
      <c r="H99" s="287">
        <v>43739.0</v>
      </c>
      <c r="I99" s="286"/>
    </row>
    <row r="100" ht="18.0" customHeight="1">
      <c r="A100" s="274"/>
      <c r="B100" s="274"/>
      <c r="C100" s="281">
        <v>9.784785723118E12</v>
      </c>
      <c r="D100" s="282" t="s">
        <v>16</v>
      </c>
      <c r="E100" s="283" t="s">
        <v>245</v>
      </c>
      <c r="F100" s="283" t="s">
        <v>246</v>
      </c>
      <c r="G100" s="287">
        <v>42212.0</v>
      </c>
      <c r="H100" s="287">
        <v>43739.0</v>
      </c>
      <c r="I100" s="286"/>
    </row>
    <row r="101" ht="18.0" customHeight="1">
      <c r="A101" s="274"/>
      <c r="B101" s="274"/>
      <c r="C101" s="281">
        <v>9.784785726225E12</v>
      </c>
      <c r="D101" s="282" t="s">
        <v>16</v>
      </c>
      <c r="E101" s="283" t="s">
        <v>438</v>
      </c>
      <c r="F101" s="283" t="s">
        <v>7846</v>
      </c>
      <c r="G101" s="287">
        <v>43327.0</v>
      </c>
      <c r="H101" s="287">
        <v>43739.0</v>
      </c>
      <c r="I101" s="286"/>
    </row>
    <row r="102" ht="18.0" customHeight="1">
      <c r="A102" s="274"/>
      <c r="B102" s="274"/>
      <c r="C102" s="281">
        <v>9.784785721794E12</v>
      </c>
      <c r="D102" s="282" t="s">
        <v>16</v>
      </c>
      <c r="E102" s="283" t="s">
        <v>181</v>
      </c>
      <c r="F102" s="283" t="s">
        <v>7847</v>
      </c>
      <c r="G102" s="287">
        <v>41759.0</v>
      </c>
      <c r="H102" s="287">
        <v>43739.0</v>
      </c>
      <c r="I102" s="286"/>
    </row>
    <row r="103" ht="18.0" customHeight="1">
      <c r="A103" s="274"/>
      <c r="B103" s="274"/>
      <c r="C103" s="281">
        <v>9.78478572359E12</v>
      </c>
      <c r="D103" s="282" t="s">
        <v>16</v>
      </c>
      <c r="E103" s="283" t="s">
        <v>281</v>
      </c>
      <c r="F103" s="283" t="s">
        <v>7848</v>
      </c>
      <c r="G103" s="287">
        <v>42328.0</v>
      </c>
      <c r="H103" s="287">
        <v>43739.0</v>
      </c>
      <c r="I103" s="286"/>
    </row>
    <row r="104" ht="18.0" customHeight="1">
      <c r="A104" s="274"/>
      <c r="B104" s="274"/>
      <c r="C104" s="281">
        <v>9.784785724375E12</v>
      </c>
      <c r="D104" s="282" t="s">
        <v>16</v>
      </c>
      <c r="E104" s="283" t="s">
        <v>351</v>
      </c>
      <c r="F104" s="283" t="s">
        <v>7849</v>
      </c>
      <c r="G104" s="287">
        <v>42566.0</v>
      </c>
      <c r="H104" s="287">
        <v>43739.0</v>
      </c>
      <c r="I104" s="286"/>
    </row>
    <row r="105" ht="18.0" customHeight="1">
      <c r="A105" s="274"/>
      <c r="B105" s="274"/>
      <c r="C105" s="281">
        <v>9.784785720919E12</v>
      </c>
      <c r="D105" s="282" t="s">
        <v>16</v>
      </c>
      <c r="E105" s="283" t="s">
        <v>122</v>
      </c>
      <c r="F105" s="283" t="s">
        <v>7850</v>
      </c>
      <c r="G105" s="287">
        <v>41429.0</v>
      </c>
      <c r="H105" s="287">
        <v>43739.0</v>
      </c>
      <c r="I105" s="286"/>
    </row>
    <row r="106" ht="18.0" customHeight="1">
      <c r="A106" s="274"/>
      <c r="B106" s="274"/>
      <c r="C106" s="281">
        <v>9.78478572726E12</v>
      </c>
      <c r="D106" s="282" t="s">
        <v>16</v>
      </c>
      <c r="E106" s="283" t="s">
        <v>491</v>
      </c>
      <c r="F106" s="283" t="s">
        <v>7851</v>
      </c>
      <c r="G106" s="287">
        <v>43646.0</v>
      </c>
      <c r="H106" s="287">
        <v>43739.0</v>
      </c>
      <c r="I106" s="286"/>
    </row>
    <row r="107" ht="18.0" customHeight="1">
      <c r="A107" s="274"/>
      <c r="B107" s="274"/>
      <c r="C107" s="281">
        <v>9.784785726331E12</v>
      </c>
      <c r="D107" s="282" t="s">
        <v>16</v>
      </c>
      <c r="E107" s="283" t="s">
        <v>432</v>
      </c>
      <c r="F107" s="283" t="s">
        <v>7852</v>
      </c>
      <c r="G107" s="287">
        <v>43256.0</v>
      </c>
      <c r="H107" s="287">
        <v>43739.0</v>
      </c>
      <c r="I107" s="286"/>
    </row>
    <row r="108" ht="18.0" customHeight="1">
      <c r="A108" s="274"/>
      <c r="B108" s="274"/>
      <c r="C108" s="281">
        <v>9.784785722821E12</v>
      </c>
      <c r="D108" s="282" t="s">
        <v>16</v>
      </c>
      <c r="E108" s="283" t="s">
        <v>229</v>
      </c>
      <c r="F108" s="283" t="s">
        <v>7852</v>
      </c>
      <c r="G108" s="287">
        <v>42124.0</v>
      </c>
      <c r="H108" s="287">
        <v>43739.0</v>
      </c>
      <c r="I108" s="286"/>
    </row>
    <row r="109" ht="18.0" customHeight="1">
      <c r="A109" s="274"/>
      <c r="B109" s="274"/>
      <c r="C109" s="281">
        <v>9.784785719746E12</v>
      </c>
      <c r="D109" s="282" t="s">
        <v>16</v>
      </c>
      <c r="E109" s="283" t="s">
        <v>61</v>
      </c>
      <c r="F109" s="283" t="s">
        <v>7853</v>
      </c>
      <c r="G109" s="287">
        <v>41046.0</v>
      </c>
      <c r="H109" s="287">
        <v>43739.0</v>
      </c>
      <c r="I109" s="286"/>
    </row>
    <row r="110" ht="18.0" customHeight="1">
      <c r="A110" s="274"/>
      <c r="B110" s="274"/>
      <c r="C110" s="281">
        <v>9.784785721428E12</v>
      </c>
      <c r="D110" s="282" t="s">
        <v>16</v>
      </c>
      <c r="E110" s="283" t="s">
        <v>159</v>
      </c>
      <c r="F110" s="283" t="s">
        <v>7853</v>
      </c>
      <c r="G110" s="287">
        <v>41638.0</v>
      </c>
      <c r="H110" s="287">
        <v>43739.0</v>
      </c>
      <c r="I110" s="286"/>
    </row>
    <row r="111" ht="18.0" customHeight="1">
      <c r="A111" s="274"/>
      <c r="B111" s="274"/>
      <c r="C111" s="281">
        <v>9.784785719951E12</v>
      </c>
      <c r="D111" s="282" t="s">
        <v>16</v>
      </c>
      <c r="E111" s="283" t="s">
        <v>67</v>
      </c>
      <c r="F111" s="283" t="s">
        <v>7854</v>
      </c>
      <c r="G111" s="287">
        <v>41091.0</v>
      </c>
      <c r="H111" s="287">
        <v>43739.0</v>
      </c>
      <c r="I111" s="286"/>
    </row>
    <row r="112" ht="18.0" customHeight="1">
      <c r="A112" s="274"/>
      <c r="B112" s="274"/>
      <c r="C112" s="281">
        <v>9.784785723569E12</v>
      </c>
      <c r="D112" s="282" t="s">
        <v>16</v>
      </c>
      <c r="E112" s="283" t="s">
        <v>292</v>
      </c>
      <c r="F112" s="283" t="s">
        <v>7048</v>
      </c>
      <c r="G112" s="287">
        <v>42353.0</v>
      </c>
      <c r="H112" s="287">
        <v>43739.0</v>
      </c>
      <c r="I112" s="286"/>
    </row>
    <row r="113" ht="18.0" customHeight="1">
      <c r="A113" s="274"/>
      <c r="B113" s="274"/>
      <c r="C113" s="281">
        <v>9.784785726843E12</v>
      </c>
      <c r="D113" s="282" t="s">
        <v>16</v>
      </c>
      <c r="E113" s="283" t="s">
        <v>451</v>
      </c>
      <c r="F113" s="283" t="s">
        <v>7855</v>
      </c>
      <c r="G113" s="287">
        <v>43434.0</v>
      </c>
      <c r="H113" s="287">
        <v>43739.0</v>
      </c>
      <c r="I113" s="286"/>
    </row>
    <row r="114" ht="18.0" customHeight="1">
      <c r="A114" s="274"/>
      <c r="B114" s="274"/>
      <c r="C114" s="281">
        <v>9.784785723552E12</v>
      </c>
      <c r="D114" s="282" t="s">
        <v>16</v>
      </c>
      <c r="E114" s="283" t="s">
        <v>284</v>
      </c>
      <c r="F114" s="283" t="s">
        <v>7856</v>
      </c>
      <c r="G114" s="287">
        <v>42338.0</v>
      </c>
      <c r="H114" s="287">
        <v>43739.0</v>
      </c>
      <c r="I114" s="286"/>
    </row>
    <row r="115" ht="18.0" customHeight="1">
      <c r="A115" s="274"/>
      <c r="B115" s="274"/>
      <c r="C115" s="281">
        <v>9.78478572362E12</v>
      </c>
      <c r="D115" s="282" t="s">
        <v>16</v>
      </c>
      <c r="E115" s="283" t="s">
        <v>296</v>
      </c>
      <c r="F115" s="283" t="s">
        <v>7857</v>
      </c>
      <c r="G115" s="287">
        <v>42358.0</v>
      </c>
      <c r="H115" s="287">
        <v>43739.0</v>
      </c>
      <c r="I115" s="286"/>
    </row>
    <row r="116" ht="18.0" customHeight="1">
      <c r="A116" s="274"/>
      <c r="B116" s="274"/>
      <c r="C116" s="281">
        <v>9.784785721503E12</v>
      </c>
      <c r="D116" s="282" t="s">
        <v>16</v>
      </c>
      <c r="E116" s="283" t="s">
        <v>175</v>
      </c>
      <c r="F116" s="283" t="s">
        <v>7858</v>
      </c>
      <c r="G116" s="287">
        <v>41726.0</v>
      </c>
      <c r="H116" s="287">
        <v>43739.0</v>
      </c>
      <c r="I116" s="286"/>
    </row>
    <row r="117" ht="18.0" customHeight="1">
      <c r="A117" s="274"/>
      <c r="B117" s="274"/>
      <c r="C117" s="281">
        <v>9.784785721558E12</v>
      </c>
      <c r="D117" s="282" t="s">
        <v>16</v>
      </c>
      <c r="E117" s="283" t="s">
        <v>165</v>
      </c>
      <c r="F117" s="283" t="s">
        <v>7859</v>
      </c>
      <c r="G117" s="287">
        <v>41695.0</v>
      </c>
      <c r="H117" s="287">
        <v>43739.0</v>
      </c>
      <c r="I117" s="286"/>
    </row>
    <row r="118" ht="18.0" customHeight="1">
      <c r="A118" s="274"/>
      <c r="B118" s="274"/>
      <c r="C118" s="281">
        <v>9.784785720131E12</v>
      </c>
      <c r="D118" s="282" t="s">
        <v>16</v>
      </c>
      <c r="E118" s="283" t="s">
        <v>79</v>
      </c>
      <c r="F118" s="283" t="s">
        <v>7860</v>
      </c>
      <c r="G118" s="287">
        <v>41197.0</v>
      </c>
      <c r="H118" s="287">
        <v>43739.0</v>
      </c>
      <c r="I118" s="286"/>
    </row>
    <row r="119" ht="18.0" customHeight="1">
      <c r="A119" s="274"/>
      <c r="B119" s="274"/>
      <c r="C119" s="281">
        <v>9.784785724955E12</v>
      </c>
      <c r="D119" s="282" t="s">
        <v>16</v>
      </c>
      <c r="E119" s="283" t="s">
        <v>378</v>
      </c>
      <c r="F119" s="283" t="s">
        <v>7861</v>
      </c>
      <c r="G119" s="287">
        <v>42795.0</v>
      </c>
      <c r="H119" s="287">
        <v>43739.0</v>
      </c>
      <c r="I119" s="286"/>
    </row>
    <row r="120" ht="18.0" customHeight="1">
      <c r="A120" s="274"/>
      <c r="B120" s="274"/>
      <c r="C120" s="281">
        <v>9.78478572148E12</v>
      </c>
      <c r="D120" s="282" t="s">
        <v>16</v>
      </c>
      <c r="E120" s="283" t="s">
        <v>173</v>
      </c>
      <c r="F120" s="283" t="s">
        <v>174</v>
      </c>
      <c r="G120" s="287">
        <v>41723.0</v>
      </c>
      <c r="H120" s="287">
        <v>43739.0</v>
      </c>
      <c r="I120" s="286"/>
    </row>
    <row r="121" ht="18.0" customHeight="1">
      <c r="A121" s="274"/>
      <c r="B121" s="274"/>
      <c r="C121" s="281">
        <v>9.784785722616E12</v>
      </c>
      <c r="D121" s="282" t="s">
        <v>16</v>
      </c>
      <c r="E121" s="283" t="s">
        <v>235</v>
      </c>
      <c r="F121" s="283" t="s">
        <v>7862</v>
      </c>
      <c r="G121" s="287">
        <v>42139.0</v>
      </c>
      <c r="H121" s="287">
        <v>43739.0</v>
      </c>
      <c r="I121" s="286"/>
    </row>
    <row r="122" ht="18.0" customHeight="1">
      <c r="A122" s="274"/>
      <c r="B122" s="274"/>
      <c r="C122" s="281">
        <v>9.784785721176E12</v>
      </c>
      <c r="D122" s="282" t="s">
        <v>16</v>
      </c>
      <c r="E122" s="283" t="s">
        <v>266</v>
      </c>
      <c r="F122" s="283" t="s">
        <v>7862</v>
      </c>
      <c r="G122" s="287">
        <v>42292.0</v>
      </c>
      <c r="H122" s="287">
        <v>43739.0</v>
      </c>
      <c r="I122" s="286"/>
    </row>
    <row r="123" ht="18.0" customHeight="1">
      <c r="A123" s="274"/>
      <c r="B123" s="274"/>
      <c r="C123" s="281">
        <v>9.784785722388E12</v>
      </c>
      <c r="D123" s="282" t="s">
        <v>16</v>
      </c>
      <c r="E123" s="283" t="s">
        <v>201</v>
      </c>
      <c r="F123" s="283" t="s">
        <v>7863</v>
      </c>
      <c r="G123" s="287">
        <v>42003.0</v>
      </c>
      <c r="H123" s="287">
        <v>43739.0</v>
      </c>
      <c r="I123" s="286"/>
    </row>
    <row r="124" ht="18.0" customHeight="1">
      <c r="A124" s="274"/>
      <c r="B124" s="274"/>
      <c r="C124" s="281">
        <v>9.784785720391E12</v>
      </c>
      <c r="D124" s="282" t="s">
        <v>16</v>
      </c>
      <c r="E124" s="283" t="s">
        <v>94</v>
      </c>
      <c r="F124" s="283" t="s">
        <v>7864</v>
      </c>
      <c r="G124" s="287">
        <v>41299.0</v>
      </c>
      <c r="H124" s="287">
        <v>43739.0</v>
      </c>
      <c r="I124" s="286"/>
    </row>
    <row r="125" ht="18.0" customHeight="1">
      <c r="A125" s="274"/>
      <c r="B125" s="274"/>
      <c r="C125" s="281">
        <v>9.784785722425E12</v>
      </c>
      <c r="D125" s="282" t="s">
        <v>16</v>
      </c>
      <c r="E125" s="283" t="s">
        <v>203</v>
      </c>
      <c r="F125" s="283" t="s">
        <v>7865</v>
      </c>
      <c r="G125" s="287">
        <v>42024.0</v>
      </c>
      <c r="H125" s="287">
        <v>43739.0</v>
      </c>
      <c r="I125" s="286"/>
    </row>
    <row r="126" ht="18.0" customHeight="1">
      <c r="A126" s="274"/>
      <c r="B126" s="274"/>
      <c r="C126" s="281">
        <v>9.784785723392E12</v>
      </c>
      <c r="D126" s="282" t="s">
        <v>16</v>
      </c>
      <c r="E126" s="283" t="s">
        <v>263</v>
      </c>
      <c r="F126" s="283" t="s">
        <v>7866</v>
      </c>
      <c r="G126" s="287">
        <v>42277.0</v>
      </c>
      <c r="H126" s="287">
        <v>43739.0</v>
      </c>
      <c r="I126" s="286"/>
    </row>
    <row r="127" ht="18.0" customHeight="1">
      <c r="A127" s="274"/>
      <c r="B127" s="274"/>
      <c r="C127" s="281">
        <v>9.784785721466E12</v>
      </c>
      <c r="D127" s="282" t="s">
        <v>16</v>
      </c>
      <c r="E127" s="283" t="s">
        <v>157</v>
      </c>
      <c r="F127" s="283" t="s">
        <v>7867</v>
      </c>
      <c r="G127" s="287">
        <v>41633.0</v>
      </c>
      <c r="H127" s="287">
        <v>43739.0</v>
      </c>
      <c r="I127" s="286"/>
    </row>
    <row r="128" ht="18.0" customHeight="1">
      <c r="A128" s="274"/>
      <c r="B128" s="274"/>
      <c r="C128" s="281">
        <v>9.78478572685E12</v>
      </c>
      <c r="D128" s="282" t="s">
        <v>16</v>
      </c>
      <c r="E128" s="283" t="s">
        <v>454</v>
      </c>
      <c r="F128" s="283" t="s">
        <v>455</v>
      </c>
      <c r="G128" s="287">
        <v>43439.0</v>
      </c>
      <c r="H128" s="287">
        <v>43739.0</v>
      </c>
      <c r="I128" s="286"/>
    </row>
    <row r="129" ht="18.0" customHeight="1">
      <c r="A129" s="274"/>
      <c r="B129" s="274"/>
      <c r="C129" s="281">
        <v>9.784785724221E12</v>
      </c>
      <c r="D129" s="282" t="s">
        <v>16</v>
      </c>
      <c r="E129" s="283" t="s">
        <v>338</v>
      </c>
      <c r="F129" s="283" t="s">
        <v>339</v>
      </c>
      <c r="G129" s="287">
        <v>42505.0</v>
      </c>
      <c r="H129" s="287">
        <v>43739.0</v>
      </c>
      <c r="I129" s="286"/>
    </row>
    <row r="130" ht="18.0" customHeight="1">
      <c r="A130" s="274"/>
      <c r="B130" s="274"/>
      <c r="C130" s="281">
        <v>9.784785721848E12</v>
      </c>
      <c r="D130" s="282" t="s">
        <v>16</v>
      </c>
      <c r="E130" s="283" t="s">
        <v>177</v>
      </c>
      <c r="F130" s="283" t="s">
        <v>7868</v>
      </c>
      <c r="G130" s="287">
        <v>41754.0</v>
      </c>
      <c r="H130" s="287">
        <v>43739.0</v>
      </c>
      <c r="I130" s="286"/>
    </row>
    <row r="131" ht="18.0" customHeight="1">
      <c r="A131" s="274"/>
      <c r="B131" s="274"/>
      <c r="C131" s="281">
        <v>9.78478572078E12</v>
      </c>
      <c r="D131" s="282" t="s">
        <v>16</v>
      </c>
      <c r="E131" s="283" t="s">
        <v>113</v>
      </c>
      <c r="F131" s="283" t="s">
        <v>7869</v>
      </c>
      <c r="G131" s="287">
        <v>41379.0</v>
      </c>
      <c r="H131" s="287">
        <v>43739.0</v>
      </c>
      <c r="I131" s="286"/>
    </row>
    <row r="132" ht="18.0" customHeight="1">
      <c r="A132" s="274"/>
      <c r="B132" s="274"/>
      <c r="C132" s="281">
        <v>9.784785726836E12</v>
      </c>
      <c r="D132" s="282" t="s">
        <v>16</v>
      </c>
      <c r="E132" s="283" t="s">
        <v>466</v>
      </c>
      <c r="F132" s="283" t="s">
        <v>467</v>
      </c>
      <c r="G132" s="287">
        <v>43501.0</v>
      </c>
      <c r="H132" s="287">
        <v>43739.0</v>
      </c>
      <c r="I132" s="286"/>
    </row>
    <row r="133" ht="18.0" customHeight="1">
      <c r="A133" s="274"/>
      <c r="B133" s="274"/>
      <c r="C133" s="281">
        <v>9.784785725938E12</v>
      </c>
      <c r="D133" s="282" t="s">
        <v>16</v>
      </c>
      <c r="E133" s="283" t="s">
        <v>413</v>
      </c>
      <c r="F133" s="283" t="s">
        <v>414</v>
      </c>
      <c r="G133" s="287">
        <v>43151.0</v>
      </c>
      <c r="H133" s="287">
        <v>43739.0</v>
      </c>
      <c r="I133" s="286"/>
    </row>
    <row r="134" ht="18.0" customHeight="1">
      <c r="A134" s="274"/>
      <c r="B134" s="274"/>
      <c r="C134" s="281">
        <v>9.784785725273E12</v>
      </c>
      <c r="D134" s="282" t="s">
        <v>16</v>
      </c>
      <c r="E134" s="283" t="s">
        <v>389</v>
      </c>
      <c r="F134" s="283" t="s">
        <v>390</v>
      </c>
      <c r="G134" s="287">
        <v>42875.0</v>
      </c>
      <c r="H134" s="287">
        <v>43739.0</v>
      </c>
      <c r="I134" s="286"/>
    </row>
    <row r="135" ht="18.0" customHeight="1">
      <c r="A135" s="274"/>
      <c r="B135" s="274"/>
      <c r="C135" s="281">
        <v>9.784785726652E12</v>
      </c>
      <c r="D135" s="282" t="s">
        <v>16</v>
      </c>
      <c r="E135" s="283" t="s">
        <v>447</v>
      </c>
      <c r="F135" s="283" t="s">
        <v>7870</v>
      </c>
      <c r="G135" s="287">
        <v>43383.0</v>
      </c>
      <c r="H135" s="287">
        <v>43739.0</v>
      </c>
      <c r="I135" s="286"/>
    </row>
    <row r="136" ht="18.0" customHeight="1">
      <c r="A136" s="274"/>
      <c r="B136" s="274"/>
      <c r="C136" s="281">
        <v>9.784785722814E12</v>
      </c>
      <c r="D136" s="282" t="s">
        <v>16</v>
      </c>
      <c r="E136" s="283" t="s">
        <v>227</v>
      </c>
      <c r="F136" s="283" t="s">
        <v>7871</v>
      </c>
      <c r="G136" s="287">
        <v>42124.0</v>
      </c>
      <c r="H136" s="287">
        <v>43739.0</v>
      </c>
      <c r="I136" s="286"/>
    </row>
    <row r="137" ht="18.0" customHeight="1">
      <c r="A137" s="274"/>
      <c r="B137" s="274"/>
      <c r="C137" s="281">
        <v>9.784785722807E12</v>
      </c>
      <c r="D137" s="282" t="s">
        <v>16</v>
      </c>
      <c r="E137" s="283" t="s">
        <v>225</v>
      </c>
      <c r="F137" s="283" t="s">
        <v>7872</v>
      </c>
      <c r="G137" s="287">
        <v>42124.0</v>
      </c>
      <c r="H137" s="287">
        <v>43739.0</v>
      </c>
      <c r="I137" s="286"/>
    </row>
    <row r="138" ht="18.0" customHeight="1">
      <c r="A138" s="274"/>
      <c r="B138" s="274"/>
      <c r="C138" s="281">
        <v>9.784785722791E12</v>
      </c>
      <c r="D138" s="282" t="s">
        <v>16</v>
      </c>
      <c r="E138" s="283" t="s">
        <v>223</v>
      </c>
      <c r="F138" s="283" t="s">
        <v>7873</v>
      </c>
      <c r="G138" s="287">
        <v>42124.0</v>
      </c>
      <c r="H138" s="287">
        <v>43739.0</v>
      </c>
      <c r="I138" s="286"/>
    </row>
    <row r="139" ht="18.0" customHeight="1">
      <c r="A139" s="274"/>
      <c r="B139" s="274"/>
      <c r="C139" s="281">
        <v>9.784785724047E12</v>
      </c>
      <c r="D139" s="282" t="s">
        <v>16</v>
      </c>
      <c r="E139" s="283" t="s">
        <v>323</v>
      </c>
      <c r="F139" s="283" t="s">
        <v>324</v>
      </c>
      <c r="G139" s="287">
        <v>42472.0</v>
      </c>
      <c r="H139" s="287">
        <v>43739.0</v>
      </c>
      <c r="I139" s="286"/>
    </row>
    <row r="140" ht="18.0" customHeight="1">
      <c r="A140" s="274"/>
      <c r="B140" s="274"/>
      <c r="C140" s="281">
        <v>9.78478572531E12</v>
      </c>
      <c r="D140" s="282" t="s">
        <v>16</v>
      </c>
      <c r="E140" s="283" t="s">
        <v>392</v>
      </c>
      <c r="F140" s="283" t="s">
        <v>7874</v>
      </c>
      <c r="G140" s="287">
        <v>42901.0</v>
      </c>
      <c r="H140" s="287">
        <v>43739.0</v>
      </c>
      <c r="I140" s="286"/>
    </row>
    <row r="141" ht="18.0" customHeight="1">
      <c r="A141" s="274"/>
      <c r="B141" s="274"/>
      <c r="C141" s="281">
        <v>9.784785721954E12</v>
      </c>
      <c r="D141" s="282" t="s">
        <v>16</v>
      </c>
      <c r="E141" s="283" t="s">
        <v>186</v>
      </c>
      <c r="F141" s="283" t="s">
        <v>7875</v>
      </c>
      <c r="G141" s="287">
        <v>41806.0</v>
      </c>
      <c r="H141" s="287">
        <v>43739.0</v>
      </c>
      <c r="I141" s="286"/>
    </row>
    <row r="142" ht="18.0" customHeight="1">
      <c r="A142" s="274"/>
      <c r="B142" s="274"/>
      <c r="C142" s="281">
        <v>9.784785724894E12</v>
      </c>
      <c r="D142" s="282" t="s">
        <v>16</v>
      </c>
      <c r="E142" s="283" t="s">
        <v>373</v>
      </c>
      <c r="F142" s="283" t="s">
        <v>7876</v>
      </c>
      <c r="G142" s="287">
        <v>42765.0</v>
      </c>
      <c r="H142" s="287">
        <v>43739.0</v>
      </c>
      <c r="I142" s="286"/>
    </row>
    <row r="143" ht="18.0" customHeight="1">
      <c r="A143" s="274"/>
      <c r="B143" s="274"/>
      <c r="C143" s="281">
        <v>9.784785726935E12</v>
      </c>
      <c r="D143" s="282" t="s">
        <v>16</v>
      </c>
      <c r="E143" s="283" t="s">
        <v>463</v>
      </c>
      <c r="F143" s="283" t="s">
        <v>7877</v>
      </c>
      <c r="G143" s="287">
        <v>43495.0</v>
      </c>
      <c r="H143" s="287">
        <v>43739.0</v>
      </c>
      <c r="I143" s="286"/>
    </row>
    <row r="144" ht="18.0" customHeight="1">
      <c r="A144" s="274"/>
      <c r="B144" s="274"/>
      <c r="C144" s="281">
        <v>9.784785716875E12</v>
      </c>
      <c r="D144" s="282" t="s">
        <v>16</v>
      </c>
      <c r="E144" s="283" t="s">
        <v>46</v>
      </c>
      <c r="F144" s="283" t="s">
        <v>7878</v>
      </c>
      <c r="G144" s="287">
        <v>40234.0</v>
      </c>
      <c r="H144" s="287">
        <v>43739.0</v>
      </c>
      <c r="I144" s="286"/>
    </row>
    <row r="145" ht="18.0" customHeight="1">
      <c r="A145" s="274"/>
      <c r="B145" s="274"/>
      <c r="C145" s="281">
        <v>9.784785716868E12</v>
      </c>
      <c r="D145" s="282" t="s">
        <v>16</v>
      </c>
      <c r="E145" s="283" t="s">
        <v>44</v>
      </c>
      <c r="F145" s="283" t="s">
        <v>7878</v>
      </c>
      <c r="G145" s="287">
        <v>40234.0</v>
      </c>
      <c r="H145" s="287">
        <v>43739.0</v>
      </c>
      <c r="I145" s="286"/>
    </row>
    <row r="146" ht="18.0" customHeight="1">
      <c r="A146" s="274"/>
      <c r="B146" s="274"/>
      <c r="C146" s="281">
        <v>9.784785726324E12</v>
      </c>
      <c r="D146" s="282" t="s">
        <v>16</v>
      </c>
      <c r="E146" s="283" t="s">
        <v>7879</v>
      </c>
      <c r="F146" s="283" t="s">
        <v>7880</v>
      </c>
      <c r="G146" s="287">
        <v>43687.0</v>
      </c>
      <c r="H146" s="287">
        <v>43739.0</v>
      </c>
      <c r="I146" s="286"/>
    </row>
    <row r="147" ht="18.0" customHeight="1">
      <c r="A147" s="274"/>
      <c r="B147" s="274"/>
      <c r="C147" s="281">
        <v>9.784785723965E12</v>
      </c>
      <c r="D147" s="282" t="s">
        <v>16</v>
      </c>
      <c r="E147" s="283" t="s">
        <v>7881</v>
      </c>
      <c r="F147" s="283" t="s">
        <v>7882</v>
      </c>
      <c r="G147" s="287">
        <v>42454.0</v>
      </c>
      <c r="H147" s="287">
        <v>43739.0</v>
      </c>
      <c r="I147" s="286"/>
    </row>
    <row r="148" ht="18.0" customHeight="1">
      <c r="A148" s="274"/>
      <c r="B148" s="274"/>
      <c r="C148" s="281">
        <v>9.784785724283E12</v>
      </c>
      <c r="D148" s="282" t="s">
        <v>16</v>
      </c>
      <c r="E148" s="283" t="s">
        <v>340</v>
      </c>
      <c r="F148" s="283" t="s">
        <v>911</v>
      </c>
      <c r="G148" s="287">
        <v>42520.0</v>
      </c>
      <c r="H148" s="287">
        <v>43739.0</v>
      </c>
      <c r="I148" s="286"/>
    </row>
    <row r="149" ht="18.0" customHeight="1">
      <c r="A149" s="274"/>
      <c r="B149" s="274"/>
      <c r="C149" s="281">
        <v>9.784785722548E12</v>
      </c>
      <c r="D149" s="282" t="s">
        <v>16</v>
      </c>
      <c r="E149" s="283" t="s">
        <v>208</v>
      </c>
      <c r="F149" s="283" t="s">
        <v>7883</v>
      </c>
      <c r="G149" s="287">
        <v>42076.0</v>
      </c>
      <c r="H149" s="287">
        <v>43739.0</v>
      </c>
      <c r="I149" s="286"/>
    </row>
    <row r="150" ht="18.0" customHeight="1">
      <c r="A150" s="274"/>
      <c r="B150" s="274"/>
      <c r="C150" s="281">
        <v>9.784785722869E12</v>
      </c>
      <c r="D150" s="282" t="s">
        <v>16</v>
      </c>
      <c r="E150" s="283" t="s">
        <v>481</v>
      </c>
      <c r="F150" s="283" t="s">
        <v>7884</v>
      </c>
      <c r="G150" s="287">
        <v>43565.0</v>
      </c>
      <c r="H150" s="287">
        <v>43739.0</v>
      </c>
      <c r="I150" s="286"/>
    </row>
    <row r="151" ht="18.0" customHeight="1">
      <c r="A151" s="274"/>
      <c r="B151" s="274"/>
      <c r="C151" s="281">
        <v>9.78478572036E12</v>
      </c>
      <c r="D151" s="282" t="s">
        <v>16</v>
      </c>
      <c r="E151" s="283" t="s">
        <v>91</v>
      </c>
      <c r="F151" s="283" t="s">
        <v>7885</v>
      </c>
      <c r="G151" s="287">
        <v>41268.0</v>
      </c>
      <c r="H151" s="287">
        <v>43739.0</v>
      </c>
      <c r="I151" s="286"/>
    </row>
    <row r="152" ht="18.0" customHeight="1">
      <c r="A152" s="274"/>
      <c r="B152" s="274"/>
      <c r="C152" s="281">
        <v>9.784785727253E12</v>
      </c>
      <c r="D152" s="282" t="s">
        <v>16</v>
      </c>
      <c r="E152" s="283" t="s">
        <v>7886</v>
      </c>
      <c r="F152" s="283" t="s">
        <v>494</v>
      </c>
      <c r="G152" s="287">
        <v>43647.0</v>
      </c>
      <c r="H152" s="287">
        <v>43739.0</v>
      </c>
      <c r="I152" s="286"/>
    </row>
    <row r="153" ht="18.0" customHeight="1">
      <c r="A153" s="274"/>
      <c r="B153" s="274"/>
      <c r="C153" s="281">
        <v>9.784785724573E12</v>
      </c>
      <c r="D153" s="282" t="s">
        <v>16</v>
      </c>
      <c r="E153" s="283" t="s">
        <v>356</v>
      </c>
      <c r="F153" s="283" t="s">
        <v>7820</v>
      </c>
      <c r="G153" s="287">
        <v>42633.0</v>
      </c>
      <c r="H153" s="287">
        <v>43739.0</v>
      </c>
      <c r="I153" s="286"/>
    </row>
    <row r="154" ht="18.0" customHeight="1">
      <c r="A154" s="274"/>
      <c r="B154" s="274"/>
      <c r="C154" s="281">
        <v>9.784785722623E12</v>
      </c>
      <c r="D154" s="282" t="s">
        <v>16</v>
      </c>
      <c r="E154" s="283" t="s">
        <v>220</v>
      </c>
      <c r="F154" s="283" t="s">
        <v>7820</v>
      </c>
      <c r="G154" s="287">
        <v>42109.0</v>
      </c>
      <c r="H154" s="287">
        <v>43739.0</v>
      </c>
      <c r="I154" s="286"/>
    </row>
    <row r="155" ht="18.0" customHeight="1">
      <c r="A155" s="274"/>
      <c r="B155" s="274"/>
      <c r="C155" s="281">
        <v>9.784785724603E12</v>
      </c>
      <c r="D155" s="282" t="s">
        <v>16</v>
      </c>
      <c r="E155" s="283" t="s">
        <v>359</v>
      </c>
      <c r="F155" s="283" t="s">
        <v>7887</v>
      </c>
      <c r="G155" s="287">
        <v>42658.0</v>
      </c>
      <c r="H155" s="287">
        <v>43739.0</v>
      </c>
      <c r="I155" s="286"/>
    </row>
    <row r="156" ht="18.0" customHeight="1">
      <c r="A156" s="274"/>
      <c r="B156" s="274"/>
      <c r="C156" s="281">
        <v>9.784785724214E12</v>
      </c>
      <c r="D156" s="282" t="s">
        <v>16</v>
      </c>
      <c r="E156" s="283" t="s">
        <v>335</v>
      </c>
      <c r="F156" s="283" t="s">
        <v>7888</v>
      </c>
      <c r="G156" s="287">
        <v>42490.0</v>
      </c>
      <c r="H156" s="287">
        <v>43739.0</v>
      </c>
      <c r="I156" s="286"/>
    </row>
    <row r="157" ht="18.0" customHeight="1">
      <c r="A157" s="274"/>
      <c r="B157" s="274"/>
      <c r="C157" s="281">
        <v>9.784785722739E12</v>
      </c>
      <c r="D157" s="282" t="s">
        <v>16</v>
      </c>
      <c r="E157" s="283" t="s">
        <v>216</v>
      </c>
      <c r="F157" s="283" t="s">
        <v>7192</v>
      </c>
      <c r="G157" s="287">
        <v>42104.0</v>
      </c>
      <c r="H157" s="287">
        <v>43739.0</v>
      </c>
      <c r="I157" s="286"/>
    </row>
    <row r="158" ht="18.0" customHeight="1">
      <c r="A158" s="274"/>
      <c r="B158" s="274"/>
      <c r="C158" s="281">
        <v>9.784785725426E12</v>
      </c>
      <c r="D158" s="282" t="s">
        <v>16</v>
      </c>
      <c r="E158" s="283" t="s">
        <v>398</v>
      </c>
      <c r="F158" s="283" t="s">
        <v>7889</v>
      </c>
      <c r="G158" s="287">
        <v>42967.0</v>
      </c>
      <c r="H158" s="287">
        <v>43739.0</v>
      </c>
      <c r="I158" s="286"/>
    </row>
    <row r="159" ht="18.0" customHeight="1">
      <c r="A159" s="274"/>
      <c r="B159" s="274"/>
      <c r="C159" s="281">
        <v>9.784785722012E12</v>
      </c>
      <c r="D159" s="282" t="s">
        <v>16</v>
      </c>
      <c r="E159" s="283" t="s">
        <v>188</v>
      </c>
      <c r="F159" s="283" t="s">
        <v>7890</v>
      </c>
      <c r="G159" s="287">
        <v>41820.0</v>
      </c>
      <c r="H159" s="287">
        <v>43739.0</v>
      </c>
      <c r="I159" s="286"/>
    </row>
    <row r="160" ht="18.0" customHeight="1">
      <c r="A160" s="274"/>
      <c r="B160" s="274"/>
      <c r="C160" s="281">
        <v>9.784785723279E12</v>
      </c>
      <c r="D160" s="282" t="s">
        <v>16</v>
      </c>
      <c r="E160" s="283" t="s">
        <v>258</v>
      </c>
      <c r="F160" s="283" t="s">
        <v>7891</v>
      </c>
      <c r="G160" s="287">
        <v>42265.0</v>
      </c>
      <c r="H160" s="287">
        <v>43739.0</v>
      </c>
      <c r="I160" s="286"/>
    </row>
    <row r="161" ht="18.0" customHeight="1">
      <c r="A161" s="274"/>
      <c r="B161" s="274"/>
      <c r="C161" s="281">
        <v>9.784785726492E12</v>
      </c>
      <c r="D161" s="282" t="s">
        <v>16</v>
      </c>
      <c r="E161" s="283" t="s">
        <v>435</v>
      </c>
      <c r="F161" s="283" t="s">
        <v>7892</v>
      </c>
      <c r="G161" s="287">
        <v>43291.0</v>
      </c>
      <c r="H161" s="287">
        <v>43739.0</v>
      </c>
      <c r="I161" s="286"/>
    </row>
    <row r="162" ht="18.0" customHeight="1">
      <c r="A162" s="274"/>
      <c r="B162" s="274"/>
      <c r="C162" s="281">
        <v>9.784785722746E12</v>
      </c>
      <c r="D162" s="282" t="s">
        <v>16</v>
      </c>
      <c r="E162" s="283" t="s">
        <v>218</v>
      </c>
      <c r="F162" s="283" t="s">
        <v>7893</v>
      </c>
      <c r="G162" s="287">
        <v>42104.0</v>
      </c>
      <c r="H162" s="287">
        <v>43739.0</v>
      </c>
      <c r="I162" s="286"/>
    </row>
    <row r="163" ht="18.0" customHeight="1">
      <c r="A163" s="274"/>
      <c r="B163" s="274"/>
      <c r="C163" s="281">
        <v>9.784785721374E12</v>
      </c>
      <c r="D163" s="282" t="s">
        <v>16</v>
      </c>
      <c r="E163" s="283" t="s">
        <v>150</v>
      </c>
      <c r="F163" s="283" t="s">
        <v>7894</v>
      </c>
      <c r="G163" s="287">
        <v>41600.0</v>
      </c>
      <c r="H163" s="287">
        <v>43739.0</v>
      </c>
      <c r="I163" s="286"/>
    </row>
    <row r="164" ht="18.0" customHeight="1">
      <c r="A164" s="274"/>
      <c r="B164" s="274"/>
      <c r="C164" s="281">
        <v>9.784785722364E12</v>
      </c>
      <c r="D164" s="282" t="s">
        <v>16</v>
      </c>
      <c r="E164" s="283" t="s">
        <v>199</v>
      </c>
      <c r="F164" s="283" t="s">
        <v>200</v>
      </c>
      <c r="G164" s="287">
        <v>41983.0</v>
      </c>
      <c r="H164" s="287">
        <v>43739.0</v>
      </c>
      <c r="I164" s="286"/>
    </row>
    <row r="165" ht="18.0" customHeight="1">
      <c r="A165" s="274"/>
      <c r="B165" s="274"/>
      <c r="C165" s="281">
        <v>9.784785723958E12</v>
      </c>
      <c r="D165" s="282" t="s">
        <v>16</v>
      </c>
      <c r="E165" s="283" t="s">
        <v>316</v>
      </c>
      <c r="F165" s="283" t="s">
        <v>7895</v>
      </c>
      <c r="G165" s="287">
        <v>42444.0</v>
      </c>
      <c r="H165" s="287">
        <v>43739.0</v>
      </c>
      <c r="I165" s="286"/>
    </row>
    <row r="166" ht="18.0" customHeight="1">
      <c r="A166" s="274"/>
      <c r="B166" s="274"/>
      <c r="C166" s="281">
        <v>9.784785721367E12</v>
      </c>
      <c r="D166" s="282" t="s">
        <v>16</v>
      </c>
      <c r="E166" s="283" t="s">
        <v>146</v>
      </c>
      <c r="F166" s="283" t="s">
        <v>7896</v>
      </c>
      <c r="G166" s="287">
        <v>41593.0</v>
      </c>
      <c r="H166" s="287">
        <v>43739.0</v>
      </c>
      <c r="I166" s="286"/>
    </row>
    <row r="167" ht="18.0" customHeight="1">
      <c r="A167" s="274"/>
      <c r="B167" s="274"/>
      <c r="C167" s="281">
        <v>9.784785725976E12</v>
      </c>
      <c r="D167" s="282" t="s">
        <v>16</v>
      </c>
      <c r="E167" s="283" t="s">
        <v>419</v>
      </c>
      <c r="F167" s="283" t="s">
        <v>7897</v>
      </c>
      <c r="G167" s="287">
        <v>43174.0</v>
      </c>
      <c r="H167" s="287">
        <v>43739.0</v>
      </c>
      <c r="I167" s="286"/>
    </row>
    <row r="168" ht="18.0" customHeight="1">
      <c r="A168" s="274"/>
      <c r="B168" s="274"/>
      <c r="C168" s="281">
        <v>9.784785725402E12</v>
      </c>
      <c r="D168" s="282" t="s">
        <v>16</v>
      </c>
      <c r="E168" s="283" t="s">
        <v>7898</v>
      </c>
      <c r="F168" s="283" t="s">
        <v>7899</v>
      </c>
      <c r="G168" s="287">
        <v>42952.0</v>
      </c>
      <c r="H168" s="287">
        <v>43739.0</v>
      </c>
      <c r="I168" s="286"/>
    </row>
    <row r="169" ht="18.0" customHeight="1">
      <c r="A169" s="274"/>
      <c r="B169" s="274"/>
      <c r="C169" s="281">
        <v>9.784785724672E12</v>
      </c>
      <c r="D169" s="282" t="s">
        <v>16</v>
      </c>
      <c r="E169" s="283" t="s">
        <v>7900</v>
      </c>
      <c r="F169" s="283" t="s">
        <v>7899</v>
      </c>
      <c r="G169" s="287">
        <v>42668.0</v>
      </c>
      <c r="H169" s="287">
        <v>43739.0</v>
      </c>
      <c r="I169" s="286"/>
    </row>
    <row r="170" ht="18.0" customHeight="1">
      <c r="A170" s="274"/>
      <c r="B170" s="274"/>
      <c r="C170" s="281">
        <v>9.784785720766E12</v>
      </c>
      <c r="D170" s="282" t="s">
        <v>16</v>
      </c>
      <c r="E170" s="283" t="s">
        <v>115</v>
      </c>
      <c r="F170" s="283" t="s">
        <v>7901</v>
      </c>
      <c r="G170" s="287">
        <v>41384.0</v>
      </c>
      <c r="H170" s="287">
        <v>43739.0</v>
      </c>
      <c r="I170" s="286"/>
    </row>
    <row r="171" ht="18.0" customHeight="1">
      <c r="A171" s="274"/>
      <c r="B171" s="274"/>
      <c r="C171" s="281">
        <v>9.784785722982E12</v>
      </c>
      <c r="D171" s="282" t="s">
        <v>16</v>
      </c>
      <c r="E171" s="283" t="s">
        <v>239</v>
      </c>
      <c r="F171" s="283" t="s">
        <v>7902</v>
      </c>
      <c r="G171" s="287">
        <v>42170.0</v>
      </c>
      <c r="H171" s="287">
        <v>43739.0</v>
      </c>
      <c r="I171" s="286"/>
    </row>
    <row r="172" ht="18.0" customHeight="1">
      <c r="A172" s="274"/>
      <c r="B172" s="274"/>
      <c r="C172" s="281">
        <v>9.784785722562E12</v>
      </c>
      <c r="D172" s="282" t="s">
        <v>16</v>
      </c>
      <c r="E172" s="283" t="s">
        <v>210</v>
      </c>
      <c r="F172" s="283" t="s">
        <v>7903</v>
      </c>
      <c r="G172" s="287">
        <v>42086.0</v>
      </c>
      <c r="H172" s="287">
        <v>43739.0</v>
      </c>
      <c r="I172" s="286"/>
    </row>
    <row r="173" ht="18.0" customHeight="1">
      <c r="A173" s="274"/>
      <c r="B173" s="274"/>
      <c r="C173" s="281">
        <v>9.784785726928E12</v>
      </c>
      <c r="D173" s="282" t="s">
        <v>16</v>
      </c>
      <c r="E173" s="283" t="s">
        <v>7904</v>
      </c>
      <c r="F173" s="283" t="s">
        <v>7905</v>
      </c>
      <c r="G173" s="287">
        <v>43511.0</v>
      </c>
      <c r="H173" s="287">
        <v>43739.0</v>
      </c>
      <c r="I173" s="286"/>
    </row>
    <row r="174" ht="18.0" customHeight="1">
      <c r="A174" s="274"/>
      <c r="B174" s="274"/>
      <c r="C174" s="281">
        <v>9.784785726386E12</v>
      </c>
      <c r="D174" s="282" t="s">
        <v>16</v>
      </c>
      <c r="E174" s="283" t="s">
        <v>431</v>
      </c>
      <c r="F174" s="283" t="s">
        <v>7888</v>
      </c>
      <c r="G174" s="287">
        <v>43250.0</v>
      </c>
      <c r="H174" s="287">
        <v>43739.0</v>
      </c>
      <c r="I174" s="286"/>
    </row>
    <row r="175" ht="18.0" customHeight="1">
      <c r="A175" s="274"/>
      <c r="B175" s="274"/>
      <c r="C175" s="281">
        <v>9.784785723514E12</v>
      </c>
      <c r="D175" s="282" t="s">
        <v>16</v>
      </c>
      <c r="E175" s="283" t="s">
        <v>277</v>
      </c>
      <c r="F175" s="283" t="s">
        <v>7906</v>
      </c>
      <c r="G175" s="287">
        <v>42318.0</v>
      </c>
      <c r="H175" s="287">
        <v>43739.0</v>
      </c>
      <c r="I175" s="286"/>
    </row>
    <row r="176" ht="18.0" customHeight="1">
      <c r="A176" s="274"/>
      <c r="B176" s="274"/>
      <c r="C176" s="281">
        <v>9.78478571976E12</v>
      </c>
      <c r="D176" s="282" t="s">
        <v>16</v>
      </c>
      <c r="E176" s="283" t="s">
        <v>63</v>
      </c>
      <c r="F176" s="283" t="s">
        <v>7907</v>
      </c>
      <c r="G176" s="287">
        <v>41049.0</v>
      </c>
      <c r="H176" s="287">
        <v>43739.0</v>
      </c>
      <c r="I176" s="286"/>
    </row>
    <row r="177" ht="18.0" customHeight="1">
      <c r="A177" s="274"/>
      <c r="B177" s="274"/>
      <c r="C177" s="281">
        <v>9.784785725105E12</v>
      </c>
      <c r="D177" s="282" t="s">
        <v>16</v>
      </c>
      <c r="E177" s="283" t="s">
        <v>384</v>
      </c>
      <c r="F177" s="283" t="s">
        <v>7890</v>
      </c>
      <c r="G177" s="287">
        <v>42824.0</v>
      </c>
      <c r="H177" s="287">
        <v>43739.0</v>
      </c>
      <c r="I177" s="286"/>
    </row>
    <row r="178" ht="18.0" customHeight="1">
      <c r="A178" s="274"/>
      <c r="B178" s="274"/>
      <c r="C178" s="281">
        <v>9.784785724191E12</v>
      </c>
      <c r="D178" s="282" t="s">
        <v>16</v>
      </c>
      <c r="E178" s="283" t="s">
        <v>320</v>
      </c>
      <c r="F178" s="283" t="s">
        <v>7908</v>
      </c>
      <c r="G178" s="287">
        <v>42470.0</v>
      </c>
      <c r="H178" s="287">
        <v>43739.0</v>
      </c>
      <c r="I178" s="286"/>
    </row>
    <row r="179" ht="18.0" customHeight="1">
      <c r="A179" s="274"/>
      <c r="B179" s="274"/>
      <c r="C179" s="281">
        <v>9.784785720957E12</v>
      </c>
      <c r="D179" s="282" t="s">
        <v>16</v>
      </c>
      <c r="E179" s="283" t="s">
        <v>124</v>
      </c>
      <c r="F179" s="283" t="s">
        <v>7909</v>
      </c>
      <c r="G179" s="287">
        <v>41446.0</v>
      </c>
      <c r="H179" s="287">
        <v>43739.0</v>
      </c>
      <c r="I179" s="286"/>
    </row>
    <row r="180" ht="18.0" customHeight="1">
      <c r="A180" s="274"/>
      <c r="B180" s="274"/>
      <c r="C180" s="281">
        <v>9.784785726041E12</v>
      </c>
      <c r="D180" s="282" t="s">
        <v>16</v>
      </c>
      <c r="E180" s="283" t="s">
        <v>425</v>
      </c>
      <c r="F180" s="283" t="s">
        <v>7910</v>
      </c>
      <c r="G180" s="287">
        <v>43189.0</v>
      </c>
      <c r="H180" s="287">
        <v>43739.0</v>
      </c>
      <c r="I180" s="286"/>
    </row>
    <row r="181" ht="18.0" customHeight="1">
      <c r="A181" s="274"/>
      <c r="B181" s="274"/>
      <c r="C181" s="281">
        <v>9.784785721633E12</v>
      </c>
      <c r="D181" s="282" t="s">
        <v>16</v>
      </c>
      <c r="E181" s="283" t="s">
        <v>160</v>
      </c>
      <c r="F181" s="283" t="s">
        <v>7910</v>
      </c>
      <c r="G181" s="287">
        <v>41690.0</v>
      </c>
      <c r="H181" s="287">
        <v>43739.0</v>
      </c>
      <c r="I181" s="286"/>
    </row>
    <row r="182" ht="18.0" customHeight="1">
      <c r="A182" s="274"/>
      <c r="B182" s="274"/>
      <c r="C182" s="281">
        <v>9.784785726997E12</v>
      </c>
      <c r="D182" s="282" t="s">
        <v>16</v>
      </c>
      <c r="E182" s="283" t="s">
        <v>468</v>
      </c>
      <c r="F182" s="283" t="s">
        <v>7911</v>
      </c>
      <c r="G182" s="287">
        <v>43501.0</v>
      </c>
      <c r="H182" s="287">
        <v>43739.0</v>
      </c>
      <c r="I182" s="286"/>
    </row>
    <row r="183" ht="18.0" customHeight="1">
      <c r="A183" s="274"/>
      <c r="B183" s="274"/>
      <c r="C183" s="281">
        <v>9.784785724726E12</v>
      </c>
      <c r="D183" s="282" t="s">
        <v>16</v>
      </c>
      <c r="E183" s="283" t="s">
        <v>364</v>
      </c>
      <c r="F183" s="283" t="s">
        <v>7912</v>
      </c>
      <c r="G183" s="287">
        <v>42673.0</v>
      </c>
      <c r="H183" s="287">
        <v>43739.0</v>
      </c>
      <c r="I183" s="286"/>
    </row>
    <row r="184" ht="18.0" customHeight="1">
      <c r="A184" s="274"/>
      <c r="B184" s="274"/>
      <c r="C184" s="281">
        <v>9.784785725822E12</v>
      </c>
      <c r="D184" s="282" t="s">
        <v>16</v>
      </c>
      <c r="E184" s="283" t="s">
        <v>407</v>
      </c>
      <c r="F184" s="283" t="s">
        <v>7913</v>
      </c>
      <c r="G184" s="287">
        <v>43100.0</v>
      </c>
      <c r="H184" s="287">
        <v>43739.0</v>
      </c>
      <c r="I184" s="286"/>
    </row>
    <row r="185" ht="18.0" customHeight="1">
      <c r="A185" s="274"/>
      <c r="B185" s="274"/>
      <c r="C185" s="281">
        <v>9.784785721237E12</v>
      </c>
      <c r="D185" s="282" t="s">
        <v>16</v>
      </c>
      <c r="E185" s="283" t="s">
        <v>144</v>
      </c>
      <c r="F185" s="283" t="s">
        <v>7914</v>
      </c>
      <c r="G185" s="287">
        <v>41577.0</v>
      </c>
      <c r="H185" s="287">
        <v>43739.0</v>
      </c>
      <c r="I185" s="286"/>
    </row>
    <row r="186" ht="18.0" customHeight="1">
      <c r="A186" s="274"/>
      <c r="B186" s="274"/>
      <c r="C186" s="281">
        <v>9.784785726263E12</v>
      </c>
      <c r="D186" s="282" t="s">
        <v>16</v>
      </c>
      <c r="E186" s="283" t="s">
        <v>430</v>
      </c>
      <c r="F186" s="283" t="s">
        <v>328</v>
      </c>
      <c r="G186" s="287">
        <v>43235.0</v>
      </c>
      <c r="H186" s="287">
        <v>43739.0</v>
      </c>
      <c r="I186" s="286"/>
    </row>
    <row r="187" ht="18.0" customHeight="1">
      <c r="A187" s="274"/>
      <c r="B187" s="274"/>
      <c r="C187" s="281">
        <v>9.784785726591E12</v>
      </c>
      <c r="D187" s="282" t="s">
        <v>16</v>
      </c>
      <c r="E187" s="283" t="s">
        <v>446</v>
      </c>
      <c r="F187" s="283" t="s">
        <v>7915</v>
      </c>
      <c r="G187" s="287">
        <v>43371.0</v>
      </c>
      <c r="H187" s="287">
        <v>43739.0</v>
      </c>
      <c r="I187" s="286"/>
    </row>
    <row r="188" ht="18.0" customHeight="1">
      <c r="A188" s="274"/>
      <c r="B188" s="274"/>
      <c r="C188" s="281">
        <v>9.784785726584E12</v>
      </c>
      <c r="D188" s="282" t="s">
        <v>16</v>
      </c>
      <c r="E188" s="283" t="s">
        <v>445</v>
      </c>
      <c r="F188" s="283" t="s">
        <v>7915</v>
      </c>
      <c r="G188" s="287">
        <v>43371.0</v>
      </c>
      <c r="H188" s="287">
        <v>43739.0</v>
      </c>
      <c r="I188" s="286"/>
    </row>
    <row r="189" ht="18.0" customHeight="1">
      <c r="A189" s="274"/>
      <c r="B189" s="274"/>
      <c r="C189" s="281">
        <v>9.784785726577E12</v>
      </c>
      <c r="D189" s="282" t="s">
        <v>16</v>
      </c>
      <c r="E189" s="283" t="s">
        <v>443</v>
      </c>
      <c r="F189" s="283" t="s">
        <v>7915</v>
      </c>
      <c r="G189" s="287">
        <v>43371.0</v>
      </c>
      <c r="H189" s="287">
        <v>43739.0</v>
      </c>
      <c r="I189" s="286"/>
    </row>
    <row r="190" ht="18.0" customHeight="1">
      <c r="A190" s="274"/>
      <c r="B190" s="274"/>
      <c r="C190" s="281">
        <v>9.784785720605E12</v>
      </c>
      <c r="D190" s="282" t="s">
        <v>16</v>
      </c>
      <c r="E190" s="283" t="s">
        <v>100</v>
      </c>
      <c r="F190" s="283" t="s">
        <v>7916</v>
      </c>
      <c r="G190" s="287">
        <v>41348.0</v>
      </c>
      <c r="H190" s="287">
        <v>43739.0</v>
      </c>
      <c r="I190" s="286"/>
    </row>
    <row r="191" ht="18.0" customHeight="1">
      <c r="A191" s="274"/>
      <c r="B191" s="274"/>
      <c r="C191" s="281">
        <v>9.784785717001E12</v>
      </c>
      <c r="D191" s="282" t="s">
        <v>16</v>
      </c>
      <c r="E191" s="283" t="s">
        <v>42</v>
      </c>
      <c r="F191" s="283" t="s">
        <v>7821</v>
      </c>
      <c r="G191" s="287">
        <v>40084.0</v>
      </c>
      <c r="H191" s="287">
        <v>43739.0</v>
      </c>
      <c r="I191" s="286"/>
    </row>
    <row r="192" ht="18.0" customHeight="1">
      <c r="A192" s="274"/>
      <c r="B192" s="274"/>
      <c r="C192" s="281">
        <v>9.784785720612E12</v>
      </c>
      <c r="D192" s="282" t="s">
        <v>16</v>
      </c>
      <c r="E192" s="283" t="s">
        <v>111</v>
      </c>
      <c r="F192" s="283" t="s">
        <v>7917</v>
      </c>
      <c r="G192" s="287">
        <v>41364.0</v>
      </c>
      <c r="H192" s="287">
        <v>43739.0</v>
      </c>
      <c r="I192" s="286"/>
    </row>
    <row r="193" ht="18.0" customHeight="1">
      <c r="A193" s="274"/>
      <c r="B193" s="274"/>
      <c r="C193" s="281">
        <v>9.784785724207E12</v>
      </c>
      <c r="D193" s="282" t="s">
        <v>16</v>
      </c>
      <c r="E193" s="283" t="s">
        <v>336</v>
      </c>
      <c r="F193" s="283" t="s">
        <v>7918</v>
      </c>
      <c r="G193" s="287">
        <v>42505.0</v>
      </c>
      <c r="H193" s="287">
        <v>43739.0</v>
      </c>
      <c r="I193" s="286"/>
    </row>
    <row r="194" ht="18.0" customHeight="1">
      <c r="A194" s="274"/>
      <c r="B194" s="274"/>
      <c r="C194" s="281">
        <v>9.784785719784E12</v>
      </c>
      <c r="D194" s="282" t="s">
        <v>16</v>
      </c>
      <c r="E194" s="283" t="s">
        <v>65</v>
      </c>
      <c r="F194" s="283" t="s">
        <v>7134</v>
      </c>
      <c r="G194" s="287">
        <v>41063.0</v>
      </c>
      <c r="H194" s="287">
        <v>43739.0</v>
      </c>
      <c r="I194" s="286"/>
    </row>
    <row r="195" ht="18.0" customHeight="1">
      <c r="A195" s="274"/>
      <c r="B195" s="274"/>
      <c r="C195" s="281">
        <v>9.784785726973E12</v>
      </c>
      <c r="D195" s="282" t="s">
        <v>16</v>
      </c>
      <c r="E195" s="283" t="s">
        <v>470</v>
      </c>
      <c r="F195" s="283" t="s">
        <v>7192</v>
      </c>
      <c r="G195" s="287">
        <v>43502.0</v>
      </c>
      <c r="H195" s="287">
        <v>43739.0</v>
      </c>
      <c r="I195" s="286"/>
    </row>
    <row r="196" ht="18.0" customHeight="1">
      <c r="A196" s="274"/>
      <c r="B196" s="274"/>
      <c r="C196" s="281">
        <v>9.784785725815E12</v>
      </c>
      <c r="D196" s="282" t="s">
        <v>16</v>
      </c>
      <c r="E196" s="283" t="s">
        <v>405</v>
      </c>
      <c r="F196" s="283" t="s">
        <v>7919</v>
      </c>
      <c r="G196" s="287">
        <v>43093.0</v>
      </c>
      <c r="H196" s="287">
        <v>43739.0</v>
      </c>
      <c r="I196" s="286"/>
    </row>
    <row r="197" ht="18.0" customHeight="1">
      <c r="A197" s="274"/>
      <c r="B197" s="274"/>
      <c r="C197" s="281">
        <v>9.784785723323E12</v>
      </c>
      <c r="D197" s="282" t="s">
        <v>16</v>
      </c>
      <c r="E197" s="283" t="s">
        <v>953</v>
      </c>
      <c r="F197" s="283" t="s">
        <v>954</v>
      </c>
      <c r="G197" s="287">
        <v>42287.0</v>
      </c>
      <c r="H197" s="287">
        <v>43739.0</v>
      </c>
      <c r="I197" s="286"/>
    </row>
    <row r="198" ht="18.0" customHeight="1">
      <c r="A198" s="274"/>
      <c r="B198" s="274"/>
      <c r="C198" s="281">
        <v>9.784785725341E12</v>
      </c>
      <c r="D198" s="282" t="s">
        <v>16</v>
      </c>
      <c r="E198" s="283" t="s">
        <v>487</v>
      </c>
      <c r="F198" s="283" t="s">
        <v>7848</v>
      </c>
      <c r="G198" s="287">
        <v>43592.0</v>
      </c>
      <c r="H198" s="287">
        <v>43739.0</v>
      </c>
      <c r="I198" s="286"/>
    </row>
    <row r="199" ht="18.0" customHeight="1">
      <c r="A199" s="274"/>
      <c r="B199" s="274"/>
      <c r="C199" s="281">
        <v>9.784785724436E12</v>
      </c>
      <c r="D199" s="282" t="s">
        <v>16</v>
      </c>
      <c r="E199" s="283" t="s">
        <v>353</v>
      </c>
      <c r="F199" s="283" t="s">
        <v>243</v>
      </c>
      <c r="G199" s="287">
        <v>42597.0</v>
      </c>
      <c r="H199" s="287">
        <v>43739.0</v>
      </c>
      <c r="I199" s="286"/>
    </row>
    <row r="200" ht="18.0" customHeight="1">
      <c r="A200" s="274"/>
      <c r="B200" s="274"/>
      <c r="C200" s="281">
        <v>9.784785720681E12</v>
      </c>
      <c r="D200" s="282" t="s">
        <v>16</v>
      </c>
      <c r="E200" s="283" t="s">
        <v>106</v>
      </c>
      <c r="F200" s="283" t="s">
        <v>7920</v>
      </c>
      <c r="G200" s="287">
        <v>41360.0</v>
      </c>
      <c r="H200" s="287">
        <v>43739.0</v>
      </c>
      <c r="I200" s="286"/>
    </row>
    <row r="201" ht="18.0" customHeight="1">
      <c r="A201" s="274"/>
      <c r="B201" s="274"/>
      <c r="C201" s="281">
        <v>9.784785723194E12</v>
      </c>
      <c r="D201" s="282" t="s">
        <v>16</v>
      </c>
      <c r="E201" s="283" t="s">
        <v>249</v>
      </c>
      <c r="F201" s="283" t="s">
        <v>7921</v>
      </c>
      <c r="G201" s="287">
        <v>42226.0</v>
      </c>
      <c r="H201" s="287">
        <v>43739.0</v>
      </c>
      <c r="I201" s="286"/>
    </row>
    <row r="202" ht="18.0" customHeight="1">
      <c r="A202" s="274"/>
      <c r="B202" s="274"/>
      <c r="C202" s="281">
        <v>9.784785717629E12</v>
      </c>
      <c r="D202" s="282" t="s">
        <v>16</v>
      </c>
      <c r="E202" s="283" t="s">
        <v>49</v>
      </c>
      <c r="F202" s="283" t="s">
        <v>7922</v>
      </c>
      <c r="G202" s="287">
        <v>40296.0</v>
      </c>
      <c r="H202" s="287">
        <v>43739.0</v>
      </c>
      <c r="I202" s="286"/>
    </row>
    <row r="203" ht="18.0" customHeight="1">
      <c r="A203" s="274"/>
      <c r="B203" s="274"/>
      <c r="C203" s="281">
        <v>9.784785720087E12</v>
      </c>
      <c r="D203" s="282" t="s">
        <v>16</v>
      </c>
      <c r="E203" s="283" t="s">
        <v>73</v>
      </c>
      <c r="F203" s="283" t="s">
        <v>7923</v>
      </c>
      <c r="G203" s="287">
        <v>41171.0</v>
      </c>
      <c r="H203" s="287">
        <v>43739.0</v>
      </c>
      <c r="I203" s="286"/>
    </row>
    <row r="204" ht="18.0" customHeight="1">
      <c r="A204" s="274"/>
      <c r="B204" s="274"/>
      <c r="C204" s="281">
        <v>9.78478572263E12</v>
      </c>
      <c r="D204" s="282" t="s">
        <v>16</v>
      </c>
      <c r="E204" s="283" t="s">
        <v>212</v>
      </c>
      <c r="F204" s="283" t="s">
        <v>7924</v>
      </c>
      <c r="G204" s="287">
        <v>42093.0</v>
      </c>
      <c r="H204" s="287">
        <v>43739.0</v>
      </c>
      <c r="I204" s="286"/>
    </row>
    <row r="205" ht="18.0" customHeight="1">
      <c r="A205" s="274"/>
      <c r="B205" s="274"/>
      <c r="C205" s="281">
        <v>9.784785725242E12</v>
      </c>
      <c r="D205" s="282" t="s">
        <v>16</v>
      </c>
      <c r="E205" s="283" t="s">
        <v>387</v>
      </c>
      <c r="F205" s="283" t="s">
        <v>7925</v>
      </c>
      <c r="G205" s="287">
        <v>42870.0</v>
      </c>
      <c r="H205" s="287">
        <v>43739.0</v>
      </c>
      <c r="I205" s="286"/>
    </row>
    <row r="206" ht="18.0" customHeight="1">
      <c r="A206" s="274"/>
      <c r="B206" s="274"/>
      <c r="C206" s="281">
        <v>9.78478572614E12</v>
      </c>
      <c r="D206" s="282" t="s">
        <v>16</v>
      </c>
      <c r="E206" s="283" t="s">
        <v>428</v>
      </c>
      <c r="F206" s="283" t="s">
        <v>7926</v>
      </c>
      <c r="G206" s="287">
        <v>43200.0</v>
      </c>
      <c r="H206" s="287">
        <v>43739.0</v>
      </c>
      <c r="I206" s="286"/>
    </row>
    <row r="207" ht="18.0" customHeight="1">
      <c r="A207" s="274"/>
      <c r="B207" s="274"/>
      <c r="C207" s="281">
        <v>9.784785724085E12</v>
      </c>
      <c r="D207" s="282" t="s">
        <v>16</v>
      </c>
      <c r="E207" s="283" t="s">
        <v>322</v>
      </c>
      <c r="F207" s="283" t="s">
        <v>7926</v>
      </c>
      <c r="G207" s="287">
        <v>42470.0</v>
      </c>
      <c r="H207" s="287">
        <v>43739.0</v>
      </c>
      <c r="I207" s="286"/>
    </row>
    <row r="208" ht="18.0" customHeight="1">
      <c r="A208" s="274"/>
      <c r="B208" s="274"/>
      <c r="C208" s="281">
        <v>9.784785721626E12</v>
      </c>
      <c r="D208" s="282" t="s">
        <v>16</v>
      </c>
      <c r="E208" s="283" t="s">
        <v>169</v>
      </c>
      <c r="F208" s="283" t="s">
        <v>7926</v>
      </c>
      <c r="G208" s="287">
        <v>41708.0</v>
      </c>
      <c r="H208" s="287">
        <v>43739.0</v>
      </c>
      <c r="I208" s="286"/>
    </row>
    <row r="209" ht="18.0" customHeight="1">
      <c r="A209" s="274"/>
      <c r="B209" s="274"/>
      <c r="C209" s="281">
        <v>9.784785717599E12</v>
      </c>
      <c r="D209" s="282" t="s">
        <v>16</v>
      </c>
      <c r="E209" s="283" t="s">
        <v>47</v>
      </c>
      <c r="F209" s="283" t="s">
        <v>7834</v>
      </c>
      <c r="G209" s="287">
        <v>40280.0</v>
      </c>
      <c r="H209" s="287">
        <v>43739.0</v>
      </c>
      <c r="I209" s="286"/>
    </row>
    <row r="210" ht="18.0" customHeight="1">
      <c r="A210" s="274"/>
      <c r="B210" s="274"/>
      <c r="C210" s="281">
        <v>9.7847857201E12</v>
      </c>
      <c r="D210" s="282" t="s">
        <v>16</v>
      </c>
      <c r="E210" s="283" t="s">
        <v>75</v>
      </c>
      <c r="F210" s="283" t="s">
        <v>76</v>
      </c>
      <c r="G210" s="287">
        <v>41172.0</v>
      </c>
      <c r="H210" s="287">
        <v>43739.0</v>
      </c>
      <c r="I210" s="286"/>
    </row>
    <row r="211" ht="18.0" customHeight="1">
      <c r="A211" s="274"/>
      <c r="B211" s="274"/>
      <c r="C211" s="281">
        <v>9.784785720155E12</v>
      </c>
      <c r="D211" s="282" t="s">
        <v>16</v>
      </c>
      <c r="E211" s="283" t="s">
        <v>82</v>
      </c>
      <c r="F211" s="283" t="s">
        <v>7927</v>
      </c>
      <c r="G211" s="287">
        <v>41205.0</v>
      </c>
      <c r="H211" s="287">
        <v>43739.0</v>
      </c>
      <c r="I211" s="286"/>
    </row>
    <row r="212" ht="18.0" customHeight="1">
      <c r="A212" s="274"/>
      <c r="B212" s="274"/>
      <c r="C212" s="281">
        <v>9.784785721053E12</v>
      </c>
      <c r="D212" s="282" t="s">
        <v>16</v>
      </c>
      <c r="E212" s="283" t="s">
        <v>134</v>
      </c>
      <c r="F212" s="283" t="s">
        <v>7928</v>
      </c>
      <c r="G212" s="287">
        <v>41503.0</v>
      </c>
      <c r="H212" s="287">
        <v>43739.0</v>
      </c>
      <c r="I212" s="286"/>
    </row>
    <row r="213" ht="18.0" customHeight="1">
      <c r="A213" s="274"/>
      <c r="B213" s="274"/>
      <c r="C213" s="281">
        <v>9.784785723989E12</v>
      </c>
      <c r="D213" s="282" t="s">
        <v>16</v>
      </c>
      <c r="E213" s="283" t="s">
        <v>314</v>
      </c>
      <c r="F213" s="283" t="s">
        <v>7929</v>
      </c>
      <c r="G213" s="287">
        <v>42430.0</v>
      </c>
      <c r="H213" s="287">
        <v>43739.0</v>
      </c>
      <c r="I213" s="286"/>
    </row>
    <row r="214" ht="18.0" customHeight="1">
      <c r="A214" s="274"/>
      <c r="B214" s="274"/>
      <c r="C214" s="281">
        <v>9.784785727048E12</v>
      </c>
      <c r="D214" s="282" t="s">
        <v>16</v>
      </c>
      <c r="E214" s="283" t="s">
        <v>475</v>
      </c>
      <c r="F214" s="283" t="s">
        <v>7930</v>
      </c>
      <c r="G214" s="287">
        <v>43529.0</v>
      </c>
      <c r="H214" s="287">
        <v>43739.0</v>
      </c>
      <c r="I214" s="286"/>
    </row>
    <row r="215" ht="18.0" customHeight="1">
      <c r="A215" s="274"/>
      <c r="B215" s="274"/>
      <c r="C215" s="281">
        <v>9.784785725853E12</v>
      </c>
      <c r="D215" s="282" t="s">
        <v>16</v>
      </c>
      <c r="E215" s="283" t="s">
        <v>411</v>
      </c>
      <c r="F215" s="283" t="s">
        <v>7931</v>
      </c>
      <c r="G215" s="287">
        <v>43130.0</v>
      </c>
      <c r="H215" s="287">
        <v>43739.0</v>
      </c>
      <c r="I215" s="286"/>
    </row>
    <row r="216" ht="18.0" customHeight="1">
      <c r="A216" s="274"/>
      <c r="B216" s="274"/>
      <c r="C216" s="281">
        <v>9.784785724795E12</v>
      </c>
      <c r="D216" s="282" t="s">
        <v>16</v>
      </c>
      <c r="E216" s="283" t="s">
        <v>367</v>
      </c>
      <c r="F216" s="283" t="s">
        <v>7931</v>
      </c>
      <c r="G216" s="287">
        <v>42744.0</v>
      </c>
      <c r="H216" s="287">
        <v>43739.0</v>
      </c>
      <c r="I216" s="286"/>
    </row>
    <row r="217" ht="18.0" customHeight="1">
      <c r="A217" s="274"/>
      <c r="B217" s="274"/>
      <c r="C217" s="281">
        <v>9.784785720322E12</v>
      </c>
      <c r="D217" s="282" t="s">
        <v>16</v>
      </c>
      <c r="E217" s="283" t="s">
        <v>89</v>
      </c>
      <c r="F217" s="283" t="s">
        <v>7082</v>
      </c>
      <c r="G217" s="287">
        <v>41258.0</v>
      </c>
      <c r="H217" s="287">
        <v>43739.0</v>
      </c>
      <c r="I217" s="286"/>
    </row>
    <row r="218" ht="18.0" customHeight="1">
      <c r="A218" s="274"/>
      <c r="B218" s="274"/>
      <c r="C218" s="281">
        <v>9.784785722715E12</v>
      </c>
      <c r="D218" s="282" t="s">
        <v>16</v>
      </c>
      <c r="E218" s="283" t="s">
        <v>214</v>
      </c>
      <c r="F218" s="283" t="s">
        <v>7932</v>
      </c>
      <c r="G218" s="287">
        <v>42095.0</v>
      </c>
      <c r="H218" s="287">
        <v>43739.0</v>
      </c>
      <c r="I218" s="286"/>
    </row>
    <row r="219" ht="18.0" customHeight="1">
      <c r="A219" s="274"/>
      <c r="B219" s="274"/>
      <c r="C219" s="281">
        <v>9.784785719005E12</v>
      </c>
      <c r="D219" s="282" t="s">
        <v>16</v>
      </c>
      <c r="E219" s="283" t="s">
        <v>56</v>
      </c>
      <c r="F219" s="283" t="s">
        <v>7933</v>
      </c>
      <c r="G219" s="287">
        <v>40786.0</v>
      </c>
      <c r="H219" s="287">
        <v>43739.0</v>
      </c>
      <c r="I219" s="286"/>
    </row>
    <row r="220" ht="18.0" customHeight="1">
      <c r="A220" s="274"/>
      <c r="B220" s="274"/>
      <c r="C220" s="281">
        <v>9.784785726522E12</v>
      </c>
      <c r="D220" s="282" t="s">
        <v>16</v>
      </c>
      <c r="E220" s="283" t="s">
        <v>437</v>
      </c>
      <c r="F220" s="283" t="s">
        <v>194</v>
      </c>
      <c r="G220" s="287">
        <v>43305.0</v>
      </c>
      <c r="H220" s="287">
        <v>43739.0</v>
      </c>
      <c r="I220" s="286"/>
    </row>
    <row r="221" ht="18.0" customHeight="1">
      <c r="A221" s="274"/>
      <c r="B221" s="274"/>
      <c r="C221" s="281">
        <v>9.784785722302E12</v>
      </c>
      <c r="D221" s="282" t="s">
        <v>16</v>
      </c>
      <c r="E221" s="283" t="s">
        <v>193</v>
      </c>
      <c r="F221" s="283" t="s">
        <v>194</v>
      </c>
      <c r="G221" s="287">
        <v>41963.0</v>
      </c>
      <c r="H221" s="287">
        <v>43739.0</v>
      </c>
      <c r="I221" s="286"/>
    </row>
    <row r="222" ht="18.0" customHeight="1">
      <c r="A222" s="274"/>
      <c r="B222" s="274"/>
      <c r="C222" s="281">
        <v>9.784785722975E12</v>
      </c>
      <c r="D222" s="282" t="s">
        <v>16</v>
      </c>
      <c r="E222" s="283" t="s">
        <v>241</v>
      </c>
      <c r="F222" s="283" t="s">
        <v>7820</v>
      </c>
      <c r="G222" s="287">
        <v>42177.0</v>
      </c>
      <c r="H222" s="287">
        <v>43739.0</v>
      </c>
      <c r="I222" s="286"/>
    </row>
    <row r="223" ht="18.0" customHeight="1">
      <c r="A223" s="274"/>
      <c r="B223" s="274"/>
      <c r="C223" s="281">
        <v>9.784785722883E12</v>
      </c>
      <c r="D223" s="282" t="s">
        <v>16</v>
      </c>
      <c r="E223" s="283" t="s">
        <v>231</v>
      </c>
      <c r="F223" s="283" t="s">
        <v>7934</v>
      </c>
      <c r="G223" s="287">
        <v>42134.0</v>
      </c>
      <c r="H223" s="287">
        <v>43739.0</v>
      </c>
      <c r="I223" s="286"/>
    </row>
    <row r="224" ht="18.0" customHeight="1">
      <c r="A224" s="274"/>
      <c r="B224" s="274"/>
      <c r="C224" s="281">
        <v>9.784785727017E12</v>
      </c>
      <c r="D224" s="282" t="s">
        <v>16</v>
      </c>
      <c r="E224" s="283" t="s">
        <v>477</v>
      </c>
      <c r="F224" s="283" t="s">
        <v>7935</v>
      </c>
      <c r="G224" s="287">
        <v>43529.0</v>
      </c>
      <c r="H224" s="287">
        <v>43739.0</v>
      </c>
      <c r="I224" s="286"/>
    </row>
    <row r="225" ht="18.0" customHeight="1">
      <c r="A225" s="274"/>
      <c r="B225" s="274"/>
      <c r="C225" s="281">
        <v>9.784785720292E12</v>
      </c>
      <c r="D225" s="282" t="s">
        <v>16</v>
      </c>
      <c r="E225" s="283" t="s">
        <v>87</v>
      </c>
      <c r="F225" s="283" t="s">
        <v>7936</v>
      </c>
      <c r="G225" s="287">
        <v>41240.0</v>
      </c>
      <c r="H225" s="287">
        <v>43739.0</v>
      </c>
      <c r="I225" s="286"/>
    </row>
    <row r="226" ht="18.0" customHeight="1">
      <c r="A226" s="274"/>
      <c r="B226" s="274"/>
      <c r="C226" s="281">
        <v>9.784785726942E12</v>
      </c>
      <c r="D226" s="282" t="s">
        <v>16</v>
      </c>
      <c r="E226" s="283" t="s">
        <v>458</v>
      </c>
      <c r="F226" s="283" t="s">
        <v>7937</v>
      </c>
      <c r="G226" s="287">
        <v>43488.0</v>
      </c>
      <c r="H226" s="287">
        <v>43739.0</v>
      </c>
      <c r="I226" s="286"/>
    </row>
    <row r="227" ht="18.0" customHeight="1">
      <c r="A227" s="274"/>
      <c r="B227" s="274"/>
      <c r="C227" s="281">
        <v>9.784785723729E12</v>
      </c>
      <c r="D227" s="282" t="s">
        <v>16</v>
      </c>
      <c r="E227" s="283" t="s">
        <v>305</v>
      </c>
      <c r="F227" s="283" t="s">
        <v>7938</v>
      </c>
      <c r="G227" s="287">
        <v>42390.0</v>
      </c>
      <c r="H227" s="287">
        <v>43739.0</v>
      </c>
      <c r="I227" s="286"/>
    </row>
    <row r="228" ht="18.0" customHeight="1">
      <c r="A228" s="274"/>
      <c r="B228" s="274"/>
      <c r="C228" s="281">
        <v>9.784785727062E12</v>
      </c>
      <c r="D228" s="282" t="s">
        <v>16</v>
      </c>
      <c r="E228" s="283" t="s">
        <v>480</v>
      </c>
      <c r="F228" s="283" t="s">
        <v>7938</v>
      </c>
      <c r="G228" s="287">
        <v>43555.0</v>
      </c>
      <c r="H228" s="287">
        <v>43739.0</v>
      </c>
      <c r="I228" s="286"/>
    </row>
    <row r="229" ht="18.0" customHeight="1">
      <c r="A229" s="274"/>
      <c r="B229" s="274"/>
      <c r="C229" s="281">
        <v>9.784785720438E12</v>
      </c>
      <c r="D229" s="282" t="s">
        <v>16</v>
      </c>
      <c r="E229" s="283" t="s">
        <v>96</v>
      </c>
      <c r="F229" s="283" t="s">
        <v>7939</v>
      </c>
      <c r="G229" s="287">
        <v>41320.0</v>
      </c>
      <c r="H229" s="287">
        <v>43739.0</v>
      </c>
      <c r="I229" s="286"/>
    </row>
    <row r="230" ht="18.0" customHeight="1">
      <c r="A230" s="274"/>
      <c r="B230" s="274"/>
      <c r="C230" s="281">
        <v>9.784785721084E12</v>
      </c>
      <c r="D230" s="282" t="s">
        <v>16</v>
      </c>
      <c r="E230" s="283" t="s">
        <v>136</v>
      </c>
      <c r="F230" s="283" t="s">
        <v>954</v>
      </c>
      <c r="G230" s="287">
        <v>41511.0</v>
      </c>
      <c r="H230" s="287">
        <v>43739.0</v>
      </c>
      <c r="I230" s="286"/>
    </row>
    <row r="231" ht="18.0" customHeight="1">
      <c r="A231" s="274"/>
      <c r="B231" s="274"/>
      <c r="C231" s="281">
        <v>9.784785719975E12</v>
      </c>
      <c r="D231" s="282" t="s">
        <v>16</v>
      </c>
      <c r="E231" s="283" t="s">
        <v>69</v>
      </c>
      <c r="F231" s="283" t="s">
        <v>70</v>
      </c>
      <c r="G231" s="287">
        <v>41120.0</v>
      </c>
      <c r="H231" s="287">
        <v>43739.0</v>
      </c>
      <c r="I231" s="286"/>
    </row>
    <row r="232" ht="18.0" customHeight="1">
      <c r="A232" s="274"/>
      <c r="B232" s="274"/>
      <c r="C232" s="281">
        <v>9.78478572445E12</v>
      </c>
      <c r="D232" s="282" t="s">
        <v>16</v>
      </c>
      <c r="E232" s="283" t="s">
        <v>354</v>
      </c>
      <c r="F232" s="283" t="s">
        <v>7940</v>
      </c>
      <c r="G232" s="287">
        <v>42607.0</v>
      </c>
      <c r="H232" s="287">
        <v>43739.0</v>
      </c>
      <c r="I232" s="286"/>
    </row>
    <row r="233" ht="18.0" customHeight="1">
      <c r="A233" s="274"/>
      <c r="B233" s="274"/>
      <c r="C233" s="281">
        <v>9.784785723309E12</v>
      </c>
      <c r="D233" s="282" t="s">
        <v>16</v>
      </c>
      <c r="E233" s="283" t="s">
        <v>256</v>
      </c>
      <c r="F233" s="283" t="s">
        <v>7941</v>
      </c>
      <c r="G233" s="287">
        <v>42263.0</v>
      </c>
      <c r="H233" s="287">
        <v>43739.0</v>
      </c>
      <c r="I233" s="286"/>
    </row>
    <row r="234" ht="18.0" customHeight="1">
      <c r="A234" s="274"/>
      <c r="B234" s="274"/>
      <c r="C234" s="281">
        <v>9.784785723422E12</v>
      </c>
      <c r="D234" s="282" t="s">
        <v>16</v>
      </c>
      <c r="E234" s="283" t="s">
        <v>271</v>
      </c>
      <c r="F234" s="283" t="s">
        <v>7942</v>
      </c>
      <c r="G234" s="287">
        <v>42298.0</v>
      </c>
      <c r="H234" s="287">
        <v>43739.0</v>
      </c>
      <c r="I234" s="286"/>
    </row>
    <row r="235" ht="18.0" customHeight="1">
      <c r="A235" s="274"/>
      <c r="B235" s="274"/>
      <c r="C235" s="281">
        <v>9.784785720865E12</v>
      </c>
      <c r="D235" s="282" t="s">
        <v>16</v>
      </c>
      <c r="E235" s="283" t="s">
        <v>119</v>
      </c>
      <c r="F235" s="283" t="s">
        <v>120</v>
      </c>
      <c r="G235" s="287">
        <v>41404.0</v>
      </c>
      <c r="H235" s="287">
        <v>43739.0</v>
      </c>
      <c r="I235" s="286"/>
    </row>
    <row r="236" ht="18.0" customHeight="1">
      <c r="A236" s="274"/>
      <c r="B236" s="274"/>
      <c r="C236" s="281">
        <v>9.784785719968E12</v>
      </c>
      <c r="D236" s="282" t="s">
        <v>16</v>
      </c>
      <c r="E236" s="283" t="s">
        <v>77</v>
      </c>
      <c r="F236" s="283" t="s">
        <v>7943</v>
      </c>
      <c r="G236" s="287">
        <v>41192.0</v>
      </c>
      <c r="H236" s="287">
        <v>43739.0</v>
      </c>
      <c r="I236" s="286"/>
    </row>
    <row r="237" ht="18.0" customHeight="1">
      <c r="A237" s="274"/>
      <c r="B237" s="274"/>
      <c r="C237" s="281">
        <v>9.784785721343E12</v>
      </c>
      <c r="D237" s="282" t="s">
        <v>16</v>
      </c>
      <c r="E237" s="283" t="s">
        <v>148</v>
      </c>
      <c r="F237" s="283" t="s">
        <v>7944</v>
      </c>
      <c r="G237" s="287">
        <v>41594.0</v>
      </c>
      <c r="H237" s="287">
        <v>43739.0</v>
      </c>
      <c r="I237" s="286"/>
    </row>
    <row r="238" ht="18.0" customHeight="1">
      <c r="A238" s="274"/>
      <c r="B238" s="274"/>
      <c r="C238" s="281">
        <v>9.784785719623E12</v>
      </c>
      <c r="D238" s="282" t="s">
        <v>16</v>
      </c>
      <c r="E238" s="283" t="s">
        <v>59</v>
      </c>
      <c r="F238" s="283" t="s">
        <v>60</v>
      </c>
      <c r="G238" s="287">
        <v>41014.0</v>
      </c>
      <c r="H238" s="287">
        <v>43739.0</v>
      </c>
      <c r="I238" s="286"/>
    </row>
    <row r="239" ht="18.0" customHeight="1">
      <c r="A239" s="274"/>
      <c r="B239" s="274"/>
      <c r="C239" s="281">
        <v>9.784785726058E12</v>
      </c>
      <c r="D239" s="282" t="s">
        <v>16</v>
      </c>
      <c r="E239" s="283" t="s">
        <v>418</v>
      </c>
      <c r="F239" s="283" t="s">
        <v>7945</v>
      </c>
      <c r="G239" s="287">
        <v>43174.0</v>
      </c>
      <c r="H239" s="287">
        <v>43739.0</v>
      </c>
      <c r="I239" s="286"/>
    </row>
    <row r="240" ht="18.0" customHeight="1">
      <c r="A240" s="274"/>
      <c r="B240" s="274"/>
      <c r="C240" s="281">
        <v>9.784785724962E12</v>
      </c>
      <c r="D240" s="282" t="s">
        <v>16</v>
      </c>
      <c r="E240" s="283" t="s">
        <v>380</v>
      </c>
      <c r="F240" s="283" t="s">
        <v>7945</v>
      </c>
      <c r="G240" s="287">
        <v>42804.0</v>
      </c>
      <c r="H240" s="287">
        <v>43739.0</v>
      </c>
      <c r="I240" s="286"/>
    </row>
    <row r="241" ht="18.0" customHeight="1">
      <c r="A241" s="274"/>
      <c r="B241" s="274"/>
      <c r="C241" s="281">
        <v>9.784785723897E12</v>
      </c>
      <c r="D241" s="282" t="s">
        <v>16</v>
      </c>
      <c r="E241" s="283" t="s">
        <v>311</v>
      </c>
      <c r="F241" s="283" t="s">
        <v>7945</v>
      </c>
      <c r="G241" s="287">
        <v>42418.0</v>
      </c>
      <c r="H241" s="287">
        <v>43739.0</v>
      </c>
      <c r="I241" s="286"/>
    </row>
    <row r="242" ht="18.0" customHeight="1">
      <c r="A242" s="274"/>
      <c r="B242" s="274"/>
      <c r="C242" s="281">
        <v>9.784785722524E12</v>
      </c>
      <c r="D242" s="282" t="s">
        <v>16</v>
      </c>
      <c r="E242" s="283" t="s">
        <v>206</v>
      </c>
      <c r="F242" s="283" t="s">
        <v>7945</v>
      </c>
      <c r="G242" s="287">
        <v>42055.0</v>
      </c>
      <c r="H242" s="287">
        <v>43739.0</v>
      </c>
      <c r="I242" s="286"/>
    </row>
    <row r="243" ht="18.0" customHeight="1">
      <c r="A243" s="274"/>
      <c r="B243" s="274"/>
      <c r="C243" s="281">
        <v>9.784785720674E12</v>
      </c>
      <c r="D243" s="282" t="s">
        <v>16</v>
      </c>
      <c r="E243" s="283" t="s">
        <v>104</v>
      </c>
      <c r="F243" s="283" t="s">
        <v>7946</v>
      </c>
      <c r="G243" s="287">
        <v>41358.0</v>
      </c>
      <c r="H243" s="287">
        <v>43739.0</v>
      </c>
      <c r="I243" s="286"/>
    </row>
    <row r="244" ht="18.0" customHeight="1">
      <c r="A244" s="274"/>
      <c r="B244" s="274"/>
      <c r="C244" s="281">
        <v>9.784785719418E12</v>
      </c>
      <c r="D244" s="282" t="s">
        <v>16</v>
      </c>
      <c r="E244" s="283" t="s">
        <v>58</v>
      </c>
      <c r="F244" s="283" t="s">
        <v>7834</v>
      </c>
      <c r="G244" s="287">
        <v>40897.0</v>
      </c>
      <c r="H244" s="287">
        <v>43739.0</v>
      </c>
      <c r="I244" s="286"/>
    </row>
    <row r="245" ht="18.0" customHeight="1">
      <c r="A245" s="274"/>
      <c r="B245" s="274"/>
      <c r="C245" s="281">
        <v>9.784785724313E12</v>
      </c>
      <c r="D245" s="282" t="s">
        <v>16</v>
      </c>
      <c r="E245" s="283" t="s">
        <v>344</v>
      </c>
      <c r="F245" s="283" t="s">
        <v>7947</v>
      </c>
      <c r="G245" s="287">
        <v>42536.0</v>
      </c>
      <c r="H245" s="287">
        <v>43739.0</v>
      </c>
      <c r="I245" s="286"/>
    </row>
    <row r="246" ht="18.0" customHeight="1">
      <c r="A246" s="274"/>
      <c r="B246" s="274"/>
      <c r="C246" s="281">
        <v>9.784785720698E12</v>
      </c>
      <c r="D246" s="282" t="s">
        <v>16</v>
      </c>
      <c r="E246" s="283" t="s">
        <v>7948</v>
      </c>
      <c r="F246" s="283" t="s">
        <v>7949</v>
      </c>
      <c r="G246" s="287">
        <v>41334.0</v>
      </c>
      <c r="H246" s="287">
        <v>43739.0</v>
      </c>
      <c r="I246" s="286"/>
    </row>
    <row r="247" ht="18.0" customHeight="1">
      <c r="A247" s="274"/>
      <c r="B247" s="274"/>
      <c r="C247" s="281">
        <v>9.784785721664E12</v>
      </c>
      <c r="D247" s="282" t="s">
        <v>16</v>
      </c>
      <c r="E247" s="283" t="s">
        <v>7950</v>
      </c>
      <c r="F247" s="283" t="s">
        <v>7816</v>
      </c>
      <c r="G247" s="287">
        <v>41708.0</v>
      </c>
      <c r="H247" s="287">
        <v>43739.0</v>
      </c>
      <c r="I247" s="286"/>
    </row>
    <row r="248" ht="18.0" customHeight="1">
      <c r="A248" s="274"/>
      <c r="B248" s="274"/>
      <c r="C248" s="281">
        <v>9.784785726157E12</v>
      </c>
      <c r="D248" s="282" t="s">
        <v>16</v>
      </c>
      <c r="E248" s="283" t="s">
        <v>424</v>
      </c>
      <c r="F248" s="283" t="s">
        <v>7951</v>
      </c>
      <c r="G248" s="287">
        <v>43189.0</v>
      </c>
      <c r="H248" s="287">
        <v>43739.0</v>
      </c>
      <c r="I248" s="286"/>
    </row>
    <row r="249" ht="18.0" customHeight="1">
      <c r="A249" s="274"/>
      <c r="B249" s="274"/>
      <c r="C249" s="281">
        <v>9.78478572502E12</v>
      </c>
      <c r="D249" s="282" t="s">
        <v>16</v>
      </c>
      <c r="E249" s="283" t="s">
        <v>381</v>
      </c>
      <c r="F249" s="283" t="s">
        <v>7951</v>
      </c>
      <c r="G249" s="287">
        <v>42809.0</v>
      </c>
      <c r="H249" s="287">
        <v>43739.0</v>
      </c>
      <c r="I249" s="286"/>
    </row>
    <row r="250" ht="18.0" customHeight="1">
      <c r="A250" s="274"/>
      <c r="B250" s="274"/>
      <c r="C250" s="281">
        <v>9.784785725037E12</v>
      </c>
      <c r="D250" s="282" t="s">
        <v>16</v>
      </c>
      <c r="E250" s="283" t="s">
        <v>383</v>
      </c>
      <c r="F250" s="283" t="s">
        <v>7951</v>
      </c>
      <c r="G250" s="287">
        <v>42809.0</v>
      </c>
      <c r="H250" s="287">
        <v>43739.0</v>
      </c>
      <c r="I250" s="286"/>
    </row>
    <row r="251" ht="18.0" customHeight="1">
      <c r="A251" s="274"/>
      <c r="B251" s="274"/>
      <c r="C251" s="281">
        <v>9.784785725419E12</v>
      </c>
      <c r="D251" s="282" t="s">
        <v>16</v>
      </c>
      <c r="E251" s="283" t="s">
        <v>402</v>
      </c>
      <c r="F251" s="283" t="s">
        <v>7952</v>
      </c>
      <c r="G251" s="287">
        <v>42977.0</v>
      </c>
      <c r="H251" s="287">
        <v>43739.0</v>
      </c>
      <c r="I251" s="286"/>
    </row>
    <row r="252" ht="18.0" customHeight="1">
      <c r="A252" s="274"/>
      <c r="B252" s="274"/>
      <c r="C252" s="281">
        <v>9.784785723651E12</v>
      </c>
      <c r="D252" s="282" t="s">
        <v>16</v>
      </c>
      <c r="E252" s="283" t="s">
        <v>288</v>
      </c>
      <c r="F252" s="283" t="s">
        <v>7953</v>
      </c>
      <c r="G252" s="287">
        <v>42348.0</v>
      </c>
      <c r="H252" s="287">
        <v>43739.0</v>
      </c>
      <c r="I252" s="286"/>
    </row>
    <row r="253" ht="18.0" customHeight="1">
      <c r="A253" s="274"/>
      <c r="B253" s="274"/>
      <c r="C253" s="281">
        <v>9.78478572656E12</v>
      </c>
      <c r="D253" s="282" t="s">
        <v>16</v>
      </c>
      <c r="E253" s="283" t="s">
        <v>441</v>
      </c>
      <c r="F253" s="283" t="s">
        <v>7954</v>
      </c>
      <c r="G253" s="287">
        <v>43342.0</v>
      </c>
      <c r="H253" s="287">
        <v>43739.0</v>
      </c>
      <c r="I253" s="286"/>
    </row>
    <row r="254" ht="18.0" customHeight="1">
      <c r="A254" s="274"/>
      <c r="B254" s="274"/>
      <c r="C254" s="281">
        <v>9.784785723545E12</v>
      </c>
      <c r="D254" s="282" t="s">
        <v>16</v>
      </c>
      <c r="E254" s="283" t="s">
        <v>282</v>
      </c>
      <c r="F254" s="283" t="s">
        <v>7955</v>
      </c>
      <c r="G254" s="287">
        <v>42333.0</v>
      </c>
      <c r="H254" s="287">
        <v>43739.0</v>
      </c>
      <c r="I254" s="286"/>
    </row>
    <row r="255" ht="18.0" customHeight="1">
      <c r="A255" s="274"/>
      <c r="B255" s="274"/>
      <c r="C255" s="281">
        <v>9.78478572698E12</v>
      </c>
      <c r="D255" s="282" t="s">
        <v>16</v>
      </c>
      <c r="E255" s="283" t="s">
        <v>471</v>
      </c>
      <c r="F255" s="283" t="s">
        <v>7956</v>
      </c>
      <c r="G255" s="287">
        <v>43511.0</v>
      </c>
      <c r="H255" s="287">
        <v>43739.0</v>
      </c>
      <c r="I255" s="286"/>
    </row>
    <row r="256" ht="18.0" customHeight="1">
      <c r="A256" s="274"/>
      <c r="B256" s="274"/>
      <c r="C256" s="281">
        <v>9.784785726782E12</v>
      </c>
      <c r="D256" s="282" t="s">
        <v>16</v>
      </c>
      <c r="E256" s="283" t="s">
        <v>483</v>
      </c>
      <c r="F256" s="283" t="s">
        <v>7957</v>
      </c>
      <c r="G256" s="287">
        <v>43575.0</v>
      </c>
      <c r="H256" s="287">
        <v>43739.0</v>
      </c>
      <c r="I256" s="286"/>
    </row>
    <row r="257" ht="18.0" customHeight="1">
      <c r="A257" s="274"/>
      <c r="B257" s="274"/>
      <c r="C257" s="281">
        <v>9.784785726393E12</v>
      </c>
      <c r="D257" s="282" t="s">
        <v>16</v>
      </c>
      <c r="E257" s="283" t="s">
        <v>433</v>
      </c>
      <c r="F257" s="283" t="s">
        <v>7958</v>
      </c>
      <c r="G257" s="287">
        <v>43266.0</v>
      </c>
      <c r="H257" s="287">
        <v>43739.0</v>
      </c>
      <c r="I257" s="286"/>
    </row>
    <row r="258" ht="18.0" customHeight="1">
      <c r="A258" s="274"/>
      <c r="B258" s="274"/>
      <c r="C258" s="281">
        <v>9.784785722357E12</v>
      </c>
      <c r="D258" s="282" t="s">
        <v>16</v>
      </c>
      <c r="E258" s="283" t="s">
        <v>197</v>
      </c>
      <c r="F258" s="283" t="s">
        <v>7959</v>
      </c>
      <c r="G258" s="287">
        <v>41983.0</v>
      </c>
      <c r="H258" s="287">
        <v>43739.0</v>
      </c>
      <c r="I258" s="286"/>
    </row>
    <row r="259" ht="18.0" customHeight="1">
      <c r="A259" s="274"/>
      <c r="B259" s="274"/>
      <c r="C259" s="281">
        <v>9.784785722081E12</v>
      </c>
      <c r="D259" s="282" t="s">
        <v>16</v>
      </c>
      <c r="E259" s="283" t="s">
        <v>190</v>
      </c>
      <c r="F259" s="283" t="s">
        <v>7960</v>
      </c>
      <c r="G259" s="287">
        <v>41850.0</v>
      </c>
      <c r="H259" s="287">
        <v>43739.0</v>
      </c>
      <c r="I259" s="286"/>
    </row>
    <row r="260" ht="18.0" customHeight="1">
      <c r="A260" s="274"/>
      <c r="B260" s="274"/>
      <c r="C260" s="281">
        <v>9.784785727079E12</v>
      </c>
      <c r="D260" s="282" t="s">
        <v>16</v>
      </c>
      <c r="E260" s="283" t="s">
        <v>485</v>
      </c>
      <c r="F260" s="283" t="s">
        <v>7961</v>
      </c>
      <c r="G260" s="287">
        <v>43575.0</v>
      </c>
      <c r="H260" s="287">
        <v>43739.0</v>
      </c>
      <c r="I260" s="286"/>
    </row>
    <row r="261" ht="18.0" customHeight="1">
      <c r="A261" s="274"/>
      <c r="B261" s="274"/>
      <c r="C261" s="281">
        <v>9.784785723248E12</v>
      </c>
      <c r="D261" s="282" t="s">
        <v>16</v>
      </c>
      <c r="E261" s="283" t="s">
        <v>262</v>
      </c>
      <c r="F261" s="283" t="s">
        <v>7862</v>
      </c>
      <c r="G261" s="287">
        <v>42267.0</v>
      </c>
      <c r="H261" s="287">
        <v>43739.0</v>
      </c>
      <c r="I261" s="286"/>
    </row>
    <row r="262" ht="18.0" customHeight="1">
      <c r="A262" s="274"/>
      <c r="B262" s="274"/>
      <c r="C262" s="281">
        <v>9.78478572601E12</v>
      </c>
      <c r="D262" s="282" t="s">
        <v>16</v>
      </c>
      <c r="E262" s="283" t="s">
        <v>7962</v>
      </c>
      <c r="F262" s="283" t="s">
        <v>7963</v>
      </c>
      <c r="G262" s="287">
        <v>43617.0</v>
      </c>
      <c r="H262" s="287">
        <v>43739.0</v>
      </c>
      <c r="I262" s="286"/>
    </row>
    <row r="263" ht="18.0" customHeight="1">
      <c r="A263" s="274"/>
      <c r="B263" s="274"/>
      <c r="C263" s="281">
        <v>9.784785723187E12</v>
      </c>
      <c r="D263" s="282" t="s">
        <v>16</v>
      </c>
      <c r="E263" s="283" t="s">
        <v>253</v>
      </c>
      <c r="F263" s="283" t="s">
        <v>7959</v>
      </c>
      <c r="G263" s="287">
        <v>42234.0</v>
      </c>
      <c r="H263" s="287">
        <v>43739.0</v>
      </c>
      <c r="I263" s="286"/>
    </row>
    <row r="264" ht="18.0" customHeight="1">
      <c r="A264" s="274"/>
      <c r="B264" s="274"/>
      <c r="C264" s="281">
        <v>9.784785720117E12</v>
      </c>
      <c r="D264" s="282" t="s">
        <v>16</v>
      </c>
      <c r="E264" s="283" t="s">
        <v>84</v>
      </c>
      <c r="F264" s="283" t="s">
        <v>7964</v>
      </c>
      <c r="G264" s="287">
        <v>41217.0</v>
      </c>
      <c r="H264" s="287">
        <v>43739.0</v>
      </c>
      <c r="I264" s="286"/>
    </row>
    <row r="265" ht="18.0" customHeight="1">
      <c r="A265" s="274"/>
      <c r="B265" s="274"/>
      <c r="C265" s="281">
        <v>9.784785721411E12</v>
      </c>
      <c r="D265" s="282" t="s">
        <v>16</v>
      </c>
      <c r="E265" s="283" t="s">
        <v>155</v>
      </c>
      <c r="F265" s="283" t="s">
        <v>7965</v>
      </c>
      <c r="G265" s="287">
        <v>41628.0</v>
      </c>
      <c r="H265" s="287">
        <v>43739.0</v>
      </c>
      <c r="I265" s="286"/>
    </row>
    <row r="266" ht="18.0" customHeight="1">
      <c r="A266" s="274"/>
      <c r="B266" s="274"/>
      <c r="C266" s="281">
        <v>9.78478572333E12</v>
      </c>
      <c r="D266" s="282" t="s">
        <v>16</v>
      </c>
      <c r="E266" s="283" t="s">
        <v>275</v>
      </c>
      <c r="F266" s="283" t="s">
        <v>276</v>
      </c>
      <c r="G266" s="287">
        <v>42307.0</v>
      </c>
      <c r="H266" s="287">
        <v>43739.0</v>
      </c>
      <c r="I266" s="286"/>
    </row>
    <row r="267" ht="18.0" customHeight="1">
      <c r="A267" s="274"/>
      <c r="B267" s="274"/>
      <c r="C267" s="281">
        <v>9.784785720995E12</v>
      </c>
      <c r="D267" s="282" t="s">
        <v>16</v>
      </c>
      <c r="E267" s="283" t="s">
        <v>126</v>
      </c>
      <c r="F267" s="283" t="s">
        <v>7848</v>
      </c>
      <c r="G267" s="287">
        <v>41456.0</v>
      </c>
      <c r="H267" s="287">
        <v>43739.0</v>
      </c>
      <c r="I267" s="286"/>
    </row>
    <row r="268" ht="18.0" customHeight="1">
      <c r="A268" s="274"/>
      <c r="B268" s="274"/>
      <c r="C268" s="281">
        <v>9.784785724689E12</v>
      </c>
      <c r="D268" s="282" t="s">
        <v>16</v>
      </c>
      <c r="E268" s="283" t="s">
        <v>366</v>
      </c>
      <c r="F268" s="283" t="s">
        <v>276</v>
      </c>
      <c r="G268" s="287">
        <v>42681.0</v>
      </c>
      <c r="H268" s="287">
        <v>43739.0</v>
      </c>
      <c r="I268" s="286"/>
    </row>
    <row r="269" ht="18.0" customHeight="1">
      <c r="A269" s="274"/>
      <c r="B269" s="274"/>
      <c r="C269" s="281">
        <v>9.78478572432E12</v>
      </c>
      <c r="D269" s="282" t="s">
        <v>16</v>
      </c>
      <c r="E269" s="283" t="s">
        <v>342</v>
      </c>
      <c r="F269" s="283" t="s">
        <v>7966</v>
      </c>
      <c r="G269" s="287">
        <v>42529.0</v>
      </c>
      <c r="H269" s="287">
        <v>43739.0</v>
      </c>
      <c r="I269" s="286"/>
    </row>
    <row r="270" ht="18.0" customHeight="1">
      <c r="A270" s="274"/>
      <c r="B270" s="274"/>
      <c r="C270" s="281">
        <v>9.784785724399E12</v>
      </c>
      <c r="D270" s="282" t="s">
        <v>16</v>
      </c>
      <c r="E270" s="283" t="s">
        <v>349</v>
      </c>
      <c r="F270" s="283" t="s">
        <v>7967</v>
      </c>
      <c r="G270" s="287">
        <v>42566.0</v>
      </c>
      <c r="H270" s="287">
        <v>43739.0</v>
      </c>
      <c r="I270" s="286"/>
    </row>
    <row r="271" ht="18.0" customHeight="1">
      <c r="A271" s="274"/>
      <c r="B271" s="274"/>
      <c r="C271" s="281">
        <v>9.784785717797E12</v>
      </c>
      <c r="D271" s="282" t="s">
        <v>16</v>
      </c>
      <c r="E271" s="283" t="s">
        <v>51</v>
      </c>
      <c r="F271" s="283" t="s">
        <v>7968</v>
      </c>
      <c r="G271" s="287">
        <v>40353.0</v>
      </c>
      <c r="H271" s="287">
        <v>43739.0</v>
      </c>
      <c r="I271" s="286"/>
    </row>
    <row r="272" ht="18.0" customHeight="1">
      <c r="A272" s="274"/>
      <c r="B272" s="274"/>
      <c r="C272" s="281">
        <v>9.784785726744E12</v>
      </c>
      <c r="D272" s="282" t="s">
        <v>16</v>
      </c>
      <c r="E272" s="283" t="s">
        <v>449</v>
      </c>
      <c r="F272" s="283" t="s">
        <v>7969</v>
      </c>
      <c r="G272" s="287">
        <v>43409.0</v>
      </c>
      <c r="H272" s="287">
        <v>43739.0</v>
      </c>
      <c r="I272" s="286"/>
    </row>
    <row r="273" ht="18.0" customHeight="1">
      <c r="A273" s="274"/>
      <c r="B273" s="274"/>
      <c r="C273" s="281">
        <v>9.784785726294E12</v>
      </c>
      <c r="D273" s="282" t="s">
        <v>16</v>
      </c>
      <c r="E273" s="283" t="s">
        <v>429</v>
      </c>
      <c r="F273" s="283" t="s">
        <v>7970</v>
      </c>
      <c r="G273" s="287">
        <v>43235.0</v>
      </c>
      <c r="H273" s="287">
        <v>43739.0</v>
      </c>
      <c r="I273" s="286"/>
    </row>
    <row r="274" ht="18.0" customHeight="1">
      <c r="A274" s="274"/>
      <c r="B274" s="274"/>
      <c r="C274" s="281">
        <v>9.784785722845E12</v>
      </c>
      <c r="D274" s="282" t="s">
        <v>16</v>
      </c>
      <c r="E274" s="283" t="s">
        <v>233</v>
      </c>
      <c r="F274" s="283" t="s">
        <v>7970</v>
      </c>
      <c r="G274" s="287">
        <v>42139.0</v>
      </c>
      <c r="H274" s="287">
        <v>43739.0</v>
      </c>
      <c r="I274" s="286"/>
    </row>
    <row r="275" ht="18.0" customHeight="1">
      <c r="A275" s="274"/>
      <c r="B275" s="274"/>
      <c r="C275" s="281">
        <v>9.784785725433E12</v>
      </c>
      <c r="D275" s="282" t="s">
        <v>16</v>
      </c>
      <c r="E275" s="283" t="s">
        <v>396</v>
      </c>
      <c r="F275" s="283" t="s">
        <v>397</v>
      </c>
      <c r="G275" s="287">
        <v>42967.0</v>
      </c>
      <c r="H275" s="287">
        <v>43739.0</v>
      </c>
      <c r="I275" s="286"/>
    </row>
    <row r="276" ht="18.0" customHeight="1">
      <c r="A276" s="274"/>
      <c r="B276" s="274"/>
      <c r="C276" s="281">
        <v>9.784785725488E12</v>
      </c>
      <c r="D276" s="282" t="s">
        <v>16</v>
      </c>
      <c r="E276" s="283" t="s">
        <v>404</v>
      </c>
      <c r="F276" s="283" t="s">
        <v>397</v>
      </c>
      <c r="G276" s="287">
        <v>43089.0</v>
      </c>
      <c r="H276" s="287">
        <v>43739.0</v>
      </c>
      <c r="I276" s="286"/>
    </row>
    <row r="277" ht="18.0" customHeight="1">
      <c r="A277" s="274"/>
      <c r="B277" s="274"/>
      <c r="C277" s="281">
        <v>9.784785724559E12</v>
      </c>
      <c r="D277" s="282" t="s">
        <v>16</v>
      </c>
      <c r="E277" s="283" t="s">
        <v>357</v>
      </c>
      <c r="F277" s="283" t="s">
        <v>7971</v>
      </c>
      <c r="G277" s="287">
        <v>42653.0</v>
      </c>
      <c r="H277" s="287">
        <v>43739.0</v>
      </c>
      <c r="I277" s="286"/>
    </row>
    <row r="278" ht="18.0" customHeight="1">
      <c r="A278" s="274"/>
      <c r="B278" s="274"/>
      <c r="C278" s="281">
        <v>9.784785721398E12</v>
      </c>
      <c r="D278" s="282" t="s">
        <v>16</v>
      </c>
      <c r="E278" s="283" t="s">
        <v>153</v>
      </c>
      <c r="F278" s="283" t="s">
        <v>7836</v>
      </c>
      <c r="G278" s="287">
        <v>41624.0</v>
      </c>
      <c r="H278" s="287">
        <v>43739.0</v>
      </c>
      <c r="I278" s="286"/>
    </row>
    <row r="279" ht="18.0" customHeight="1">
      <c r="A279" s="274"/>
      <c r="B279" s="274"/>
      <c r="C279" s="281">
        <v>9.784785721381E12</v>
      </c>
      <c r="D279" s="282" t="s">
        <v>16</v>
      </c>
      <c r="E279" s="283" t="s">
        <v>154</v>
      </c>
      <c r="F279" s="283" t="s">
        <v>7836</v>
      </c>
      <c r="G279" s="287">
        <v>41624.0</v>
      </c>
      <c r="H279" s="287">
        <v>43739.0</v>
      </c>
      <c r="I279" s="286"/>
    </row>
    <row r="280" ht="18.0" customHeight="1">
      <c r="A280" s="274"/>
      <c r="B280" s="274"/>
      <c r="C280" s="281">
        <v>9.784785719111E12</v>
      </c>
      <c r="D280" s="282" t="s">
        <v>16</v>
      </c>
      <c r="E280" s="283" t="s">
        <v>139</v>
      </c>
      <c r="F280" s="283" t="s">
        <v>7836</v>
      </c>
      <c r="G280" s="287">
        <v>41518.0</v>
      </c>
      <c r="H280" s="287">
        <v>43739.0</v>
      </c>
      <c r="I280" s="286"/>
    </row>
    <row r="281" ht="18.0" customHeight="1">
      <c r="A281" s="274"/>
      <c r="B281" s="274"/>
      <c r="C281" s="281">
        <v>9.784785726966E12</v>
      </c>
      <c r="D281" s="282" t="s">
        <v>16</v>
      </c>
      <c r="E281" s="283" t="s">
        <v>461</v>
      </c>
      <c r="F281" s="283" t="s">
        <v>7972</v>
      </c>
      <c r="G281" s="287">
        <v>43495.0</v>
      </c>
      <c r="H281" s="287">
        <v>43739.0</v>
      </c>
      <c r="I281" s="286"/>
    </row>
    <row r="282" ht="18.0" customHeight="1">
      <c r="A282" s="274"/>
      <c r="B282" s="274"/>
      <c r="C282" s="281">
        <v>9.784785723361E12</v>
      </c>
      <c r="D282" s="282" t="s">
        <v>16</v>
      </c>
      <c r="E282" s="283" t="s">
        <v>267</v>
      </c>
      <c r="F282" s="283" t="s">
        <v>268</v>
      </c>
      <c r="G282" s="287">
        <v>42297.0</v>
      </c>
      <c r="H282" s="287">
        <v>43739.0</v>
      </c>
      <c r="I282" s="286"/>
    </row>
    <row r="283" ht="18.0" customHeight="1">
      <c r="A283" s="274"/>
      <c r="B283" s="274"/>
      <c r="C283" s="281">
        <v>9.784785726034E12</v>
      </c>
      <c r="D283" s="282" t="s">
        <v>16</v>
      </c>
      <c r="E283" s="283" t="s">
        <v>422</v>
      </c>
      <c r="F283" s="283" t="s">
        <v>7973</v>
      </c>
      <c r="G283" s="287">
        <v>43189.0</v>
      </c>
      <c r="H283" s="287">
        <v>43739.0</v>
      </c>
      <c r="I283" s="286"/>
    </row>
    <row r="284" ht="18.0" customHeight="1">
      <c r="A284" s="274"/>
      <c r="B284" s="274"/>
      <c r="C284" s="281">
        <v>9.784785723606E12</v>
      </c>
      <c r="D284" s="282" t="s">
        <v>16</v>
      </c>
      <c r="E284" s="283" t="s">
        <v>286</v>
      </c>
      <c r="F284" s="283" t="s">
        <v>7038</v>
      </c>
      <c r="G284" s="287">
        <v>42348.0</v>
      </c>
      <c r="H284" s="287">
        <v>43739.0</v>
      </c>
      <c r="I284" s="286"/>
    </row>
    <row r="285" ht="18.0" customHeight="1">
      <c r="A285" s="274"/>
      <c r="B285" s="274"/>
      <c r="C285" s="281">
        <v>9.784785724139E12</v>
      </c>
      <c r="D285" s="282" t="s">
        <v>16</v>
      </c>
      <c r="E285" s="283" t="s">
        <v>327</v>
      </c>
      <c r="F285" s="283" t="s">
        <v>328</v>
      </c>
      <c r="G285" s="287">
        <v>42480.0</v>
      </c>
      <c r="H285" s="287">
        <v>43739.0</v>
      </c>
      <c r="I285" s="286"/>
    </row>
    <row r="286" ht="18.0" customHeight="1">
      <c r="A286" s="274"/>
      <c r="B286" s="274"/>
      <c r="C286" s="281">
        <v>9.784785724122E12</v>
      </c>
      <c r="D286" s="282" t="s">
        <v>16</v>
      </c>
      <c r="E286" s="283" t="s">
        <v>333</v>
      </c>
      <c r="F286" s="283" t="s">
        <v>334</v>
      </c>
      <c r="G286" s="287">
        <v>42490.0</v>
      </c>
      <c r="H286" s="287">
        <v>43739.0</v>
      </c>
      <c r="I286" s="286"/>
    </row>
    <row r="287" ht="18.0" customHeight="1">
      <c r="A287" s="274"/>
      <c r="B287" s="274"/>
      <c r="C287" s="281">
        <v>9.784785724115E12</v>
      </c>
      <c r="D287" s="282" t="s">
        <v>16</v>
      </c>
      <c r="E287" s="283" t="s">
        <v>325</v>
      </c>
      <c r="F287" s="283" t="s">
        <v>326</v>
      </c>
      <c r="G287" s="287">
        <v>42480.0</v>
      </c>
      <c r="H287" s="287">
        <v>43739.0</v>
      </c>
      <c r="I287" s="286"/>
    </row>
    <row r="288" ht="18.0" customHeight="1">
      <c r="A288" s="274"/>
      <c r="B288" s="274"/>
      <c r="C288" s="281">
        <v>9.784785723842E12</v>
      </c>
      <c r="D288" s="282" t="s">
        <v>16</v>
      </c>
      <c r="E288" s="283" t="s">
        <v>312</v>
      </c>
      <c r="F288" s="283" t="s">
        <v>313</v>
      </c>
      <c r="G288" s="287">
        <v>42420.0</v>
      </c>
      <c r="H288" s="287">
        <v>43739.0</v>
      </c>
      <c r="I288" s="286"/>
    </row>
    <row r="289" ht="18.0" customHeight="1">
      <c r="A289" s="274"/>
      <c r="B289" s="274"/>
      <c r="C289" s="281">
        <v>9.784785723439E12</v>
      </c>
      <c r="D289" s="282" t="s">
        <v>16</v>
      </c>
      <c r="E289" s="283" t="s">
        <v>273</v>
      </c>
      <c r="F289" s="283" t="s">
        <v>7141</v>
      </c>
      <c r="G289" s="287">
        <v>42304.0</v>
      </c>
      <c r="H289" s="287">
        <v>43739.0</v>
      </c>
      <c r="I289" s="286"/>
    </row>
    <row r="290" ht="18.0" customHeight="1">
      <c r="A290" s="274"/>
      <c r="B290" s="274"/>
      <c r="C290" s="281">
        <v>9.784785725198E12</v>
      </c>
      <c r="D290" s="282" t="s">
        <v>16</v>
      </c>
      <c r="E290" s="283" t="s">
        <v>391</v>
      </c>
      <c r="F290" s="283" t="s">
        <v>7820</v>
      </c>
      <c r="G290" s="287">
        <v>42885.0</v>
      </c>
      <c r="H290" s="287">
        <v>43739.0</v>
      </c>
      <c r="I290" s="286"/>
    </row>
    <row r="291" ht="18.0" customHeight="1">
      <c r="A291" s="274"/>
      <c r="B291" s="274"/>
      <c r="C291" s="281">
        <v>9.784785723712E12</v>
      </c>
      <c r="D291" s="282" t="s">
        <v>16</v>
      </c>
      <c r="E291" s="283" t="s">
        <v>298</v>
      </c>
      <c r="F291" s="283" t="s">
        <v>7888</v>
      </c>
      <c r="G291" s="287">
        <v>42363.0</v>
      </c>
      <c r="H291" s="287">
        <v>43739.0</v>
      </c>
      <c r="I291" s="286"/>
    </row>
    <row r="292" ht="18.0" customHeight="1">
      <c r="A292" s="274"/>
      <c r="B292" s="274"/>
      <c r="C292" s="281">
        <v>9.784785723835E12</v>
      </c>
      <c r="D292" s="282" t="s">
        <v>16</v>
      </c>
      <c r="E292" s="283" t="s">
        <v>310</v>
      </c>
      <c r="F292" s="283" t="s">
        <v>7974</v>
      </c>
      <c r="G292" s="287">
        <v>42399.0</v>
      </c>
      <c r="H292" s="287">
        <v>43739.0</v>
      </c>
      <c r="I292" s="286"/>
    </row>
    <row r="293" ht="18.0" customHeight="1">
      <c r="A293" s="274"/>
      <c r="B293" s="274"/>
      <c r="C293" s="281">
        <v>9.7847857232E12</v>
      </c>
      <c r="D293" s="282" t="s">
        <v>16</v>
      </c>
      <c r="E293" s="283" t="s">
        <v>247</v>
      </c>
      <c r="F293" s="283" t="s">
        <v>7974</v>
      </c>
      <c r="G293" s="287">
        <v>42226.0</v>
      </c>
      <c r="H293" s="287">
        <v>43739.0</v>
      </c>
      <c r="I293" s="286"/>
    </row>
    <row r="294" ht="18.0" customHeight="1">
      <c r="A294" s="274"/>
      <c r="B294" s="274"/>
      <c r="C294" s="281">
        <v>9.784785726812E12</v>
      </c>
      <c r="D294" s="282" t="s">
        <v>16</v>
      </c>
      <c r="E294" s="283" t="s">
        <v>453</v>
      </c>
      <c r="F294" s="283" t="s">
        <v>7947</v>
      </c>
      <c r="G294" s="287">
        <v>43439.0</v>
      </c>
      <c r="H294" s="287">
        <v>43739.0</v>
      </c>
      <c r="I294" s="286"/>
    </row>
    <row r="295" ht="18.0" customHeight="1">
      <c r="A295" s="274"/>
      <c r="B295" s="274"/>
      <c r="C295" s="281">
        <v>9.784785723163E12</v>
      </c>
      <c r="D295" s="282" t="s">
        <v>16</v>
      </c>
      <c r="E295" s="283" t="s">
        <v>244</v>
      </c>
      <c r="F295" s="283" t="s">
        <v>7947</v>
      </c>
      <c r="G295" s="287">
        <v>42210.0</v>
      </c>
      <c r="H295" s="287">
        <v>43739.0</v>
      </c>
      <c r="I295" s="286"/>
    </row>
    <row r="296" ht="18.0" customHeight="1">
      <c r="A296" s="274"/>
      <c r="B296" s="274"/>
      <c r="C296" s="281">
        <v>9.784785724177E12</v>
      </c>
      <c r="D296" s="282" t="s">
        <v>16</v>
      </c>
      <c r="E296" s="283" t="s">
        <v>331</v>
      </c>
      <c r="F296" s="283" t="s">
        <v>7975</v>
      </c>
      <c r="G296" s="287">
        <v>42490.0</v>
      </c>
      <c r="H296" s="287">
        <v>43739.0</v>
      </c>
      <c r="I296" s="286"/>
    </row>
    <row r="297" ht="18.0" customHeight="1">
      <c r="A297" s="274"/>
      <c r="B297" s="274"/>
      <c r="C297" s="281">
        <v>9.78478572317E12</v>
      </c>
      <c r="D297" s="282" t="s">
        <v>16</v>
      </c>
      <c r="E297" s="283" t="s">
        <v>254</v>
      </c>
      <c r="F297" s="283" t="s">
        <v>7976</v>
      </c>
      <c r="G297" s="287">
        <v>42241.0</v>
      </c>
      <c r="H297" s="287">
        <v>43739.0</v>
      </c>
      <c r="I297" s="286"/>
    </row>
    <row r="298" ht="18.0" customHeight="1">
      <c r="A298" s="274"/>
      <c r="B298" s="274"/>
      <c r="C298" s="281">
        <v>9.784785724634E12</v>
      </c>
      <c r="D298" s="282" t="s">
        <v>16</v>
      </c>
      <c r="E298" s="283" t="s">
        <v>361</v>
      </c>
      <c r="F298" s="283" t="s">
        <v>7941</v>
      </c>
      <c r="G298" s="287">
        <v>42661.0</v>
      </c>
      <c r="H298" s="287">
        <v>43739.0</v>
      </c>
      <c r="I298" s="286"/>
    </row>
    <row r="299" ht="18.0" customHeight="1">
      <c r="A299" s="274"/>
      <c r="B299" s="274"/>
      <c r="C299" s="281">
        <v>9.784785723736E12</v>
      </c>
      <c r="D299" s="282" t="s">
        <v>16</v>
      </c>
      <c r="E299" s="283" t="s">
        <v>303</v>
      </c>
      <c r="F299" s="283" t="s">
        <v>7977</v>
      </c>
      <c r="G299" s="287">
        <v>42390.0</v>
      </c>
      <c r="H299" s="287">
        <v>43739.0</v>
      </c>
      <c r="I299" s="286"/>
    </row>
    <row r="300" ht="18.0" customHeight="1">
      <c r="A300" s="274"/>
      <c r="B300" s="274"/>
      <c r="C300" s="281">
        <v>9.784785724337E12</v>
      </c>
      <c r="D300" s="282" t="s">
        <v>16</v>
      </c>
      <c r="E300" s="283" t="s">
        <v>345</v>
      </c>
      <c r="F300" s="283" t="s">
        <v>7978</v>
      </c>
      <c r="G300" s="287">
        <v>42537.0</v>
      </c>
      <c r="H300" s="287">
        <v>43739.0</v>
      </c>
      <c r="I300" s="286"/>
    </row>
    <row r="301" ht="18.0" customHeight="1">
      <c r="A301" s="274"/>
      <c r="B301" s="274"/>
      <c r="C301" s="281">
        <v>9.784785726072E12</v>
      </c>
      <c r="D301" s="282" t="s">
        <v>16</v>
      </c>
      <c r="E301" s="283" t="s">
        <v>426</v>
      </c>
      <c r="F301" s="283" t="s">
        <v>7979</v>
      </c>
      <c r="G301" s="287">
        <v>43190.0</v>
      </c>
      <c r="H301" s="287">
        <v>43739.0</v>
      </c>
      <c r="I301" s="286"/>
    </row>
    <row r="302" ht="18.0" customHeight="1">
      <c r="A302" s="274"/>
      <c r="B302" s="274"/>
      <c r="C302" s="281">
        <v>9.784785723064E12</v>
      </c>
      <c r="D302" s="282" t="s">
        <v>16</v>
      </c>
      <c r="E302" s="283" t="s">
        <v>242</v>
      </c>
      <c r="F302" s="283" t="s">
        <v>243</v>
      </c>
      <c r="G302" s="287">
        <v>42189.0</v>
      </c>
      <c r="H302" s="287">
        <v>43739.0</v>
      </c>
      <c r="I302" s="286"/>
    </row>
    <row r="303" ht="18.0" customHeight="1">
      <c r="A303" s="274"/>
      <c r="B303" s="274"/>
      <c r="C303" s="281">
        <v>9.7847857249E12</v>
      </c>
      <c r="D303" s="282" t="s">
        <v>16</v>
      </c>
      <c r="E303" s="283" t="s">
        <v>371</v>
      </c>
      <c r="F303" s="283" t="s">
        <v>7980</v>
      </c>
      <c r="G303" s="287">
        <v>42755.0</v>
      </c>
      <c r="H303" s="287">
        <v>43739.0</v>
      </c>
      <c r="I303" s="286"/>
    </row>
    <row r="304" ht="18.0" customHeight="1">
      <c r="A304" s="274"/>
      <c r="B304" s="274"/>
      <c r="C304" s="281">
        <v>9.784785718237E12</v>
      </c>
      <c r="D304" s="282" t="s">
        <v>16</v>
      </c>
      <c r="E304" s="283" t="s">
        <v>53</v>
      </c>
      <c r="F304" s="283" t="s">
        <v>7981</v>
      </c>
      <c r="G304" s="287">
        <v>40564.0</v>
      </c>
      <c r="H304" s="287">
        <v>43739.0</v>
      </c>
      <c r="I304" s="286"/>
    </row>
    <row r="305" ht="18.0" customHeight="1">
      <c r="A305" s="274"/>
      <c r="B305" s="274"/>
      <c r="C305" s="281">
        <v>9.784785723828E12</v>
      </c>
      <c r="D305" s="282" t="s">
        <v>16</v>
      </c>
      <c r="E305" s="283" t="s">
        <v>309</v>
      </c>
      <c r="F305" s="283" t="s">
        <v>246</v>
      </c>
      <c r="G305" s="287">
        <v>42394.0</v>
      </c>
      <c r="H305" s="287">
        <v>43739.0</v>
      </c>
      <c r="I305" s="286"/>
    </row>
    <row r="306" ht="18.0" customHeight="1">
      <c r="A306" s="274"/>
      <c r="B306" s="274"/>
      <c r="C306" s="281">
        <v>9.784785723743E12</v>
      </c>
      <c r="D306" s="282" t="s">
        <v>16</v>
      </c>
      <c r="E306" s="283" t="s">
        <v>307</v>
      </c>
      <c r="F306" s="283" t="s">
        <v>308</v>
      </c>
      <c r="G306" s="287">
        <v>42394.0</v>
      </c>
      <c r="H306" s="287">
        <v>43739.0</v>
      </c>
      <c r="I306" s="286"/>
    </row>
    <row r="307" ht="18.0" customHeight="1">
      <c r="A307" s="274"/>
      <c r="B307" s="274"/>
      <c r="C307" s="281">
        <v>9.784785720803E12</v>
      </c>
      <c r="D307" s="282" t="s">
        <v>16</v>
      </c>
      <c r="E307" s="283" t="s">
        <v>117</v>
      </c>
      <c r="F307" s="283" t="s">
        <v>118</v>
      </c>
      <c r="G307" s="287">
        <v>41390.0</v>
      </c>
      <c r="H307" s="287">
        <v>43739.0</v>
      </c>
      <c r="I307" s="286"/>
    </row>
    <row r="308" ht="18.0" customHeight="1">
      <c r="A308" s="274"/>
      <c r="B308" s="274"/>
      <c r="C308" s="281">
        <v>9.784785722227E12</v>
      </c>
      <c r="D308" s="282" t="s">
        <v>16</v>
      </c>
      <c r="E308" s="283" t="s">
        <v>195</v>
      </c>
      <c r="F308" s="283" t="s">
        <v>1226</v>
      </c>
      <c r="G308" s="287">
        <v>41964.0</v>
      </c>
      <c r="H308" s="287">
        <v>43739.0</v>
      </c>
      <c r="I308" s="286"/>
    </row>
    <row r="309" ht="18.0" customHeight="1">
      <c r="A309" s="274"/>
      <c r="B309" s="274"/>
      <c r="C309" s="281">
        <v>9.784785719999E12</v>
      </c>
      <c r="D309" s="282" t="s">
        <v>16</v>
      </c>
      <c r="E309" s="283" t="s">
        <v>71</v>
      </c>
      <c r="F309" s="283" t="s">
        <v>72</v>
      </c>
      <c r="G309" s="287">
        <v>41121.0</v>
      </c>
      <c r="H309" s="287">
        <v>43739.0</v>
      </c>
      <c r="I309" s="286"/>
    </row>
    <row r="310" ht="18.0" customHeight="1">
      <c r="A310" s="274"/>
      <c r="B310" s="274"/>
      <c r="C310" s="281">
        <v>9.78478572416E12</v>
      </c>
      <c r="D310" s="282" t="s">
        <v>16</v>
      </c>
      <c r="E310" s="283" t="s">
        <v>329</v>
      </c>
      <c r="F310" s="283" t="s">
        <v>7982</v>
      </c>
      <c r="G310" s="287">
        <v>42490.0</v>
      </c>
      <c r="H310" s="287">
        <v>43739.0</v>
      </c>
      <c r="I310" s="286"/>
    </row>
    <row r="311" ht="18.0" customHeight="1">
      <c r="A311" s="274"/>
      <c r="B311" s="274"/>
      <c r="C311" s="281">
        <v>9.784785710002E12</v>
      </c>
      <c r="D311" s="282" t="s">
        <v>16</v>
      </c>
      <c r="E311" s="283" t="s">
        <v>38</v>
      </c>
      <c r="F311" s="283" t="s">
        <v>7983</v>
      </c>
      <c r="G311" s="287">
        <v>37418.0</v>
      </c>
      <c r="H311" s="287">
        <v>43739.0</v>
      </c>
      <c r="I311" s="286"/>
    </row>
    <row r="312" ht="18.0" customHeight="1">
      <c r="A312" s="274"/>
      <c r="B312" s="274"/>
      <c r="C312" s="281">
        <v>9.784785726867E12</v>
      </c>
      <c r="D312" s="282" t="s">
        <v>16</v>
      </c>
      <c r="E312" s="283" t="s">
        <v>465</v>
      </c>
      <c r="F312" s="283" t="s">
        <v>397</v>
      </c>
      <c r="G312" s="287">
        <v>43498.0</v>
      </c>
      <c r="H312" s="287">
        <v>43739.0</v>
      </c>
      <c r="I312" s="286"/>
    </row>
    <row r="313" ht="18.0" customHeight="1">
      <c r="A313" s="274"/>
      <c r="B313" s="274"/>
      <c r="C313" s="281">
        <v>9.784785726874E12</v>
      </c>
      <c r="D313" s="282" t="s">
        <v>16</v>
      </c>
      <c r="E313" s="283" t="s">
        <v>460</v>
      </c>
      <c r="F313" s="283" t="s">
        <v>397</v>
      </c>
      <c r="G313" s="287">
        <v>43495.0</v>
      </c>
      <c r="H313" s="287">
        <v>43739.0</v>
      </c>
      <c r="I313" s="286"/>
    </row>
    <row r="314" ht="18.0" customHeight="1">
      <c r="A314" s="274"/>
      <c r="B314" s="274"/>
      <c r="C314" s="281">
        <v>9.784785726065E12</v>
      </c>
      <c r="D314" s="282" t="s">
        <v>16</v>
      </c>
      <c r="E314" s="283" t="s">
        <v>416</v>
      </c>
      <c r="F314" s="283" t="s">
        <v>7984</v>
      </c>
      <c r="G314" s="287">
        <v>43174.0</v>
      </c>
      <c r="H314" s="287">
        <v>43739.0</v>
      </c>
      <c r="I314" s="286"/>
    </row>
    <row r="315" ht="18.0" customHeight="1">
      <c r="A315" s="274"/>
      <c r="B315" s="274"/>
      <c r="C315" s="281">
        <v>9.784785725877E12</v>
      </c>
      <c r="D315" s="282" t="s">
        <v>16</v>
      </c>
      <c r="E315" s="283" t="s">
        <v>409</v>
      </c>
      <c r="F315" s="283" t="s">
        <v>7985</v>
      </c>
      <c r="G315" s="287">
        <v>43120.0</v>
      </c>
      <c r="H315" s="287">
        <v>43739.0</v>
      </c>
      <c r="I315" s="286"/>
    </row>
    <row r="316" ht="18.0" customHeight="1">
      <c r="A316" s="274"/>
      <c r="B316" s="274"/>
      <c r="C316" s="281">
        <v>9.784785724979E12</v>
      </c>
      <c r="D316" s="282" t="s">
        <v>16</v>
      </c>
      <c r="E316" s="283" t="s">
        <v>375</v>
      </c>
      <c r="F316" s="283" t="s">
        <v>7986</v>
      </c>
      <c r="G316" s="287">
        <v>42786.0</v>
      </c>
      <c r="H316" s="287">
        <v>43739.0</v>
      </c>
      <c r="I316" s="286"/>
    </row>
    <row r="317" ht="18.0" customHeight="1">
      <c r="A317" s="274"/>
      <c r="B317" s="274"/>
      <c r="C317" s="281">
        <v>9.784785721732E12</v>
      </c>
      <c r="D317" s="282" t="s">
        <v>16</v>
      </c>
      <c r="E317" s="283" t="s">
        <v>171</v>
      </c>
      <c r="F317" s="283" t="s">
        <v>7986</v>
      </c>
      <c r="G317" s="287">
        <v>41718.0</v>
      </c>
      <c r="H317" s="287">
        <v>43739.0</v>
      </c>
      <c r="I317" s="286"/>
    </row>
    <row r="318" ht="18.0" customHeight="1">
      <c r="A318" s="274"/>
      <c r="B318" s="274"/>
      <c r="C318" s="281">
        <v>9.784785721725E12</v>
      </c>
      <c r="D318" s="282" t="s">
        <v>16</v>
      </c>
      <c r="E318" s="283" t="s">
        <v>167</v>
      </c>
      <c r="F318" s="283" t="s">
        <v>7987</v>
      </c>
      <c r="G318" s="287">
        <v>41708.0</v>
      </c>
      <c r="H318" s="287">
        <v>43739.0</v>
      </c>
      <c r="I318" s="286"/>
    </row>
    <row r="319" ht="18.0" customHeight="1">
      <c r="A319" s="274"/>
      <c r="B319" s="274"/>
      <c r="C319" s="281">
        <v>9.784785723293E12</v>
      </c>
      <c r="D319" s="282" t="s">
        <v>16</v>
      </c>
      <c r="E319" s="283" t="s">
        <v>7988</v>
      </c>
      <c r="F319" s="283" t="s">
        <v>7989</v>
      </c>
      <c r="G319" s="287">
        <v>42267.0</v>
      </c>
      <c r="H319" s="287">
        <v>43739.0</v>
      </c>
      <c r="I319" s="286"/>
    </row>
    <row r="320" ht="18.0" customHeight="1">
      <c r="A320" s="274"/>
      <c r="B320" s="274"/>
      <c r="C320" s="281">
        <v>9.784785727086E12</v>
      </c>
      <c r="D320" s="282" t="s">
        <v>16</v>
      </c>
      <c r="E320" s="283" t="s">
        <v>479</v>
      </c>
      <c r="F320" s="283" t="s">
        <v>7990</v>
      </c>
      <c r="G320" s="287">
        <v>43554.0</v>
      </c>
      <c r="H320" s="287">
        <v>43739.0</v>
      </c>
      <c r="I320" s="286"/>
    </row>
    <row r="321" ht="18.0" customHeight="1">
      <c r="A321" s="274"/>
      <c r="B321" s="274"/>
      <c r="C321" s="281">
        <v>9.784785725211E12</v>
      </c>
      <c r="D321" s="282" t="s">
        <v>16</v>
      </c>
      <c r="E321" s="283" t="s">
        <v>385</v>
      </c>
      <c r="F321" s="283" t="s">
        <v>7990</v>
      </c>
      <c r="G321" s="287">
        <v>42845.0</v>
      </c>
      <c r="H321" s="287">
        <v>43739.0</v>
      </c>
      <c r="I321" s="286"/>
    </row>
    <row r="322" ht="18.0" customHeight="1">
      <c r="A322" s="274"/>
      <c r="B322" s="274"/>
      <c r="C322" s="281">
        <v>9.784785724368E12</v>
      </c>
      <c r="D322" s="282" t="s">
        <v>16</v>
      </c>
      <c r="E322" s="283" t="s">
        <v>347</v>
      </c>
      <c r="F322" s="283" t="s">
        <v>7991</v>
      </c>
      <c r="G322" s="287">
        <v>42566.0</v>
      </c>
      <c r="H322" s="287">
        <v>43739.0</v>
      </c>
      <c r="I322" s="286"/>
    </row>
    <row r="323" ht="18.0" customHeight="1">
      <c r="A323" s="274"/>
      <c r="B323" s="274"/>
      <c r="C323" s="281">
        <v>9.784785725006E12</v>
      </c>
      <c r="D323" s="282" t="s">
        <v>16</v>
      </c>
      <c r="E323" s="283" t="s">
        <v>376</v>
      </c>
      <c r="F323" s="283" t="s">
        <v>7992</v>
      </c>
      <c r="G323" s="287">
        <v>42794.0</v>
      </c>
      <c r="H323" s="287">
        <v>43739.0</v>
      </c>
      <c r="I323" s="286"/>
    </row>
    <row r="324" ht="18.0" customHeight="1">
      <c r="A324" s="274"/>
      <c r="B324" s="274"/>
      <c r="C324" s="281">
        <v>9.784785726102E12</v>
      </c>
      <c r="D324" s="282" t="s">
        <v>16</v>
      </c>
      <c r="E324" s="283" t="s">
        <v>421</v>
      </c>
      <c r="F324" s="283" t="s">
        <v>7980</v>
      </c>
      <c r="G324" s="287">
        <v>43189.0</v>
      </c>
      <c r="H324" s="287">
        <v>43739.0</v>
      </c>
      <c r="I324" s="286"/>
    </row>
    <row r="325" ht="18.0" customHeight="1">
      <c r="A325" s="274"/>
      <c r="B325" s="274"/>
      <c r="C325" s="281">
        <v>9.784785720568E12</v>
      </c>
      <c r="D325" s="282" t="s">
        <v>16</v>
      </c>
      <c r="E325" s="283" t="s">
        <v>7993</v>
      </c>
      <c r="F325" s="283" t="s">
        <v>7947</v>
      </c>
      <c r="G325" s="287">
        <v>41331.0</v>
      </c>
      <c r="H325" s="287">
        <v>43739.0</v>
      </c>
      <c r="I325" s="286"/>
    </row>
    <row r="326" ht="18.0" customHeight="1">
      <c r="A326" s="274"/>
      <c r="B326" s="274"/>
      <c r="C326" s="281">
        <v>9.78478572106E12</v>
      </c>
      <c r="D326" s="282" t="s">
        <v>16</v>
      </c>
      <c r="E326" s="283" t="s">
        <v>132</v>
      </c>
      <c r="F326" s="283" t="s">
        <v>7994</v>
      </c>
      <c r="G326" s="287">
        <v>41503.0</v>
      </c>
      <c r="H326" s="287">
        <v>43739.0</v>
      </c>
      <c r="I326" s="286"/>
    </row>
    <row r="327" ht="18.0" customHeight="1">
      <c r="A327" s="274"/>
      <c r="B327" s="274"/>
      <c r="C327" s="281">
        <v>9.78478571822E12</v>
      </c>
      <c r="D327" s="282" t="s">
        <v>16</v>
      </c>
      <c r="E327" s="283" t="s">
        <v>7995</v>
      </c>
      <c r="F327" s="283" t="s">
        <v>7996</v>
      </c>
      <c r="G327" s="287">
        <v>40542.0</v>
      </c>
      <c r="H327" s="287">
        <v>43789.0</v>
      </c>
      <c r="I327" s="286"/>
    </row>
    <row r="328" ht="18.0" customHeight="1">
      <c r="A328" s="274"/>
      <c r="B328" s="274"/>
      <c r="C328" s="281">
        <v>9.784785722319E12</v>
      </c>
      <c r="D328" s="282" t="s">
        <v>16</v>
      </c>
      <c r="E328" s="283" t="s">
        <v>737</v>
      </c>
      <c r="F328" s="283" t="s">
        <v>738</v>
      </c>
      <c r="G328" s="289">
        <v>41944.0</v>
      </c>
      <c r="H328" s="289">
        <v>43941.0</v>
      </c>
      <c r="I328" s="286"/>
    </row>
    <row r="329" ht="18.0" customHeight="1">
      <c r="A329" s="274"/>
      <c r="B329" s="274"/>
      <c r="C329" s="281">
        <v>9.784785724276E12</v>
      </c>
      <c r="D329" s="282" t="s">
        <v>16</v>
      </c>
      <c r="E329" s="283" t="s">
        <v>755</v>
      </c>
      <c r="F329" s="283" t="s">
        <v>756</v>
      </c>
      <c r="G329" s="289">
        <v>42516.0</v>
      </c>
      <c r="H329" s="289">
        <v>43941.0</v>
      </c>
      <c r="I329" s="286"/>
    </row>
    <row r="330" ht="18.0" customHeight="1">
      <c r="A330" s="274"/>
      <c r="B330" s="274"/>
      <c r="C330" s="281">
        <v>9.784785724535E12</v>
      </c>
      <c r="D330" s="282" t="s">
        <v>16</v>
      </c>
      <c r="E330" s="283" t="s">
        <v>763</v>
      </c>
      <c r="F330" s="283" t="s">
        <v>764</v>
      </c>
      <c r="G330" s="289">
        <v>42628.0</v>
      </c>
      <c r="H330" s="289">
        <v>43941.0</v>
      </c>
      <c r="I330" s="286"/>
    </row>
    <row r="331" ht="18.0" customHeight="1">
      <c r="A331" s="274"/>
      <c r="B331" s="274"/>
      <c r="C331" s="281">
        <v>9.784785725327E12</v>
      </c>
      <c r="D331" s="282" t="s">
        <v>16</v>
      </c>
      <c r="E331" s="283" t="s">
        <v>772</v>
      </c>
      <c r="F331" s="283" t="s">
        <v>773</v>
      </c>
      <c r="G331" s="289">
        <v>42926.0</v>
      </c>
      <c r="H331" s="289">
        <v>43941.0</v>
      </c>
      <c r="I331" s="286"/>
    </row>
    <row r="332" ht="18.0" customHeight="1">
      <c r="A332" s="274"/>
      <c r="B332" s="274"/>
      <c r="C332" s="281">
        <v>9.784785725372E12</v>
      </c>
      <c r="D332" s="282" t="s">
        <v>16</v>
      </c>
      <c r="E332" s="283" t="s">
        <v>775</v>
      </c>
      <c r="F332" s="283" t="s">
        <v>776</v>
      </c>
      <c r="G332" s="289">
        <v>42952.0</v>
      </c>
      <c r="H332" s="289">
        <v>43941.0</v>
      </c>
      <c r="I332" s="286"/>
    </row>
    <row r="333" ht="18.0" customHeight="1">
      <c r="A333" s="274"/>
      <c r="B333" s="274"/>
      <c r="C333" s="281">
        <v>9.7847857256E12</v>
      </c>
      <c r="D333" s="282" t="s">
        <v>16</v>
      </c>
      <c r="E333" s="283" t="s">
        <v>784</v>
      </c>
      <c r="F333" s="283" t="s">
        <v>756</v>
      </c>
      <c r="G333" s="289">
        <v>43008.0</v>
      </c>
      <c r="H333" s="289">
        <v>43941.0</v>
      </c>
      <c r="I333" s="286"/>
    </row>
    <row r="334" ht="18.0" customHeight="1">
      <c r="A334" s="274"/>
      <c r="B334" s="274"/>
      <c r="C334" s="281">
        <v>9.784785725778E12</v>
      </c>
      <c r="D334" s="282" t="s">
        <v>16</v>
      </c>
      <c r="E334" s="283" t="s">
        <v>800</v>
      </c>
      <c r="F334" s="283" t="s">
        <v>801</v>
      </c>
      <c r="G334" s="289">
        <v>43084.0</v>
      </c>
      <c r="H334" s="289">
        <v>43941.0</v>
      </c>
      <c r="I334" s="286"/>
    </row>
    <row r="335" ht="18.0" customHeight="1">
      <c r="A335" s="274"/>
      <c r="B335" s="274"/>
      <c r="C335" s="281">
        <v>9.784785726003E12</v>
      </c>
      <c r="D335" s="282" t="s">
        <v>16</v>
      </c>
      <c r="E335" s="283" t="s">
        <v>806</v>
      </c>
      <c r="F335" s="283" t="s">
        <v>807</v>
      </c>
      <c r="G335" s="289">
        <v>43160.0</v>
      </c>
      <c r="H335" s="289">
        <v>43941.0</v>
      </c>
      <c r="I335" s="286"/>
    </row>
    <row r="336" ht="18.0" customHeight="1">
      <c r="A336" s="274"/>
      <c r="B336" s="274"/>
      <c r="C336" s="281">
        <v>9.784785726829E12</v>
      </c>
      <c r="D336" s="282" t="s">
        <v>16</v>
      </c>
      <c r="E336" s="283" t="s">
        <v>822</v>
      </c>
      <c r="F336" s="283" t="s">
        <v>823</v>
      </c>
      <c r="G336" s="289">
        <v>43449.0</v>
      </c>
      <c r="H336" s="289">
        <v>43941.0</v>
      </c>
      <c r="I336" s="286"/>
    </row>
    <row r="337" ht="18.0" customHeight="1">
      <c r="A337" s="274"/>
      <c r="B337" s="274"/>
      <c r="C337" s="281">
        <v>4.785710918E9</v>
      </c>
      <c r="D337" s="282" t="s">
        <v>16</v>
      </c>
      <c r="E337" s="283" t="s">
        <v>703</v>
      </c>
      <c r="F337" s="283" t="s">
        <v>704</v>
      </c>
      <c r="G337" s="289">
        <v>38825.0</v>
      </c>
      <c r="H337" s="289">
        <v>43941.0</v>
      </c>
      <c r="I337" s="286"/>
    </row>
    <row r="338" ht="18.0" customHeight="1">
      <c r="A338" s="274"/>
      <c r="B338" s="274"/>
      <c r="C338" s="281">
        <v>4.785710926E9</v>
      </c>
      <c r="D338" s="282" t="s">
        <v>16</v>
      </c>
      <c r="E338" s="283" t="s">
        <v>705</v>
      </c>
      <c r="F338" s="283" t="s">
        <v>704</v>
      </c>
      <c r="G338" s="289">
        <v>38825.0</v>
      </c>
      <c r="H338" s="289">
        <v>43941.0</v>
      </c>
      <c r="I338" s="286"/>
    </row>
    <row r="339" ht="18.0" customHeight="1">
      <c r="A339" s="274"/>
      <c r="B339" s="274"/>
      <c r="C339" s="281">
        <v>4.78571291E9</v>
      </c>
      <c r="D339" s="282" t="s">
        <v>16</v>
      </c>
      <c r="E339" s="283" t="s">
        <v>701</v>
      </c>
      <c r="F339" s="283" t="s">
        <v>702</v>
      </c>
      <c r="G339" s="289">
        <v>38800.0</v>
      </c>
      <c r="H339" s="289">
        <v>43941.0</v>
      </c>
      <c r="I339" s="286"/>
    </row>
    <row r="340" ht="18.0" customHeight="1">
      <c r="A340" s="274"/>
      <c r="B340" s="274"/>
      <c r="C340" s="281">
        <v>9.784785716127E12</v>
      </c>
      <c r="D340" s="282" t="s">
        <v>16</v>
      </c>
      <c r="E340" s="283" t="s">
        <v>7997</v>
      </c>
      <c r="F340" s="283" t="s">
        <v>1751</v>
      </c>
      <c r="G340" s="289">
        <v>41739.0</v>
      </c>
      <c r="H340" s="289">
        <v>43941.0</v>
      </c>
      <c r="I340" s="286"/>
    </row>
    <row r="341" ht="18.0" customHeight="1">
      <c r="A341" s="274"/>
      <c r="B341" s="274"/>
      <c r="C341" s="281">
        <v>9.784785716752E12</v>
      </c>
      <c r="D341" s="282" t="s">
        <v>16</v>
      </c>
      <c r="E341" s="283" t="s">
        <v>7998</v>
      </c>
      <c r="F341" s="283" t="s">
        <v>1741</v>
      </c>
      <c r="G341" s="289">
        <v>41953.0</v>
      </c>
      <c r="H341" s="289">
        <v>43941.0</v>
      </c>
      <c r="I341" s="286"/>
    </row>
    <row r="342" ht="18.0" customHeight="1">
      <c r="A342" s="274"/>
      <c r="B342" s="274"/>
      <c r="C342" s="281">
        <v>9.784785719296E12</v>
      </c>
      <c r="D342" s="282" t="s">
        <v>16</v>
      </c>
      <c r="E342" s="283" t="s">
        <v>722</v>
      </c>
      <c r="F342" s="283" t="s">
        <v>18</v>
      </c>
      <c r="G342" s="289">
        <v>40846.0</v>
      </c>
      <c r="H342" s="289">
        <v>43941.0</v>
      </c>
      <c r="I342" s="286"/>
    </row>
    <row r="343" ht="18.0" customHeight="1">
      <c r="A343" s="274"/>
      <c r="B343" s="274"/>
      <c r="C343" s="281">
        <v>9.784785719869E12</v>
      </c>
      <c r="D343" s="282" t="s">
        <v>16</v>
      </c>
      <c r="E343" s="283" t="s">
        <v>725</v>
      </c>
      <c r="F343" s="283" t="s">
        <v>726</v>
      </c>
      <c r="G343" s="289">
        <v>41092.0</v>
      </c>
      <c r="H343" s="289">
        <v>43941.0</v>
      </c>
      <c r="I343" s="286"/>
    </row>
    <row r="344" ht="18.0" customHeight="1">
      <c r="A344" s="274"/>
      <c r="B344" s="274"/>
      <c r="C344" s="281">
        <v>9.784785719876E12</v>
      </c>
      <c r="D344" s="282" t="s">
        <v>16</v>
      </c>
      <c r="E344" s="283" t="s">
        <v>17</v>
      </c>
      <c r="F344" s="283" t="s">
        <v>18</v>
      </c>
      <c r="G344" s="289">
        <v>41080.0</v>
      </c>
      <c r="H344" s="289">
        <v>43941.0</v>
      </c>
      <c r="I344" s="286"/>
    </row>
    <row r="345" ht="18.0" customHeight="1">
      <c r="A345" s="274"/>
      <c r="B345" s="274"/>
      <c r="C345" s="281">
        <v>9.784785721169E12</v>
      </c>
      <c r="D345" s="282" t="s">
        <v>16</v>
      </c>
      <c r="E345" s="283" t="s">
        <v>7999</v>
      </c>
      <c r="F345" s="283" t="s">
        <v>1558</v>
      </c>
      <c r="G345" s="289">
        <v>41537.0</v>
      </c>
      <c r="H345" s="289">
        <v>43941.0</v>
      </c>
      <c r="I345" s="286"/>
    </row>
    <row r="346" ht="18.0" customHeight="1">
      <c r="A346" s="274"/>
      <c r="B346" s="274"/>
      <c r="C346" s="281">
        <v>9.784785722104E12</v>
      </c>
      <c r="D346" s="282" t="s">
        <v>16</v>
      </c>
      <c r="E346" s="283" t="s">
        <v>8000</v>
      </c>
      <c r="F346" s="283" t="s">
        <v>1558</v>
      </c>
      <c r="G346" s="289">
        <v>41866.0</v>
      </c>
      <c r="H346" s="289">
        <v>43941.0</v>
      </c>
      <c r="I346" s="286"/>
    </row>
    <row r="347" ht="18.0" customHeight="1">
      <c r="A347" s="274"/>
      <c r="B347" s="274"/>
      <c r="C347" s="281">
        <v>9.784785723156E12</v>
      </c>
      <c r="D347" s="282" t="s">
        <v>16</v>
      </c>
      <c r="E347" s="283" t="s">
        <v>743</v>
      </c>
      <c r="F347" s="283" t="s">
        <v>744</v>
      </c>
      <c r="G347" s="289">
        <v>42213.0</v>
      </c>
      <c r="H347" s="289">
        <v>43941.0</v>
      </c>
      <c r="I347" s="286"/>
    </row>
    <row r="348" ht="18.0" customHeight="1">
      <c r="A348" s="274"/>
      <c r="B348" s="274"/>
      <c r="C348" s="281">
        <v>9.784785724092E12</v>
      </c>
      <c r="D348" s="282" t="s">
        <v>16</v>
      </c>
      <c r="E348" s="283" t="s">
        <v>753</v>
      </c>
      <c r="F348" s="283" t="s">
        <v>754</v>
      </c>
      <c r="G348" s="289">
        <v>42475.0</v>
      </c>
      <c r="H348" s="289">
        <v>43941.0</v>
      </c>
      <c r="I348" s="286"/>
    </row>
    <row r="349" ht="18.0" customHeight="1">
      <c r="A349" s="274"/>
      <c r="B349" s="274"/>
      <c r="C349" s="281">
        <v>9.78478572429E12</v>
      </c>
      <c r="D349" s="282" t="s">
        <v>16</v>
      </c>
      <c r="E349" s="283" t="s">
        <v>759</v>
      </c>
      <c r="F349" s="283" t="s">
        <v>760</v>
      </c>
      <c r="G349" s="289">
        <v>42531.0</v>
      </c>
      <c r="H349" s="289">
        <v>43941.0</v>
      </c>
      <c r="I349" s="286"/>
    </row>
    <row r="350" ht="18.0" customHeight="1">
      <c r="A350" s="274"/>
      <c r="B350" s="274"/>
      <c r="C350" s="281">
        <v>9.784785724412E12</v>
      </c>
      <c r="D350" s="282" t="s">
        <v>16</v>
      </c>
      <c r="E350" s="283" t="s">
        <v>761</v>
      </c>
      <c r="F350" s="283" t="s">
        <v>762</v>
      </c>
      <c r="G350" s="289">
        <v>42592.0</v>
      </c>
      <c r="H350" s="289">
        <v>43941.0</v>
      </c>
      <c r="I350" s="286"/>
    </row>
    <row r="351" ht="18.0" customHeight="1">
      <c r="A351" s="274"/>
      <c r="B351" s="274"/>
      <c r="C351" s="291">
        <v>9.784785725143E12</v>
      </c>
      <c r="D351" s="292" t="s">
        <v>16</v>
      </c>
      <c r="E351" s="293" t="s">
        <v>770</v>
      </c>
      <c r="F351" s="293" t="s">
        <v>217</v>
      </c>
      <c r="G351" s="294">
        <v>42835.0</v>
      </c>
      <c r="H351" s="289">
        <v>43941.0</v>
      </c>
      <c r="I351" s="286"/>
    </row>
    <row r="352" ht="18.0" customHeight="1">
      <c r="A352" s="274"/>
      <c r="B352" s="274"/>
      <c r="C352" s="295">
        <v>9.78478572544E12</v>
      </c>
      <c r="D352" s="296" t="s">
        <v>16</v>
      </c>
      <c r="E352" s="284" t="s">
        <v>777</v>
      </c>
      <c r="F352" s="284" t="s">
        <v>778</v>
      </c>
      <c r="G352" s="297">
        <v>42967.0</v>
      </c>
      <c r="H352" s="289">
        <v>43941.0</v>
      </c>
      <c r="I352" s="286"/>
    </row>
    <row r="353" ht="18.0" customHeight="1">
      <c r="A353" s="274"/>
      <c r="B353" s="274"/>
      <c r="C353" s="281">
        <v>9.784785725464E12</v>
      </c>
      <c r="D353" s="282" t="s">
        <v>16</v>
      </c>
      <c r="E353" s="283" t="s">
        <v>779</v>
      </c>
      <c r="F353" s="283" t="s">
        <v>700</v>
      </c>
      <c r="G353" s="289">
        <v>42988.0</v>
      </c>
      <c r="H353" s="289">
        <v>43941.0</v>
      </c>
      <c r="I353" s="286"/>
    </row>
    <row r="354" ht="18.0" customHeight="1">
      <c r="A354" s="274"/>
      <c r="B354" s="274"/>
      <c r="C354" s="281">
        <v>9.784785725471E12</v>
      </c>
      <c r="D354" s="282" t="s">
        <v>16</v>
      </c>
      <c r="E354" s="283" t="s">
        <v>781</v>
      </c>
      <c r="F354" s="283" t="s">
        <v>782</v>
      </c>
      <c r="G354" s="289">
        <v>42993.0</v>
      </c>
      <c r="H354" s="289">
        <v>43941.0</v>
      </c>
      <c r="I354" s="286"/>
    </row>
    <row r="355" ht="18.0" customHeight="1">
      <c r="A355" s="274"/>
      <c r="B355" s="274"/>
      <c r="C355" s="281">
        <v>9.784785725495E12</v>
      </c>
      <c r="D355" s="282" t="s">
        <v>16</v>
      </c>
      <c r="E355" s="283" t="s">
        <v>783</v>
      </c>
      <c r="F355" s="283" t="s">
        <v>50</v>
      </c>
      <c r="G355" s="289">
        <v>42998.0</v>
      </c>
      <c r="H355" s="289">
        <v>43941.0</v>
      </c>
      <c r="I355" s="286"/>
    </row>
    <row r="356" ht="18.0" customHeight="1">
      <c r="A356" s="274"/>
      <c r="B356" s="274"/>
      <c r="C356" s="281">
        <v>9.784785725532E12</v>
      </c>
      <c r="D356" s="282" t="s">
        <v>16</v>
      </c>
      <c r="E356" s="283" t="s">
        <v>780</v>
      </c>
      <c r="F356" s="283" t="s">
        <v>217</v>
      </c>
      <c r="G356" s="289">
        <v>42993.0</v>
      </c>
      <c r="H356" s="289">
        <v>43941.0</v>
      </c>
      <c r="I356" s="286"/>
    </row>
    <row r="357" ht="18.0" customHeight="1">
      <c r="A357" s="274"/>
      <c r="B357" s="274"/>
      <c r="C357" s="281">
        <v>9.784785725594E12</v>
      </c>
      <c r="D357" s="282" t="s">
        <v>16</v>
      </c>
      <c r="E357" s="283" t="s">
        <v>785</v>
      </c>
      <c r="F357" s="283" t="s">
        <v>786</v>
      </c>
      <c r="G357" s="289">
        <v>43013.0</v>
      </c>
      <c r="H357" s="289">
        <v>43941.0</v>
      </c>
      <c r="I357" s="286"/>
    </row>
    <row r="358" ht="18.0" customHeight="1">
      <c r="A358" s="274"/>
      <c r="B358" s="274"/>
      <c r="C358" s="281">
        <v>9.784785725631E12</v>
      </c>
      <c r="D358" s="282" t="s">
        <v>16</v>
      </c>
      <c r="E358" s="283" t="s">
        <v>788</v>
      </c>
      <c r="F358" s="283" t="s">
        <v>789</v>
      </c>
      <c r="G358" s="289">
        <v>43038.0</v>
      </c>
      <c r="H358" s="289">
        <v>43941.0</v>
      </c>
      <c r="I358" s="286"/>
    </row>
    <row r="359" ht="18.0" customHeight="1">
      <c r="A359" s="274"/>
      <c r="B359" s="274"/>
      <c r="C359" s="281">
        <v>9.784785725679E12</v>
      </c>
      <c r="D359" s="282" t="s">
        <v>16</v>
      </c>
      <c r="E359" s="283" t="s">
        <v>790</v>
      </c>
      <c r="F359" s="283" t="s">
        <v>791</v>
      </c>
      <c r="G359" s="289">
        <v>43054.0</v>
      </c>
      <c r="H359" s="289">
        <v>43941.0</v>
      </c>
      <c r="I359" s="286"/>
    </row>
    <row r="360" ht="18.0" customHeight="1">
      <c r="A360" s="274"/>
      <c r="B360" s="274"/>
      <c r="C360" s="281">
        <v>9.784785725693E12</v>
      </c>
      <c r="D360" s="282" t="s">
        <v>16</v>
      </c>
      <c r="E360" s="283" t="s">
        <v>792</v>
      </c>
      <c r="F360" s="283" t="s">
        <v>793</v>
      </c>
      <c r="G360" s="289">
        <v>43059.0</v>
      </c>
      <c r="H360" s="289">
        <v>43941.0</v>
      </c>
      <c r="I360" s="298"/>
    </row>
    <row r="361" ht="18.0" customHeight="1">
      <c r="A361" s="274"/>
      <c r="B361" s="274"/>
      <c r="C361" s="281">
        <v>9.784785725709E12</v>
      </c>
      <c r="D361" s="282" t="s">
        <v>16</v>
      </c>
      <c r="E361" s="283" t="s">
        <v>794</v>
      </c>
      <c r="F361" s="283" t="s">
        <v>795</v>
      </c>
      <c r="G361" s="289">
        <v>43069.0</v>
      </c>
      <c r="H361" s="289">
        <v>43941.0</v>
      </c>
      <c r="I361" s="286"/>
    </row>
    <row r="362" ht="18.0" customHeight="1">
      <c r="A362" s="274"/>
      <c r="B362" s="274"/>
      <c r="C362" s="281">
        <v>9.78478572573E12</v>
      </c>
      <c r="D362" s="282" t="s">
        <v>16</v>
      </c>
      <c r="E362" s="283" t="s">
        <v>798</v>
      </c>
      <c r="F362" s="283" t="s">
        <v>799</v>
      </c>
      <c r="G362" s="289">
        <v>43084.0</v>
      </c>
      <c r="H362" s="289">
        <v>43941.0</v>
      </c>
      <c r="I362" s="286"/>
    </row>
    <row r="363" ht="18.0" customHeight="1">
      <c r="A363" s="274"/>
      <c r="B363" s="274"/>
      <c r="C363" s="281">
        <v>9.784785725747E12</v>
      </c>
      <c r="D363" s="282" t="s">
        <v>16</v>
      </c>
      <c r="E363" s="283" t="s">
        <v>796</v>
      </c>
      <c r="F363" s="283" t="s">
        <v>797</v>
      </c>
      <c r="G363" s="289">
        <v>43079.0</v>
      </c>
      <c r="H363" s="289">
        <v>43941.0</v>
      </c>
      <c r="I363" s="286"/>
    </row>
    <row r="364" ht="15.0" customHeight="1">
      <c r="A364" s="274"/>
      <c r="B364" s="274"/>
      <c r="C364" s="281">
        <v>9.784785725785E12</v>
      </c>
      <c r="D364" s="282" t="s">
        <v>16</v>
      </c>
      <c r="E364" s="283" t="s">
        <v>803</v>
      </c>
      <c r="F364" s="283" t="s">
        <v>804</v>
      </c>
      <c r="G364" s="289">
        <v>43089.0</v>
      </c>
      <c r="H364" s="289">
        <v>43941.0</v>
      </c>
      <c r="I364" s="286"/>
    </row>
    <row r="365" ht="18.0" customHeight="1">
      <c r="A365" s="274"/>
      <c r="B365" s="274"/>
      <c r="C365" s="281">
        <v>9.784785725808E12</v>
      </c>
      <c r="D365" s="282" t="s">
        <v>16</v>
      </c>
      <c r="E365" s="283" t="s">
        <v>802</v>
      </c>
      <c r="F365" s="283" t="s">
        <v>103</v>
      </c>
      <c r="G365" s="289">
        <v>43089.0</v>
      </c>
      <c r="H365" s="289">
        <v>43941.0</v>
      </c>
      <c r="I365" s="286"/>
    </row>
    <row r="366" ht="18.0" customHeight="1">
      <c r="A366" s="274"/>
      <c r="B366" s="274"/>
      <c r="C366" s="281">
        <v>9.784785726089E12</v>
      </c>
      <c r="D366" s="282" t="s">
        <v>16</v>
      </c>
      <c r="E366" s="283" t="s">
        <v>813</v>
      </c>
      <c r="F366" s="283" t="s">
        <v>814</v>
      </c>
      <c r="G366" s="289">
        <v>43190.0</v>
      </c>
      <c r="H366" s="289">
        <v>43941.0</v>
      </c>
      <c r="I366" s="286"/>
    </row>
    <row r="367" ht="18.0" customHeight="1">
      <c r="A367" s="274"/>
      <c r="B367" s="274"/>
      <c r="C367" s="281">
        <v>9.784785726171E12</v>
      </c>
      <c r="D367" s="282" t="s">
        <v>16</v>
      </c>
      <c r="E367" s="283" t="s">
        <v>810</v>
      </c>
      <c r="F367" s="283" t="s">
        <v>811</v>
      </c>
      <c r="G367" s="289">
        <v>43189.0</v>
      </c>
      <c r="H367" s="289">
        <v>43941.0</v>
      </c>
      <c r="I367" s="286"/>
    </row>
    <row r="368" ht="18.0" customHeight="1">
      <c r="A368" s="274"/>
      <c r="B368" s="274"/>
      <c r="C368" s="281">
        <v>9.784785727055E12</v>
      </c>
      <c r="D368" s="282" t="s">
        <v>16</v>
      </c>
      <c r="E368" s="283" t="s">
        <v>827</v>
      </c>
      <c r="F368" s="283" t="s">
        <v>828</v>
      </c>
      <c r="G368" s="289">
        <v>43549.0</v>
      </c>
      <c r="H368" s="289">
        <v>43941.0</v>
      </c>
      <c r="I368" s="286"/>
    </row>
    <row r="369" ht="18.0" customHeight="1">
      <c r="A369" s="274"/>
      <c r="B369" s="274"/>
      <c r="C369" s="281">
        <v>9.784785727307E12</v>
      </c>
      <c r="D369" s="282" t="s">
        <v>16</v>
      </c>
      <c r="E369" s="283" t="s">
        <v>833</v>
      </c>
      <c r="F369" s="283" t="s">
        <v>834</v>
      </c>
      <c r="G369" s="289">
        <v>43682.0</v>
      </c>
      <c r="H369" s="289">
        <v>43941.0</v>
      </c>
      <c r="I369" s="286"/>
    </row>
    <row r="370" ht="18.0" customHeight="1">
      <c r="A370" s="274"/>
      <c r="B370" s="274"/>
      <c r="C370" s="281">
        <v>9.784785727345E12</v>
      </c>
      <c r="D370" s="282" t="s">
        <v>16</v>
      </c>
      <c r="E370" s="283" t="s">
        <v>831</v>
      </c>
      <c r="F370" s="283" t="s">
        <v>832</v>
      </c>
      <c r="G370" s="289">
        <v>43677.0</v>
      </c>
      <c r="H370" s="289">
        <v>43941.0</v>
      </c>
      <c r="I370" s="286"/>
    </row>
    <row r="371" ht="18.0" customHeight="1">
      <c r="A371" s="274"/>
      <c r="B371" s="274"/>
      <c r="C371" s="281">
        <v>9.784785727352E12</v>
      </c>
      <c r="D371" s="282" t="s">
        <v>16</v>
      </c>
      <c r="E371" s="283" t="s">
        <v>835</v>
      </c>
      <c r="F371" s="283" t="s">
        <v>370</v>
      </c>
      <c r="G371" s="289">
        <v>43697.0</v>
      </c>
      <c r="H371" s="289">
        <v>43941.0</v>
      </c>
      <c r="I371" s="286"/>
    </row>
    <row r="372" ht="18.0" customHeight="1">
      <c r="A372" s="274"/>
      <c r="B372" s="274"/>
      <c r="C372" s="281">
        <v>9.784785727444E12</v>
      </c>
      <c r="D372" s="282" t="s">
        <v>16</v>
      </c>
      <c r="E372" s="283" t="s">
        <v>836</v>
      </c>
      <c r="F372" s="283" t="s">
        <v>363</v>
      </c>
      <c r="G372" s="289">
        <v>43738.0</v>
      </c>
      <c r="H372" s="289">
        <v>43941.0</v>
      </c>
      <c r="I372" s="286"/>
    </row>
    <row r="373" ht="18.0" customHeight="1">
      <c r="A373" s="274"/>
      <c r="B373" s="274"/>
      <c r="C373" s="281">
        <v>9.784785727451E12</v>
      </c>
      <c r="D373" s="282" t="s">
        <v>16</v>
      </c>
      <c r="E373" s="283" t="s">
        <v>840</v>
      </c>
      <c r="F373" s="283" t="s">
        <v>841</v>
      </c>
      <c r="G373" s="289">
        <v>43768.0</v>
      </c>
      <c r="H373" s="289">
        <v>43941.0</v>
      </c>
      <c r="I373" s="286"/>
    </row>
    <row r="374" ht="18.0" customHeight="1">
      <c r="A374" s="274"/>
      <c r="B374" s="274"/>
      <c r="C374" s="281">
        <v>9.784785727468E12</v>
      </c>
      <c r="D374" s="282" t="s">
        <v>16</v>
      </c>
      <c r="E374" s="283" t="s">
        <v>837</v>
      </c>
      <c r="F374" s="283" t="s">
        <v>462</v>
      </c>
      <c r="G374" s="289">
        <v>43753.0</v>
      </c>
      <c r="H374" s="289">
        <v>43941.0</v>
      </c>
      <c r="I374" s="286"/>
    </row>
    <row r="375" ht="18.0" customHeight="1">
      <c r="A375" s="274"/>
      <c r="B375" s="274"/>
      <c r="C375" s="281">
        <v>9.784785727475E12</v>
      </c>
      <c r="D375" s="282" t="s">
        <v>16</v>
      </c>
      <c r="E375" s="283" t="s">
        <v>838</v>
      </c>
      <c r="F375" s="283" t="s">
        <v>839</v>
      </c>
      <c r="G375" s="289">
        <v>43763.0</v>
      </c>
      <c r="H375" s="289">
        <v>43941.0</v>
      </c>
      <c r="I375" s="286"/>
    </row>
    <row r="376" ht="18.0" customHeight="1">
      <c r="A376" s="274"/>
      <c r="B376" s="274"/>
      <c r="C376" s="281">
        <v>9.784785727482E12</v>
      </c>
      <c r="D376" s="282" t="s">
        <v>16</v>
      </c>
      <c r="E376" s="283" t="s">
        <v>842</v>
      </c>
      <c r="F376" s="283" t="s">
        <v>843</v>
      </c>
      <c r="G376" s="289">
        <v>43769.0</v>
      </c>
      <c r="H376" s="289">
        <v>43941.0</v>
      </c>
      <c r="I376" s="286"/>
    </row>
    <row r="377" ht="18.0" customHeight="1">
      <c r="A377" s="274"/>
      <c r="B377" s="274"/>
      <c r="C377" s="281">
        <v>9.784785722784E12</v>
      </c>
      <c r="D377" s="282" t="s">
        <v>16</v>
      </c>
      <c r="E377" s="283" t="s">
        <v>741</v>
      </c>
      <c r="F377" s="283" t="s">
        <v>330</v>
      </c>
      <c r="G377" s="289">
        <v>42124.0</v>
      </c>
      <c r="H377" s="289">
        <v>43941.0</v>
      </c>
      <c r="I377" s="286"/>
    </row>
    <row r="378" ht="18.0" customHeight="1">
      <c r="A378" s="274"/>
      <c r="B378" s="274"/>
      <c r="C378" s="281">
        <v>9.784785723521E12</v>
      </c>
      <c r="D378" s="282" t="s">
        <v>16</v>
      </c>
      <c r="E378" s="283" t="s">
        <v>745</v>
      </c>
      <c r="F378" s="283" t="s">
        <v>194</v>
      </c>
      <c r="G378" s="289">
        <v>42328.0</v>
      </c>
      <c r="H378" s="289">
        <v>43941.0</v>
      </c>
      <c r="I378" s="286"/>
    </row>
    <row r="379" ht="18.0" customHeight="1">
      <c r="A379" s="274"/>
      <c r="B379" s="274"/>
      <c r="C379" s="281">
        <v>9.784785726737E12</v>
      </c>
      <c r="D379" s="282" t="s">
        <v>16</v>
      </c>
      <c r="E379" s="283" t="s">
        <v>820</v>
      </c>
      <c r="F379" s="283" t="s">
        <v>821</v>
      </c>
      <c r="G379" s="289">
        <v>43414.0</v>
      </c>
      <c r="H379" s="289">
        <v>43941.0</v>
      </c>
      <c r="I379" s="286"/>
    </row>
    <row r="380" ht="18.0" customHeight="1">
      <c r="A380" s="274"/>
      <c r="B380" s="274"/>
      <c r="C380" s="281">
        <v>9.784785752057E12</v>
      </c>
      <c r="D380" s="282" t="s">
        <v>16</v>
      </c>
      <c r="E380" s="283" t="s">
        <v>8001</v>
      </c>
      <c r="F380" s="283" t="s">
        <v>728</v>
      </c>
      <c r="G380" s="289">
        <v>41274.0</v>
      </c>
      <c r="H380" s="289">
        <v>43941.0</v>
      </c>
      <c r="I380" s="286"/>
    </row>
    <row r="381" ht="18.0" customHeight="1">
      <c r="A381" s="274"/>
      <c r="B381" s="274"/>
      <c r="C381" s="281">
        <v>9.784785752095E12</v>
      </c>
      <c r="D381" s="282" t="s">
        <v>16</v>
      </c>
      <c r="E381" s="283" t="s">
        <v>729</v>
      </c>
      <c r="F381" s="283" t="s">
        <v>730</v>
      </c>
      <c r="G381" s="289">
        <v>41363.0</v>
      </c>
      <c r="H381" s="289">
        <v>43941.0</v>
      </c>
      <c r="I381" s="286"/>
    </row>
    <row r="382" ht="18.0" customHeight="1">
      <c r="A382" s="274"/>
      <c r="B382" s="274"/>
      <c r="C382" s="281">
        <v>9.784785752149E12</v>
      </c>
      <c r="D382" s="282" t="s">
        <v>16</v>
      </c>
      <c r="E382" s="283" t="s">
        <v>731</v>
      </c>
      <c r="F382" s="283" t="s">
        <v>728</v>
      </c>
      <c r="G382" s="289">
        <v>41639.0</v>
      </c>
      <c r="H382" s="289">
        <v>43941.0</v>
      </c>
      <c r="I382" s="286"/>
    </row>
    <row r="383" ht="18.0" customHeight="1">
      <c r="A383" s="274"/>
      <c r="B383" s="274"/>
      <c r="C383" s="281">
        <v>9.784785752156E12</v>
      </c>
      <c r="D383" s="282" t="s">
        <v>16</v>
      </c>
      <c r="E383" s="283" t="s">
        <v>732</v>
      </c>
      <c r="F383" s="283" t="s">
        <v>733</v>
      </c>
      <c r="G383" s="289">
        <v>41639.0</v>
      </c>
      <c r="H383" s="289">
        <v>43941.0</v>
      </c>
      <c r="I383" s="286"/>
    </row>
    <row r="384" ht="18.0" customHeight="1">
      <c r="A384" s="274"/>
      <c r="B384" s="274"/>
      <c r="C384" s="281">
        <v>9.784785752194E12</v>
      </c>
      <c r="D384" s="282" t="s">
        <v>16</v>
      </c>
      <c r="E384" s="283" t="s">
        <v>734</v>
      </c>
      <c r="F384" s="283" t="s">
        <v>730</v>
      </c>
      <c r="G384" s="289">
        <v>41729.0</v>
      </c>
      <c r="H384" s="289">
        <v>43941.0</v>
      </c>
      <c r="I384" s="286"/>
    </row>
    <row r="385" ht="18.0" customHeight="1">
      <c r="A385" s="274"/>
      <c r="B385" s="274"/>
      <c r="C385" s="281">
        <v>9.784785752217E12</v>
      </c>
      <c r="D385" s="282" t="s">
        <v>16</v>
      </c>
      <c r="E385" s="283" t="s">
        <v>735</v>
      </c>
      <c r="F385" s="283" t="s">
        <v>736</v>
      </c>
      <c r="G385" s="289">
        <v>41806.0</v>
      </c>
      <c r="H385" s="289">
        <v>43941.0</v>
      </c>
      <c r="I385" s="286"/>
    </row>
    <row r="386" ht="18.0" customHeight="1">
      <c r="A386" s="274"/>
      <c r="B386" s="274"/>
      <c r="C386" s="281">
        <v>9.784785752231E12</v>
      </c>
      <c r="D386" s="282" t="s">
        <v>16</v>
      </c>
      <c r="E386" s="283" t="s">
        <v>739</v>
      </c>
      <c r="F386" s="283" t="s">
        <v>728</v>
      </c>
      <c r="G386" s="289">
        <v>42004.0</v>
      </c>
      <c r="H386" s="289">
        <v>43941.0</v>
      </c>
      <c r="I386" s="286"/>
    </row>
    <row r="387" ht="18.0" customHeight="1">
      <c r="A387" s="274"/>
      <c r="B387" s="274"/>
      <c r="C387" s="281">
        <v>9.784785752286E12</v>
      </c>
      <c r="D387" s="282" t="s">
        <v>16</v>
      </c>
      <c r="E387" s="283" t="s">
        <v>740</v>
      </c>
      <c r="F387" s="283" t="s">
        <v>730</v>
      </c>
      <c r="G387" s="289">
        <v>42094.0</v>
      </c>
      <c r="H387" s="289">
        <v>43941.0</v>
      </c>
      <c r="I387" s="286"/>
    </row>
    <row r="388" ht="18.0" customHeight="1">
      <c r="A388" s="274"/>
      <c r="B388" s="274"/>
      <c r="C388" s="281">
        <v>9.784785752293E12</v>
      </c>
      <c r="D388" s="282" t="s">
        <v>16</v>
      </c>
      <c r="E388" s="283" t="s">
        <v>742</v>
      </c>
      <c r="F388" s="283" t="s">
        <v>180</v>
      </c>
      <c r="G388" s="289">
        <v>42124.0</v>
      </c>
      <c r="H388" s="289">
        <v>43941.0</v>
      </c>
      <c r="I388" s="286"/>
    </row>
    <row r="389" ht="18.0" customHeight="1">
      <c r="A389" s="274"/>
      <c r="B389" s="274"/>
      <c r="C389" s="281">
        <v>9.784785752354E12</v>
      </c>
      <c r="D389" s="282" t="s">
        <v>16</v>
      </c>
      <c r="E389" s="283" t="s">
        <v>746</v>
      </c>
      <c r="F389" s="283" t="s">
        <v>728</v>
      </c>
      <c r="G389" s="289">
        <v>42369.0</v>
      </c>
      <c r="H389" s="289">
        <v>43941.0</v>
      </c>
      <c r="I389" s="286"/>
    </row>
    <row r="390" ht="18.0" customHeight="1">
      <c r="A390" s="274"/>
      <c r="B390" s="274"/>
      <c r="C390" s="281">
        <v>9.784785752361E12</v>
      </c>
      <c r="D390" s="282" t="s">
        <v>16</v>
      </c>
      <c r="E390" s="283" t="s">
        <v>747</v>
      </c>
      <c r="F390" s="283" t="s">
        <v>748</v>
      </c>
      <c r="G390" s="289">
        <v>42399.0</v>
      </c>
      <c r="H390" s="289">
        <v>43941.0</v>
      </c>
      <c r="I390" s="286"/>
    </row>
    <row r="391" ht="18.0" customHeight="1">
      <c r="A391" s="274"/>
      <c r="B391" s="274"/>
      <c r="C391" s="281">
        <v>9.784785752408E12</v>
      </c>
      <c r="D391" s="282" t="s">
        <v>16</v>
      </c>
      <c r="E391" s="283" t="s">
        <v>749</v>
      </c>
      <c r="F391" s="283" t="s">
        <v>750</v>
      </c>
      <c r="G391" s="289">
        <v>42460.0</v>
      </c>
      <c r="H391" s="289">
        <v>43941.0</v>
      </c>
      <c r="I391" s="286"/>
    </row>
    <row r="392" ht="18.0" customHeight="1">
      <c r="A392" s="274"/>
      <c r="B392" s="274"/>
      <c r="C392" s="281">
        <v>9.784785752415E12</v>
      </c>
      <c r="D392" s="282" t="s">
        <v>16</v>
      </c>
      <c r="E392" s="283" t="s">
        <v>751</v>
      </c>
      <c r="F392" s="283" t="s">
        <v>752</v>
      </c>
      <c r="G392" s="289">
        <v>42460.0</v>
      </c>
      <c r="H392" s="289">
        <v>43941.0</v>
      </c>
      <c r="I392" s="286"/>
    </row>
    <row r="393" ht="18.0" customHeight="1">
      <c r="A393" s="274"/>
      <c r="B393" s="274"/>
      <c r="C393" s="281">
        <v>9.784785752422E12</v>
      </c>
      <c r="D393" s="282" t="s">
        <v>16</v>
      </c>
      <c r="E393" s="283" t="s">
        <v>757</v>
      </c>
      <c r="F393" s="283" t="s">
        <v>758</v>
      </c>
      <c r="G393" s="289">
        <v>42520.0</v>
      </c>
      <c r="H393" s="289">
        <v>43941.0</v>
      </c>
      <c r="I393" s="286"/>
    </row>
    <row r="394" ht="18.0" customHeight="1">
      <c r="A394" s="274"/>
      <c r="B394" s="274"/>
      <c r="C394" s="281">
        <v>9.784785752477E12</v>
      </c>
      <c r="D394" s="282" t="s">
        <v>16</v>
      </c>
      <c r="E394" s="283" t="s">
        <v>765</v>
      </c>
      <c r="F394" s="283" t="s">
        <v>766</v>
      </c>
      <c r="G394" s="289">
        <v>42674.0</v>
      </c>
      <c r="H394" s="289">
        <v>43941.0</v>
      </c>
      <c r="I394" s="286"/>
    </row>
    <row r="395" ht="18.0" customHeight="1">
      <c r="A395" s="274"/>
      <c r="B395" s="274"/>
      <c r="C395" s="281">
        <v>9.784785752484E12</v>
      </c>
      <c r="D395" s="282" t="s">
        <v>16</v>
      </c>
      <c r="E395" s="283" t="s">
        <v>767</v>
      </c>
      <c r="F395" s="283" t="s">
        <v>728</v>
      </c>
      <c r="G395" s="289">
        <v>42735.0</v>
      </c>
      <c r="H395" s="289">
        <v>43941.0</v>
      </c>
      <c r="I395" s="286"/>
    </row>
    <row r="396" ht="18.0" customHeight="1">
      <c r="A396" s="274"/>
      <c r="B396" s="274"/>
      <c r="C396" s="281">
        <v>9.784785752491E12</v>
      </c>
      <c r="D396" s="282" t="s">
        <v>16</v>
      </c>
      <c r="E396" s="283" t="s">
        <v>768</v>
      </c>
      <c r="F396" s="283" t="s">
        <v>728</v>
      </c>
      <c r="G396" s="289">
        <v>42735.0</v>
      </c>
      <c r="H396" s="289">
        <v>43941.0</v>
      </c>
      <c r="I396" s="286"/>
    </row>
    <row r="397" ht="18.0" customHeight="1">
      <c r="A397" s="274"/>
      <c r="B397" s="274"/>
      <c r="C397" s="281">
        <v>9.784785752545E12</v>
      </c>
      <c r="D397" s="282" t="s">
        <v>16</v>
      </c>
      <c r="E397" s="283" t="s">
        <v>769</v>
      </c>
      <c r="F397" s="283" t="s">
        <v>750</v>
      </c>
      <c r="G397" s="289">
        <v>42825.0</v>
      </c>
      <c r="H397" s="289">
        <v>43941.0</v>
      </c>
      <c r="I397" s="286"/>
    </row>
    <row r="398" ht="18.0" customHeight="1">
      <c r="A398" s="274"/>
      <c r="B398" s="274"/>
      <c r="C398" s="281">
        <v>9.784785752552E12</v>
      </c>
      <c r="D398" s="282" t="s">
        <v>16</v>
      </c>
      <c r="E398" s="283" t="s">
        <v>771</v>
      </c>
      <c r="F398" s="283" t="s">
        <v>758</v>
      </c>
      <c r="G398" s="289">
        <v>42855.0</v>
      </c>
      <c r="H398" s="289">
        <v>43941.0</v>
      </c>
      <c r="I398" s="286"/>
    </row>
    <row r="399" ht="18.0" customHeight="1">
      <c r="A399" s="274"/>
      <c r="B399" s="274"/>
      <c r="C399" s="281">
        <v>9.784785752576E12</v>
      </c>
      <c r="D399" s="282" t="s">
        <v>16</v>
      </c>
      <c r="E399" s="283" t="s">
        <v>774</v>
      </c>
      <c r="F399" s="283" t="s">
        <v>194</v>
      </c>
      <c r="G399" s="289">
        <v>42947.0</v>
      </c>
      <c r="H399" s="289">
        <v>43941.0</v>
      </c>
      <c r="I399" s="286"/>
    </row>
    <row r="400" ht="18.0" customHeight="1">
      <c r="A400" s="274"/>
      <c r="B400" s="274"/>
      <c r="C400" s="281">
        <v>9.78478575259E12</v>
      </c>
      <c r="D400" s="282" t="s">
        <v>16</v>
      </c>
      <c r="E400" s="283" t="s">
        <v>787</v>
      </c>
      <c r="F400" s="283" t="s">
        <v>766</v>
      </c>
      <c r="G400" s="289">
        <v>43028.0</v>
      </c>
      <c r="H400" s="289">
        <v>43941.0</v>
      </c>
      <c r="I400" s="286"/>
    </row>
    <row r="401" ht="18.0" customHeight="1">
      <c r="A401" s="274"/>
      <c r="B401" s="274"/>
      <c r="C401" s="281">
        <v>9.784785752606E12</v>
      </c>
      <c r="D401" s="282" t="s">
        <v>16</v>
      </c>
      <c r="E401" s="283" t="s">
        <v>805</v>
      </c>
      <c r="F401" s="283" t="s">
        <v>728</v>
      </c>
      <c r="G401" s="289">
        <v>43100.0</v>
      </c>
      <c r="H401" s="289">
        <v>43941.0</v>
      </c>
      <c r="I401" s="286"/>
    </row>
    <row r="402" ht="18.0" customHeight="1">
      <c r="A402" s="274"/>
      <c r="B402" s="274"/>
      <c r="C402" s="281">
        <v>9.784785752644E12</v>
      </c>
      <c r="D402" s="282" t="s">
        <v>16</v>
      </c>
      <c r="E402" s="283" t="s">
        <v>812</v>
      </c>
      <c r="F402" s="283" t="s">
        <v>750</v>
      </c>
      <c r="G402" s="289">
        <v>43190.0</v>
      </c>
      <c r="H402" s="289">
        <v>43941.0</v>
      </c>
      <c r="I402" s="286"/>
    </row>
    <row r="403" ht="18.0" customHeight="1">
      <c r="A403" s="274"/>
      <c r="B403" s="274"/>
      <c r="C403" s="281">
        <v>9.784785752651E12</v>
      </c>
      <c r="D403" s="282" t="s">
        <v>16</v>
      </c>
      <c r="E403" s="283" t="s">
        <v>808</v>
      </c>
      <c r="F403" s="283" t="s">
        <v>809</v>
      </c>
      <c r="G403" s="289">
        <v>43189.0</v>
      </c>
      <c r="H403" s="289">
        <v>43941.0</v>
      </c>
      <c r="I403" s="286"/>
    </row>
    <row r="404" ht="18.0" customHeight="1">
      <c r="A404" s="274"/>
      <c r="B404" s="274"/>
      <c r="C404" s="281">
        <v>9.784785752668E12</v>
      </c>
      <c r="D404" s="282" t="s">
        <v>16</v>
      </c>
      <c r="E404" s="283" t="s">
        <v>815</v>
      </c>
      <c r="F404" s="283" t="s">
        <v>758</v>
      </c>
      <c r="G404" s="289">
        <v>43220.0</v>
      </c>
      <c r="H404" s="289">
        <v>43941.0</v>
      </c>
      <c r="I404" s="286"/>
    </row>
    <row r="405" ht="18.0" customHeight="1">
      <c r="A405" s="274"/>
      <c r="B405" s="274"/>
      <c r="C405" s="281">
        <v>9.784785752705E12</v>
      </c>
      <c r="D405" s="282" t="s">
        <v>16</v>
      </c>
      <c r="E405" s="283" t="s">
        <v>818</v>
      </c>
      <c r="F405" s="283" t="s">
        <v>819</v>
      </c>
      <c r="G405" s="289">
        <v>43404.0</v>
      </c>
      <c r="H405" s="289">
        <v>43941.0</v>
      </c>
      <c r="I405" s="286"/>
    </row>
    <row r="406" ht="18.0" customHeight="1">
      <c r="A406" s="274"/>
      <c r="B406" s="274"/>
      <c r="C406" s="281">
        <v>9.784785752712E12</v>
      </c>
      <c r="D406" s="282" t="s">
        <v>16</v>
      </c>
      <c r="E406" s="283" t="s">
        <v>824</v>
      </c>
      <c r="F406" s="283" t="s">
        <v>728</v>
      </c>
      <c r="G406" s="289">
        <v>43465.0</v>
      </c>
      <c r="H406" s="289">
        <v>43941.0</v>
      </c>
      <c r="I406" s="286"/>
    </row>
    <row r="407" ht="18.0" customHeight="1">
      <c r="A407" s="274"/>
      <c r="B407" s="274"/>
      <c r="C407" s="281">
        <v>9.784785752743E12</v>
      </c>
      <c r="D407" s="282" t="s">
        <v>16</v>
      </c>
      <c r="E407" s="283" t="s">
        <v>825</v>
      </c>
      <c r="F407" s="283" t="s">
        <v>4836</v>
      </c>
      <c r="G407" s="289">
        <v>43521.0</v>
      </c>
      <c r="H407" s="289">
        <v>43941.0</v>
      </c>
      <c r="I407" s="286"/>
    </row>
    <row r="408" ht="18.0" customHeight="1">
      <c r="A408" s="274"/>
      <c r="B408" s="274"/>
      <c r="C408" s="281">
        <v>9.78478575275E12</v>
      </c>
      <c r="D408" s="282" t="s">
        <v>16</v>
      </c>
      <c r="E408" s="283" t="s">
        <v>829</v>
      </c>
      <c r="F408" s="283" t="s">
        <v>750</v>
      </c>
      <c r="G408" s="289">
        <v>43555.0</v>
      </c>
      <c r="H408" s="289">
        <v>43941.0</v>
      </c>
      <c r="I408" s="286"/>
    </row>
    <row r="409" ht="18.0" customHeight="1">
      <c r="A409" s="274"/>
      <c r="B409" s="274"/>
      <c r="C409" s="281">
        <v>9.784785752767E12</v>
      </c>
      <c r="D409" s="282" t="s">
        <v>16</v>
      </c>
      <c r="E409" s="283" t="s">
        <v>830</v>
      </c>
      <c r="F409" s="283" t="s">
        <v>758</v>
      </c>
      <c r="G409" s="289">
        <v>43585.0</v>
      </c>
      <c r="H409" s="289">
        <v>43941.0</v>
      </c>
      <c r="I409" s="286"/>
    </row>
    <row r="410" ht="18.0" customHeight="1">
      <c r="A410" s="274"/>
      <c r="B410" s="274"/>
      <c r="C410" s="281">
        <v>9.784785718718E12</v>
      </c>
      <c r="D410" s="282" t="s">
        <v>16</v>
      </c>
      <c r="E410" s="283" t="s">
        <v>706</v>
      </c>
      <c r="F410" s="283" t="s">
        <v>16</v>
      </c>
      <c r="G410" s="289">
        <v>40662.0</v>
      </c>
      <c r="H410" s="289">
        <v>43941.0</v>
      </c>
      <c r="I410" s="286"/>
    </row>
    <row r="411" ht="18.0" customHeight="1">
      <c r="A411" s="274"/>
      <c r="B411" s="274"/>
      <c r="C411" s="281">
        <v>9.784785718732E12</v>
      </c>
      <c r="D411" s="282" t="s">
        <v>16</v>
      </c>
      <c r="E411" s="283" t="s">
        <v>707</v>
      </c>
      <c r="F411" s="283" t="s">
        <v>708</v>
      </c>
      <c r="G411" s="289">
        <v>40667.0</v>
      </c>
      <c r="H411" s="289">
        <v>43941.0</v>
      </c>
      <c r="I411" s="286"/>
    </row>
    <row r="412" ht="18.0" customHeight="1">
      <c r="A412" s="274"/>
      <c r="B412" s="274"/>
      <c r="C412" s="281">
        <v>9.784785718749E12</v>
      </c>
      <c r="D412" s="282" t="s">
        <v>16</v>
      </c>
      <c r="E412" s="283" t="s">
        <v>709</v>
      </c>
      <c r="F412" s="283" t="s">
        <v>92</v>
      </c>
      <c r="G412" s="289">
        <v>40673.0</v>
      </c>
      <c r="H412" s="289">
        <v>43941.0</v>
      </c>
      <c r="I412" s="286"/>
    </row>
    <row r="413" ht="18.0" customHeight="1">
      <c r="A413" s="274"/>
      <c r="B413" s="274"/>
      <c r="C413" s="281">
        <v>9.78478571877E12</v>
      </c>
      <c r="D413" s="282" t="s">
        <v>16</v>
      </c>
      <c r="E413" s="283" t="s">
        <v>711</v>
      </c>
      <c r="F413" s="283" t="s">
        <v>712</v>
      </c>
      <c r="G413" s="289">
        <v>40685.0</v>
      </c>
      <c r="H413" s="289">
        <v>43941.0</v>
      </c>
      <c r="I413" s="286"/>
    </row>
    <row r="414" ht="18.0" customHeight="1">
      <c r="A414" s="274"/>
      <c r="B414" s="274"/>
      <c r="C414" s="281">
        <v>9.784785718787E12</v>
      </c>
      <c r="D414" s="282" t="s">
        <v>16</v>
      </c>
      <c r="E414" s="283" t="s">
        <v>713</v>
      </c>
      <c r="F414" s="283" t="s">
        <v>714</v>
      </c>
      <c r="G414" s="289">
        <v>40691.0</v>
      </c>
      <c r="H414" s="289">
        <v>43941.0</v>
      </c>
      <c r="I414" s="286"/>
    </row>
    <row r="415" ht="18.0" customHeight="1">
      <c r="A415" s="274"/>
      <c r="B415" s="274"/>
      <c r="C415" s="281">
        <v>9.784785718794E12</v>
      </c>
      <c r="D415" s="282" t="s">
        <v>16</v>
      </c>
      <c r="E415" s="283" t="s">
        <v>710</v>
      </c>
      <c r="F415" s="283" t="s">
        <v>16</v>
      </c>
      <c r="G415" s="289">
        <v>40683.0</v>
      </c>
      <c r="H415" s="289">
        <v>43941.0</v>
      </c>
      <c r="I415" s="286"/>
    </row>
    <row r="416" ht="18.0" customHeight="1">
      <c r="A416" s="274"/>
      <c r="B416" s="274"/>
      <c r="C416" s="281">
        <v>9.784785718855E12</v>
      </c>
      <c r="D416" s="282" t="s">
        <v>16</v>
      </c>
      <c r="E416" s="283" t="s">
        <v>715</v>
      </c>
      <c r="F416" s="283" t="s">
        <v>716</v>
      </c>
      <c r="G416" s="289">
        <v>40708.0</v>
      </c>
      <c r="H416" s="289">
        <v>43941.0</v>
      </c>
      <c r="I416" s="286"/>
    </row>
    <row r="417" ht="18.0" customHeight="1">
      <c r="A417" s="274"/>
      <c r="B417" s="274"/>
      <c r="C417" s="281">
        <v>9.784785718862E12</v>
      </c>
      <c r="D417" s="282" t="s">
        <v>16</v>
      </c>
      <c r="E417" s="283" t="s">
        <v>717</v>
      </c>
      <c r="F417" s="283" t="s">
        <v>718</v>
      </c>
      <c r="G417" s="289">
        <v>40714.0</v>
      </c>
      <c r="H417" s="289">
        <v>43941.0</v>
      </c>
      <c r="I417" s="286"/>
    </row>
    <row r="418" ht="18.0" customHeight="1">
      <c r="A418" s="274"/>
      <c r="B418" s="274"/>
      <c r="C418" s="281">
        <v>9.784785718909E12</v>
      </c>
      <c r="D418" s="282" t="s">
        <v>16</v>
      </c>
      <c r="E418" s="283" t="s">
        <v>719</v>
      </c>
      <c r="F418" s="283" t="s">
        <v>720</v>
      </c>
      <c r="G418" s="289">
        <v>40720.0</v>
      </c>
      <c r="H418" s="289">
        <v>43941.0</v>
      </c>
      <c r="I418" s="286"/>
    </row>
    <row r="419" ht="18.0" customHeight="1">
      <c r="A419" s="274"/>
      <c r="B419" s="274"/>
      <c r="C419" s="281">
        <v>9.784785718961E12</v>
      </c>
      <c r="D419" s="282" t="s">
        <v>16</v>
      </c>
      <c r="E419" s="283" t="s">
        <v>721</v>
      </c>
      <c r="F419" s="283" t="s">
        <v>518</v>
      </c>
      <c r="G419" s="289">
        <v>40759.0</v>
      </c>
      <c r="H419" s="289">
        <v>43941.0</v>
      </c>
      <c r="I419" s="286"/>
    </row>
    <row r="420" ht="18.0" customHeight="1">
      <c r="A420" s="274"/>
      <c r="B420" s="274"/>
      <c r="C420" s="281">
        <v>9.784785719425E12</v>
      </c>
      <c r="D420" s="282" t="s">
        <v>16</v>
      </c>
      <c r="E420" s="283" t="s">
        <v>723</v>
      </c>
      <c r="F420" s="283" t="s">
        <v>724</v>
      </c>
      <c r="G420" s="289">
        <v>40970.0</v>
      </c>
      <c r="H420" s="289">
        <v>43941.0</v>
      </c>
      <c r="I420" s="286"/>
    </row>
    <row r="421" ht="18.0" customHeight="1">
      <c r="A421" s="274"/>
      <c r="B421" s="274"/>
      <c r="C421" s="281">
        <v>9.784785727833E12</v>
      </c>
      <c r="D421" s="282" t="s">
        <v>16</v>
      </c>
      <c r="E421" s="283" t="s">
        <v>844</v>
      </c>
      <c r="F421" s="283" t="s">
        <v>845</v>
      </c>
      <c r="G421" s="289">
        <v>43951.0</v>
      </c>
      <c r="H421" s="289">
        <v>43941.0</v>
      </c>
      <c r="I421" s="286"/>
    </row>
    <row r="422" ht="18.0" customHeight="1">
      <c r="A422" s="274"/>
      <c r="B422" s="274"/>
      <c r="C422" s="281">
        <v>9.784785726713E12</v>
      </c>
      <c r="D422" s="282" t="s">
        <v>16</v>
      </c>
      <c r="E422" s="283" t="s">
        <v>816</v>
      </c>
      <c r="F422" s="283" t="s">
        <v>817</v>
      </c>
      <c r="G422" s="289">
        <v>43396.0</v>
      </c>
      <c r="H422" s="289">
        <v>43941.0</v>
      </c>
      <c r="I422" s="286"/>
    </row>
    <row r="423" ht="18.0" customHeight="1">
      <c r="A423" s="288"/>
      <c r="B423" s="288"/>
      <c r="C423" s="281">
        <v>9.784785727512E12</v>
      </c>
      <c r="D423" s="282" t="s">
        <v>16</v>
      </c>
      <c r="E423" s="283" t="s">
        <v>897</v>
      </c>
      <c r="F423" s="283" t="s">
        <v>397</v>
      </c>
      <c r="G423" s="289">
        <v>43824.0</v>
      </c>
      <c r="H423" s="289">
        <v>44104.0</v>
      </c>
      <c r="I423" s="286"/>
    </row>
    <row r="424" ht="18.0" customHeight="1">
      <c r="A424" s="288"/>
      <c r="B424" s="288"/>
      <c r="C424" s="281">
        <v>9.784785727581E12</v>
      </c>
      <c r="D424" s="282" t="s">
        <v>16</v>
      </c>
      <c r="E424" s="283" t="s">
        <v>900</v>
      </c>
      <c r="F424" s="283" t="s">
        <v>901</v>
      </c>
      <c r="G424" s="289">
        <v>43830.0</v>
      </c>
      <c r="H424" s="289">
        <v>44104.0</v>
      </c>
      <c r="I424" s="286"/>
    </row>
    <row r="425" ht="18.0" customHeight="1">
      <c r="A425" s="288"/>
      <c r="B425" s="288"/>
      <c r="C425" s="281">
        <v>9.784785727611E12</v>
      </c>
      <c r="D425" s="282" t="s">
        <v>16</v>
      </c>
      <c r="E425" s="283" t="s">
        <v>898</v>
      </c>
      <c r="F425" s="283" t="s">
        <v>899</v>
      </c>
      <c r="G425" s="289">
        <v>43829.0</v>
      </c>
      <c r="H425" s="289">
        <v>44104.0</v>
      </c>
      <c r="I425" s="286"/>
    </row>
    <row r="426" ht="18.0" customHeight="1">
      <c r="A426" s="288"/>
      <c r="B426" s="288"/>
      <c r="C426" s="281">
        <v>9.784785727659E12</v>
      </c>
      <c r="D426" s="282" t="s">
        <v>16</v>
      </c>
      <c r="E426" s="283" t="s">
        <v>8002</v>
      </c>
      <c r="F426" s="283" t="s">
        <v>903</v>
      </c>
      <c r="G426" s="289">
        <v>43850.0</v>
      </c>
      <c r="H426" s="289">
        <v>44104.0</v>
      </c>
      <c r="I426" s="286"/>
    </row>
    <row r="427" ht="18.0" customHeight="1">
      <c r="A427" s="288"/>
      <c r="B427" s="288"/>
      <c r="C427" s="281">
        <v>9.784785719852E12</v>
      </c>
      <c r="D427" s="282" t="s">
        <v>16</v>
      </c>
      <c r="E427" s="283" t="s">
        <v>891</v>
      </c>
      <c r="F427" s="283" t="s">
        <v>892</v>
      </c>
      <c r="G427" s="289">
        <v>41059.0</v>
      </c>
      <c r="H427" s="289">
        <v>44104.0</v>
      </c>
      <c r="I427" s="286"/>
    </row>
    <row r="428" ht="18.0" customHeight="1">
      <c r="A428" s="288"/>
      <c r="B428" s="288"/>
      <c r="C428" s="281">
        <v>9.784785726638E12</v>
      </c>
      <c r="D428" s="282" t="s">
        <v>16</v>
      </c>
      <c r="E428" s="283" t="s">
        <v>893</v>
      </c>
      <c r="F428" s="283" t="s">
        <v>894</v>
      </c>
      <c r="G428" s="289">
        <v>43373.0</v>
      </c>
      <c r="H428" s="289">
        <v>44104.0</v>
      </c>
      <c r="I428" s="286"/>
    </row>
    <row r="429" ht="18.0" customHeight="1">
      <c r="A429" s="288"/>
      <c r="B429" s="288"/>
      <c r="C429" s="281">
        <v>9.784785727369E12</v>
      </c>
      <c r="D429" s="282" t="s">
        <v>16</v>
      </c>
      <c r="E429" s="283" t="s">
        <v>895</v>
      </c>
      <c r="F429" s="283" t="s">
        <v>896</v>
      </c>
      <c r="G429" s="289">
        <v>43728.0</v>
      </c>
      <c r="H429" s="289">
        <v>44104.0</v>
      </c>
      <c r="I429" s="286"/>
    </row>
    <row r="430" ht="18.0" customHeight="1">
      <c r="A430" s="288"/>
      <c r="B430" s="288"/>
      <c r="C430" s="281">
        <v>9.784785727925E12</v>
      </c>
      <c r="D430" s="282" t="s">
        <v>16</v>
      </c>
      <c r="E430" s="283" t="s">
        <v>904</v>
      </c>
      <c r="F430" s="283" t="s">
        <v>905</v>
      </c>
      <c r="G430" s="289">
        <v>44013.0</v>
      </c>
      <c r="H430" s="289">
        <v>44104.0</v>
      </c>
      <c r="I430" s="286"/>
    </row>
    <row r="431" ht="18.0" customHeight="1">
      <c r="A431" s="288"/>
      <c r="B431" s="288"/>
      <c r="C431" s="281">
        <v>9.784785728205E12</v>
      </c>
      <c r="D431" s="282" t="s">
        <v>16</v>
      </c>
      <c r="E431" s="283" t="s">
        <v>906</v>
      </c>
      <c r="F431" s="283" t="s">
        <v>907</v>
      </c>
      <c r="G431" s="289">
        <v>44135.0</v>
      </c>
      <c r="H431" s="289">
        <v>44137.0</v>
      </c>
      <c r="I431" s="286"/>
    </row>
    <row r="432" ht="18.0" customHeight="1">
      <c r="A432" s="288"/>
      <c r="B432" s="288"/>
      <c r="C432" s="281">
        <v>9.784785728243E12</v>
      </c>
      <c r="D432" s="282" t="s">
        <v>16</v>
      </c>
      <c r="E432" s="283" t="s">
        <v>908</v>
      </c>
      <c r="F432" s="283" t="s">
        <v>909</v>
      </c>
      <c r="G432" s="289">
        <v>44147.0</v>
      </c>
      <c r="H432" s="289">
        <v>44139.0</v>
      </c>
      <c r="I432" s="286"/>
    </row>
    <row r="433" ht="18.0" customHeight="1">
      <c r="A433" s="288"/>
      <c r="B433" s="288"/>
      <c r="C433" s="281">
        <v>9.784785723149E12</v>
      </c>
      <c r="D433" s="282" t="s">
        <v>16</v>
      </c>
      <c r="E433" s="283" t="s">
        <v>923</v>
      </c>
      <c r="F433" s="283" t="s">
        <v>924</v>
      </c>
      <c r="G433" s="289">
        <v>42205.0</v>
      </c>
      <c r="H433" s="289">
        <v>44203.0</v>
      </c>
      <c r="I433" s="286"/>
    </row>
    <row r="434" ht="18.0" customHeight="1">
      <c r="A434" s="288"/>
      <c r="B434" s="288"/>
      <c r="C434" s="281">
        <v>9.784785725457E12</v>
      </c>
      <c r="D434" s="282" t="s">
        <v>16</v>
      </c>
      <c r="E434" s="283" t="s">
        <v>928</v>
      </c>
      <c r="F434" s="283" t="s">
        <v>929</v>
      </c>
      <c r="G434" s="289">
        <v>42983.0</v>
      </c>
      <c r="H434" s="289">
        <v>44203.0</v>
      </c>
      <c r="I434" s="286"/>
    </row>
    <row r="435" ht="18.0" customHeight="1">
      <c r="A435" s="288"/>
      <c r="B435" s="288"/>
      <c r="C435" s="281">
        <v>9.78478572458E12</v>
      </c>
      <c r="D435" s="282" t="s">
        <v>16</v>
      </c>
      <c r="E435" s="283" t="s">
        <v>925</v>
      </c>
      <c r="F435" s="283" t="s">
        <v>926</v>
      </c>
      <c r="G435" s="289">
        <v>42694.0</v>
      </c>
      <c r="H435" s="289">
        <v>44203.0</v>
      </c>
      <c r="I435" s="286"/>
    </row>
    <row r="436" ht="18.0" customHeight="1">
      <c r="A436" s="288"/>
      <c r="B436" s="288"/>
      <c r="C436" s="281">
        <v>9.784785724924E12</v>
      </c>
      <c r="D436" s="282" t="s">
        <v>16</v>
      </c>
      <c r="E436" s="283" t="s">
        <v>927</v>
      </c>
      <c r="F436" s="283" t="s">
        <v>287</v>
      </c>
      <c r="G436" s="289">
        <v>42772.0</v>
      </c>
      <c r="H436" s="289">
        <v>44203.0</v>
      </c>
      <c r="I436" s="286"/>
    </row>
    <row r="437" ht="18.0" customHeight="1">
      <c r="A437" s="288"/>
      <c r="B437" s="288"/>
      <c r="C437" s="281">
        <v>9.784785723446E12</v>
      </c>
      <c r="D437" s="282" t="s">
        <v>16</v>
      </c>
      <c r="E437" s="283" t="s">
        <v>8003</v>
      </c>
      <c r="F437" s="283" t="s">
        <v>972</v>
      </c>
      <c r="G437" s="289">
        <v>42308.0</v>
      </c>
      <c r="H437" s="289"/>
      <c r="I437" s="286"/>
    </row>
    <row r="438" ht="18.0" customHeight="1">
      <c r="A438" s="288"/>
      <c r="B438" s="288"/>
      <c r="C438" s="281">
        <v>9.784785723453E12</v>
      </c>
      <c r="D438" s="282" t="s">
        <v>16</v>
      </c>
      <c r="E438" s="283" t="s">
        <v>1032</v>
      </c>
      <c r="F438" s="283" t="s">
        <v>1033</v>
      </c>
      <c r="G438" s="289">
        <v>42765.0</v>
      </c>
      <c r="H438" s="289"/>
      <c r="I438" s="286"/>
    </row>
    <row r="439" ht="18.0" customHeight="1">
      <c r="A439" s="288"/>
      <c r="B439" s="288"/>
      <c r="C439" s="281">
        <v>9.784785723477E12</v>
      </c>
      <c r="D439" s="282" t="s">
        <v>16</v>
      </c>
      <c r="E439" s="283" t="s">
        <v>1011</v>
      </c>
      <c r="F439" s="283" t="s">
        <v>16</v>
      </c>
      <c r="G439" s="289">
        <v>42307.0</v>
      </c>
      <c r="H439" s="289"/>
      <c r="I439" s="286"/>
    </row>
    <row r="440" ht="18.0" customHeight="1">
      <c r="A440" s="288"/>
      <c r="B440" s="288"/>
      <c r="C440" s="281">
        <v>9.784785723699E12</v>
      </c>
      <c r="D440" s="282" t="s">
        <v>16</v>
      </c>
      <c r="E440" s="283" t="s">
        <v>1015</v>
      </c>
      <c r="F440" s="283" t="s">
        <v>1016</v>
      </c>
      <c r="G440" s="289">
        <v>42363.0</v>
      </c>
      <c r="H440" s="289"/>
      <c r="I440" s="286"/>
    </row>
    <row r="441" ht="18.0" customHeight="1">
      <c r="A441" s="288"/>
      <c r="B441" s="288"/>
      <c r="C441" s="281">
        <v>9.784785723941E12</v>
      </c>
      <c r="D441" s="282" t="s">
        <v>16</v>
      </c>
      <c r="E441" s="283" t="s">
        <v>1018</v>
      </c>
      <c r="F441" s="283" t="s">
        <v>103</v>
      </c>
      <c r="G441" s="289">
        <v>42436.0</v>
      </c>
      <c r="H441" s="289"/>
      <c r="I441" s="286"/>
    </row>
    <row r="442" ht="18.0" customHeight="1">
      <c r="A442" s="288"/>
      <c r="B442" s="288"/>
      <c r="C442" s="281">
        <v>9.784785724108E12</v>
      </c>
      <c r="D442" s="282" t="s">
        <v>16</v>
      </c>
      <c r="E442" s="283" t="s">
        <v>1019</v>
      </c>
      <c r="F442" s="283" t="s">
        <v>1020</v>
      </c>
      <c r="G442" s="289">
        <v>42490.0</v>
      </c>
      <c r="H442" s="289"/>
      <c r="I442" s="286"/>
    </row>
    <row r="443" ht="18.0" customHeight="1">
      <c r="A443" s="288"/>
      <c r="B443" s="288"/>
      <c r="C443" s="281">
        <v>9.784785724481E12</v>
      </c>
      <c r="D443" s="282" t="s">
        <v>16</v>
      </c>
      <c r="E443" s="283" t="s">
        <v>1025</v>
      </c>
      <c r="F443" s="283" t="s">
        <v>8004</v>
      </c>
      <c r="G443" s="289">
        <v>42633.0</v>
      </c>
      <c r="H443" s="289"/>
      <c r="I443" s="286"/>
    </row>
    <row r="444" ht="18.0" customHeight="1">
      <c r="A444" s="288"/>
      <c r="B444" s="288"/>
      <c r="C444" s="281">
        <v>9.784785724597E12</v>
      </c>
      <c r="D444" s="282" t="s">
        <v>16</v>
      </c>
      <c r="E444" s="283" t="s">
        <v>8005</v>
      </c>
      <c r="F444" s="283" t="s">
        <v>1028</v>
      </c>
      <c r="G444" s="289">
        <v>42644.0</v>
      </c>
      <c r="H444" s="289"/>
      <c r="I444" s="286"/>
    </row>
    <row r="445" ht="18.0" customHeight="1">
      <c r="A445" s="288"/>
      <c r="B445" s="288"/>
      <c r="C445" s="281">
        <v>9.784785724627E12</v>
      </c>
      <c r="D445" s="282" t="s">
        <v>16</v>
      </c>
      <c r="E445" s="283" t="s">
        <v>8006</v>
      </c>
      <c r="F445" s="283" t="s">
        <v>896</v>
      </c>
      <c r="G445" s="289">
        <v>42670.0</v>
      </c>
      <c r="H445" s="289"/>
      <c r="I445" s="286"/>
    </row>
    <row r="446" ht="18.0" customHeight="1">
      <c r="A446" s="288"/>
      <c r="B446" s="288"/>
      <c r="C446" s="281">
        <v>9.784785724658E12</v>
      </c>
      <c r="D446" s="282" t="s">
        <v>16</v>
      </c>
      <c r="E446" s="283" t="s">
        <v>1029</v>
      </c>
      <c r="F446" s="283" t="s">
        <v>16</v>
      </c>
      <c r="G446" s="289">
        <v>42658.0</v>
      </c>
      <c r="H446" s="289"/>
      <c r="I446" s="286"/>
    </row>
    <row r="447" ht="18.0" customHeight="1">
      <c r="A447" s="288"/>
      <c r="B447" s="288"/>
      <c r="C447" s="281">
        <v>9.784785724764E12</v>
      </c>
      <c r="D447" s="282" t="s">
        <v>16</v>
      </c>
      <c r="E447" s="283" t="s">
        <v>1031</v>
      </c>
      <c r="F447" s="283" t="s">
        <v>217</v>
      </c>
      <c r="G447" s="289">
        <v>42689.0</v>
      </c>
      <c r="H447" s="289"/>
      <c r="I447" s="286"/>
    </row>
    <row r="448" ht="18.0" customHeight="1">
      <c r="A448" s="288"/>
      <c r="B448" s="288"/>
      <c r="C448" s="281">
        <v>9.784785724948E12</v>
      </c>
      <c r="D448" s="282" t="s">
        <v>16</v>
      </c>
      <c r="E448" s="283" t="s">
        <v>1036</v>
      </c>
      <c r="F448" s="283" t="s">
        <v>1037</v>
      </c>
      <c r="G448" s="289">
        <v>42786.0</v>
      </c>
      <c r="H448" s="289"/>
      <c r="I448" s="286"/>
    </row>
    <row r="449" ht="18.0" customHeight="1">
      <c r="A449" s="288"/>
      <c r="B449" s="288"/>
      <c r="C449" s="281">
        <v>9.784785725181E12</v>
      </c>
      <c r="D449" s="282" t="s">
        <v>16</v>
      </c>
      <c r="E449" s="283" t="s">
        <v>1038</v>
      </c>
      <c r="F449" s="283" t="s">
        <v>103</v>
      </c>
      <c r="G449" s="289">
        <v>42870.0</v>
      </c>
      <c r="H449" s="289"/>
      <c r="I449" s="286"/>
    </row>
    <row r="450" ht="18.0" customHeight="1">
      <c r="A450" s="288"/>
      <c r="B450" s="288"/>
      <c r="C450" s="281">
        <v>9.784785725204E12</v>
      </c>
      <c r="D450" s="282" t="s">
        <v>16</v>
      </c>
      <c r="E450" s="283" t="s">
        <v>1039</v>
      </c>
      <c r="F450" s="283" t="s">
        <v>103</v>
      </c>
      <c r="G450" s="289">
        <v>42896.0</v>
      </c>
      <c r="H450" s="289"/>
      <c r="I450" s="286"/>
    </row>
    <row r="451" ht="18.0" customHeight="1">
      <c r="A451" s="288"/>
      <c r="B451" s="288"/>
      <c r="C451" s="281">
        <v>9.784785725563E12</v>
      </c>
      <c r="D451" s="282" t="s">
        <v>16</v>
      </c>
      <c r="E451" s="283" t="s">
        <v>1040</v>
      </c>
      <c r="F451" s="283" t="s">
        <v>142</v>
      </c>
      <c r="G451" s="289">
        <v>43018.0</v>
      </c>
      <c r="H451" s="289"/>
      <c r="I451" s="286"/>
    </row>
    <row r="452" ht="18.0" customHeight="1">
      <c r="A452" s="288"/>
      <c r="B452" s="288"/>
      <c r="C452" s="281">
        <v>9.784785725617E12</v>
      </c>
      <c r="D452" s="282" t="s">
        <v>16</v>
      </c>
      <c r="E452" s="283" t="s">
        <v>8007</v>
      </c>
      <c r="F452" s="283" t="s">
        <v>168</v>
      </c>
      <c r="G452" s="289">
        <v>43023.0</v>
      </c>
      <c r="H452" s="289"/>
      <c r="I452" s="286"/>
    </row>
    <row r="453" ht="18.0" customHeight="1">
      <c r="A453" s="288"/>
      <c r="B453" s="288"/>
      <c r="C453" s="281">
        <v>9.784785726133E12</v>
      </c>
      <c r="D453" s="282" t="s">
        <v>16</v>
      </c>
      <c r="E453" s="283" t="s">
        <v>1044</v>
      </c>
      <c r="F453" s="283" t="s">
        <v>1045</v>
      </c>
      <c r="G453" s="289">
        <v>43210.0</v>
      </c>
      <c r="H453" s="289"/>
      <c r="I453" s="286"/>
    </row>
    <row r="454" ht="18.0" customHeight="1">
      <c r="A454" s="288"/>
      <c r="B454" s="288"/>
      <c r="C454" s="281">
        <v>9.784785726256E12</v>
      </c>
      <c r="D454" s="282" t="s">
        <v>16</v>
      </c>
      <c r="E454" s="283" t="s">
        <v>1046</v>
      </c>
      <c r="F454" s="283" t="s">
        <v>1020</v>
      </c>
      <c r="G454" s="289">
        <v>43240.0</v>
      </c>
      <c r="H454" s="289"/>
      <c r="I454" s="286"/>
    </row>
    <row r="455" ht="18.0" customHeight="1">
      <c r="A455" s="288"/>
      <c r="B455" s="288"/>
      <c r="C455" s="281">
        <v>9.784785726485E12</v>
      </c>
      <c r="D455" s="282" t="s">
        <v>16</v>
      </c>
      <c r="E455" s="283" t="s">
        <v>1047</v>
      </c>
      <c r="F455" s="283" t="s">
        <v>8008</v>
      </c>
      <c r="G455" s="289">
        <v>43276.0</v>
      </c>
      <c r="H455" s="289"/>
      <c r="I455" s="286"/>
    </row>
    <row r="456" ht="18.0" customHeight="1">
      <c r="A456" s="288"/>
      <c r="B456" s="288"/>
      <c r="C456" s="281">
        <v>9.784785726669E12</v>
      </c>
      <c r="D456" s="282" t="s">
        <v>16</v>
      </c>
      <c r="E456" s="283" t="s">
        <v>1049</v>
      </c>
      <c r="F456" s="283" t="s">
        <v>1050</v>
      </c>
      <c r="G456" s="289">
        <v>43404.0</v>
      </c>
      <c r="H456" s="289"/>
      <c r="I456" s="286"/>
    </row>
    <row r="457" ht="18.0" customHeight="1">
      <c r="A457" s="288"/>
      <c r="B457" s="288"/>
      <c r="C457" s="281">
        <v>9.784785726775E12</v>
      </c>
      <c r="D457" s="282" t="s">
        <v>16</v>
      </c>
      <c r="E457" s="283" t="s">
        <v>1053</v>
      </c>
      <c r="F457" s="283" t="s">
        <v>1054</v>
      </c>
      <c r="G457" s="289">
        <v>43439.0</v>
      </c>
      <c r="H457" s="289"/>
      <c r="I457" s="286"/>
    </row>
    <row r="458" ht="18.0" customHeight="1">
      <c r="A458" s="288"/>
      <c r="B458" s="288"/>
      <c r="C458" s="281">
        <v>9.784785726805E12</v>
      </c>
      <c r="D458" s="282" t="s">
        <v>16</v>
      </c>
      <c r="E458" s="283" t="s">
        <v>8009</v>
      </c>
      <c r="F458" s="283" t="s">
        <v>8004</v>
      </c>
      <c r="G458" s="289">
        <v>43434.0</v>
      </c>
      <c r="H458" s="289"/>
      <c r="I458" s="286"/>
    </row>
    <row r="459" ht="18.0" customHeight="1">
      <c r="A459" s="288"/>
      <c r="B459" s="288"/>
      <c r="C459" s="281">
        <v>9.784785727925E12</v>
      </c>
      <c r="D459" s="282" t="s">
        <v>16</v>
      </c>
      <c r="E459" s="283" t="s">
        <v>904</v>
      </c>
      <c r="F459" s="283" t="s">
        <v>905</v>
      </c>
      <c r="G459" s="289">
        <v>44013.0</v>
      </c>
      <c r="H459" s="289"/>
      <c r="I459" s="286"/>
    </row>
    <row r="460" ht="18.0" customHeight="1">
      <c r="A460" s="288"/>
      <c r="B460" s="288"/>
      <c r="C460" s="281">
        <v>9.784785728038E12</v>
      </c>
      <c r="D460" s="282" t="s">
        <v>16</v>
      </c>
      <c r="E460" s="283" t="s">
        <v>1087</v>
      </c>
      <c r="F460" s="283" t="s">
        <v>1088</v>
      </c>
      <c r="G460" s="289">
        <v>44232.0</v>
      </c>
      <c r="H460" s="289"/>
      <c r="I460" s="286"/>
    </row>
    <row r="461" ht="18.0" customHeight="1">
      <c r="A461" s="288"/>
      <c r="B461" s="288"/>
      <c r="C461" s="281">
        <v>9.784785726911E12</v>
      </c>
      <c r="D461" s="282" t="s">
        <v>16</v>
      </c>
      <c r="E461" s="283" t="s">
        <v>1055</v>
      </c>
      <c r="F461" s="283" t="s">
        <v>1056</v>
      </c>
      <c r="G461" s="289">
        <v>43485.0</v>
      </c>
      <c r="H461" s="289"/>
      <c r="I461" s="286"/>
    </row>
    <row r="462" ht="18.0" customHeight="1">
      <c r="A462" s="288"/>
      <c r="B462" s="288"/>
      <c r="C462" s="281">
        <v>9.784785720476E12</v>
      </c>
      <c r="D462" s="282" t="s">
        <v>16</v>
      </c>
      <c r="E462" s="283" t="s">
        <v>967</v>
      </c>
      <c r="F462" s="283" t="s">
        <v>968</v>
      </c>
      <c r="G462" s="289">
        <v>41320.0</v>
      </c>
      <c r="H462" s="289"/>
      <c r="I462" s="286"/>
    </row>
    <row r="463" ht="18.0" customHeight="1">
      <c r="A463" s="288"/>
      <c r="B463" s="288"/>
      <c r="C463" s="281">
        <v>9.784785727178E12</v>
      </c>
      <c r="D463" s="282" t="s">
        <v>16</v>
      </c>
      <c r="E463" s="283" t="s">
        <v>1057</v>
      </c>
      <c r="F463" s="283" t="s">
        <v>103</v>
      </c>
      <c r="G463" s="289">
        <v>43621.0</v>
      </c>
      <c r="H463" s="289"/>
      <c r="I463" s="286"/>
    </row>
    <row r="464" ht="18.0" customHeight="1">
      <c r="A464" s="288"/>
      <c r="B464" s="288"/>
      <c r="C464" s="281">
        <v>9.784785727321E12</v>
      </c>
      <c r="D464" s="282" t="s">
        <v>16</v>
      </c>
      <c r="E464" s="283" t="s">
        <v>1058</v>
      </c>
      <c r="F464" s="283" t="s">
        <v>1059</v>
      </c>
      <c r="G464" s="289">
        <v>43702.0</v>
      </c>
      <c r="H464" s="289"/>
      <c r="I464" s="286"/>
    </row>
    <row r="465" ht="18.0" customHeight="1">
      <c r="A465" s="288"/>
      <c r="B465" s="288"/>
      <c r="C465" s="281">
        <v>9.784785727376E12</v>
      </c>
      <c r="D465" s="282" t="s">
        <v>16</v>
      </c>
      <c r="E465" s="283" t="s">
        <v>1060</v>
      </c>
      <c r="F465" s="283" t="s">
        <v>1061</v>
      </c>
      <c r="G465" s="289">
        <v>43718.0</v>
      </c>
      <c r="H465" s="289"/>
      <c r="I465" s="286"/>
    </row>
    <row r="466" ht="18.0" customHeight="1">
      <c r="A466" s="288"/>
      <c r="B466" s="288"/>
      <c r="C466" s="281">
        <v>9.784785727529E12</v>
      </c>
      <c r="D466" s="282" t="s">
        <v>16</v>
      </c>
      <c r="E466" s="283" t="s">
        <v>1071</v>
      </c>
      <c r="F466" s="283" t="s">
        <v>1072</v>
      </c>
      <c r="G466" s="289">
        <v>43981.0</v>
      </c>
      <c r="H466" s="289"/>
      <c r="I466" s="286"/>
    </row>
    <row r="467" ht="18.0" customHeight="1">
      <c r="A467" s="288"/>
      <c r="B467" s="288"/>
      <c r="C467" s="281">
        <v>9.784785727567E12</v>
      </c>
      <c r="D467" s="282" t="s">
        <v>16</v>
      </c>
      <c r="E467" s="283" t="s">
        <v>1064</v>
      </c>
      <c r="F467" s="283" t="s">
        <v>892</v>
      </c>
      <c r="G467" s="289">
        <v>43830.0</v>
      </c>
      <c r="H467" s="289"/>
      <c r="I467" s="286"/>
    </row>
    <row r="468" ht="18.0" customHeight="1">
      <c r="A468" s="288"/>
      <c r="B468" s="288"/>
      <c r="C468" s="281">
        <v>9.784785727574E12</v>
      </c>
      <c r="D468" s="282" t="s">
        <v>16</v>
      </c>
      <c r="E468" s="283" t="s">
        <v>1063</v>
      </c>
      <c r="F468" s="283" t="s">
        <v>127</v>
      </c>
      <c r="G468" s="289">
        <v>43819.0</v>
      </c>
      <c r="H468" s="289"/>
      <c r="I468" s="286"/>
    </row>
    <row r="469" ht="18.0" customHeight="1">
      <c r="A469" s="288"/>
      <c r="B469" s="288"/>
      <c r="C469" s="281">
        <v>9.784785727628E12</v>
      </c>
      <c r="D469" s="282" t="s">
        <v>16</v>
      </c>
      <c r="E469" s="283" t="s">
        <v>1067</v>
      </c>
      <c r="F469" s="283" t="s">
        <v>1068</v>
      </c>
      <c r="G469" s="289">
        <v>43861.0</v>
      </c>
      <c r="H469" s="289"/>
      <c r="I469" s="286"/>
    </row>
    <row r="470" ht="18.0" customHeight="1">
      <c r="A470" s="288"/>
      <c r="B470" s="288"/>
      <c r="C470" s="281">
        <v>9.784785727666E12</v>
      </c>
      <c r="D470" s="282" t="s">
        <v>16</v>
      </c>
      <c r="E470" s="283" t="s">
        <v>1065</v>
      </c>
      <c r="F470" s="283" t="s">
        <v>1066</v>
      </c>
      <c r="G470" s="289">
        <v>43860.0</v>
      </c>
      <c r="H470" s="289"/>
      <c r="I470" s="286"/>
    </row>
    <row r="471" ht="18.0" customHeight="1">
      <c r="A471" s="288"/>
      <c r="B471" s="288"/>
      <c r="C471" s="281">
        <v>9.784785727697E12</v>
      </c>
      <c r="D471" s="282" t="s">
        <v>16</v>
      </c>
      <c r="E471" s="283" t="s">
        <v>1069</v>
      </c>
      <c r="F471" s="283" t="s">
        <v>350</v>
      </c>
      <c r="G471" s="289">
        <v>43889.0</v>
      </c>
      <c r="H471" s="289"/>
      <c r="I471" s="286"/>
    </row>
    <row r="472" ht="18.0" customHeight="1">
      <c r="A472" s="288"/>
      <c r="B472" s="288"/>
      <c r="C472" s="281">
        <v>9.784785727956E12</v>
      </c>
      <c r="D472" s="282" t="s">
        <v>16</v>
      </c>
      <c r="E472" s="283" t="s">
        <v>1074</v>
      </c>
      <c r="F472" s="283" t="s">
        <v>1075</v>
      </c>
      <c r="G472" s="289">
        <v>44032.0</v>
      </c>
      <c r="H472" s="289"/>
      <c r="I472" s="286"/>
    </row>
    <row r="473" ht="18.0" customHeight="1">
      <c r="A473" s="288"/>
      <c r="B473" s="288"/>
      <c r="C473" s="281">
        <v>9.784785727963E12</v>
      </c>
      <c r="D473" s="282" t="s">
        <v>16</v>
      </c>
      <c r="E473" s="283" t="s">
        <v>8010</v>
      </c>
      <c r="F473" s="283" t="s">
        <v>8011</v>
      </c>
      <c r="G473" s="289">
        <v>44104.0</v>
      </c>
      <c r="H473" s="289"/>
      <c r="I473" s="286"/>
    </row>
    <row r="474" ht="18.0" customHeight="1">
      <c r="A474" s="288"/>
      <c r="B474" s="288"/>
      <c r="C474" s="281">
        <v>9.78478572797E12</v>
      </c>
      <c r="D474" s="282" t="s">
        <v>16</v>
      </c>
      <c r="E474" s="283" t="s">
        <v>1085</v>
      </c>
      <c r="F474" s="283" t="s">
        <v>1086</v>
      </c>
      <c r="G474" s="289">
        <v>44232.0</v>
      </c>
      <c r="H474" s="289"/>
      <c r="I474" s="286"/>
    </row>
    <row r="475" ht="18.0" customHeight="1">
      <c r="A475" s="288"/>
      <c r="B475" s="288"/>
      <c r="C475" s="281">
        <v>9.784785727987E12</v>
      </c>
      <c r="D475" s="282" t="s">
        <v>16</v>
      </c>
      <c r="E475" s="283" t="s">
        <v>8012</v>
      </c>
      <c r="F475" s="283" t="s">
        <v>403</v>
      </c>
      <c r="G475" s="289">
        <v>44073.0</v>
      </c>
      <c r="H475" s="289"/>
      <c r="I475" s="286"/>
    </row>
    <row r="476" ht="18.0" customHeight="1">
      <c r="A476" s="288"/>
      <c r="B476" s="288"/>
      <c r="C476" s="281">
        <v>9.784785728052E12</v>
      </c>
      <c r="D476" s="282" t="s">
        <v>16</v>
      </c>
      <c r="E476" s="283" t="s">
        <v>1077</v>
      </c>
      <c r="F476" s="283" t="s">
        <v>1078</v>
      </c>
      <c r="G476" s="289">
        <v>44084.0</v>
      </c>
      <c r="H476" s="289"/>
      <c r="I476" s="286"/>
    </row>
    <row r="477" ht="18.0" customHeight="1">
      <c r="A477" s="288"/>
      <c r="B477" s="288"/>
      <c r="C477" s="281">
        <v>9.784785728076E12</v>
      </c>
      <c r="D477" s="282" t="s">
        <v>16</v>
      </c>
      <c r="E477" s="283" t="s">
        <v>1079</v>
      </c>
      <c r="F477" s="283" t="s">
        <v>1080</v>
      </c>
      <c r="G477" s="289">
        <v>44094.0</v>
      </c>
      <c r="H477" s="289"/>
      <c r="I477" s="286"/>
    </row>
    <row r="478" ht="18.0" customHeight="1">
      <c r="A478" s="288"/>
      <c r="B478" s="288"/>
      <c r="C478" s="281">
        <v>9.784785728083E12</v>
      </c>
      <c r="D478" s="282" t="s">
        <v>16</v>
      </c>
      <c r="E478" s="283" t="s">
        <v>1081</v>
      </c>
      <c r="F478" s="283" t="s">
        <v>1082</v>
      </c>
      <c r="G478" s="289">
        <v>44094.0</v>
      </c>
      <c r="H478" s="289"/>
      <c r="I478" s="286"/>
    </row>
    <row r="479" ht="18.0" customHeight="1">
      <c r="A479" s="288"/>
      <c r="B479" s="288"/>
      <c r="C479" s="281">
        <v>9.784785752088E12</v>
      </c>
      <c r="D479" s="282" t="s">
        <v>16</v>
      </c>
      <c r="E479" s="283" t="s">
        <v>969</v>
      </c>
      <c r="F479" s="283" t="s">
        <v>970</v>
      </c>
      <c r="G479" s="289">
        <v>41330.0</v>
      </c>
      <c r="H479" s="289"/>
      <c r="I479" s="286"/>
    </row>
    <row r="480" ht="18.0" customHeight="1">
      <c r="A480" s="288"/>
      <c r="B480" s="288"/>
      <c r="C480" s="281">
        <v>9.784785752155E12</v>
      </c>
      <c r="D480" s="282" t="s">
        <v>16</v>
      </c>
      <c r="E480" s="283" t="s">
        <v>979</v>
      </c>
      <c r="F480" s="283" t="s">
        <v>8013</v>
      </c>
      <c r="G480" s="289">
        <v>41435.0</v>
      </c>
      <c r="H480" s="289"/>
      <c r="I480" s="286"/>
    </row>
    <row r="481" ht="18.0" customHeight="1">
      <c r="A481" s="288"/>
      <c r="B481" s="288"/>
      <c r="C481" s="281">
        <v>9.78478575217E12</v>
      </c>
      <c r="D481" s="282" t="s">
        <v>16</v>
      </c>
      <c r="E481" s="283" t="s">
        <v>987</v>
      </c>
      <c r="F481" s="283" t="s">
        <v>970</v>
      </c>
      <c r="G481" s="289">
        <v>41695.0</v>
      </c>
      <c r="H481" s="289"/>
      <c r="I481" s="286"/>
    </row>
    <row r="482" ht="18.0" customHeight="1">
      <c r="A482" s="288"/>
      <c r="B482" s="288"/>
      <c r="C482" s="281">
        <v>9.784785752224E12</v>
      </c>
      <c r="D482" s="282" t="s">
        <v>16</v>
      </c>
      <c r="E482" s="283" t="s">
        <v>991</v>
      </c>
      <c r="F482" s="283" t="s">
        <v>8013</v>
      </c>
      <c r="G482" s="289">
        <v>41806.0</v>
      </c>
      <c r="H482" s="289"/>
      <c r="I482" s="286"/>
    </row>
    <row r="483" ht="18.0" customHeight="1">
      <c r="A483" s="288"/>
      <c r="B483" s="288"/>
      <c r="C483" s="281">
        <v>9.784785752262E12</v>
      </c>
      <c r="D483" s="282" t="s">
        <v>16</v>
      </c>
      <c r="E483" s="283" t="s">
        <v>997</v>
      </c>
      <c r="F483" s="283" t="s">
        <v>970</v>
      </c>
      <c r="G483" s="289">
        <v>42060.0</v>
      </c>
      <c r="H483" s="289"/>
      <c r="I483" s="286"/>
    </row>
    <row r="484" ht="18.0" customHeight="1">
      <c r="A484" s="288"/>
      <c r="B484" s="288"/>
      <c r="C484" s="281">
        <v>9.784785752323E12</v>
      </c>
      <c r="D484" s="282" t="s">
        <v>16</v>
      </c>
      <c r="E484" s="283" t="s">
        <v>1008</v>
      </c>
      <c r="F484" s="283" t="s">
        <v>8013</v>
      </c>
      <c r="G484" s="289">
        <v>42201.0</v>
      </c>
      <c r="H484" s="289"/>
      <c r="I484" s="286"/>
    </row>
    <row r="485" ht="18.0" customHeight="1">
      <c r="A485" s="288"/>
      <c r="B485" s="288"/>
      <c r="C485" s="281">
        <v>9.784785752392E12</v>
      </c>
      <c r="D485" s="282" t="s">
        <v>16</v>
      </c>
      <c r="E485" s="283" t="s">
        <v>1017</v>
      </c>
      <c r="F485" s="283" t="s">
        <v>970</v>
      </c>
      <c r="G485" s="289">
        <v>42425.0</v>
      </c>
      <c r="H485" s="289"/>
      <c r="I485" s="286"/>
    </row>
    <row r="486" ht="18.0" customHeight="1">
      <c r="A486" s="288"/>
      <c r="B486" s="288"/>
      <c r="C486" s="281">
        <v>9.784785752439E12</v>
      </c>
      <c r="D486" s="282" t="s">
        <v>16</v>
      </c>
      <c r="E486" s="283" t="s">
        <v>1021</v>
      </c>
      <c r="F486" s="283" t="s">
        <v>1022</v>
      </c>
      <c r="G486" s="289">
        <v>42520.0</v>
      </c>
      <c r="H486" s="289"/>
      <c r="I486" s="286"/>
    </row>
    <row r="487" ht="18.0" customHeight="1">
      <c r="A487" s="288"/>
      <c r="B487" s="288"/>
      <c r="C487" s="281">
        <v>9.784785752446E12</v>
      </c>
      <c r="D487" s="282" t="s">
        <v>16</v>
      </c>
      <c r="E487" s="283" t="s">
        <v>1023</v>
      </c>
      <c r="F487" s="283" t="s">
        <v>1024</v>
      </c>
      <c r="G487" s="289">
        <v>42633.0</v>
      </c>
      <c r="H487" s="289"/>
      <c r="I487" s="286"/>
    </row>
    <row r="488" ht="18.0" customHeight="1">
      <c r="A488" s="288"/>
      <c r="B488" s="288"/>
      <c r="C488" s="281">
        <v>9.784785752514E12</v>
      </c>
      <c r="D488" s="282" t="s">
        <v>16</v>
      </c>
      <c r="E488" s="283" t="s">
        <v>8014</v>
      </c>
      <c r="F488" s="283" t="s">
        <v>1035</v>
      </c>
      <c r="G488" s="289">
        <v>42765.0</v>
      </c>
      <c r="H488" s="289"/>
      <c r="I488" s="286"/>
    </row>
    <row r="489" ht="18.0" customHeight="1">
      <c r="A489" s="288"/>
      <c r="B489" s="288"/>
      <c r="C489" s="281">
        <v>9.784785752637E12</v>
      </c>
      <c r="D489" s="282" t="s">
        <v>16</v>
      </c>
      <c r="E489" s="283" t="s">
        <v>1042</v>
      </c>
      <c r="F489" s="283" t="s">
        <v>1043</v>
      </c>
      <c r="G489" s="289">
        <v>43156.0</v>
      </c>
      <c r="H489" s="289"/>
      <c r="I489" s="286"/>
    </row>
    <row r="490" ht="18.0" customHeight="1">
      <c r="A490" s="288"/>
      <c r="B490" s="288"/>
      <c r="C490" s="281">
        <v>9.784785752842E12</v>
      </c>
      <c r="D490" s="282" t="s">
        <v>16</v>
      </c>
      <c r="E490" s="283" t="s">
        <v>8015</v>
      </c>
      <c r="F490" s="283" t="s">
        <v>750</v>
      </c>
      <c r="G490" s="289">
        <v>43915.0</v>
      </c>
      <c r="H490" s="289"/>
      <c r="I490" s="286"/>
    </row>
    <row r="491" ht="18.0" customHeight="1">
      <c r="A491" s="288"/>
      <c r="B491" s="288"/>
      <c r="C491" s="281">
        <v>9.784785752859E12</v>
      </c>
      <c r="D491" s="282" t="s">
        <v>16</v>
      </c>
      <c r="E491" s="283" t="s">
        <v>8016</v>
      </c>
      <c r="F491" s="283" t="s">
        <v>758</v>
      </c>
      <c r="G491" s="289">
        <v>43990.0</v>
      </c>
      <c r="H491" s="289"/>
      <c r="I491" s="286"/>
    </row>
    <row r="492" ht="18.0" customHeight="1">
      <c r="A492" s="288"/>
      <c r="B492" s="288"/>
      <c r="C492" s="281">
        <v>9.784785727413E12</v>
      </c>
      <c r="D492" s="282" t="s">
        <v>16</v>
      </c>
      <c r="E492" s="283" t="s">
        <v>8017</v>
      </c>
      <c r="F492" s="283" t="s">
        <v>972</v>
      </c>
      <c r="G492" s="289">
        <v>43738.0</v>
      </c>
      <c r="H492" s="289"/>
      <c r="I492" s="286"/>
    </row>
    <row r="493" ht="18.0" customHeight="1">
      <c r="A493" s="274"/>
      <c r="B493" s="274"/>
      <c r="C493" s="281">
        <v>9.784785707194E12</v>
      </c>
      <c r="D493" s="282" t="s">
        <v>497</v>
      </c>
      <c r="E493" s="283" t="s">
        <v>502</v>
      </c>
      <c r="F493" s="283" t="s">
        <v>499</v>
      </c>
      <c r="G493" s="287">
        <v>34907.0</v>
      </c>
      <c r="H493" s="287">
        <v>43739.0</v>
      </c>
      <c r="I493" s="286"/>
    </row>
    <row r="494" ht="18.0" customHeight="1">
      <c r="A494" s="274"/>
      <c r="B494" s="274"/>
      <c r="C494" s="281">
        <v>9.784785707101E12</v>
      </c>
      <c r="D494" s="282" t="s">
        <v>497</v>
      </c>
      <c r="E494" s="283" t="s">
        <v>501</v>
      </c>
      <c r="F494" s="283" t="s">
        <v>499</v>
      </c>
      <c r="G494" s="287">
        <v>34835.0</v>
      </c>
      <c r="H494" s="287">
        <v>43739.0</v>
      </c>
      <c r="I494" s="286"/>
    </row>
    <row r="495" ht="18.0" customHeight="1">
      <c r="A495" s="274"/>
      <c r="B495" s="274"/>
      <c r="C495" s="281">
        <v>9.784785708764E12</v>
      </c>
      <c r="D495" s="282" t="s">
        <v>497</v>
      </c>
      <c r="E495" s="283" t="s">
        <v>506</v>
      </c>
      <c r="F495" s="283" t="s">
        <v>507</v>
      </c>
      <c r="G495" s="287">
        <v>37154.0</v>
      </c>
      <c r="H495" s="287">
        <v>43739.0</v>
      </c>
      <c r="I495" s="286"/>
    </row>
    <row r="496" ht="18.0" customHeight="1">
      <c r="A496" s="274"/>
      <c r="B496" s="274"/>
      <c r="C496" s="281">
        <v>9.784785707934E12</v>
      </c>
      <c r="D496" s="282" t="s">
        <v>497</v>
      </c>
      <c r="E496" s="283" t="s">
        <v>503</v>
      </c>
      <c r="F496" s="283" t="s">
        <v>499</v>
      </c>
      <c r="G496" s="287">
        <v>35868.0</v>
      </c>
      <c r="H496" s="287">
        <v>43739.0</v>
      </c>
      <c r="I496" s="286"/>
    </row>
    <row r="497" ht="18.0" customHeight="1">
      <c r="A497" s="274"/>
      <c r="B497" s="274"/>
      <c r="C497" s="281">
        <v>9.78478570647E12</v>
      </c>
      <c r="D497" s="282" t="s">
        <v>497</v>
      </c>
      <c r="E497" s="283" t="s">
        <v>500</v>
      </c>
      <c r="F497" s="283" t="s">
        <v>499</v>
      </c>
      <c r="G497" s="287">
        <v>34164.0</v>
      </c>
      <c r="H497" s="287">
        <v>43739.0</v>
      </c>
      <c r="I497" s="286"/>
    </row>
    <row r="498" ht="18.0" customHeight="1">
      <c r="A498" s="274"/>
      <c r="B498" s="274"/>
      <c r="C498" s="281">
        <v>9.784785709853E12</v>
      </c>
      <c r="D498" s="282" t="s">
        <v>497</v>
      </c>
      <c r="E498" s="283" t="s">
        <v>508</v>
      </c>
      <c r="F498" s="283" t="s">
        <v>509</v>
      </c>
      <c r="G498" s="287">
        <v>37344.0</v>
      </c>
      <c r="H498" s="287">
        <v>43739.0</v>
      </c>
      <c r="I498" s="286"/>
    </row>
    <row r="499" ht="18.0" customHeight="1">
      <c r="A499" s="274"/>
      <c r="B499" s="274"/>
      <c r="C499" s="281">
        <v>9.784785709242E12</v>
      </c>
      <c r="D499" s="282" t="s">
        <v>497</v>
      </c>
      <c r="E499" s="283" t="s">
        <v>504</v>
      </c>
      <c r="F499" s="283" t="s">
        <v>505</v>
      </c>
      <c r="G499" s="287">
        <v>36980.0</v>
      </c>
      <c r="H499" s="287">
        <v>43739.0</v>
      </c>
      <c r="I499" s="286"/>
    </row>
    <row r="500" ht="18.0" customHeight="1">
      <c r="A500" s="274"/>
      <c r="B500" s="274"/>
      <c r="C500" s="281">
        <v>9.784785705374E12</v>
      </c>
      <c r="D500" s="282" t="s">
        <v>497</v>
      </c>
      <c r="E500" s="283" t="s">
        <v>498</v>
      </c>
      <c r="F500" s="283" t="s">
        <v>499</v>
      </c>
      <c r="G500" s="287">
        <v>33373.0</v>
      </c>
      <c r="H500" s="287">
        <v>43739.0</v>
      </c>
      <c r="I500" s="286"/>
    </row>
    <row r="501" ht="18.0" customHeight="1">
      <c r="A501" s="274"/>
      <c r="B501" s="274"/>
      <c r="C501" s="281">
        <v>9.784788281714E12</v>
      </c>
      <c r="D501" s="282" t="s">
        <v>510</v>
      </c>
      <c r="E501" s="283" t="s">
        <v>513</v>
      </c>
      <c r="F501" s="283" t="s">
        <v>8018</v>
      </c>
      <c r="G501" s="287">
        <v>42563.0</v>
      </c>
      <c r="H501" s="287">
        <v>43739.0</v>
      </c>
      <c r="I501" s="286"/>
    </row>
    <row r="502" ht="18.0" customHeight="1">
      <c r="A502" s="274"/>
      <c r="B502" s="274"/>
      <c r="C502" s="281">
        <v>9.784788282124E12</v>
      </c>
      <c r="D502" s="282" t="s">
        <v>510</v>
      </c>
      <c r="E502" s="283" t="s">
        <v>517</v>
      </c>
      <c r="F502" s="283" t="s">
        <v>518</v>
      </c>
      <c r="G502" s="287">
        <v>42769.0</v>
      </c>
      <c r="H502" s="287">
        <v>43739.0</v>
      </c>
      <c r="I502" s="286"/>
    </row>
    <row r="503" ht="18.0" customHeight="1">
      <c r="A503" s="274"/>
      <c r="B503" s="274"/>
      <c r="C503" s="281">
        <v>9.784788283442E12</v>
      </c>
      <c r="D503" s="282" t="s">
        <v>510</v>
      </c>
      <c r="E503" s="283" t="s">
        <v>529</v>
      </c>
      <c r="F503" s="283" t="s">
        <v>8019</v>
      </c>
      <c r="G503" s="287">
        <v>43041.0</v>
      </c>
      <c r="H503" s="287">
        <v>43739.0</v>
      </c>
      <c r="I503" s="286"/>
    </row>
    <row r="504" ht="18.0" customHeight="1">
      <c r="A504" s="274"/>
      <c r="B504" s="274"/>
      <c r="C504" s="281">
        <v>9.784788283534E12</v>
      </c>
      <c r="D504" s="282" t="s">
        <v>510</v>
      </c>
      <c r="E504" s="283" t="s">
        <v>533</v>
      </c>
      <c r="F504" s="283" t="s">
        <v>8020</v>
      </c>
      <c r="G504" s="287">
        <v>43066.0</v>
      </c>
      <c r="H504" s="287">
        <v>43739.0</v>
      </c>
      <c r="I504" s="286"/>
    </row>
    <row r="505" ht="18.0" customHeight="1">
      <c r="A505" s="274"/>
      <c r="B505" s="274"/>
      <c r="C505" s="281">
        <v>9.784788283312E12</v>
      </c>
      <c r="D505" s="282" t="s">
        <v>510</v>
      </c>
      <c r="E505" s="283" t="s">
        <v>539</v>
      </c>
      <c r="F505" s="283" t="s">
        <v>8021</v>
      </c>
      <c r="G505" s="287">
        <v>43447.0</v>
      </c>
      <c r="H505" s="287">
        <v>43739.0</v>
      </c>
      <c r="I505" s="286"/>
    </row>
    <row r="506" ht="18.0" customHeight="1">
      <c r="A506" s="274"/>
      <c r="B506" s="274"/>
      <c r="C506" s="281">
        <v>9.784788281868E12</v>
      </c>
      <c r="D506" s="282" t="s">
        <v>510</v>
      </c>
      <c r="E506" s="283" t="s">
        <v>515</v>
      </c>
      <c r="F506" s="283" t="s">
        <v>8022</v>
      </c>
      <c r="G506" s="287">
        <v>42668.0</v>
      </c>
      <c r="H506" s="287">
        <v>43739.0</v>
      </c>
      <c r="I506" s="286"/>
    </row>
    <row r="507" ht="18.0" customHeight="1">
      <c r="A507" s="274"/>
      <c r="B507" s="274"/>
      <c r="C507" s="281">
        <v>9.784788283039E12</v>
      </c>
      <c r="D507" s="282" t="s">
        <v>510</v>
      </c>
      <c r="E507" s="283" t="s">
        <v>525</v>
      </c>
      <c r="F507" s="283" t="s">
        <v>526</v>
      </c>
      <c r="G507" s="287">
        <v>42923.0</v>
      </c>
      <c r="H507" s="287">
        <v>43739.0</v>
      </c>
      <c r="I507" s="286"/>
    </row>
    <row r="508" ht="18.0" customHeight="1">
      <c r="A508" s="274"/>
      <c r="B508" s="274"/>
      <c r="C508" s="281">
        <v>9.784788284876E12</v>
      </c>
      <c r="D508" s="282" t="s">
        <v>510</v>
      </c>
      <c r="E508" s="283" t="s">
        <v>541</v>
      </c>
      <c r="F508" s="283" t="s">
        <v>8023</v>
      </c>
      <c r="G508" s="287">
        <v>43459.0</v>
      </c>
      <c r="H508" s="287">
        <v>43739.0</v>
      </c>
      <c r="I508" s="286"/>
    </row>
    <row r="509" ht="18.0" customHeight="1">
      <c r="A509" s="274"/>
      <c r="B509" s="274"/>
      <c r="C509" s="281">
        <v>9.784788281165E12</v>
      </c>
      <c r="D509" s="282" t="s">
        <v>510</v>
      </c>
      <c r="E509" s="283" t="s">
        <v>511</v>
      </c>
      <c r="F509" s="283" t="s">
        <v>8024</v>
      </c>
      <c r="G509" s="287">
        <v>42499.0</v>
      </c>
      <c r="H509" s="287">
        <v>43739.0</v>
      </c>
      <c r="I509" s="286"/>
    </row>
    <row r="510" ht="18.0" customHeight="1">
      <c r="A510" s="274"/>
      <c r="B510" s="274"/>
      <c r="C510" s="281">
        <v>9.784788283718E12</v>
      </c>
      <c r="D510" s="282" t="s">
        <v>510</v>
      </c>
      <c r="E510" s="283" t="s">
        <v>535</v>
      </c>
      <c r="F510" s="283" t="s">
        <v>8025</v>
      </c>
      <c r="G510" s="287">
        <v>43194.0</v>
      </c>
      <c r="H510" s="287">
        <v>43739.0</v>
      </c>
      <c r="I510" s="286"/>
    </row>
    <row r="511" ht="18.0" customHeight="1">
      <c r="A511" s="274"/>
      <c r="B511" s="274"/>
      <c r="C511" s="281">
        <v>9.784788283305E12</v>
      </c>
      <c r="D511" s="282" t="s">
        <v>510</v>
      </c>
      <c r="E511" s="283" t="s">
        <v>527</v>
      </c>
      <c r="F511" s="283" t="s">
        <v>8026</v>
      </c>
      <c r="G511" s="287">
        <v>43020.0</v>
      </c>
      <c r="H511" s="287">
        <v>43739.0</v>
      </c>
      <c r="I511" s="286"/>
    </row>
    <row r="512" ht="18.0" customHeight="1">
      <c r="A512" s="274"/>
      <c r="B512" s="274"/>
      <c r="C512" s="281">
        <v>9.784788282896E12</v>
      </c>
      <c r="D512" s="282" t="s">
        <v>510</v>
      </c>
      <c r="E512" s="283" t="s">
        <v>519</v>
      </c>
      <c r="F512" s="283" t="s">
        <v>8027</v>
      </c>
      <c r="G512" s="287">
        <v>42879.0</v>
      </c>
      <c r="H512" s="287">
        <v>43739.0</v>
      </c>
      <c r="I512" s="286"/>
    </row>
    <row r="513" ht="18.0" customHeight="1">
      <c r="A513" s="274"/>
      <c r="B513" s="274"/>
      <c r="C513" s="281">
        <v>9.784788284678E12</v>
      </c>
      <c r="D513" s="282" t="s">
        <v>510</v>
      </c>
      <c r="E513" s="283" t="s">
        <v>537</v>
      </c>
      <c r="F513" s="283" t="s">
        <v>8028</v>
      </c>
      <c r="G513" s="287">
        <v>43364.0</v>
      </c>
      <c r="H513" s="287">
        <v>43739.0</v>
      </c>
      <c r="I513" s="286"/>
    </row>
    <row r="514" ht="18.0" customHeight="1">
      <c r="A514" s="274"/>
      <c r="B514" s="274"/>
      <c r="C514" s="281">
        <v>9.784788282919E12</v>
      </c>
      <c r="D514" s="282" t="s">
        <v>510</v>
      </c>
      <c r="E514" s="283" t="s">
        <v>521</v>
      </c>
      <c r="F514" s="283" t="s">
        <v>8025</v>
      </c>
      <c r="G514" s="287">
        <v>42886.0</v>
      </c>
      <c r="H514" s="287">
        <v>43739.0</v>
      </c>
      <c r="I514" s="286"/>
    </row>
    <row r="515" ht="18.0" customHeight="1">
      <c r="A515" s="274"/>
      <c r="B515" s="274"/>
      <c r="C515" s="281">
        <v>9.784788284333E12</v>
      </c>
      <c r="D515" s="282" t="s">
        <v>510</v>
      </c>
      <c r="E515" s="283" t="s">
        <v>536</v>
      </c>
      <c r="F515" s="283" t="s">
        <v>526</v>
      </c>
      <c r="G515" s="287">
        <v>43271.0</v>
      </c>
      <c r="H515" s="287">
        <v>43739.0</v>
      </c>
      <c r="I515" s="286"/>
    </row>
    <row r="516" ht="18.0" customHeight="1">
      <c r="A516" s="274"/>
      <c r="B516" s="274"/>
      <c r="C516" s="281">
        <v>9.784788282834E12</v>
      </c>
      <c r="D516" s="282" t="s">
        <v>510</v>
      </c>
      <c r="E516" s="283" t="s">
        <v>523</v>
      </c>
      <c r="F516" s="283" t="s">
        <v>8029</v>
      </c>
      <c r="G516" s="287">
        <v>42921.0</v>
      </c>
      <c r="H516" s="287">
        <v>43739.0</v>
      </c>
      <c r="I516" s="286"/>
    </row>
    <row r="517" ht="18.0" customHeight="1">
      <c r="A517" s="288"/>
      <c r="B517" s="288"/>
      <c r="C517" s="281">
        <v>9.784788283275E12</v>
      </c>
      <c r="D517" s="282" t="s">
        <v>510</v>
      </c>
      <c r="E517" s="283" t="s">
        <v>951</v>
      </c>
      <c r="F517" s="283" t="s">
        <v>952</v>
      </c>
      <c r="G517" s="289">
        <v>43032.0</v>
      </c>
      <c r="H517" s="289">
        <v>44208.0</v>
      </c>
      <c r="I517" s="286"/>
    </row>
    <row r="518" ht="18.0" customHeight="1">
      <c r="A518" s="288"/>
      <c r="B518" s="288"/>
      <c r="C518" s="281">
        <v>9.78478828195E12</v>
      </c>
      <c r="D518" s="282" t="s">
        <v>510</v>
      </c>
      <c r="E518" s="283" t="s">
        <v>8030</v>
      </c>
      <c r="F518" s="283" t="s">
        <v>8031</v>
      </c>
      <c r="G518" s="289">
        <v>42689.0</v>
      </c>
      <c r="H518" s="289"/>
      <c r="I518" s="286"/>
    </row>
    <row r="519" ht="18.0" customHeight="1">
      <c r="A519" s="288"/>
      <c r="B519" s="288"/>
      <c r="C519" s="281">
        <v>9.784788282254E12</v>
      </c>
      <c r="D519" s="282" t="s">
        <v>510</v>
      </c>
      <c r="E519" s="283" t="s">
        <v>1233</v>
      </c>
      <c r="F519" s="283" t="s">
        <v>8032</v>
      </c>
      <c r="G519" s="289">
        <v>42767.0</v>
      </c>
      <c r="H519" s="289"/>
      <c r="I519" s="286"/>
    </row>
    <row r="520" ht="18.0" customHeight="1">
      <c r="A520" s="288"/>
      <c r="B520" s="288"/>
      <c r="C520" s="281">
        <v>9.784788282117E12</v>
      </c>
      <c r="D520" s="282" t="s">
        <v>510</v>
      </c>
      <c r="E520" s="283" t="s">
        <v>1231</v>
      </c>
      <c r="F520" s="283" t="s">
        <v>8033</v>
      </c>
      <c r="G520" s="289">
        <v>42767.0</v>
      </c>
      <c r="H520" s="289"/>
      <c r="I520" s="286"/>
    </row>
    <row r="521" ht="18.0" customHeight="1">
      <c r="A521" s="288"/>
      <c r="B521" s="288"/>
      <c r="C521" s="281">
        <v>9.784788282339E12</v>
      </c>
      <c r="D521" s="282" t="s">
        <v>510</v>
      </c>
      <c r="E521" s="283" t="s">
        <v>1249</v>
      </c>
      <c r="F521" s="283" t="s">
        <v>8034</v>
      </c>
      <c r="G521" s="289">
        <v>42826.0</v>
      </c>
      <c r="H521" s="289"/>
      <c r="I521" s="286"/>
    </row>
    <row r="522" ht="18.0" customHeight="1">
      <c r="A522" s="288"/>
      <c r="B522" s="288"/>
      <c r="C522" s="281">
        <v>9.784788282926E12</v>
      </c>
      <c r="D522" s="282" t="s">
        <v>510</v>
      </c>
      <c r="E522" s="283" t="s">
        <v>1239</v>
      </c>
      <c r="F522" s="283" t="s">
        <v>8035</v>
      </c>
      <c r="G522" s="289">
        <v>42856.0</v>
      </c>
      <c r="H522" s="289"/>
      <c r="I522" s="286"/>
    </row>
    <row r="523" ht="18.0" customHeight="1">
      <c r="A523" s="288"/>
      <c r="B523" s="288"/>
      <c r="C523" s="281">
        <v>9.78478828281E12</v>
      </c>
      <c r="D523" s="282" t="s">
        <v>510</v>
      </c>
      <c r="E523" s="283" t="s">
        <v>1235</v>
      </c>
      <c r="F523" s="283" t="s">
        <v>8036</v>
      </c>
      <c r="G523" s="289">
        <v>42856.0</v>
      </c>
      <c r="H523" s="289"/>
      <c r="I523" s="286"/>
    </row>
    <row r="524" ht="18.0" customHeight="1">
      <c r="A524" s="288"/>
      <c r="B524" s="288"/>
      <c r="C524" s="281">
        <v>9.784788282872E12</v>
      </c>
      <c r="D524" s="282" t="s">
        <v>510</v>
      </c>
      <c r="E524" s="283" t="s">
        <v>8037</v>
      </c>
      <c r="F524" s="283" t="s">
        <v>8038</v>
      </c>
      <c r="G524" s="289">
        <v>42856.0</v>
      </c>
      <c r="H524" s="289"/>
      <c r="I524" s="286"/>
    </row>
    <row r="525" ht="18.0" customHeight="1">
      <c r="A525" s="288"/>
      <c r="B525" s="288"/>
      <c r="C525" s="281">
        <v>9.784788283022E12</v>
      </c>
      <c r="D525" s="282" t="s">
        <v>510</v>
      </c>
      <c r="E525" s="283" t="s">
        <v>1243</v>
      </c>
      <c r="F525" s="283" t="s">
        <v>8038</v>
      </c>
      <c r="G525" s="289">
        <v>42887.0</v>
      </c>
      <c r="H525" s="289"/>
      <c r="I525" s="286"/>
    </row>
    <row r="526" ht="18.0" customHeight="1">
      <c r="A526" s="288"/>
      <c r="B526" s="288"/>
      <c r="C526" s="281">
        <v>9.784788282933E12</v>
      </c>
      <c r="D526" s="282" t="s">
        <v>510</v>
      </c>
      <c r="E526" s="283" t="s">
        <v>1241</v>
      </c>
      <c r="F526" s="283" t="s">
        <v>8039</v>
      </c>
      <c r="G526" s="289">
        <v>42887.0</v>
      </c>
      <c r="H526" s="289"/>
      <c r="I526" s="286"/>
    </row>
    <row r="527" ht="18.0" customHeight="1">
      <c r="A527" s="288"/>
      <c r="B527" s="288"/>
      <c r="C527" s="281">
        <v>9.784788283046E12</v>
      </c>
      <c r="D527" s="282" t="s">
        <v>510</v>
      </c>
      <c r="E527" s="283" t="s">
        <v>8040</v>
      </c>
      <c r="F527" s="283" t="s">
        <v>8041</v>
      </c>
      <c r="G527" s="289">
        <v>42917.0</v>
      </c>
      <c r="H527" s="289"/>
      <c r="I527" s="286"/>
    </row>
    <row r="528" ht="18.0" customHeight="1">
      <c r="A528" s="288"/>
      <c r="B528" s="288"/>
      <c r="C528" s="281">
        <v>9.784788282902E12</v>
      </c>
      <c r="D528" s="282" t="s">
        <v>510</v>
      </c>
      <c r="E528" s="283" t="s">
        <v>8042</v>
      </c>
      <c r="F528" s="283" t="s">
        <v>1238</v>
      </c>
      <c r="G528" s="289">
        <v>42856.0</v>
      </c>
      <c r="H528" s="289"/>
      <c r="I528" s="286"/>
    </row>
    <row r="529" ht="18.0" customHeight="1">
      <c r="A529" s="288"/>
      <c r="B529" s="288"/>
      <c r="C529" s="281">
        <v>9.784788283176E12</v>
      </c>
      <c r="D529" s="282" t="s">
        <v>510</v>
      </c>
      <c r="E529" s="283" t="s">
        <v>1247</v>
      </c>
      <c r="F529" s="283" t="s">
        <v>8043</v>
      </c>
      <c r="G529" s="289">
        <v>42948.0</v>
      </c>
      <c r="H529" s="289"/>
      <c r="I529" s="286"/>
    </row>
    <row r="530" ht="18.0" customHeight="1">
      <c r="A530" s="288"/>
      <c r="B530" s="288"/>
      <c r="C530" s="281">
        <v>9.784788284616E12</v>
      </c>
      <c r="D530" s="282" t="s">
        <v>510</v>
      </c>
      <c r="E530" s="283" t="s">
        <v>8044</v>
      </c>
      <c r="F530" s="283" t="s">
        <v>8045</v>
      </c>
      <c r="G530" s="289">
        <v>43374.0</v>
      </c>
      <c r="H530" s="289"/>
      <c r="I530" s="286"/>
    </row>
    <row r="531" ht="18.0" customHeight="1">
      <c r="A531" s="288"/>
      <c r="B531" s="288"/>
      <c r="C531" s="281">
        <v>9.784788284258E12</v>
      </c>
      <c r="D531" s="282" t="s">
        <v>510</v>
      </c>
      <c r="E531" s="283" t="s">
        <v>8046</v>
      </c>
      <c r="F531" s="283" t="s">
        <v>8047</v>
      </c>
      <c r="G531" s="289">
        <v>43191.0</v>
      </c>
      <c r="H531" s="289"/>
      <c r="I531" s="286"/>
    </row>
    <row r="532" ht="18.0" customHeight="1">
      <c r="A532" s="288"/>
      <c r="B532" s="288"/>
      <c r="C532" s="281">
        <v>9.784788284326E12</v>
      </c>
      <c r="D532" s="282" t="s">
        <v>510</v>
      </c>
      <c r="E532" s="283" t="s">
        <v>8048</v>
      </c>
      <c r="F532" s="283" t="s">
        <v>8049</v>
      </c>
      <c r="G532" s="289">
        <v>43252.0</v>
      </c>
      <c r="H532" s="289"/>
      <c r="I532" s="286"/>
    </row>
    <row r="533" ht="18.0" customHeight="1">
      <c r="A533" s="288"/>
      <c r="B533" s="288"/>
      <c r="C533" s="281">
        <v>9.784788283763E12</v>
      </c>
      <c r="D533" s="282" t="s">
        <v>510</v>
      </c>
      <c r="E533" s="283" t="s">
        <v>8050</v>
      </c>
      <c r="F533" s="283" t="s">
        <v>8051</v>
      </c>
      <c r="G533" s="289">
        <v>43191.0</v>
      </c>
      <c r="H533" s="289"/>
      <c r="I533" s="286"/>
    </row>
    <row r="534" ht="18.0" customHeight="1">
      <c r="A534" s="288"/>
      <c r="B534" s="288"/>
      <c r="C534" s="281">
        <v>9.784788284289E12</v>
      </c>
      <c r="D534" s="282" t="s">
        <v>510</v>
      </c>
      <c r="E534" s="283" t="s">
        <v>7377</v>
      </c>
      <c r="F534" s="283" t="s">
        <v>8052</v>
      </c>
      <c r="G534" s="289">
        <v>43221.0</v>
      </c>
      <c r="H534" s="289"/>
      <c r="I534" s="286"/>
    </row>
    <row r="535" ht="18.0" customHeight="1">
      <c r="A535" s="288"/>
      <c r="B535" s="288"/>
      <c r="C535" s="281">
        <v>9.784788284449E12</v>
      </c>
      <c r="D535" s="282" t="s">
        <v>510</v>
      </c>
      <c r="E535" s="283" t="s">
        <v>8053</v>
      </c>
      <c r="F535" s="283" t="s">
        <v>8054</v>
      </c>
      <c r="G535" s="289">
        <v>43282.0</v>
      </c>
      <c r="H535" s="289"/>
      <c r="I535" s="286"/>
    </row>
    <row r="536" ht="18.0" customHeight="1">
      <c r="A536" s="288"/>
      <c r="B536" s="288"/>
      <c r="C536" s="281">
        <v>9.784788284425E12</v>
      </c>
      <c r="D536" s="282" t="s">
        <v>510</v>
      </c>
      <c r="E536" s="283" t="s">
        <v>8055</v>
      </c>
      <c r="F536" s="283" t="s">
        <v>8041</v>
      </c>
      <c r="G536" s="289">
        <v>43252.0</v>
      </c>
      <c r="H536" s="289"/>
      <c r="I536" s="286"/>
    </row>
    <row r="537" ht="18.0" customHeight="1">
      <c r="A537" s="288"/>
      <c r="B537" s="288"/>
      <c r="C537" s="281">
        <v>9.784788284357E12</v>
      </c>
      <c r="D537" s="282" t="s">
        <v>510</v>
      </c>
      <c r="E537" s="283" t="s">
        <v>8056</v>
      </c>
      <c r="F537" s="283" t="s">
        <v>8057</v>
      </c>
      <c r="G537" s="289">
        <v>43221.0</v>
      </c>
      <c r="H537" s="289"/>
      <c r="I537" s="286"/>
    </row>
    <row r="538" ht="18.0" customHeight="1">
      <c r="A538" s="288"/>
      <c r="B538" s="288"/>
      <c r="C538" s="281">
        <v>9.784788284524E12</v>
      </c>
      <c r="D538" s="282" t="s">
        <v>510</v>
      </c>
      <c r="E538" s="283" t="s">
        <v>1262</v>
      </c>
      <c r="F538" s="283" t="s">
        <v>1263</v>
      </c>
      <c r="G538" s="289">
        <v>43313.0</v>
      </c>
      <c r="H538" s="289"/>
      <c r="I538" s="286"/>
    </row>
    <row r="539" ht="18.0" customHeight="1">
      <c r="A539" s="288"/>
      <c r="B539" s="288"/>
      <c r="C539" s="281">
        <v>9.784788284609E12</v>
      </c>
      <c r="D539" s="282" t="s">
        <v>510</v>
      </c>
      <c r="E539" s="283" t="s">
        <v>8058</v>
      </c>
      <c r="F539" s="283" t="s">
        <v>8059</v>
      </c>
      <c r="G539" s="289">
        <v>43344.0</v>
      </c>
      <c r="H539" s="289"/>
      <c r="I539" s="286"/>
    </row>
    <row r="540" ht="18.0" customHeight="1">
      <c r="A540" s="288"/>
      <c r="B540" s="288"/>
      <c r="C540" s="281">
        <v>9.784788284692E12</v>
      </c>
      <c r="D540" s="282" t="s">
        <v>510</v>
      </c>
      <c r="E540" s="283" t="s">
        <v>1268</v>
      </c>
      <c r="F540" s="283" t="s">
        <v>8060</v>
      </c>
      <c r="G540" s="289">
        <v>43374.0</v>
      </c>
      <c r="H540" s="289"/>
      <c r="I540" s="286"/>
    </row>
    <row r="541" ht="18.0" customHeight="1">
      <c r="A541" s="288"/>
      <c r="B541" s="288"/>
      <c r="C541" s="281">
        <v>9.784788284869E12</v>
      </c>
      <c r="D541" s="282" t="s">
        <v>510</v>
      </c>
      <c r="E541" s="283" t="s">
        <v>1274</v>
      </c>
      <c r="F541" s="283" t="s">
        <v>8061</v>
      </c>
      <c r="G541" s="289">
        <v>43435.0</v>
      </c>
      <c r="H541" s="289"/>
      <c r="I541" s="286"/>
    </row>
    <row r="542" ht="18.0" customHeight="1">
      <c r="A542" s="288"/>
      <c r="B542" s="288"/>
      <c r="C542" s="281">
        <v>9.784788284777E12</v>
      </c>
      <c r="D542" s="282" t="s">
        <v>510</v>
      </c>
      <c r="E542" s="283" t="s">
        <v>1269</v>
      </c>
      <c r="F542" s="283" t="s">
        <v>8038</v>
      </c>
      <c r="G542" s="289">
        <v>43405.0</v>
      </c>
      <c r="H542" s="289"/>
      <c r="I542" s="286"/>
    </row>
    <row r="543" ht="18.0" customHeight="1">
      <c r="A543" s="288"/>
      <c r="B543" s="288"/>
      <c r="C543" s="281">
        <v>9.784788284821E12</v>
      </c>
      <c r="D543" s="282" t="s">
        <v>510</v>
      </c>
      <c r="E543" s="283" t="s">
        <v>8062</v>
      </c>
      <c r="F543" s="283" t="s">
        <v>8063</v>
      </c>
      <c r="G543" s="289">
        <v>43405.0</v>
      </c>
      <c r="H543" s="289"/>
      <c r="I543" s="286"/>
    </row>
    <row r="544" ht="18.0" customHeight="1">
      <c r="A544" s="288"/>
      <c r="B544" s="288"/>
      <c r="C544" s="281">
        <v>9.78478828476E12</v>
      </c>
      <c r="D544" s="282" t="s">
        <v>510</v>
      </c>
      <c r="E544" s="283" t="s">
        <v>1270</v>
      </c>
      <c r="F544" s="283" t="s">
        <v>8064</v>
      </c>
      <c r="G544" s="289">
        <v>43405.0</v>
      </c>
      <c r="H544" s="289"/>
      <c r="I544" s="286"/>
    </row>
    <row r="545" ht="18.0" customHeight="1">
      <c r="A545" s="288"/>
      <c r="B545" s="288"/>
      <c r="C545" s="281">
        <v>9.784788284975E12</v>
      </c>
      <c r="D545" s="282" t="s">
        <v>510</v>
      </c>
      <c r="E545" s="283" t="s">
        <v>8065</v>
      </c>
      <c r="F545" s="283" t="s">
        <v>1281</v>
      </c>
      <c r="G545" s="289">
        <v>43466.0</v>
      </c>
      <c r="H545" s="289"/>
      <c r="I545" s="286"/>
    </row>
    <row r="546" ht="18.0" customHeight="1">
      <c r="A546" s="288"/>
      <c r="B546" s="288"/>
      <c r="C546" s="281">
        <v>9.784788285019E12</v>
      </c>
      <c r="D546" s="282" t="s">
        <v>510</v>
      </c>
      <c r="E546" s="283" t="s">
        <v>8066</v>
      </c>
      <c r="F546" s="283" t="s">
        <v>8067</v>
      </c>
      <c r="G546" s="289">
        <v>43500.0</v>
      </c>
      <c r="H546" s="289"/>
      <c r="I546" s="286"/>
    </row>
    <row r="547" ht="18.0" customHeight="1">
      <c r="A547" s="288"/>
      <c r="B547" s="288"/>
      <c r="C547" s="281">
        <v>9.784788284951E12</v>
      </c>
      <c r="D547" s="282" t="s">
        <v>510</v>
      </c>
      <c r="E547" s="283" t="s">
        <v>1276</v>
      </c>
      <c r="F547" s="283" t="s">
        <v>8068</v>
      </c>
      <c r="G547" s="289">
        <v>43466.0</v>
      </c>
      <c r="H547" s="289"/>
      <c r="I547" s="286"/>
    </row>
    <row r="548" ht="18.0" customHeight="1">
      <c r="A548" s="288"/>
      <c r="B548" s="288"/>
      <c r="C548" s="281">
        <v>9.784788284968E12</v>
      </c>
      <c r="D548" s="282" t="s">
        <v>510</v>
      </c>
      <c r="E548" s="283" t="s">
        <v>8069</v>
      </c>
      <c r="F548" s="283" t="s">
        <v>8070</v>
      </c>
      <c r="G548" s="289">
        <v>43476.0</v>
      </c>
      <c r="H548" s="289"/>
      <c r="I548" s="286"/>
    </row>
    <row r="549" ht="18.0" customHeight="1">
      <c r="A549" s="288"/>
      <c r="B549" s="288"/>
      <c r="C549" s="281">
        <v>9.784788285194E12</v>
      </c>
      <c r="D549" s="282" t="s">
        <v>510</v>
      </c>
      <c r="E549" s="283" t="s">
        <v>8071</v>
      </c>
      <c r="F549" s="283" t="s">
        <v>8021</v>
      </c>
      <c r="G549" s="289">
        <v>43531.0</v>
      </c>
      <c r="H549" s="289"/>
      <c r="I549" s="286"/>
    </row>
    <row r="550" ht="18.0" customHeight="1">
      <c r="A550" s="288"/>
      <c r="B550" s="288"/>
      <c r="C550" s="281">
        <v>9.784788285828E12</v>
      </c>
      <c r="D550" s="282" t="s">
        <v>510</v>
      </c>
      <c r="E550" s="283" t="s">
        <v>1288</v>
      </c>
      <c r="F550" s="283" t="s">
        <v>8031</v>
      </c>
      <c r="G550" s="289">
        <v>43641.0</v>
      </c>
      <c r="H550" s="289"/>
      <c r="I550" s="286"/>
    </row>
    <row r="551" ht="18.0" customHeight="1">
      <c r="A551" s="288"/>
      <c r="B551" s="288"/>
      <c r="C551" s="281">
        <v>9.784788285026E12</v>
      </c>
      <c r="D551" s="282" t="s">
        <v>510</v>
      </c>
      <c r="E551" s="283" t="s">
        <v>8072</v>
      </c>
      <c r="F551" s="283" t="s">
        <v>8073</v>
      </c>
      <c r="G551" s="289"/>
      <c r="H551" s="289"/>
      <c r="I551" s="286"/>
    </row>
    <row r="552" ht="18.0" customHeight="1">
      <c r="A552" s="288"/>
      <c r="B552" s="288"/>
      <c r="C552" s="281">
        <v>9.784788285835E12</v>
      </c>
      <c r="D552" s="282" t="s">
        <v>510</v>
      </c>
      <c r="E552" s="283" t="s">
        <v>8074</v>
      </c>
      <c r="F552" s="283" t="s">
        <v>8075</v>
      </c>
      <c r="G552" s="289">
        <v>43640.0</v>
      </c>
      <c r="H552" s="289"/>
      <c r="I552" s="286"/>
    </row>
    <row r="553" ht="18.0" customHeight="1">
      <c r="A553" s="288"/>
      <c r="B553" s="288"/>
      <c r="C553" s="281">
        <v>9.78478828588E12</v>
      </c>
      <c r="D553" s="282" t="s">
        <v>510</v>
      </c>
      <c r="E553" s="283" t="s">
        <v>8076</v>
      </c>
      <c r="F553" s="283" t="s">
        <v>8077</v>
      </c>
      <c r="G553" s="289">
        <v>43657.0</v>
      </c>
      <c r="H553" s="289"/>
      <c r="I553" s="286"/>
    </row>
    <row r="554" ht="18.0" customHeight="1">
      <c r="A554" s="288"/>
      <c r="B554" s="288"/>
      <c r="C554" s="281">
        <v>9.784788285996E12</v>
      </c>
      <c r="D554" s="282" t="s">
        <v>510</v>
      </c>
      <c r="E554" s="283" t="s">
        <v>1291</v>
      </c>
      <c r="F554" s="283" t="s">
        <v>7931</v>
      </c>
      <c r="G554" s="289">
        <v>43684.0</v>
      </c>
      <c r="H554" s="289"/>
      <c r="I554" s="286"/>
    </row>
    <row r="555" ht="18.0" customHeight="1">
      <c r="A555" s="288"/>
      <c r="B555" s="288"/>
      <c r="C555" s="281">
        <v>9.784788286146E12</v>
      </c>
      <c r="D555" s="282" t="s">
        <v>510</v>
      </c>
      <c r="E555" s="283" t="s">
        <v>1292</v>
      </c>
      <c r="F555" s="283" t="s">
        <v>8078</v>
      </c>
      <c r="G555" s="289">
        <v>43728.0</v>
      </c>
      <c r="H555" s="289"/>
      <c r="I555" s="286"/>
    </row>
    <row r="556" ht="18.0" customHeight="1">
      <c r="A556" s="288"/>
      <c r="B556" s="288"/>
      <c r="C556" s="281">
        <v>9.78478828616E12</v>
      </c>
      <c r="D556" s="282" t="s">
        <v>510</v>
      </c>
      <c r="E556" s="283" t="s">
        <v>1294</v>
      </c>
      <c r="F556" s="283" t="s">
        <v>8079</v>
      </c>
      <c r="G556" s="289">
        <v>43734.0</v>
      </c>
      <c r="H556" s="289"/>
      <c r="I556" s="286"/>
    </row>
    <row r="557" ht="18.0" customHeight="1">
      <c r="A557" s="288"/>
      <c r="B557" s="288"/>
      <c r="C557" s="281">
        <v>9.78478828632E12</v>
      </c>
      <c r="D557" s="282" t="s">
        <v>510</v>
      </c>
      <c r="E557" s="283" t="s">
        <v>8080</v>
      </c>
      <c r="F557" s="283" t="s">
        <v>8081</v>
      </c>
      <c r="G557" s="289">
        <v>43788.0</v>
      </c>
      <c r="H557" s="289"/>
      <c r="I557" s="286"/>
    </row>
    <row r="558" ht="18.0" customHeight="1">
      <c r="A558" s="288"/>
      <c r="B558" s="288"/>
      <c r="C558" s="281">
        <v>9.784788286337E12</v>
      </c>
      <c r="D558" s="282" t="s">
        <v>510</v>
      </c>
      <c r="E558" s="283" t="s">
        <v>8082</v>
      </c>
      <c r="F558" s="283" t="s">
        <v>8083</v>
      </c>
      <c r="G558" s="289">
        <v>43776.0</v>
      </c>
      <c r="H558" s="289"/>
      <c r="I558" s="286"/>
    </row>
    <row r="559" ht="18.0" customHeight="1">
      <c r="A559" s="288"/>
      <c r="B559" s="288"/>
      <c r="C559" s="281">
        <v>9.784788286436E12</v>
      </c>
      <c r="D559" s="282" t="s">
        <v>510</v>
      </c>
      <c r="E559" s="283" t="s">
        <v>8084</v>
      </c>
      <c r="F559" s="283" t="s">
        <v>1301</v>
      </c>
      <c r="G559" s="289">
        <v>43802.0</v>
      </c>
      <c r="H559" s="289"/>
      <c r="I559" s="286"/>
    </row>
    <row r="560" ht="18.0" customHeight="1">
      <c r="A560" s="288"/>
      <c r="B560" s="288"/>
      <c r="C560" s="281">
        <v>9.784788286818E12</v>
      </c>
      <c r="D560" s="282" t="s">
        <v>510</v>
      </c>
      <c r="E560" s="283" t="s">
        <v>8085</v>
      </c>
      <c r="F560" s="283" t="s">
        <v>1303</v>
      </c>
      <c r="G560" s="289">
        <v>43862.0</v>
      </c>
      <c r="H560" s="289"/>
      <c r="I560" s="286"/>
    </row>
    <row r="561" ht="18.0" customHeight="1">
      <c r="A561" s="288"/>
      <c r="B561" s="288"/>
      <c r="C561" s="281">
        <v>9.784788287433E12</v>
      </c>
      <c r="D561" s="282" t="s">
        <v>510</v>
      </c>
      <c r="E561" s="283" t="s">
        <v>1304</v>
      </c>
      <c r="F561" s="283" t="s">
        <v>8086</v>
      </c>
      <c r="G561" s="289">
        <v>43959.0</v>
      </c>
      <c r="H561" s="289"/>
      <c r="I561" s="286"/>
    </row>
    <row r="562" ht="18.0" customHeight="1">
      <c r="A562" s="288"/>
      <c r="B562" s="288"/>
      <c r="C562" s="281">
        <v>9.784788287464E12</v>
      </c>
      <c r="D562" s="282" t="s">
        <v>510</v>
      </c>
      <c r="E562" s="283" t="s">
        <v>8087</v>
      </c>
      <c r="F562" s="283" t="s">
        <v>8088</v>
      </c>
      <c r="G562" s="289">
        <v>43965.0</v>
      </c>
      <c r="H562" s="289"/>
      <c r="I562" s="286"/>
    </row>
    <row r="563" ht="18.0" customHeight="1">
      <c r="A563" s="288"/>
      <c r="B563" s="288"/>
      <c r="C563" s="281">
        <v>9.784788287556E12</v>
      </c>
      <c r="D563" s="282" t="s">
        <v>510</v>
      </c>
      <c r="E563" s="283" t="s">
        <v>1307</v>
      </c>
      <c r="F563" s="283" t="s">
        <v>8089</v>
      </c>
      <c r="G563" s="289">
        <v>43971.0</v>
      </c>
      <c r="H563" s="289"/>
      <c r="I563" s="286"/>
    </row>
    <row r="564" ht="18.0" customHeight="1">
      <c r="A564" s="274"/>
      <c r="B564" s="274"/>
      <c r="C564" s="281">
        <v>9.784817844774E12</v>
      </c>
      <c r="D564" s="282" t="s">
        <v>543</v>
      </c>
      <c r="E564" s="283" t="s">
        <v>610</v>
      </c>
      <c r="F564" s="283" t="s">
        <v>8090</v>
      </c>
      <c r="G564" s="287">
        <v>43230.0</v>
      </c>
      <c r="H564" s="287">
        <v>43739.0</v>
      </c>
      <c r="I564" s="286"/>
    </row>
    <row r="565" ht="18.0" customHeight="1">
      <c r="A565" s="274"/>
      <c r="B565" s="274"/>
      <c r="C565" s="281">
        <v>9.784817844613E12</v>
      </c>
      <c r="D565" s="282" t="s">
        <v>543</v>
      </c>
      <c r="E565" s="283" t="s">
        <v>607</v>
      </c>
      <c r="F565" s="283" t="s">
        <v>8091</v>
      </c>
      <c r="G565" s="287">
        <v>43175.0</v>
      </c>
      <c r="H565" s="287">
        <v>43739.0</v>
      </c>
      <c r="I565" s="286"/>
    </row>
    <row r="566" ht="18.0" customHeight="1">
      <c r="A566" s="274"/>
      <c r="B566" s="274"/>
      <c r="C566" s="281">
        <v>9.784817843753E12</v>
      </c>
      <c r="D566" s="282" t="s">
        <v>543</v>
      </c>
      <c r="E566" s="283" t="s">
        <v>583</v>
      </c>
      <c r="F566" s="283" t="s">
        <v>8092</v>
      </c>
      <c r="G566" s="287">
        <v>42807.0</v>
      </c>
      <c r="H566" s="287">
        <v>43739.0</v>
      </c>
      <c r="I566" s="286"/>
    </row>
    <row r="567" ht="18.0" customHeight="1">
      <c r="A567" s="274"/>
      <c r="B567" s="274"/>
      <c r="C567" s="281">
        <v>9.784817843845E12</v>
      </c>
      <c r="D567" s="282" t="s">
        <v>543</v>
      </c>
      <c r="E567" s="283" t="s">
        <v>8093</v>
      </c>
      <c r="F567" s="283" t="s">
        <v>8094</v>
      </c>
      <c r="G567" s="287">
        <v>42835.0</v>
      </c>
      <c r="H567" s="287">
        <v>43739.0</v>
      </c>
      <c r="I567" s="286"/>
    </row>
    <row r="568" ht="18.0" customHeight="1">
      <c r="A568" s="274"/>
      <c r="B568" s="274"/>
      <c r="C568" s="281">
        <v>9.784817842183E12</v>
      </c>
      <c r="D568" s="282" t="s">
        <v>543</v>
      </c>
      <c r="E568" s="283" t="s">
        <v>8095</v>
      </c>
      <c r="F568" s="283" t="s">
        <v>8096</v>
      </c>
      <c r="G568" s="287">
        <v>42094.0</v>
      </c>
      <c r="H568" s="287">
        <v>43739.0</v>
      </c>
      <c r="I568" s="286"/>
    </row>
    <row r="569" ht="18.0" customHeight="1">
      <c r="A569" s="274"/>
      <c r="B569" s="274"/>
      <c r="C569" s="281">
        <v>9.784817843326E12</v>
      </c>
      <c r="D569" s="282" t="s">
        <v>543</v>
      </c>
      <c r="E569" s="283" t="s">
        <v>573</v>
      </c>
      <c r="F569" s="283" t="s">
        <v>8067</v>
      </c>
      <c r="G569" s="287">
        <v>42612.0</v>
      </c>
      <c r="H569" s="287">
        <v>43739.0</v>
      </c>
      <c r="I569" s="286"/>
    </row>
    <row r="570" ht="18.0" customHeight="1">
      <c r="A570" s="274"/>
      <c r="B570" s="274"/>
      <c r="C570" s="281">
        <v>9.784817844118E12</v>
      </c>
      <c r="D570" s="282" t="s">
        <v>543</v>
      </c>
      <c r="E570" s="283" t="s">
        <v>8097</v>
      </c>
      <c r="F570" s="283" t="s">
        <v>8098</v>
      </c>
      <c r="G570" s="287">
        <v>42944.0</v>
      </c>
      <c r="H570" s="287">
        <v>43739.0</v>
      </c>
      <c r="I570" s="286"/>
    </row>
    <row r="571" ht="18.0" customHeight="1">
      <c r="A571" s="274"/>
      <c r="B571" s="274"/>
      <c r="C571" s="281">
        <v>9.784817844903E12</v>
      </c>
      <c r="D571" s="282" t="s">
        <v>543</v>
      </c>
      <c r="E571" s="283" t="s">
        <v>8099</v>
      </c>
      <c r="F571" s="283" t="s">
        <v>8100</v>
      </c>
      <c r="G571" s="287">
        <v>43279.0</v>
      </c>
      <c r="H571" s="287">
        <v>43739.0</v>
      </c>
      <c r="I571" s="286"/>
    </row>
    <row r="572" ht="18.0" customHeight="1">
      <c r="A572" s="274"/>
      <c r="B572" s="274"/>
      <c r="C572" s="281">
        <v>9.784817842305E12</v>
      </c>
      <c r="D572" s="282" t="s">
        <v>543</v>
      </c>
      <c r="E572" s="283" t="s">
        <v>564</v>
      </c>
      <c r="F572" s="283" t="s">
        <v>8101</v>
      </c>
      <c r="G572" s="287">
        <v>42154.0</v>
      </c>
      <c r="H572" s="287">
        <v>43739.0</v>
      </c>
      <c r="I572" s="286"/>
    </row>
    <row r="573" ht="18.0" customHeight="1">
      <c r="A573" s="274"/>
      <c r="B573" s="274"/>
      <c r="C573" s="281">
        <v>9.784817844675E12</v>
      </c>
      <c r="D573" s="282" t="s">
        <v>543</v>
      </c>
      <c r="E573" s="283" t="s">
        <v>609</v>
      </c>
      <c r="F573" s="283" t="s">
        <v>8102</v>
      </c>
      <c r="G573" s="287">
        <v>43199.0</v>
      </c>
      <c r="H573" s="287">
        <v>43739.0</v>
      </c>
      <c r="I573" s="286"/>
    </row>
    <row r="574" ht="18.0" customHeight="1">
      <c r="A574" s="274"/>
      <c r="B574" s="274"/>
      <c r="C574" s="281">
        <v>9.784817844354E12</v>
      </c>
      <c r="D574" s="282" t="s">
        <v>543</v>
      </c>
      <c r="E574" s="283" t="s">
        <v>8103</v>
      </c>
      <c r="F574" s="283" t="s">
        <v>8104</v>
      </c>
      <c r="G574" s="287">
        <v>43033.0</v>
      </c>
      <c r="H574" s="287">
        <v>43739.0</v>
      </c>
      <c r="I574" s="286"/>
    </row>
    <row r="575" ht="18.0" customHeight="1">
      <c r="A575" s="274"/>
      <c r="B575" s="274"/>
      <c r="C575" s="281">
        <v>9.784817844439E12</v>
      </c>
      <c r="D575" s="282" t="s">
        <v>543</v>
      </c>
      <c r="E575" s="283" t="s">
        <v>605</v>
      </c>
      <c r="F575" s="283" t="s">
        <v>8105</v>
      </c>
      <c r="G575" s="287">
        <v>43076.0</v>
      </c>
      <c r="H575" s="287">
        <v>43739.0</v>
      </c>
      <c r="I575" s="286"/>
    </row>
    <row r="576" ht="18.0" customHeight="1">
      <c r="A576" s="274"/>
      <c r="B576" s="274"/>
      <c r="C576" s="281">
        <v>9.784817843982E12</v>
      </c>
      <c r="D576" s="282" t="s">
        <v>543</v>
      </c>
      <c r="E576" s="283" t="s">
        <v>595</v>
      </c>
      <c r="F576" s="283" t="s">
        <v>8106</v>
      </c>
      <c r="G576" s="287">
        <v>42907.0</v>
      </c>
      <c r="H576" s="287">
        <v>43739.0</v>
      </c>
      <c r="I576" s="286"/>
    </row>
    <row r="577" ht="18.0" customHeight="1">
      <c r="A577" s="274"/>
      <c r="B577" s="274"/>
      <c r="C577" s="281">
        <v>9.784817845153E12</v>
      </c>
      <c r="D577" s="282" t="s">
        <v>543</v>
      </c>
      <c r="E577" s="283" t="s">
        <v>620</v>
      </c>
      <c r="F577" s="283" t="s">
        <v>8107</v>
      </c>
      <c r="G577" s="287">
        <v>43403.0</v>
      </c>
      <c r="H577" s="287">
        <v>43739.0</v>
      </c>
      <c r="I577" s="286"/>
    </row>
    <row r="578" ht="18.0" customHeight="1">
      <c r="A578" s="274"/>
      <c r="B578" s="274"/>
      <c r="C578" s="281">
        <v>9.784817843821E12</v>
      </c>
      <c r="D578" s="282" t="s">
        <v>543</v>
      </c>
      <c r="E578" s="283" t="s">
        <v>585</v>
      </c>
      <c r="F578" s="283" t="s">
        <v>8108</v>
      </c>
      <c r="G578" s="287">
        <v>42817.0</v>
      </c>
      <c r="H578" s="287">
        <v>43739.0</v>
      </c>
      <c r="I578" s="286"/>
    </row>
    <row r="579" ht="18.0" customHeight="1">
      <c r="A579" s="274"/>
      <c r="B579" s="274"/>
      <c r="C579" s="281">
        <v>9.784817841902E12</v>
      </c>
      <c r="D579" s="282" t="s">
        <v>543</v>
      </c>
      <c r="E579" s="283" t="s">
        <v>8109</v>
      </c>
      <c r="F579" s="283" t="s">
        <v>8110</v>
      </c>
      <c r="G579" s="287">
        <v>41943.0</v>
      </c>
      <c r="H579" s="287">
        <v>43739.0</v>
      </c>
      <c r="I579" s="286"/>
    </row>
    <row r="580" ht="18.0" customHeight="1">
      <c r="A580" s="274"/>
      <c r="B580" s="274"/>
      <c r="C580" s="281">
        <v>9.784817845337E12</v>
      </c>
      <c r="D580" s="282" t="s">
        <v>543</v>
      </c>
      <c r="E580" s="283" t="s">
        <v>624</v>
      </c>
      <c r="F580" s="283" t="s">
        <v>8111</v>
      </c>
      <c r="G580" s="287">
        <v>43448.0</v>
      </c>
      <c r="H580" s="287">
        <v>43739.0</v>
      </c>
      <c r="I580" s="286"/>
    </row>
    <row r="581" ht="18.0" customHeight="1">
      <c r="A581" s="274"/>
      <c r="B581" s="274"/>
      <c r="C581" s="281">
        <v>9.784817844248E12</v>
      </c>
      <c r="D581" s="282" t="s">
        <v>543</v>
      </c>
      <c r="E581" s="283" t="s">
        <v>600</v>
      </c>
      <c r="F581" s="283" t="s">
        <v>8104</v>
      </c>
      <c r="G581" s="287">
        <v>42993.0</v>
      </c>
      <c r="H581" s="287">
        <v>43739.0</v>
      </c>
      <c r="I581" s="286"/>
    </row>
    <row r="582" ht="18.0" customHeight="1">
      <c r="A582" s="274"/>
      <c r="B582" s="274"/>
      <c r="C582" s="281">
        <v>9.784817844385E12</v>
      </c>
      <c r="D582" s="282" t="s">
        <v>543</v>
      </c>
      <c r="E582" s="283" t="s">
        <v>603</v>
      </c>
      <c r="F582" s="283" t="s">
        <v>604</v>
      </c>
      <c r="G582" s="287">
        <v>43052.0</v>
      </c>
      <c r="H582" s="287">
        <v>43739.0</v>
      </c>
      <c r="I582" s="286"/>
    </row>
    <row r="583" ht="18.0" customHeight="1">
      <c r="A583" s="274"/>
      <c r="B583" s="274"/>
      <c r="C583" s="281">
        <v>9.784817843562E12</v>
      </c>
      <c r="D583" s="282" t="s">
        <v>543</v>
      </c>
      <c r="E583" s="283" t="s">
        <v>579</v>
      </c>
      <c r="F583" s="283" t="s">
        <v>8112</v>
      </c>
      <c r="G583" s="287">
        <v>42709.0</v>
      </c>
      <c r="H583" s="287">
        <v>43739.0</v>
      </c>
      <c r="I583" s="286"/>
    </row>
    <row r="584" ht="18.0" customHeight="1">
      <c r="A584" s="274"/>
      <c r="B584" s="274"/>
      <c r="C584" s="281">
        <v>9.784817844057E12</v>
      </c>
      <c r="D584" s="282" t="s">
        <v>543</v>
      </c>
      <c r="E584" s="283" t="s">
        <v>597</v>
      </c>
      <c r="F584" s="283" t="s">
        <v>8102</v>
      </c>
      <c r="G584" s="287">
        <v>42919.0</v>
      </c>
      <c r="H584" s="287">
        <v>43739.0</v>
      </c>
      <c r="I584" s="286"/>
    </row>
    <row r="585" ht="18.0" customHeight="1">
      <c r="A585" s="274"/>
      <c r="B585" s="274"/>
      <c r="C585" s="281">
        <v>9.784817842251E12</v>
      </c>
      <c r="D585" s="282" t="s">
        <v>543</v>
      </c>
      <c r="E585" s="283" t="s">
        <v>562</v>
      </c>
      <c r="F585" s="283" t="s">
        <v>8102</v>
      </c>
      <c r="G585" s="287">
        <v>42124.0</v>
      </c>
      <c r="H585" s="287">
        <v>43739.0</v>
      </c>
      <c r="I585" s="286"/>
    </row>
    <row r="586" ht="18.0" customHeight="1">
      <c r="A586" s="274"/>
      <c r="B586" s="274"/>
      <c r="C586" s="281">
        <v>9.784817844927E12</v>
      </c>
      <c r="D586" s="282" t="s">
        <v>543</v>
      </c>
      <c r="E586" s="283" t="s">
        <v>616</v>
      </c>
      <c r="F586" s="283" t="s">
        <v>8113</v>
      </c>
      <c r="G586" s="287">
        <v>43306.0</v>
      </c>
      <c r="H586" s="287">
        <v>43739.0</v>
      </c>
      <c r="I586" s="286"/>
    </row>
    <row r="587" ht="18.0" customHeight="1">
      <c r="A587" s="274"/>
      <c r="B587" s="274"/>
      <c r="C587" s="281">
        <v>9.784817843166E12</v>
      </c>
      <c r="D587" s="282" t="s">
        <v>543</v>
      </c>
      <c r="E587" s="283" t="s">
        <v>571</v>
      </c>
      <c r="F587" s="283" t="s">
        <v>8114</v>
      </c>
      <c r="G587" s="287">
        <v>42551.0</v>
      </c>
      <c r="H587" s="287">
        <v>43739.0</v>
      </c>
      <c r="I587" s="286"/>
    </row>
    <row r="588" ht="18.0" customHeight="1">
      <c r="A588" s="274"/>
      <c r="B588" s="274"/>
      <c r="C588" s="281">
        <v>9.7848178435E12</v>
      </c>
      <c r="D588" s="282" t="s">
        <v>543</v>
      </c>
      <c r="E588" s="283" t="s">
        <v>577</v>
      </c>
      <c r="F588" s="283" t="s">
        <v>8115</v>
      </c>
      <c r="G588" s="287">
        <v>42704.0</v>
      </c>
      <c r="H588" s="287">
        <v>43739.0</v>
      </c>
      <c r="I588" s="286"/>
    </row>
    <row r="589" ht="18.0" customHeight="1">
      <c r="A589" s="274"/>
      <c r="B589" s="274"/>
      <c r="C589" s="281">
        <v>9.78481784082E12</v>
      </c>
      <c r="D589" s="282" t="s">
        <v>543</v>
      </c>
      <c r="E589" s="283" t="s">
        <v>548</v>
      </c>
      <c r="F589" s="283" t="s">
        <v>8116</v>
      </c>
      <c r="G589" s="287">
        <v>41417.0</v>
      </c>
      <c r="H589" s="287">
        <v>43739.0</v>
      </c>
      <c r="I589" s="286"/>
    </row>
    <row r="590" ht="18.0" customHeight="1">
      <c r="A590" s="274"/>
      <c r="B590" s="274"/>
      <c r="C590" s="281">
        <v>9.784817842756E12</v>
      </c>
      <c r="D590" s="282" t="s">
        <v>543</v>
      </c>
      <c r="E590" s="283" t="s">
        <v>567</v>
      </c>
      <c r="F590" s="283" t="s">
        <v>8117</v>
      </c>
      <c r="G590" s="287">
        <v>42333.0</v>
      </c>
      <c r="H590" s="287">
        <v>43739.0</v>
      </c>
      <c r="I590" s="286"/>
    </row>
    <row r="591" ht="18.0" customHeight="1">
      <c r="A591" s="274"/>
      <c r="B591" s="274"/>
      <c r="C591" s="281">
        <v>9.784817841681E12</v>
      </c>
      <c r="D591" s="282" t="s">
        <v>543</v>
      </c>
      <c r="E591" s="283" t="s">
        <v>552</v>
      </c>
      <c r="F591" s="283" t="s">
        <v>8118</v>
      </c>
      <c r="G591" s="287">
        <v>41816.0</v>
      </c>
      <c r="H591" s="287">
        <v>43739.0</v>
      </c>
      <c r="I591" s="286"/>
    </row>
    <row r="592" ht="18.0" customHeight="1">
      <c r="A592" s="274"/>
      <c r="B592" s="274"/>
      <c r="C592" s="281">
        <v>9.784817843876E12</v>
      </c>
      <c r="D592" s="282" t="s">
        <v>543</v>
      </c>
      <c r="E592" s="283" t="s">
        <v>8119</v>
      </c>
      <c r="F592" s="283" t="s">
        <v>8120</v>
      </c>
      <c r="G592" s="287">
        <v>42851.0</v>
      </c>
      <c r="H592" s="287">
        <v>43739.0</v>
      </c>
      <c r="I592" s="286"/>
    </row>
    <row r="593" ht="18.0" customHeight="1">
      <c r="A593" s="274"/>
      <c r="B593" s="274"/>
      <c r="C593" s="281">
        <v>9.784817842169E12</v>
      </c>
      <c r="D593" s="282" t="s">
        <v>543</v>
      </c>
      <c r="E593" s="283" t="s">
        <v>8121</v>
      </c>
      <c r="F593" s="283" t="s">
        <v>8122</v>
      </c>
      <c r="G593" s="287">
        <v>42074.0</v>
      </c>
      <c r="H593" s="287">
        <v>43739.0</v>
      </c>
      <c r="I593" s="286"/>
    </row>
    <row r="594" ht="18.0" customHeight="1">
      <c r="A594" s="274"/>
      <c r="B594" s="274"/>
      <c r="C594" s="281">
        <v>9.784817840554E12</v>
      </c>
      <c r="D594" s="282" t="s">
        <v>543</v>
      </c>
      <c r="E594" s="283" t="s">
        <v>544</v>
      </c>
      <c r="F594" s="283" t="s">
        <v>8123</v>
      </c>
      <c r="G594" s="287">
        <v>41291.0</v>
      </c>
      <c r="H594" s="287">
        <v>43739.0</v>
      </c>
      <c r="I594" s="286"/>
    </row>
    <row r="595" ht="18.0" customHeight="1">
      <c r="A595" s="274"/>
      <c r="B595" s="274"/>
      <c r="C595" s="281">
        <v>9.784817841162E12</v>
      </c>
      <c r="D595" s="282" t="s">
        <v>543</v>
      </c>
      <c r="E595" s="283" t="s">
        <v>550</v>
      </c>
      <c r="F595" s="283" t="s">
        <v>8124</v>
      </c>
      <c r="G595" s="287">
        <v>41541.0</v>
      </c>
      <c r="H595" s="287">
        <v>43739.0</v>
      </c>
      <c r="I595" s="286"/>
    </row>
    <row r="596" ht="18.0" customHeight="1">
      <c r="A596" s="274"/>
      <c r="B596" s="274"/>
      <c r="C596" s="281">
        <v>9.78481784363E12</v>
      </c>
      <c r="D596" s="282" t="s">
        <v>543</v>
      </c>
      <c r="E596" s="283" t="s">
        <v>575</v>
      </c>
      <c r="F596" s="283" t="s">
        <v>576</v>
      </c>
      <c r="G596" s="287">
        <v>42704.0</v>
      </c>
      <c r="H596" s="287">
        <v>43739.0</v>
      </c>
      <c r="I596" s="286"/>
    </row>
    <row r="597" ht="18.0" customHeight="1">
      <c r="A597" s="274"/>
      <c r="B597" s="274"/>
      <c r="C597" s="281">
        <v>9.784817845214E12</v>
      </c>
      <c r="D597" s="282" t="s">
        <v>543</v>
      </c>
      <c r="E597" s="283" t="s">
        <v>622</v>
      </c>
      <c r="F597" s="283" t="s">
        <v>8125</v>
      </c>
      <c r="G597" s="287">
        <v>43409.0</v>
      </c>
      <c r="H597" s="287">
        <v>43739.0</v>
      </c>
      <c r="I597" s="286"/>
    </row>
    <row r="598" ht="18.0" customHeight="1">
      <c r="A598" s="274"/>
      <c r="B598" s="274"/>
      <c r="C598" s="281">
        <v>9.784817843975E12</v>
      </c>
      <c r="D598" s="282" t="s">
        <v>543</v>
      </c>
      <c r="E598" s="283" t="s">
        <v>591</v>
      </c>
      <c r="F598" s="283" t="s">
        <v>8126</v>
      </c>
      <c r="G598" s="287">
        <v>42880.0</v>
      </c>
      <c r="H598" s="287">
        <v>43739.0</v>
      </c>
      <c r="I598" s="286"/>
    </row>
    <row r="599" ht="18.0" customHeight="1">
      <c r="A599" s="274"/>
      <c r="B599" s="274"/>
      <c r="C599" s="281">
        <v>9.784817844798E12</v>
      </c>
      <c r="D599" s="282" t="s">
        <v>543</v>
      </c>
      <c r="E599" s="283" t="s">
        <v>612</v>
      </c>
      <c r="F599" s="283" t="s">
        <v>8127</v>
      </c>
      <c r="G599" s="287">
        <v>43250.0</v>
      </c>
      <c r="H599" s="287">
        <v>43739.0</v>
      </c>
      <c r="I599" s="286"/>
    </row>
    <row r="600" ht="18.0" customHeight="1">
      <c r="A600" s="274"/>
      <c r="B600" s="274"/>
      <c r="C600" s="281">
        <v>9.784817843685E12</v>
      </c>
      <c r="D600" s="282" t="s">
        <v>543</v>
      </c>
      <c r="E600" s="283" t="s">
        <v>581</v>
      </c>
      <c r="F600" s="283" t="s">
        <v>8128</v>
      </c>
      <c r="G600" s="287">
        <v>42773.0</v>
      </c>
      <c r="H600" s="287">
        <v>43739.0</v>
      </c>
      <c r="I600" s="286"/>
    </row>
    <row r="601" ht="18.0" customHeight="1">
      <c r="A601" s="274"/>
      <c r="B601" s="274"/>
      <c r="C601" s="281">
        <v>9.784817842039E12</v>
      </c>
      <c r="D601" s="282" t="s">
        <v>543</v>
      </c>
      <c r="E601" s="283" t="s">
        <v>556</v>
      </c>
      <c r="F601" s="283" t="s">
        <v>8129</v>
      </c>
      <c r="G601" s="287">
        <v>41978.0</v>
      </c>
      <c r="H601" s="287">
        <v>43739.0</v>
      </c>
      <c r="I601" s="286"/>
    </row>
    <row r="602" ht="18.0" customHeight="1">
      <c r="A602" s="274"/>
      <c r="B602" s="274"/>
      <c r="C602" s="281">
        <v>9.784817840851E12</v>
      </c>
      <c r="D602" s="282" t="s">
        <v>543</v>
      </c>
      <c r="E602" s="283" t="s">
        <v>546</v>
      </c>
      <c r="F602" s="283" t="s">
        <v>8130</v>
      </c>
      <c r="G602" s="287">
        <v>41417.0</v>
      </c>
      <c r="H602" s="287">
        <v>43739.0</v>
      </c>
      <c r="I602" s="286"/>
    </row>
    <row r="603" ht="18.0" customHeight="1">
      <c r="A603" s="274"/>
      <c r="B603" s="274"/>
      <c r="C603" s="281">
        <v>9.784817842336E12</v>
      </c>
      <c r="D603" s="282" t="s">
        <v>543</v>
      </c>
      <c r="E603" s="283" t="s">
        <v>566</v>
      </c>
      <c r="F603" s="283" t="s">
        <v>8130</v>
      </c>
      <c r="G603" s="287">
        <v>42165.0</v>
      </c>
      <c r="H603" s="287">
        <v>43739.0</v>
      </c>
      <c r="I603" s="286"/>
    </row>
    <row r="604" ht="18.0" customHeight="1">
      <c r="A604" s="274"/>
      <c r="B604" s="274"/>
      <c r="C604" s="281">
        <v>9.7848178428E12</v>
      </c>
      <c r="D604" s="282" t="s">
        <v>543</v>
      </c>
      <c r="E604" s="283" t="s">
        <v>8131</v>
      </c>
      <c r="F604" s="283" t="s">
        <v>8132</v>
      </c>
      <c r="G604" s="287">
        <v>42352.0</v>
      </c>
      <c r="H604" s="287">
        <v>43739.0</v>
      </c>
      <c r="I604" s="286"/>
    </row>
    <row r="605" ht="18.0" customHeight="1">
      <c r="A605" s="274"/>
      <c r="B605" s="274"/>
      <c r="C605" s="281">
        <v>9.784817844958E12</v>
      </c>
      <c r="D605" s="282" t="s">
        <v>543</v>
      </c>
      <c r="E605" s="283" t="s">
        <v>618</v>
      </c>
      <c r="F605" s="283" t="s">
        <v>8133</v>
      </c>
      <c r="G605" s="287">
        <v>43314.0</v>
      </c>
      <c r="H605" s="287">
        <v>43739.0</v>
      </c>
      <c r="I605" s="286"/>
    </row>
    <row r="606" ht="18.0" customHeight="1">
      <c r="A606" s="274"/>
      <c r="B606" s="274"/>
      <c r="C606" s="281">
        <v>9.784817843906E12</v>
      </c>
      <c r="D606" s="282" t="s">
        <v>543</v>
      </c>
      <c r="E606" s="283" t="s">
        <v>8134</v>
      </c>
      <c r="F606" s="283" t="s">
        <v>8135</v>
      </c>
      <c r="G606" s="287">
        <v>42902.0</v>
      </c>
      <c r="H606" s="287">
        <v>43739.0</v>
      </c>
      <c r="I606" s="286"/>
    </row>
    <row r="607" ht="18.0" customHeight="1">
      <c r="A607" s="274"/>
      <c r="B607" s="274"/>
      <c r="C607" s="281">
        <v>9.784817842404E12</v>
      </c>
      <c r="D607" s="282" t="s">
        <v>543</v>
      </c>
      <c r="E607" s="283" t="s">
        <v>846</v>
      </c>
      <c r="F607" s="283" t="s">
        <v>847</v>
      </c>
      <c r="G607" s="289">
        <v>42223.0</v>
      </c>
      <c r="H607" s="289">
        <v>43949.0</v>
      </c>
      <c r="I607" s="286"/>
    </row>
    <row r="608" ht="18.0" customHeight="1">
      <c r="A608" s="288"/>
      <c r="B608" s="288"/>
      <c r="C608" s="281">
        <v>9.784817844972E12</v>
      </c>
      <c r="D608" s="282" t="s">
        <v>543</v>
      </c>
      <c r="E608" s="283" t="s">
        <v>8136</v>
      </c>
      <c r="F608" s="283" t="s">
        <v>8130</v>
      </c>
      <c r="G608" s="289">
        <v>43313.0</v>
      </c>
      <c r="H608" s="289"/>
      <c r="I608" s="286"/>
    </row>
    <row r="609" ht="18.0" customHeight="1">
      <c r="A609" s="288"/>
      <c r="B609" s="288"/>
      <c r="C609" s="281">
        <v>9.784817843227E12</v>
      </c>
      <c r="D609" s="282" t="s">
        <v>543</v>
      </c>
      <c r="E609" s="283" t="s">
        <v>8137</v>
      </c>
      <c r="F609" s="283" t="s">
        <v>8130</v>
      </c>
      <c r="G609" s="289">
        <v>42552.0</v>
      </c>
      <c r="H609" s="289"/>
      <c r="I609" s="286"/>
    </row>
    <row r="610" ht="18.0" customHeight="1">
      <c r="A610" s="288"/>
      <c r="B610" s="288"/>
      <c r="C610" s="281">
        <v>9.78481784248E12</v>
      </c>
      <c r="D610" s="282" t="s">
        <v>543</v>
      </c>
      <c r="E610" s="283" t="s">
        <v>8138</v>
      </c>
      <c r="F610" s="283" t="s">
        <v>8139</v>
      </c>
      <c r="G610" s="289">
        <v>42248.0</v>
      </c>
      <c r="H610" s="289"/>
      <c r="I610" s="286"/>
    </row>
    <row r="611" ht="18.0" customHeight="1">
      <c r="A611" s="288"/>
      <c r="B611" s="288"/>
      <c r="C611" s="281">
        <v>9.784817842473E12</v>
      </c>
      <c r="D611" s="282" t="s">
        <v>543</v>
      </c>
      <c r="E611" s="283" t="s">
        <v>8140</v>
      </c>
      <c r="F611" s="283" t="s">
        <v>8141</v>
      </c>
      <c r="G611" s="289">
        <v>42217.0</v>
      </c>
      <c r="H611" s="289"/>
      <c r="I611" s="286"/>
    </row>
    <row r="612" ht="18.0" customHeight="1">
      <c r="A612" s="288"/>
      <c r="B612" s="288"/>
      <c r="C612" s="281">
        <v>9.784817845184E12</v>
      </c>
      <c r="D612" s="282" t="s">
        <v>543</v>
      </c>
      <c r="E612" s="283" t="s">
        <v>8142</v>
      </c>
      <c r="F612" s="283" t="s">
        <v>8143</v>
      </c>
      <c r="G612" s="289">
        <v>43374.0</v>
      </c>
      <c r="H612" s="289"/>
      <c r="I612" s="286"/>
    </row>
    <row r="613" ht="18.0" customHeight="1">
      <c r="A613" s="288"/>
      <c r="B613" s="288"/>
      <c r="C613" s="281">
        <v>9.784817844286E12</v>
      </c>
      <c r="D613" s="282" t="s">
        <v>543</v>
      </c>
      <c r="E613" s="283" t="s">
        <v>8144</v>
      </c>
      <c r="F613" s="283" t="s">
        <v>8145</v>
      </c>
      <c r="G613" s="289">
        <v>43009.0</v>
      </c>
      <c r="H613" s="289"/>
      <c r="I613" s="286"/>
    </row>
    <row r="614" ht="18.0" customHeight="1">
      <c r="A614" s="288"/>
      <c r="B614" s="288"/>
      <c r="C614" s="281">
        <v>9.784817842381E12</v>
      </c>
      <c r="D614" s="282" t="s">
        <v>543</v>
      </c>
      <c r="E614" s="283" t="s">
        <v>8146</v>
      </c>
      <c r="F614" s="283" t="s">
        <v>8147</v>
      </c>
      <c r="G614" s="289">
        <v>42156.0</v>
      </c>
      <c r="H614" s="289"/>
      <c r="I614" s="286"/>
    </row>
    <row r="615" ht="18.0" customHeight="1">
      <c r="A615" s="288"/>
      <c r="B615" s="288"/>
      <c r="C615" s="281">
        <v>9.784817842688E12</v>
      </c>
      <c r="D615" s="282" t="s">
        <v>543</v>
      </c>
      <c r="E615" s="283" t="s">
        <v>1132</v>
      </c>
      <c r="F615" s="283" t="s">
        <v>1133</v>
      </c>
      <c r="G615" s="289">
        <v>42309.0</v>
      </c>
      <c r="H615" s="289"/>
      <c r="I615" s="286"/>
    </row>
    <row r="616" ht="18.0" customHeight="1">
      <c r="A616" s="288"/>
      <c r="B616" s="288"/>
      <c r="C616" s="281">
        <v>9.784817843036E12</v>
      </c>
      <c r="D616" s="282" t="s">
        <v>543</v>
      </c>
      <c r="E616" s="283" t="s">
        <v>8148</v>
      </c>
      <c r="F616" s="283" t="s">
        <v>8149</v>
      </c>
      <c r="G616" s="289">
        <v>42491.0</v>
      </c>
      <c r="H616" s="289"/>
      <c r="I616" s="286"/>
    </row>
    <row r="617" ht="18.0" customHeight="1">
      <c r="A617" s="288"/>
      <c r="B617" s="288"/>
      <c r="C617" s="281">
        <v>9.784817842602E12</v>
      </c>
      <c r="D617" s="282" t="s">
        <v>543</v>
      </c>
      <c r="E617" s="283" t="s">
        <v>1130</v>
      </c>
      <c r="F617" s="283" t="s">
        <v>8150</v>
      </c>
      <c r="G617" s="289">
        <v>42309.0</v>
      </c>
      <c r="H617" s="289"/>
      <c r="I617" s="286"/>
    </row>
    <row r="618" ht="18.0" customHeight="1">
      <c r="A618" s="288"/>
      <c r="B618" s="288"/>
      <c r="C618" s="281">
        <v>9.784817842367E12</v>
      </c>
      <c r="D618" s="282" t="s">
        <v>543</v>
      </c>
      <c r="E618" s="283" t="s">
        <v>1120</v>
      </c>
      <c r="F618" s="283" t="s">
        <v>8151</v>
      </c>
      <c r="G618" s="289">
        <v>42156.0</v>
      </c>
      <c r="H618" s="289"/>
      <c r="I618" s="286"/>
    </row>
    <row r="619" ht="18.0" customHeight="1">
      <c r="A619" s="288"/>
      <c r="B619" s="288"/>
      <c r="C619" s="281">
        <v>9.784817845221E12</v>
      </c>
      <c r="D619" s="282" t="s">
        <v>543</v>
      </c>
      <c r="E619" s="283" t="s">
        <v>8152</v>
      </c>
      <c r="F619" s="283" t="s">
        <v>8153</v>
      </c>
      <c r="G619" s="289">
        <v>43405.0</v>
      </c>
      <c r="H619" s="289"/>
      <c r="I619" s="286"/>
    </row>
    <row r="620" ht="18.0" customHeight="1">
      <c r="A620" s="288"/>
      <c r="B620" s="288"/>
      <c r="C620" s="281">
        <v>9.784817843609E12</v>
      </c>
      <c r="D620" s="282" t="s">
        <v>543</v>
      </c>
      <c r="E620" s="283" t="s">
        <v>8154</v>
      </c>
      <c r="F620" s="283" t="s">
        <v>8155</v>
      </c>
      <c r="G620" s="289">
        <v>42675.0</v>
      </c>
      <c r="H620" s="289"/>
      <c r="I620" s="286"/>
    </row>
    <row r="621" ht="18.0" customHeight="1">
      <c r="A621" s="288"/>
      <c r="B621" s="288"/>
      <c r="C621" s="281">
        <v>9.784817844101E12</v>
      </c>
      <c r="D621" s="282" t="s">
        <v>543</v>
      </c>
      <c r="E621" s="283" t="s">
        <v>8156</v>
      </c>
      <c r="F621" s="283" t="s">
        <v>1157</v>
      </c>
      <c r="G621" s="289">
        <v>42917.0</v>
      </c>
      <c r="H621" s="289"/>
      <c r="I621" s="286"/>
    </row>
    <row r="622" ht="18.0" customHeight="1">
      <c r="A622" s="288"/>
      <c r="B622" s="288"/>
      <c r="C622" s="281">
        <v>9.78481784011E12</v>
      </c>
      <c r="D622" s="282" t="s">
        <v>543</v>
      </c>
      <c r="E622" s="283" t="s">
        <v>8157</v>
      </c>
      <c r="F622" s="283" t="s">
        <v>8158</v>
      </c>
      <c r="G622" s="289">
        <v>41183.0</v>
      </c>
      <c r="H622" s="289"/>
      <c r="I622" s="286"/>
    </row>
    <row r="623" ht="18.0" customHeight="1">
      <c r="A623" s="288"/>
      <c r="B623" s="288"/>
      <c r="C623" s="281">
        <v>9.784817841612E12</v>
      </c>
      <c r="D623" s="282" t="s">
        <v>543</v>
      </c>
      <c r="E623" s="283" t="s">
        <v>8159</v>
      </c>
      <c r="F623" s="283" t="s">
        <v>8160</v>
      </c>
      <c r="G623" s="289">
        <v>41760.0</v>
      </c>
      <c r="H623" s="289"/>
      <c r="I623" s="286"/>
    </row>
    <row r="624" ht="18.0" customHeight="1">
      <c r="A624" s="288"/>
      <c r="B624" s="288"/>
      <c r="C624" s="281">
        <v>9.784817845252E12</v>
      </c>
      <c r="D624" s="282" t="s">
        <v>543</v>
      </c>
      <c r="E624" s="283" t="s">
        <v>8161</v>
      </c>
      <c r="F624" s="283" t="s">
        <v>8160</v>
      </c>
      <c r="G624" s="289">
        <v>43405.0</v>
      </c>
      <c r="H624" s="289"/>
      <c r="I624" s="286"/>
    </row>
    <row r="625" ht="18.0" customHeight="1">
      <c r="A625" s="288"/>
      <c r="B625" s="288"/>
      <c r="C625" s="281">
        <v>9.784817845092E12</v>
      </c>
      <c r="D625" s="282" t="s">
        <v>543</v>
      </c>
      <c r="E625" s="283" t="s">
        <v>8162</v>
      </c>
      <c r="F625" s="283" t="s">
        <v>8120</v>
      </c>
      <c r="G625" s="289">
        <v>43405.0</v>
      </c>
      <c r="H625" s="289"/>
      <c r="I625" s="286"/>
    </row>
    <row r="626" ht="18.0" customHeight="1">
      <c r="A626" s="288"/>
      <c r="B626" s="288"/>
      <c r="C626" s="281">
        <v>9.784817843883E12</v>
      </c>
      <c r="D626" s="282" t="s">
        <v>543</v>
      </c>
      <c r="E626" s="283" t="s">
        <v>8163</v>
      </c>
      <c r="F626" s="283" t="s">
        <v>8164</v>
      </c>
      <c r="G626" s="289">
        <v>42826.0</v>
      </c>
      <c r="H626" s="289"/>
      <c r="I626" s="286"/>
    </row>
    <row r="627" ht="18.0" customHeight="1">
      <c r="A627" s="288"/>
      <c r="B627" s="288"/>
      <c r="C627" s="281">
        <v>9.784817844767E12</v>
      </c>
      <c r="D627" s="282" t="s">
        <v>543</v>
      </c>
      <c r="E627" s="283" t="s">
        <v>1163</v>
      </c>
      <c r="F627" s="283" t="s">
        <v>8165</v>
      </c>
      <c r="G627" s="289">
        <v>43221.0</v>
      </c>
      <c r="H627" s="289"/>
      <c r="I627" s="286"/>
    </row>
    <row r="628" ht="18.0" customHeight="1">
      <c r="A628" s="288"/>
      <c r="B628" s="288"/>
      <c r="C628" s="281">
        <v>9.784817844996E12</v>
      </c>
      <c r="D628" s="282" t="s">
        <v>543</v>
      </c>
      <c r="E628" s="283" t="s">
        <v>8166</v>
      </c>
      <c r="F628" s="283" t="s">
        <v>1149</v>
      </c>
      <c r="G628" s="289">
        <v>43344.0</v>
      </c>
      <c r="H628" s="289"/>
      <c r="I628" s="286"/>
    </row>
    <row r="629" ht="18.0" customHeight="1">
      <c r="A629" s="288"/>
      <c r="B629" s="288"/>
      <c r="C629" s="281">
        <v>9.784817844965E12</v>
      </c>
      <c r="D629" s="282" t="s">
        <v>543</v>
      </c>
      <c r="E629" s="283" t="s">
        <v>8167</v>
      </c>
      <c r="F629" s="283" t="s">
        <v>8168</v>
      </c>
      <c r="G629" s="289">
        <v>43313.0</v>
      </c>
      <c r="H629" s="289"/>
      <c r="I629" s="286"/>
    </row>
    <row r="630" ht="18.0" customHeight="1">
      <c r="A630" s="288"/>
      <c r="B630" s="288"/>
      <c r="C630" s="281">
        <v>9.784817842671E12</v>
      </c>
      <c r="D630" s="282" t="s">
        <v>543</v>
      </c>
      <c r="E630" s="283" t="s">
        <v>1128</v>
      </c>
      <c r="F630" s="283" t="s">
        <v>8169</v>
      </c>
      <c r="G630" s="289">
        <v>42278.0</v>
      </c>
      <c r="H630" s="289"/>
      <c r="I630" s="286"/>
    </row>
    <row r="631" ht="18.0" customHeight="1">
      <c r="A631" s="288"/>
      <c r="B631" s="288"/>
      <c r="C631" s="281">
        <v>9.784817842312E12</v>
      </c>
      <c r="D631" s="282" t="s">
        <v>543</v>
      </c>
      <c r="E631" s="283" t="s">
        <v>8170</v>
      </c>
      <c r="F631" s="283" t="s">
        <v>8171</v>
      </c>
      <c r="G631" s="289">
        <v>42125.0</v>
      </c>
      <c r="H631" s="289"/>
      <c r="I631" s="286"/>
    </row>
    <row r="632" ht="18.0" customHeight="1">
      <c r="A632" s="288"/>
      <c r="B632" s="288"/>
      <c r="C632" s="281">
        <v>9.784817842183E12</v>
      </c>
      <c r="D632" s="282" t="s">
        <v>543</v>
      </c>
      <c r="E632" s="283" t="s">
        <v>8172</v>
      </c>
      <c r="F632" s="283" t="s">
        <v>8173</v>
      </c>
      <c r="G632" s="289">
        <v>42064.0</v>
      </c>
      <c r="H632" s="289"/>
      <c r="I632" s="286"/>
    </row>
    <row r="633" ht="18.0" customHeight="1">
      <c r="A633" s="288"/>
      <c r="B633" s="288"/>
      <c r="C633" s="281">
        <v>9.784817845085E12</v>
      </c>
      <c r="D633" s="282" t="s">
        <v>543</v>
      </c>
      <c r="E633" s="283" t="s">
        <v>8174</v>
      </c>
      <c r="F633" s="283" t="s">
        <v>8175</v>
      </c>
      <c r="G633" s="289">
        <v>43344.0</v>
      </c>
      <c r="H633" s="289"/>
      <c r="I633" s="286"/>
    </row>
    <row r="634" ht="18.0" customHeight="1">
      <c r="A634" s="288"/>
      <c r="B634" s="288"/>
      <c r="C634" s="281">
        <v>9.784817844781E12</v>
      </c>
      <c r="D634" s="282" t="s">
        <v>543</v>
      </c>
      <c r="E634" s="283" t="s">
        <v>8176</v>
      </c>
      <c r="F634" s="283" t="s">
        <v>8164</v>
      </c>
      <c r="G634" s="289">
        <v>43252.0</v>
      </c>
      <c r="H634" s="289"/>
      <c r="I634" s="286"/>
    </row>
    <row r="635" ht="18.0" customHeight="1">
      <c r="A635" s="288"/>
      <c r="B635" s="288"/>
      <c r="C635" s="281">
        <v>9.784817844538E12</v>
      </c>
      <c r="D635" s="282" t="s">
        <v>543</v>
      </c>
      <c r="E635" s="283" t="s">
        <v>8177</v>
      </c>
      <c r="F635" s="283" t="s">
        <v>8100</v>
      </c>
      <c r="G635" s="289">
        <v>43160.0</v>
      </c>
      <c r="H635" s="289"/>
      <c r="I635" s="286"/>
    </row>
    <row r="636" ht="18.0" customHeight="1">
      <c r="A636" s="288"/>
      <c r="B636" s="288"/>
      <c r="C636" s="281">
        <v>9.78481784532E12</v>
      </c>
      <c r="D636" s="282" t="s">
        <v>543</v>
      </c>
      <c r="E636" s="283" t="s">
        <v>8178</v>
      </c>
      <c r="F636" s="283" t="s">
        <v>1205</v>
      </c>
      <c r="G636" s="289">
        <v>43435.0</v>
      </c>
      <c r="H636" s="289"/>
      <c r="I636" s="286"/>
    </row>
    <row r="637" ht="18.0" customHeight="1">
      <c r="A637" s="288"/>
      <c r="B637" s="288"/>
      <c r="C637" s="281">
        <v>9.784817843319E12</v>
      </c>
      <c r="D637" s="282" t="s">
        <v>543</v>
      </c>
      <c r="E637" s="283" t="s">
        <v>8179</v>
      </c>
      <c r="F637" s="283" t="s">
        <v>1205</v>
      </c>
      <c r="G637" s="289">
        <v>42614.0</v>
      </c>
      <c r="H637" s="289"/>
      <c r="I637" s="286"/>
    </row>
    <row r="638" ht="18.0" customHeight="1">
      <c r="A638" s="288"/>
      <c r="B638" s="288"/>
      <c r="C638" s="281">
        <v>9.784817844125E12</v>
      </c>
      <c r="D638" s="282" t="s">
        <v>543</v>
      </c>
      <c r="E638" s="283" t="s">
        <v>8180</v>
      </c>
      <c r="F638" s="283" t="s">
        <v>1177</v>
      </c>
      <c r="G638" s="289">
        <v>42917.0</v>
      </c>
      <c r="H638" s="289"/>
      <c r="I638" s="286"/>
    </row>
    <row r="639" ht="18.0" customHeight="1">
      <c r="A639" s="288"/>
      <c r="B639" s="288"/>
      <c r="C639" s="281" t="s">
        <v>7783</v>
      </c>
      <c r="D639" s="282" t="s">
        <v>543</v>
      </c>
      <c r="E639" s="283" t="s">
        <v>8181</v>
      </c>
      <c r="F639" s="283" t="s">
        <v>7783</v>
      </c>
      <c r="G639" s="289" t="s">
        <v>7783</v>
      </c>
      <c r="H639" s="289"/>
      <c r="I639" s="286"/>
    </row>
    <row r="640" ht="18.0" customHeight="1">
      <c r="A640" s="288"/>
      <c r="B640" s="288"/>
      <c r="C640" s="281">
        <v>9.784817841261E12</v>
      </c>
      <c r="D640" s="282" t="s">
        <v>543</v>
      </c>
      <c r="E640" s="283" t="s">
        <v>8182</v>
      </c>
      <c r="F640" s="283" t="s">
        <v>8107</v>
      </c>
      <c r="G640" s="289">
        <v>41579.0</v>
      </c>
      <c r="H640" s="289"/>
      <c r="I640" s="286"/>
    </row>
    <row r="641" ht="18.0" customHeight="1">
      <c r="A641" s="288"/>
      <c r="B641" s="288"/>
      <c r="C641" s="281">
        <v>9.78481784165E12</v>
      </c>
      <c r="D641" s="282" t="s">
        <v>543</v>
      </c>
      <c r="E641" s="283" t="s">
        <v>8183</v>
      </c>
      <c r="F641" s="283" t="s">
        <v>8184</v>
      </c>
      <c r="G641" s="289">
        <v>41791.0</v>
      </c>
      <c r="H641" s="289"/>
      <c r="I641" s="286"/>
    </row>
    <row r="642" ht="18.0" customHeight="1">
      <c r="A642" s="288"/>
      <c r="B642" s="288"/>
      <c r="C642" s="281">
        <v>9.784817840578E12</v>
      </c>
      <c r="D642" s="282" t="s">
        <v>543</v>
      </c>
      <c r="E642" s="283" t="s">
        <v>8185</v>
      </c>
      <c r="F642" s="283" t="s">
        <v>8186</v>
      </c>
      <c r="G642" s="289">
        <v>41306.0</v>
      </c>
      <c r="H642" s="289"/>
      <c r="I642" s="286"/>
    </row>
    <row r="643" ht="18.0" customHeight="1">
      <c r="A643" s="288"/>
      <c r="B643" s="288"/>
      <c r="C643" s="281">
        <v>9.784817845146E12</v>
      </c>
      <c r="D643" s="282" t="s">
        <v>543</v>
      </c>
      <c r="E643" s="283" t="s">
        <v>8187</v>
      </c>
      <c r="F643" s="283" t="s">
        <v>8188</v>
      </c>
      <c r="G643" s="289">
        <v>43374.0</v>
      </c>
      <c r="H643" s="289"/>
      <c r="I643" s="286"/>
    </row>
    <row r="644" ht="18.0" customHeight="1">
      <c r="A644" s="288"/>
      <c r="B644" s="288"/>
      <c r="C644" s="281">
        <v>9.784817840806E12</v>
      </c>
      <c r="D644" s="282" t="s">
        <v>543</v>
      </c>
      <c r="E644" s="283" t="s">
        <v>1111</v>
      </c>
      <c r="F644" s="283" t="s">
        <v>8189</v>
      </c>
      <c r="G644" s="289">
        <v>41395.0</v>
      </c>
      <c r="H644" s="289"/>
      <c r="I644" s="286"/>
    </row>
    <row r="645" ht="18.0" customHeight="1">
      <c r="A645" s="288"/>
      <c r="B645" s="288"/>
      <c r="C645" s="281">
        <v>9.78481784488E12</v>
      </c>
      <c r="D645" s="282" t="s">
        <v>543</v>
      </c>
      <c r="E645" s="283" t="s">
        <v>8190</v>
      </c>
      <c r="F645" s="283" t="s">
        <v>8191</v>
      </c>
      <c r="G645" s="289">
        <v>43252.0</v>
      </c>
      <c r="H645" s="289"/>
      <c r="I645" s="286"/>
    </row>
    <row r="646" ht="18.0" customHeight="1">
      <c r="A646" s="288"/>
      <c r="B646" s="288"/>
      <c r="C646" s="281">
        <v>9.784817843746E12</v>
      </c>
      <c r="D646" s="282" t="s">
        <v>543</v>
      </c>
      <c r="E646" s="283" t="s">
        <v>8192</v>
      </c>
      <c r="F646" s="283" t="s">
        <v>8193</v>
      </c>
      <c r="G646" s="289">
        <v>42795.0</v>
      </c>
      <c r="H646" s="289"/>
      <c r="I646" s="286"/>
    </row>
    <row r="647" ht="18.0" customHeight="1">
      <c r="A647" s="288"/>
      <c r="B647" s="288"/>
      <c r="C647" s="281">
        <v>9.784817843937E12</v>
      </c>
      <c r="D647" s="282" t="s">
        <v>543</v>
      </c>
      <c r="E647" s="283" t="s">
        <v>8194</v>
      </c>
      <c r="F647" s="283" t="s">
        <v>8195</v>
      </c>
      <c r="G647" s="289">
        <v>42887.0</v>
      </c>
      <c r="H647" s="289"/>
      <c r="I647" s="286"/>
    </row>
    <row r="648" ht="18.0" customHeight="1">
      <c r="A648" s="288"/>
      <c r="B648" s="288"/>
      <c r="C648" s="281">
        <v>9.784817844071E12</v>
      </c>
      <c r="D648" s="282" t="s">
        <v>543</v>
      </c>
      <c r="E648" s="283" t="s">
        <v>8196</v>
      </c>
      <c r="F648" s="283" t="s">
        <v>8164</v>
      </c>
      <c r="G648" s="289">
        <v>42917.0</v>
      </c>
      <c r="H648" s="289"/>
      <c r="I648" s="286"/>
    </row>
    <row r="649" ht="18.0" customHeight="1">
      <c r="A649" s="288"/>
      <c r="B649" s="288"/>
      <c r="C649" s="281">
        <v>9.784817844446E12</v>
      </c>
      <c r="D649" s="282" t="s">
        <v>543</v>
      </c>
      <c r="E649" s="283" t="s">
        <v>8197</v>
      </c>
      <c r="F649" s="283" t="s">
        <v>8198</v>
      </c>
      <c r="G649" s="289">
        <v>43040.0</v>
      </c>
      <c r="H649" s="289"/>
      <c r="I649" s="286"/>
    </row>
    <row r="650" ht="18.0" customHeight="1">
      <c r="A650" s="288"/>
      <c r="B650" s="288"/>
      <c r="C650" s="281">
        <v>9.784817845207E12</v>
      </c>
      <c r="D650" s="282" t="s">
        <v>543</v>
      </c>
      <c r="E650" s="283" t="s">
        <v>8199</v>
      </c>
      <c r="F650" s="283" t="s">
        <v>8200</v>
      </c>
      <c r="G650" s="289">
        <v>43374.0</v>
      </c>
      <c r="H650" s="289"/>
      <c r="I650" s="286"/>
    </row>
    <row r="651" ht="18.0" customHeight="1">
      <c r="A651" s="288"/>
      <c r="B651" s="288"/>
      <c r="C651" s="281">
        <v>9.784817844484E12</v>
      </c>
      <c r="D651" s="282" t="s">
        <v>543</v>
      </c>
      <c r="E651" s="283" t="s">
        <v>1141</v>
      </c>
      <c r="F651" s="283" t="s">
        <v>8201</v>
      </c>
      <c r="G651" s="289">
        <v>43435.0</v>
      </c>
      <c r="H651" s="289"/>
      <c r="I651" s="286"/>
    </row>
    <row r="652" ht="18.0" customHeight="1">
      <c r="A652" s="288"/>
      <c r="B652" s="288"/>
      <c r="C652" s="281">
        <v>9.784817843807E12</v>
      </c>
      <c r="D652" s="282" t="s">
        <v>543</v>
      </c>
      <c r="E652" s="283" t="s">
        <v>8202</v>
      </c>
      <c r="F652" s="283" t="s">
        <v>8186</v>
      </c>
      <c r="G652" s="289">
        <v>42795.0</v>
      </c>
      <c r="H652" s="289"/>
      <c r="I652" s="286"/>
    </row>
    <row r="653" ht="18.0" customHeight="1">
      <c r="A653" s="288"/>
      <c r="B653" s="288"/>
      <c r="C653" s="281">
        <v>9.784817843241E12</v>
      </c>
      <c r="D653" s="282" t="s">
        <v>543</v>
      </c>
      <c r="E653" s="283" t="s">
        <v>8203</v>
      </c>
      <c r="F653" s="283" t="s">
        <v>8204</v>
      </c>
      <c r="G653" s="289">
        <v>42552.0</v>
      </c>
      <c r="H653" s="289"/>
      <c r="I653" s="286"/>
    </row>
    <row r="654" ht="18.0" customHeight="1">
      <c r="A654" s="288"/>
      <c r="B654" s="288"/>
      <c r="C654" s="281">
        <v>9.784817842879E12</v>
      </c>
      <c r="D654" s="282" t="s">
        <v>543</v>
      </c>
      <c r="E654" s="283" t="s">
        <v>8205</v>
      </c>
      <c r="F654" s="283" t="s">
        <v>8102</v>
      </c>
      <c r="G654" s="289">
        <v>42401.0</v>
      </c>
      <c r="H654" s="289"/>
      <c r="I654" s="286"/>
    </row>
    <row r="655" ht="18.0" customHeight="1">
      <c r="A655" s="288"/>
      <c r="B655" s="288"/>
      <c r="C655" s="281">
        <v>9.784817845344E12</v>
      </c>
      <c r="D655" s="282" t="s">
        <v>543</v>
      </c>
      <c r="E655" s="283" t="s">
        <v>8206</v>
      </c>
      <c r="F655" s="283" t="s">
        <v>8207</v>
      </c>
      <c r="G655" s="289">
        <v>43435.0</v>
      </c>
      <c r="H655" s="289"/>
      <c r="I655" s="286"/>
    </row>
    <row r="656" ht="18.0" customHeight="1">
      <c r="A656" s="288"/>
      <c r="B656" s="288"/>
      <c r="C656" s="281">
        <v>9.784817844637E12</v>
      </c>
      <c r="D656" s="282" t="s">
        <v>543</v>
      </c>
      <c r="E656" s="283" t="s">
        <v>8208</v>
      </c>
      <c r="F656" s="283" t="s">
        <v>8115</v>
      </c>
      <c r="G656" s="289">
        <v>43160.0</v>
      </c>
      <c r="H656" s="289"/>
      <c r="I656" s="286"/>
    </row>
    <row r="657" ht="18.0" customHeight="1">
      <c r="A657" s="288"/>
      <c r="B657" s="288"/>
      <c r="C657" s="281">
        <v>9.784817844576E12</v>
      </c>
      <c r="D657" s="282" t="s">
        <v>543</v>
      </c>
      <c r="E657" s="283" t="s">
        <v>8209</v>
      </c>
      <c r="F657" s="283" t="s">
        <v>8210</v>
      </c>
      <c r="G657" s="289">
        <v>43132.0</v>
      </c>
      <c r="H657" s="289"/>
      <c r="I657" s="286"/>
    </row>
    <row r="658" ht="18.0" customHeight="1">
      <c r="A658" s="288"/>
      <c r="B658" s="288"/>
      <c r="C658" s="281">
        <v>9.78481784459E12</v>
      </c>
      <c r="D658" s="282" t="s">
        <v>543</v>
      </c>
      <c r="E658" s="283" t="s">
        <v>8211</v>
      </c>
      <c r="F658" s="283" t="s">
        <v>8212</v>
      </c>
      <c r="G658" s="289">
        <v>43160.0</v>
      </c>
      <c r="H658" s="289"/>
      <c r="I658" s="286"/>
    </row>
    <row r="659" ht="18.0" customHeight="1">
      <c r="A659" s="288"/>
      <c r="B659" s="288"/>
      <c r="C659" s="281">
        <v>9.78481784516E12</v>
      </c>
      <c r="D659" s="282" t="s">
        <v>543</v>
      </c>
      <c r="E659" s="283" t="s">
        <v>8213</v>
      </c>
      <c r="F659" s="283" t="s">
        <v>8214</v>
      </c>
      <c r="G659" s="289">
        <v>43405.0</v>
      </c>
      <c r="H659" s="289"/>
      <c r="I659" s="286"/>
    </row>
    <row r="660" ht="18.0" customHeight="1">
      <c r="A660" s="288"/>
      <c r="B660" s="288"/>
      <c r="C660" s="281">
        <v>9.78481784475E12</v>
      </c>
      <c r="D660" s="282" t="s">
        <v>543</v>
      </c>
      <c r="E660" s="283" t="s">
        <v>8215</v>
      </c>
      <c r="F660" s="283" t="s">
        <v>8216</v>
      </c>
      <c r="G660" s="289">
        <v>43221.0</v>
      </c>
      <c r="H660" s="289"/>
      <c r="I660" s="286"/>
    </row>
    <row r="661" ht="18.0" customHeight="1">
      <c r="A661" s="288"/>
      <c r="B661" s="288"/>
      <c r="C661" s="281">
        <v>9.784817845245E12</v>
      </c>
      <c r="D661" s="282" t="s">
        <v>543</v>
      </c>
      <c r="E661" s="283" t="s">
        <v>8217</v>
      </c>
      <c r="F661" s="283" t="s">
        <v>8218</v>
      </c>
      <c r="G661" s="289">
        <v>43405.0</v>
      </c>
      <c r="H661" s="289"/>
      <c r="I661" s="286"/>
    </row>
    <row r="662" ht="18.0" customHeight="1">
      <c r="A662" s="288"/>
      <c r="B662" s="288"/>
      <c r="C662" s="281">
        <v>9.784817841971E12</v>
      </c>
      <c r="D662" s="282" t="s">
        <v>543</v>
      </c>
      <c r="E662" s="283" t="s">
        <v>8219</v>
      </c>
      <c r="F662" s="283" t="s">
        <v>8220</v>
      </c>
      <c r="G662" s="289">
        <v>41944.0</v>
      </c>
      <c r="H662" s="289"/>
      <c r="I662" s="286"/>
    </row>
    <row r="663" ht="18.0" customHeight="1">
      <c r="A663" s="288"/>
      <c r="B663" s="288"/>
      <c r="C663" s="281">
        <v>9.784817845177E12</v>
      </c>
      <c r="D663" s="282" t="s">
        <v>543</v>
      </c>
      <c r="E663" s="283" t="s">
        <v>8221</v>
      </c>
      <c r="F663" s="283" t="s">
        <v>8222</v>
      </c>
      <c r="G663" s="289">
        <v>43435.0</v>
      </c>
      <c r="H663" s="289"/>
      <c r="I663" s="286"/>
    </row>
    <row r="664" ht="18.0" customHeight="1">
      <c r="A664" s="274"/>
      <c r="B664" s="274"/>
      <c r="C664" s="281">
        <v>4.641016089E9</v>
      </c>
      <c r="D664" s="282" t="s">
        <v>628</v>
      </c>
      <c r="E664" s="283" t="s">
        <v>656</v>
      </c>
      <c r="F664" s="283" t="s">
        <v>657</v>
      </c>
      <c r="G664" s="289">
        <v>41304.0</v>
      </c>
      <c r="H664" s="289">
        <v>43926.0</v>
      </c>
      <c r="I664" s="286"/>
    </row>
    <row r="665" ht="18.0" customHeight="1">
      <c r="A665" s="274"/>
      <c r="B665" s="274"/>
      <c r="C665" s="281">
        <v>4.641017026E9</v>
      </c>
      <c r="D665" s="282" t="s">
        <v>628</v>
      </c>
      <c r="E665" s="283" t="s">
        <v>632</v>
      </c>
      <c r="F665" s="283" t="s">
        <v>633</v>
      </c>
      <c r="G665" s="289">
        <v>40877.0</v>
      </c>
      <c r="H665" s="289">
        <v>43926.0</v>
      </c>
      <c r="I665" s="286"/>
    </row>
    <row r="666" ht="18.0" customHeight="1">
      <c r="A666" s="274"/>
      <c r="B666" s="274"/>
      <c r="C666" s="281">
        <v>4.641017034E9</v>
      </c>
      <c r="D666" s="282" t="s">
        <v>628</v>
      </c>
      <c r="E666" s="283" t="s">
        <v>634</v>
      </c>
      <c r="F666" s="283" t="s">
        <v>635</v>
      </c>
      <c r="G666" s="289">
        <v>40877.0</v>
      </c>
      <c r="H666" s="289">
        <v>43926.0</v>
      </c>
      <c r="I666" s="286"/>
    </row>
    <row r="667" ht="18.0" customHeight="1">
      <c r="A667" s="274"/>
      <c r="B667" s="274"/>
      <c r="C667" s="281">
        <v>9.784641017047E12</v>
      </c>
      <c r="D667" s="282" t="s">
        <v>628</v>
      </c>
      <c r="E667" s="283" t="s">
        <v>670</v>
      </c>
      <c r="F667" s="283" t="s">
        <v>671</v>
      </c>
      <c r="G667" s="289">
        <v>42185.0</v>
      </c>
      <c r="H667" s="289">
        <v>43926.0</v>
      </c>
      <c r="I667" s="286"/>
    </row>
    <row r="668" ht="18.0" customHeight="1">
      <c r="A668" s="274"/>
      <c r="B668" s="274"/>
      <c r="C668" s="281">
        <v>9.784641017078E12</v>
      </c>
      <c r="D668" s="282" t="s">
        <v>628</v>
      </c>
      <c r="E668" s="283" t="s">
        <v>654</v>
      </c>
      <c r="F668" s="283" t="s">
        <v>655</v>
      </c>
      <c r="G668" s="289">
        <v>41059.0</v>
      </c>
      <c r="H668" s="289">
        <v>43926.0</v>
      </c>
      <c r="I668" s="286"/>
    </row>
    <row r="669" ht="18.0" customHeight="1">
      <c r="A669" s="274"/>
      <c r="B669" s="274"/>
      <c r="C669" s="281">
        <v>4.641017107E9</v>
      </c>
      <c r="D669" s="282" t="s">
        <v>628</v>
      </c>
      <c r="E669" s="283" t="s">
        <v>636</v>
      </c>
      <c r="F669" s="283" t="s">
        <v>637</v>
      </c>
      <c r="G669" s="289">
        <v>40877.0</v>
      </c>
      <c r="H669" s="289">
        <v>43926.0</v>
      </c>
      <c r="I669" s="286"/>
    </row>
    <row r="670" ht="18.0" customHeight="1">
      <c r="A670" s="274"/>
      <c r="B670" s="274"/>
      <c r="C670" s="281" t="s">
        <v>638</v>
      </c>
      <c r="D670" s="282" t="s">
        <v>628</v>
      </c>
      <c r="E670" s="283" t="s">
        <v>639</v>
      </c>
      <c r="F670" s="283" t="s">
        <v>640</v>
      </c>
      <c r="G670" s="289">
        <v>40877.0</v>
      </c>
      <c r="H670" s="289">
        <v>43926.0</v>
      </c>
      <c r="I670" s="286"/>
    </row>
    <row r="671" ht="18.0" customHeight="1">
      <c r="A671" s="274"/>
      <c r="B671" s="274"/>
      <c r="C671" s="281">
        <v>4.641017166E9</v>
      </c>
      <c r="D671" s="282" t="s">
        <v>628</v>
      </c>
      <c r="E671" s="283" t="s">
        <v>641</v>
      </c>
      <c r="F671" s="283" t="s">
        <v>642</v>
      </c>
      <c r="G671" s="289">
        <v>40877.0</v>
      </c>
      <c r="H671" s="289">
        <v>43926.0</v>
      </c>
      <c r="I671" s="286"/>
    </row>
    <row r="672" ht="18.0" customHeight="1">
      <c r="A672" s="274"/>
      <c r="B672" s="274"/>
      <c r="C672" s="281">
        <v>4.641017174E9</v>
      </c>
      <c r="D672" s="282" t="s">
        <v>628</v>
      </c>
      <c r="E672" s="283" t="s">
        <v>643</v>
      </c>
      <c r="F672" s="283" t="s">
        <v>644</v>
      </c>
      <c r="G672" s="289">
        <v>40877.0</v>
      </c>
      <c r="H672" s="289">
        <v>43926.0</v>
      </c>
      <c r="I672" s="286"/>
    </row>
    <row r="673" ht="18.0" customHeight="1">
      <c r="A673" s="274"/>
      <c r="B673" s="274"/>
      <c r="C673" s="281">
        <v>4.641017425E9</v>
      </c>
      <c r="D673" s="282" t="s">
        <v>628</v>
      </c>
      <c r="E673" s="283" t="s">
        <v>645</v>
      </c>
      <c r="F673" s="283" t="s">
        <v>646</v>
      </c>
      <c r="G673" s="289">
        <v>40877.0</v>
      </c>
      <c r="H673" s="289">
        <v>43926.0</v>
      </c>
      <c r="I673" s="286"/>
    </row>
    <row r="674" ht="18.0" customHeight="1">
      <c r="A674" s="274"/>
      <c r="B674" s="274"/>
      <c r="C674" s="281">
        <v>4.641017433E9</v>
      </c>
      <c r="D674" s="282" t="s">
        <v>628</v>
      </c>
      <c r="E674" s="283" t="s">
        <v>647</v>
      </c>
      <c r="F674" s="283" t="s">
        <v>648</v>
      </c>
      <c r="G674" s="289">
        <v>40877.0</v>
      </c>
      <c r="H674" s="289">
        <v>43926.0</v>
      </c>
      <c r="I674" s="286"/>
    </row>
    <row r="675" ht="18.0" customHeight="1">
      <c r="A675" s="274"/>
      <c r="B675" s="274"/>
      <c r="C675" s="281">
        <v>4.641017441E9</v>
      </c>
      <c r="D675" s="282" t="s">
        <v>628</v>
      </c>
      <c r="E675" s="283" t="s">
        <v>649</v>
      </c>
      <c r="F675" s="283" t="s">
        <v>650</v>
      </c>
      <c r="G675" s="289">
        <v>40877.0</v>
      </c>
      <c r="H675" s="289">
        <v>43926.0</v>
      </c>
      <c r="I675" s="286"/>
    </row>
    <row r="676" ht="18.0" customHeight="1">
      <c r="A676" s="274"/>
      <c r="B676" s="274"/>
      <c r="C676" s="281">
        <v>9.784641017467E12</v>
      </c>
      <c r="D676" s="282" t="s">
        <v>628</v>
      </c>
      <c r="E676" s="283" t="s">
        <v>651</v>
      </c>
      <c r="F676" s="283" t="s">
        <v>637</v>
      </c>
      <c r="G676" s="289">
        <v>40902.0</v>
      </c>
      <c r="H676" s="289">
        <v>43926.0</v>
      </c>
      <c r="I676" s="286"/>
    </row>
    <row r="677" ht="18.0" customHeight="1">
      <c r="A677" s="274"/>
      <c r="B677" s="274"/>
      <c r="C677" s="281">
        <v>9.784641017481E12</v>
      </c>
      <c r="D677" s="282" t="s">
        <v>628</v>
      </c>
      <c r="E677" s="283" t="s">
        <v>630</v>
      </c>
      <c r="F677" s="283" t="s">
        <v>631</v>
      </c>
      <c r="G677" s="289">
        <v>40071.0</v>
      </c>
      <c r="H677" s="289">
        <v>43926.0</v>
      </c>
      <c r="I677" s="286"/>
    </row>
    <row r="678" ht="18.0" customHeight="1">
      <c r="A678" s="274"/>
      <c r="B678" s="274"/>
      <c r="C678" s="281">
        <v>9.784641017498E12</v>
      </c>
      <c r="D678" s="282" t="s">
        <v>628</v>
      </c>
      <c r="E678" s="283" t="s">
        <v>676</v>
      </c>
      <c r="F678" s="283" t="s">
        <v>677</v>
      </c>
      <c r="G678" s="289">
        <v>42257.0</v>
      </c>
      <c r="H678" s="289">
        <v>43926.0</v>
      </c>
      <c r="I678" s="286"/>
    </row>
    <row r="679" ht="18.0" customHeight="1">
      <c r="A679" s="274"/>
      <c r="B679" s="274"/>
      <c r="C679" s="281">
        <v>9.784641017504E12</v>
      </c>
      <c r="D679" s="282" t="s">
        <v>628</v>
      </c>
      <c r="E679" s="283" t="s">
        <v>660</v>
      </c>
      <c r="F679" s="283" t="s">
        <v>661</v>
      </c>
      <c r="G679" s="289">
        <v>41628.0</v>
      </c>
      <c r="H679" s="289">
        <v>43926.0</v>
      </c>
      <c r="I679" s="286"/>
    </row>
    <row r="680" ht="18.0" customHeight="1">
      <c r="A680" s="274"/>
      <c r="B680" s="274"/>
      <c r="C680" s="281">
        <v>9.784641018457E12</v>
      </c>
      <c r="D680" s="282" t="s">
        <v>628</v>
      </c>
      <c r="E680" s="283" t="s">
        <v>688</v>
      </c>
      <c r="F680" s="283" t="s">
        <v>689</v>
      </c>
      <c r="G680" s="289">
        <v>43069.0</v>
      </c>
      <c r="H680" s="289">
        <v>43926.0</v>
      </c>
      <c r="I680" s="286"/>
    </row>
    <row r="681" ht="18.0" customHeight="1">
      <c r="A681" s="274"/>
      <c r="B681" s="274"/>
      <c r="C681" s="281">
        <v>9.784641046726E12</v>
      </c>
      <c r="D681" s="282" t="s">
        <v>628</v>
      </c>
      <c r="E681" s="283" t="s">
        <v>696</v>
      </c>
      <c r="F681" s="283" t="s">
        <v>697</v>
      </c>
      <c r="G681" s="289">
        <v>43393.0</v>
      </c>
      <c r="H681" s="289">
        <v>43926.0</v>
      </c>
      <c r="I681" s="286"/>
    </row>
    <row r="682" ht="18.0" customHeight="1">
      <c r="A682" s="274"/>
      <c r="B682" s="274"/>
      <c r="C682" s="281">
        <v>9.78464104674E12</v>
      </c>
      <c r="D682" s="282" t="s">
        <v>628</v>
      </c>
      <c r="E682" s="283" t="s">
        <v>690</v>
      </c>
      <c r="F682" s="283" t="s">
        <v>691</v>
      </c>
      <c r="G682" s="289">
        <v>43130.0</v>
      </c>
      <c r="H682" s="289">
        <v>43926.0</v>
      </c>
      <c r="I682" s="286"/>
    </row>
    <row r="683" ht="18.0" customHeight="1">
      <c r="A683" s="274"/>
      <c r="B683" s="274"/>
      <c r="C683" s="281">
        <v>9.784641135802E12</v>
      </c>
      <c r="D683" s="282" t="s">
        <v>628</v>
      </c>
      <c r="E683" s="283" t="s">
        <v>652</v>
      </c>
      <c r="F683" s="283" t="s">
        <v>8223</v>
      </c>
      <c r="G683" s="289">
        <v>40949.0</v>
      </c>
      <c r="H683" s="289">
        <v>43926.0</v>
      </c>
      <c r="I683" s="286"/>
    </row>
    <row r="684" ht="18.0" customHeight="1">
      <c r="A684" s="274"/>
      <c r="B684" s="274"/>
      <c r="C684" s="281">
        <v>9.784641136373E12</v>
      </c>
      <c r="D684" s="282" t="s">
        <v>628</v>
      </c>
      <c r="E684" s="283" t="s">
        <v>685</v>
      </c>
      <c r="F684" s="283" t="s">
        <v>8224</v>
      </c>
      <c r="G684" s="289">
        <v>42729.0</v>
      </c>
      <c r="H684" s="289">
        <v>43926.0</v>
      </c>
      <c r="I684" s="286"/>
    </row>
    <row r="685" ht="18.0" customHeight="1">
      <c r="A685" s="274"/>
      <c r="B685" s="274"/>
      <c r="C685" s="281">
        <v>9.784641136595E12</v>
      </c>
      <c r="D685" s="282" t="s">
        <v>628</v>
      </c>
      <c r="E685" s="283" t="s">
        <v>8225</v>
      </c>
      <c r="F685" s="283" t="s">
        <v>700</v>
      </c>
      <c r="G685" s="289">
        <v>43485.0</v>
      </c>
      <c r="H685" s="289">
        <v>43926.0</v>
      </c>
      <c r="I685" s="286"/>
    </row>
    <row r="686" ht="18.0" customHeight="1">
      <c r="A686" s="274"/>
      <c r="B686" s="274"/>
      <c r="C686" s="281">
        <v>9.784641136618E12</v>
      </c>
      <c r="D686" s="282" t="s">
        <v>628</v>
      </c>
      <c r="E686" s="283" t="s">
        <v>8226</v>
      </c>
      <c r="F686" s="283" t="s">
        <v>665</v>
      </c>
      <c r="G686" s="289">
        <v>41835.0</v>
      </c>
      <c r="H686" s="289">
        <v>43926.0</v>
      </c>
      <c r="I686" s="286"/>
    </row>
    <row r="687" ht="18.0" customHeight="1">
      <c r="A687" s="274"/>
      <c r="B687" s="274"/>
      <c r="C687" s="281">
        <v>9.784641136939E12</v>
      </c>
      <c r="D687" s="282" t="s">
        <v>628</v>
      </c>
      <c r="E687" s="283" t="s">
        <v>682</v>
      </c>
      <c r="F687" s="283" t="s">
        <v>403</v>
      </c>
      <c r="G687" s="289">
        <v>42658.0</v>
      </c>
      <c r="H687" s="289">
        <v>43926.0</v>
      </c>
      <c r="I687" s="286"/>
    </row>
    <row r="688" ht="18.0" customHeight="1">
      <c r="A688" s="274"/>
      <c r="B688" s="274"/>
      <c r="C688" s="281">
        <v>9.784641136984E12</v>
      </c>
      <c r="D688" s="282" t="s">
        <v>628</v>
      </c>
      <c r="E688" s="283" t="s">
        <v>629</v>
      </c>
      <c r="F688" s="283" t="s">
        <v>194</v>
      </c>
      <c r="G688" s="289">
        <v>43169.0</v>
      </c>
      <c r="H688" s="289">
        <v>43926.0</v>
      </c>
      <c r="I688" s="286"/>
    </row>
    <row r="689" ht="18.0" customHeight="1">
      <c r="A689" s="274"/>
      <c r="B689" s="274"/>
      <c r="C689" s="281">
        <v>9.784641137165E12</v>
      </c>
      <c r="D689" s="282" t="s">
        <v>628</v>
      </c>
      <c r="E689" s="283" t="s">
        <v>8227</v>
      </c>
      <c r="F689" s="283" t="s">
        <v>679</v>
      </c>
      <c r="G689" s="289">
        <v>42277.0</v>
      </c>
      <c r="H689" s="289">
        <v>43926.0</v>
      </c>
      <c r="I689" s="286"/>
    </row>
    <row r="690" ht="18.0" customHeight="1">
      <c r="A690" s="274"/>
      <c r="B690" s="274"/>
      <c r="C690" s="281">
        <v>9.784641137653E12</v>
      </c>
      <c r="D690" s="282" t="s">
        <v>628</v>
      </c>
      <c r="E690" s="283" t="s">
        <v>7283</v>
      </c>
      <c r="F690" s="283" t="s">
        <v>679</v>
      </c>
      <c r="G690" s="289">
        <v>43403.0</v>
      </c>
      <c r="H690" s="289">
        <v>43926.0</v>
      </c>
      <c r="I690" s="286"/>
    </row>
    <row r="691" ht="18.0" customHeight="1">
      <c r="A691" s="274"/>
      <c r="B691" s="274"/>
      <c r="C691" s="281">
        <v>9.784641144699E12</v>
      </c>
      <c r="D691" s="282" t="s">
        <v>628</v>
      </c>
      <c r="E691" s="283" t="s">
        <v>668</v>
      </c>
      <c r="F691" s="283" t="s">
        <v>669</v>
      </c>
      <c r="G691" s="289">
        <v>41937.0</v>
      </c>
      <c r="H691" s="289">
        <v>43926.0</v>
      </c>
      <c r="I691" s="286"/>
    </row>
    <row r="692" ht="18.0" customHeight="1">
      <c r="A692" s="274"/>
      <c r="B692" s="274"/>
      <c r="C692" s="281">
        <v>9.784641144866E12</v>
      </c>
      <c r="D692" s="282" t="s">
        <v>628</v>
      </c>
      <c r="E692" s="283" t="s">
        <v>694</v>
      </c>
      <c r="F692" s="283" t="s">
        <v>695</v>
      </c>
      <c r="G692" s="289">
        <v>43373.0</v>
      </c>
      <c r="H692" s="289">
        <v>43926.0</v>
      </c>
      <c r="I692" s="286"/>
    </row>
    <row r="693" ht="18.0" customHeight="1">
      <c r="A693" s="274"/>
      <c r="B693" s="274"/>
      <c r="C693" s="281">
        <v>9.784641215016E12</v>
      </c>
      <c r="D693" s="282" t="s">
        <v>628</v>
      </c>
      <c r="E693" s="283" t="s">
        <v>658</v>
      </c>
      <c r="F693" s="283" t="s">
        <v>659</v>
      </c>
      <c r="G693" s="289">
        <v>41425.0</v>
      </c>
      <c r="H693" s="289">
        <v>43926.0</v>
      </c>
      <c r="I693" s="286"/>
    </row>
    <row r="694" ht="18.0" customHeight="1">
      <c r="A694" s="274"/>
      <c r="B694" s="274"/>
      <c r="C694" s="281">
        <v>9.784641215023E12</v>
      </c>
      <c r="D694" s="282" t="s">
        <v>628</v>
      </c>
      <c r="E694" s="283" t="s">
        <v>662</v>
      </c>
      <c r="F694" s="283" t="s">
        <v>663</v>
      </c>
      <c r="G694" s="289">
        <v>41628.0</v>
      </c>
      <c r="H694" s="289">
        <v>43926.0</v>
      </c>
      <c r="I694" s="286"/>
    </row>
    <row r="695" ht="18.0" customHeight="1">
      <c r="A695" s="274"/>
      <c r="B695" s="274"/>
      <c r="C695" s="281">
        <v>9.784641215054E12</v>
      </c>
      <c r="D695" s="282" t="s">
        <v>628</v>
      </c>
      <c r="E695" s="283" t="s">
        <v>666</v>
      </c>
      <c r="F695" s="283" t="s">
        <v>667</v>
      </c>
      <c r="G695" s="289">
        <v>41845.0</v>
      </c>
      <c r="H695" s="289">
        <v>43926.0</v>
      </c>
      <c r="I695" s="286"/>
    </row>
    <row r="696" ht="18.0" customHeight="1">
      <c r="A696" s="274"/>
      <c r="B696" s="274"/>
      <c r="C696" s="281">
        <v>9.784641215078E12</v>
      </c>
      <c r="D696" s="282" t="s">
        <v>628</v>
      </c>
      <c r="E696" s="283" t="s">
        <v>672</v>
      </c>
      <c r="F696" s="283" t="s">
        <v>673</v>
      </c>
      <c r="G696" s="289">
        <v>42226.0</v>
      </c>
      <c r="H696" s="289">
        <v>43926.0</v>
      </c>
      <c r="I696" s="286"/>
    </row>
    <row r="697" ht="18.0" customHeight="1">
      <c r="A697" s="274"/>
      <c r="B697" s="274"/>
      <c r="C697" s="281">
        <v>9.784641215085E12</v>
      </c>
      <c r="D697" s="282" t="s">
        <v>628</v>
      </c>
      <c r="E697" s="283" t="s">
        <v>674</v>
      </c>
      <c r="F697" s="283" t="s">
        <v>675</v>
      </c>
      <c r="G697" s="289">
        <v>42236.0</v>
      </c>
      <c r="H697" s="289">
        <v>43926.0</v>
      </c>
      <c r="I697" s="286"/>
    </row>
    <row r="698" ht="18.0" customHeight="1">
      <c r="A698" s="274"/>
      <c r="B698" s="274"/>
      <c r="C698" s="281">
        <v>9.784641215092E12</v>
      </c>
      <c r="D698" s="282" t="s">
        <v>628</v>
      </c>
      <c r="E698" s="283" t="s">
        <v>680</v>
      </c>
      <c r="F698" s="283" t="s">
        <v>681</v>
      </c>
      <c r="G698" s="289">
        <v>42510.0</v>
      </c>
      <c r="H698" s="289">
        <v>43926.0</v>
      </c>
      <c r="I698" s="286"/>
    </row>
    <row r="699" ht="18.0" customHeight="1">
      <c r="A699" s="274"/>
      <c r="B699" s="274"/>
      <c r="C699" s="281">
        <v>9.784641227132E12</v>
      </c>
      <c r="D699" s="282" t="s">
        <v>628</v>
      </c>
      <c r="E699" s="283" t="s">
        <v>692</v>
      </c>
      <c r="F699" s="283" t="s">
        <v>693</v>
      </c>
      <c r="G699" s="289">
        <v>43266.0</v>
      </c>
      <c r="H699" s="289">
        <v>43926.0</v>
      </c>
      <c r="I699" s="286"/>
    </row>
    <row r="700" ht="18.0" customHeight="1">
      <c r="A700" s="274"/>
      <c r="B700" s="274"/>
      <c r="C700" s="281">
        <v>9.784641227187E12</v>
      </c>
      <c r="D700" s="282" t="s">
        <v>628</v>
      </c>
      <c r="E700" s="283" t="s">
        <v>683</v>
      </c>
      <c r="F700" s="283" t="s">
        <v>1215</v>
      </c>
      <c r="G700" s="289">
        <v>42724.0</v>
      </c>
      <c r="H700" s="289">
        <v>43926.0</v>
      </c>
      <c r="I700" s="286"/>
    </row>
    <row r="701" ht="18.0" customHeight="1">
      <c r="A701" s="274"/>
      <c r="B701" s="274"/>
      <c r="C701" s="281">
        <v>9.784641227217E12</v>
      </c>
      <c r="D701" s="282" t="s">
        <v>628</v>
      </c>
      <c r="E701" s="283" t="s">
        <v>687</v>
      </c>
      <c r="F701" s="283" t="s">
        <v>1215</v>
      </c>
      <c r="G701" s="289">
        <v>42794.0</v>
      </c>
      <c r="H701" s="289">
        <v>43926.0</v>
      </c>
      <c r="I701" s="286"/>
    </row>
    <row r="702" ht="18.0" customHeight="1">
      <c r="A702" s="288"/>
      <c r="B702" s="288"/>
      <c r="C702" s="281">
        <v>9.78464122717E12</v>
      </c>
      <c r="D702" s="282" t="s">
        <v>628</v>
      </c>
      <c r="E702" s="283" t="s">
        <v>8228</v>
      </c>
      <c r="F702" s="283" t="s">
        <v>684</v>
      </c>
      <c r="G702" s="289">
        <v>42674.0</v>
      </c>
      <c r="H702" s="289"/>
      <c r="I702" s="286"/>
    </row>
    <row r="703" ht="18.0" customHeight="1">
      <c r="A703" s="288"/>
      <c r="B703" s="288"/>
      <c r="C703" s="281">
        <v>9.784641135635E12</v>
      </c>
      <c r="D703" s="282" t="s">
        <v>628</v>
      </c>
      <c r="E703" s="283" t="s">
        <v>8229</v>
      </c>
      <c r="F703" s="283" t="s">
        <v>8230</v>
      </c>
      <c r="G703" s="289">
        <v>40329.0</v>
      </c>
      <c r="H703" s="289"/>
      <c r="I703" s="286"/>
    </row>
    <row r="704" ht="18.0" customHeight="1">
      <c r="A704" s="288"/>
      <c r="B704" s="288"/>
      <c r="C704" s="281">
        <v>9.784641227231E12</v>
      </c>
      <c r="D704" s="282" t="s">
        <v>628</v>
      </c>
      <c r="E704" s="283" t="s">
        <v>8231</v>
      </c>
      <c r="F704" s="283" t="s">
        <v>7034</v>
      </c>
      <c r="G704" s="289">
        <v>42857.0</v>
      </c>
      <c r="H704" s="289"/>
      <c r="I704" s="286"/>
    </row>
    <row r="705" ht="18.0" customHeight="1">
      <c r="A705" s="288"/>
      <c r="B705" s="288"/>
      <c r="C705" s="281">
        <v>9.784641144934E12</v>
      </c>
      <c r="D705" s="282" t="s">
        <v>628</v>
      </c>
      <c r="E705" s="283" t="s">
        <v>8232</v>
      </c>
      <c r="F705" s="283" t="s">
        <v>2646</v>
      </c>
      <c r="G705" s="289">
        <v>42726.0</v>
      </c>
      <c r="H705" s="289"/>
      <c r="I705" s="286"/>
    </row>
    <row r="706" ht="18.0" customHeight="1">
      <c r="A706" s="288"/>
      <c r="B706" s="288"/>
      <c r="C706" s="281">
        <v>9.784641136557E12</v>
      </c>
      <c r="D706" s="282" t="s">
        <v>628</v>
      </c>
      <c r="E706" s="283" t="s">
        <v>8233</v>
      </c>
      <c r="F706" s="283" t="s">
        <v>8234</v>
      </c>
      <c r="G706" s="289">
        <v>41556.0</v>
      </c>
      <c r="H706" s="289"/>
      <c r="I706" s="286"/>
    </row>
    <row r="707" ht="18.0" customHeight="1">
      <c r="A707" s="288"/>
      <c r="B707" s="288"/>
      <c r="C707" s="281">
        <v>9.784641136885E12</v>
      </c>
      <c r="D707" s="282" t="s">
        <v>628</v>
      </c>
      <c r="E707" s="283" t="s">
        <v>8235</v>
      </c>
      <c r="F707" s="283" t="s">
        <v>8234</v>
      </c>
      <c r="G707" s="289">
        <v>41911.0</v>
      </c>
      <c r="H707" s="289"/>
      <c r="I707" s="286"/>
    </row>
    <row r="708" ht="18.0" customHeight="1">
      <c r="A708" s="288"/>
      <c r="B708" s="288"/>
      <c r="C708" s="281">
        <v>9.784641137509E12</v>
      </c>
      <c r="D708" s="282" t="s">
        <v>628</v>
      </c>
      <c r="E708" s="283" t="s">
        <v>8236</v>
      </c>
      <c r="F708" s="283" t="s">
        <v>8237</v>
      </c>
      <c r="G708" s="289">
        <v>42870.0</v>
      </c>
      <c r="H708" s="289"/>
      <c r="I708" s="286"/>
    </row>
    <row r="709" ht="18.0" customHeight="1">
      <c r="A709" s="288"/>
      <c r="B709" s="288"/>
      <c r="C709" s="281">
        <v>9.784641137318E12</v>
      </c>
      <c r="D709" s="282" t="s">
        <v>628</v>
      </c>
      <c r="E709" s="283" t="s">
        <v>1227</v>
      </c>
      <c r="F709" s="283" t="s">
        <v>7179</v>
      </c>
      <c r="G709" s="289">
        <v>43007.0</v>
      </c>
      <c r="H709" s="289"/>
      <c r="I709" s="286"/>
    </row>
    <row r="710" ht="18.0" customHeight="1">
      <c r="A710" s="288"/>
      <c r="B710" s="288"/>
      <c r="C710" s="281">
        <v>9.784641042766E12</v>
      </c>
      <c r="D710" s="282" t="s">
        <v>628</v>
      </c>
      <c r="E710" s="283" t="s">
        <v>5488</v>
      </c>
      <c r="F710" s="283" t="s">
        <v>7111</v>
      </c>
      <c r="G710" s="289">
        <v>40263.0</v>
      </c>
      <c r="H710" s="289"/>
      <c r="I710" s="286"/>
    </row>
    <row r="711" ht="18.0" customHeight="1">
      <c r="A711" s="288"/>
      <c r="B711" s="288"/>
      <c r="C711" s="281">
        <v>9.784641139152E12</v>
      </c>
      <c r="D711" s="282" t="s">
        <v>628</v>
      </c>
      <c r="E711" s="283" t="s">
        <v>8238</v>
      </c>
      <c r="F711" s="283" t="s">
        <v>7111</v>
      </c>
      <c r="G711" s="289">
        <v>42439.0</v>
      </c>
      <c r="H711" s="289"/>
      <c r="I711" s="286"/>
    </row>
    <row r="712" ht="18.0" customHeight="1">
      <c r="A712" s="288"/>
      <c r="B712" s="288"/>
      <c r="C712" s="281">
        <v>9.784641137011E12</v>
      </c>
      <c r="D712" s="282" t="s">
        <v>628</v>
      </c>
      <c r="E712" s="283" t="s">
        <v>8239</v>
      </c>
      <c r="F712" s="283" t="s">
        <v>7062</v>
      </c>
      <c r="G712" s="289">
        <v>42944.0</v>
      </c>
      <c r="H712" s="289"/>
      <c r="I712" s="286"/>
    </row>
    <row r="713" ht="18.0" customHeight="1">
      <c r="A713" s="288"/>
      <c r="B713" s="288"/>
      <c r="C713" s="281">
        <v>9.784641137912E12</v>
      </c>
      <c r="D713" s="282" t="s">
        <v>628</v>
      </c>
      <c r="E713" s="283" t="s">
        <v>1217</v>
      </c>
      <c r="F713" s="283" t="s">
        <v>7062</v>
      </c>
      <c r="G713" s="289">
        <v>43255.0</v>
      </c>
      <c r="H713" s="289"/>
      <c r="I713" s="286"/>
    </row>
    <row r="714" ht="18.0" customHeight="1">
      <c r="A714" s="288"/>
      <c r="B714" s="288"/>
      <c r="C714" s="281">
        <v>9.784130323727E12</v>
      </c>
      <c r="D714" s="282" t="s">
        <v>912</v>
      </c>
      <c r="E714" s="283" t="s">
        <v>402</v>
      </c>
      <c r="F714" s="283" t="s">
        <v>90</v>
      </c>
      <c r="G714" s="289">
        <v>42731.0</v>
      </c>
      <c r="H714" s="289">
        <v>44202.0</v>
      </c>
      <c r="I714" s="286"/>
    </row>
    <row r="715" ht="18.0" customHeight="1">
      <c r="A715" s="288"/>
      <c r="B715" s="288"/>
      <c r="C715" s="281">
        <v>9.784130323888E12</v>
      </c>
      <c r="D715" s="282" t="s">
        <v>912</v>
      </c>
      <c r="E715" s="283" t="s">
        <v>920</v>
      </c>
      <c r="F715" s="283" t="s">
        <v>914</v>
      </c>
      <c r="G715" s="289">
        <v>43174.0</v>
      </c>
      <c r="H715" s="289">
        <v>44202.0</v>
      </c>
      <c r="I715" s="286"/>
    </row>
    <row r="716" ht="18.0" customHeight="1">
      <c r="A716" s="288"/>
      <c r="B716" s="288"/>
      <c r="C716" s="281">
        <v>9.784130323741E12</v>
      </c>
      <c r="D716" s="282" t="s">
        <v>912</v>
      </c>
      <c r="E716" s="283" t="s">
        <v>913</v>
      </c>
      <c r="F716" s="283" t="s">
        <v>914</v>
      </c>
      <c r="G716" s="289">
        <v>41991.0</v>
      </c>
      <c r="H716" s="289">
        <v>44202.0</v>
      </c>
      <c r="I716" s="286"/>
    </row>
    <row r="717" ht="18.0" customHeight="1">
      <c r="A717" s="288"/>
      <c r="B717" s="288"/>
      <c r="C717" s="281">
        <v>9.784130323758E12</v>
      </c>
      <c r="D717" s="282" t="s">
        <v>912</v>
      </c>
      <c r="E717" s="283" t="s">
        <v>916</v>
      </c>
      <c r="F717" s="283" t="s">
        <v>917</v>
      </c>
      <c r="G717" s="289">
        <v>42185.0</v>
      </c>
      <c r="H717" s="289">
        <v>44202.0</v>
      </c>
      <c r="I717" s="286"/>
    </row>
    <row r="718" ht="18.0" customHeight="1">
      <c r="A718" s="288"/>
      <c r="B718" s="288"/>
      <c r="C718" s="281">
        <v>9.784130323895E12</v>
      </c>
      <c r="D718" s="282" t="s">
        <v>912</v>
      </c>
      <c r="E718" s="283" t="s">
        <v>922</v>
      </c>
      <c r="F718" s="283" t="s">
        <v>90</v>
      </c>
      <c r="G718" s="289">
        <v>43952.0</v>
      </c>
      <c r="H718" s="289">
        <v>44202.0</v>
      </c>
      <c r="I718" s="286"/>
    </row>
    <row r="719" ht="18.0" customHeight="1">
      <c r="A719" s="288"/>
      <c r="B719" s="288"/>
      <c r="C719" s="281">
        <v>9.784130323772E12</v>
      </c>
      <c r="D719" s="282" t="s">
        <v>912</v>
      </c>
      <c r="E719" s="283" t="s">
        <v>918</v>
      </c>
      <c r="F719" s="283" t="s">
        <v>919</v>
      </c>
      <c r="G719" s="289">
        <v>42272.0</v>
      </c>
      <c r="H719" s="289">
        <v>44202.0</v>
      </c>
      <c r="I719" s="286"/>
    </row>
    <row r="720" ht="18.0" customHeight="1">
      <c r="A720" s="288"/>
      <c r="B720" s="288"/>
      <c r="C720" s="281">
        <v>9.784130323925E12</v>
      </c>
      <c r="D720" s="282" t="s">
        <v>912</v>
      </c>
      <c r="E720" s="283" t="s">
        <v>921</v>
      </c>
      <c r="F720" s="283" t="s">
        <v>919</v>
      </c>
      <c r="G720" s="289">
        <v>43861.0</v>
      </c>
      <c r="H720" s="289">
        <v>44202.0</v>
      </c>
      <c r="I720" s="286"/>
    </row>
    <row r="721" ht="18.0" customHeight="1">
      <c r="A721" s="288"/>
      <c r="B721" s="288"/>
      <c r="C721" s="299"/>
      <c r="D721" s="300"/>
      <c r="E721" s="300"/>
      <c r="F721" s="300"/>
      <c r="G721" s="301"/>
      <c r="H721" s="301"/>
      <c r="I721" s="278"/>
    </row>
    <row r="722" ht="18.0" customHeight="1">
      <c r="A722" s="288"/>
      <c r="B722" s="288"/>
      <c r="C722" s="299"/>
      <c r="D722" s="300"/>
      <c r="E722" s="300"/>
      <c r="F722" s="300"/>
      <c r="G722" s="301"/>
      <c r="H722" s="301"/>
      <c r="I722" s="278"/>
    </row>
    <row r="723" ht="18.0" customHeight="1">
      <c r="A723" s="288"/>
      <c r="B723" s="288"/>
      <c r="C723" s="299"/>
      <c r="D723" s="300"/>
      <c r="E723" s="300"/>
      <c r="F723" s="300"/>
      <c r="G723" s="301"/>
      <c r="H723" s="301"/>
      <c r="I723" s="278"/>
    </row>
    <row r="724" ht="18.0" customHeight="1">
      <c r="A724" s="288"/>
      <c r="B724" s="288"/>
      <c r="C724" s="299"/>
      <c r="D724" s="300"/>
      <c r="E724" s="300"/>
      <c r="F724" s="300"/>
      <c r="G724" s="301"/>
      <c r="H724" s="301"/>
      <c r="I724" s="278"/>
    </row>
    <row r="725" ht="18.0" customHeight="1">
      <c r="A725" s="288"/>
      <c r="B725" s="288"/>
      <c r="C725" s="299"/>
      <c r="D725" s="300"/>
      <c r="E725" s="300"/>
      <c r="F725" s="300"/>
      <c r="G725" s="301"/>
      <c r="H725" s="301"/>
      <c r="I725" s="278"/>
    </row>
    <row r="726" ht="18.0" customHeight="1">
      <c r="A726" s="288"/>
      <c r="B726" s="288"/>
      <c r="C726" s="299"/>
      <c r="D726" s="300"/>
      <c r="E726" s="300"/>
      <c r="F726" s="300"/>
      <c r="G726" s="301"/>
      <c r="H726" s="301"/>
      <c r="I726" s="278"/>
    </row>
    <row r="727" ht="18.0" customHeight="1">
      <c r="A727" s="288"/>
      <c r="B727" s="288"/>
      <c r="C727" s="299"/>
      <c r="D727" s="300"/>
      <c r="E727" s="300"/>
      <c r="F727" s="300"/>
      <c r="G727" s="301"/>
      <c r="H727" s="301"/>
      <c r="I727" s="278"/>
    </row>
    <row r="728" ht="18.0" customHeight="1">
      <c r="A728" s="288"/>
      <c r="B728" s="288"/>
      <c r="C728" s="299"/>
      <c r="D728" s="300"/>
      <c r="E728" s="300"/>
      <c r="F728" s="300"/>
      <c r="G728" s="301"/>
      <c r="H728" s="301"/>
      <c r="I728" s="278"/>
    </row>
    <row r="729" ht="18.0" customHeight="1">
      <c r="A729" s="288"/>
      <c r="B729" s="288"/>
      <c r="C729" s="299"/>
      <c r="D729" s="300"/>
      <c r="E729" s="300"/>
      <c r="F729" s="300"/>
      <c r="G729" s="301"/>
      <c r="H729" s="301"/>
      <c r="I729" s="278"/>
    </row>
    <row r="730" ht="18.0" customHeight="1">
      <c r="A730" s="288"/>
      <c r="B730" s="288"/>
      <c r="C730" s="299"/>
      <c r="D730" s="300"/>
      <c r="E730" s="300"/>
      <c r="F730" s="300"/>
      <c r="G730" s="301"/>
      <c r="H730" s="301"/>
      <c r="I730" s="278"/>
    </row>
    <row r="731" ht="18.0" customHeight="1">
      <c r="A731" s="288"/>
      <c r="B731" s="288"/>
      <c r="C731" s="299"/>
      <c r="D731" s="300"/>
      <c r="E731" s="300"/>
      <c r="F731" s="300"/>
      <c r="G731" s="301"/>
      <c r="H731" s="301"/>
      <c r="I731" s="278"/>
    </row>
    <row r="732" ht="18.0" customHeight="1">
      <c r="A732" s="288"/>
      <c r="B732" s="288"/>
      <c r="C732" s="299"/>
      <c r="D732" s="300"/>
      <c r="E732" s="300"/>
      <c r="F732" s="300"/>
      <c r="G732" s="301"/>
      <c r="H732" s="301"/>
      <c r="I732" s="278"/>
    </row>
    <row r="733" ht="18.0" customHeight="1">
      <c r="A733" s="288"/>
      <c r="B733" s="288"/>
      <c r="C733" s="299"/>
      <c r="D733" s="300"/>
      <c r="E733" s="300"/>
      <c r="F733" s="300"/>
      <c r="G733" s="301"/>
      <c r="H733" s="301"/>
      <c r="I733" s="278"/>
    </row>
    <row r="734" ht="18.0" customHeight="1">
      <c r="A734" s="288"/>
      <c r="B734" s="288"/>
      <c r="C734" s="299"/>
      <c r="D734" s="300"/>
      <c r="E734" s="300"/>
      <c r="F734" s="300"/>
      <c r="G734" s="301"/>
      <c r="H734" s="301"/>
      <c r="I734" s="278"/>
    </row>
    <row r="735" ht="18.0" customHeight="1">
      <c r="A735" s="288"/>
      <c r="B735" s="288"/>
      <c r="C735" s="299"/>
      <c r="D735" s="300"/>
      <c r="E735" s="300"/>
      <c r="F735" s="300"/>
      <c r="G735" s="301"/>
      <c r="H735" s="301"/>
      <c r="I735" s="278"/>
    </row>
    <row r="736" ht="18.0" customHeight="1">
      <c r="A736" s="288"/>
      <c r="B736" s="288"/>
      <c r="C736" s="299"/>
      <c r="D736" s="300"/>
      <c r="E736" s="300"/>
      <c r="F736" s="300"/>
      <c r="G736" s="301"/>
      <c r="H736" s="301"/>
      <c r="I736" s="278"/>
    </row>
    <row r="737" ht="18.0" customHeight="1">
      <c r="A737" s="288"/>
      <c r="B737" s="288"/>
      <c r="C737" s="299"/>
      <c r="D737" s="300"/>
      <c r="E737" s="300"/>
      <c r="F737" s="300"/>
      <c r="G737" s="301"/>
      <c r="H737" s="301"/>
      <c r="I737" s="278"/>
    </row>
    <row r="738" ht="18.0" customHeight="1">
      <c r="A738" s="288"/>
      <c r="B738" s="288"/>
      <c r="C738" s="299"/>
      <c r="D738" s="300"/>
      <c r="E738" s="300"/>
      <c r="F738" s="300"/>
      <c r="G738" s="301"/>
      <c r="H738" s="301"/>
      <c r="I738" s="278"/>
    </row>
    <row r="739" ht="18.0" customHeight="1">
      <c r="A739" s="288"/>
      <c r="B739" s="288"/>
      <c r="C739" s="299"/>
      <c r="D739" s="300"/>
      <c r="E739" s="300"/>
      <c r="F739" s="300"/>
      <c r="G739" s="301"/>
      <c r="H739" s="301"/>
      <c r="I739" s="278"/>
    </row>
    <row r="740" ht="18.0" customHeight="1">
      <c r="A740" s="288"/>
      <c r="B740" s="288"/>
      <c r="C740" s="299"/>
      <c r="D740" s="300"/>
      <c r="E740" s="300"/>
      <c r="F740" s="300"/>
      <c r="G740" s="301"/>
      <c r="H740" s="301"/>
      <c r="I740" s="278"/>
    </row>
    <row r="741" ht="18.0" customHeight="1">
      <c r="A741" s="288"/>
      <c r="B741" s="288"/>
      <c r="C741" s="299"/>
      <c r="D741" s="300"/>
      <c r="E741" s="300"/>
      <c r="F741" s="300"/>
      <c r="G741" s="301"/>
      <c r="H741" s="301"/>
      <c r="I741" s="278"/>
    </row>
    <row r="742" ht="18.0" customHeight="1">
      <c r="A742" s="288"/>
      <c r="B742" s="288"/>
      <c r="C742" s="299"/>
      <c r="D742" s="300"/>
      <c r="E742" s="300"/>
      <c r="F742" s="300"/>
      <c r="G742" s="301"/>
      <c r="H742" s="301"/>
      <c r="I742" s="278"/>
    </row>
    <row r="743" ht="18.0" customHeight="1">
      <c r="A743" s="288"/>
      <c r="B743" s="288"/>
      <c r="C743" s="299"/>
      <c r="D743" s="300"/>
      <c r="E743" s="300"/>
      <c r="F743" s="300"/>
      <c r="G743" s="301"/>
      <c r="H743" s="301"/>
      <c r="I743" s="278"/>
    </row>
    <row r="744" ht="18.0" customHeight="1">
      <c r="A744" s="288"/>
      <c r="B744" s="288"/>
      <c r="C744" s="299"/>
      <c r="D744" s="300"/>
      <c r="E744" s="300"/>
      <c r="F744" s="300"/>
      <c r="G744" s="301"/>
      <c r="H744" s="301"/>
      <c r="I744" s="278"/>
    </row>
    <row r="745" ht="18.0" customHeight="1">
      <c r="A745" s="288"/>
      <c r="B745" s="288"/>
      <c r="C745" s="299"/>
      <c r="D745" s="300"/>
      <c r="E745" s="300"/>
      <c r="F745" s="300"/>
      <c r="G745" s="301"/>
      <c r="H745" s="301"/>
      <c r="I745" s="278"/>
    </row>
    <row r="746" ht="18.0" customHeight="1">
      <c r="A746" s="288"/>
      <c r="B746" s="288"/>
      <c r="C746" s="299"/>
      <c r="D746" s="300"/>
      <c r="E746" s="300"/>
      <c r="F746" s="300"/>
      <c r="G746" s="301"/>
      <c r="H746" s="301"/>
      <c r="I746" s="278"/>
    </row>
    <row r="747" ht="18.0" customHeight="1">
      <c r="A747" s="288"/>
      <c r="B747" s="288"/>
      <c r="C747" s="299"/>
      <c r="D747" s="300"/>
      <c r="E747" s="300"/>
      <c r="F747" s="300"/>
      <c r="G747" s="301"/>
      <c r="H747" s="301"/>
      <c r="I747" s="278"/>
    </row>
    <row r="748" ht="18.0" customHeight="1">
      <c r="A748" s="288"/>
      <c r="B748" s="288"/>
      <c r="C748" s="299"/>
      <c r="D748" s="300"/>
      <c r="E748" s="300"/>
      <c r="F748" s="300"/>
      <c r="G748" s="301"/>
      <c r="H748" s="301"/>
      <c r="I748" s="278"/>
    </row>
    <row r="749" ht="18.0" customHeight="1">
      <c r="A749" s="288"/>
      <c r="B749" s="288"/>
      <c r="C749" s="299"/>
      <c r="D749" s="300"/>
      <c r="E749" s="300"/>
      <c r="F749" s="300"/>
      <c r="G749" s="301"/>
      <c r="H749" s="301"/>
      <c r="I749" s="278"/>
    </row>
    <row r="750" ht="18.0" customHeight="1">
      <c r="A750" s="288"/>
      <c r="B750" s="288"/>
      <c r="C750" s="299"/>
      <c r="D750" s="300"/>
      <c r="E750" s="300"/>
      <c r="F750" s="300"/>
      <c r="G750" s="301"/>
      <c r="H750" s="301"/>
      <c r="I750" s="278"/>
    </row>
    <row r="751" ht="18.0" customHeight="1">
      <c r="A751" s="288"/>
      <c r="B751" s="288"/>
      <c r="C751" s="299"/>
      <c r="D751" s="300"/>
      <c r="E751" s="300"/>
      <c r="F751" s="300"/>
      <c r="G751" s="301"/>
      <c r="H751" s="301"/>
      <c r="I751" s="278"/>
    </row>
    <row r="752" ht="18.0" customHeight="1">
      <c r="A752" s="288"/>
      <c r="B752" s="288"/>
      <c r="C752" s="299"/>
      <c r="D752" s="300"/>
      <c r="E752" s="300"/>
      <c r="F752" s="300"/>
      <c r="G752" s="301"/>
      <c r="H752" s="301"/>
      <c r="I752" s="278"/>
    </row>
    <row r="753" ht="18.0" customHeight="1">
      <c r="A753" s="288"/>
      <c r="B753" s="288"/>
      <c r="C753" s="299"/>
      <c r="D753" s="300"/>
      <c r="E753" s="300"/>
      <c r="F753" s="300"/>
      <c r="G753" s="301"/>
      <c r="H753" s="301"/>
      <c r="I753" s="278"/>
    </row>
    <row r="754" ht="18.0" customHeight="1">
      <c r="A754" s="288"/>
      <c r="B754" s="288"/>
      <c r="C754" s="299"/>
      <c r="D754" s="300"/>
      <c r="E754" s="300"/>
      <c r="F754" s="300"/>
      <c r="G754" s="301"/>
      <c r="H754" s="301"/>
      <c r="I754" s="278"/>
    </row>
    <row r="755" ht="18.0" customHeight="1">
      <c r="A755" s="288"/>
      <c r="B755" s="288"/>
      <c r="C755" s="299"/>
      <c r="D755" s="300"/>
      <c r="E755" s="300"/>
      <c r="F755" s="300"/>
      <c r="G755" s="301"/>
      <c r="H755" s="301"/>
      <c r="I755" s="278"/>
    </row>
    <row r="756" ht="18.0" customHeight="1">
      <c r="A756" s="288"/>
      <c r="B756" s="288"/>
      <c r="C756" s="299"/>
      <c r="D756" s="300"/>
      <c r="E756" s="300"/>
      <c r="F756" s="300"/>
      <c r="G756" s="301"/>
      <c r="H756" s="301"/>
      <c r="I756" s="278"/>
    </row>
    <row r="757" ht="18.0" customHeight="1">
      <c r="A757" s="288"/>
      <c r="B757" s="288"/>
      <c r="C757" s="299"/>
      <c r="D757" s="300"/>
      <c r="E757" s="300"/>
      <c r="F757" s="300"/>
      <c r="G757" s="301"/>
      <c r="H757" s="301"/>
      <c r="I757" s="278"/>
    </row>
    <row r="758" ht="18.0" customHeight="1">
      <c r="A758" s="288"/>
      <c r="B758" s="288"/>
      <c r="C758" s="299"/>
      <c r="D758" s="300"/>
      <c r="E758" s="300"/>
      <c r="F758" s="300"/>
      <c r="G758" s="301"/>
      <c r="H758" s="301"/>
      <c r="I758" s="278"/>
    </row>
    <row r="759" ht="18.0" customHeight="1">
      <c r="A759" s="288"/>
      <c r="B759" s="288"/>
      <c r="C759" s="299"/>
      <c r="D759" s="300"/>
      <c r="E759" s="300"/>
      <c r="F759" s="300"/>
      <c r="G759" s="301"/>
      <c r="H759" s="301"/>
      <c r="I759" s="278"/>
    </row>
    <row r="760" ht="18.0" customHeight="1">
      <c r="A760" s="288"/>
      <c r="B760" s="288"/>
      <c r="C760" s="299"/>
      <c r="D760" s="300"/>
      <c r="E760" s="300"/>
      <c r="F760" s="300"/>
      <c r="G760" s="301"/>
      <c r="H760" s="301"/>
      <c r="I760" s="278"/>
    </row>
    <row r="761" ht="18.0" customHeight="1">
      <c r="A761" s="288"/>
      <c r="B761" s="288"/>
      <c r="C761" s="299"/>
      <c r="D761" s="300"/>
      <c r="E761" s="300"/>
      <c r="F761" s="300"/>
      <c r="G761" s="301"/>
      <c r="H761" s="301"/>
      <c r="I761" s="278"/>
    </row>
    <row r="762" ht="18.0" customHeight="1">
      <c r="A762" s="288"/>
      <c r="B762" s="288"/>
      <c r="C762" s="299"/>
      <c r="D762" s="300"/>
      <c r="E762" s="300"/>
      <c r="F762" s="300"/>
      <c r="G762" s="301"/>
      <c r="H762" s="301"/>
      <c r="I762" s="278"/>
    </row>
    <row r="763" ht="18.0" customHeight="1">
      <c r="A763" s="288"/>
      <c r="B763" s="288"/>
      <c r="C763" s="299"/>
      <c r="D763" s="300"/>
      <c r="E763" s="300"/>
      <c r="F763" s="300"/>
      <c r="G763" s="301"/>
      <c r="H763" s="301"/>
      <c r="I763" s="278"/>
    </row>
    <row r="764" ht="18.0" customHeight="1">
      <c r="A764" s="288"/>
      <c r="B764" s="288"/>
      <c r="C764" s="299"/>
      <c r="D764" s="300"/>
      <c r="E764" s="300"/>
      <c r="F764" s="300"/>
      <c r="G764" s="301"/>
      <c r="H764" s="301"/>
      <c r="I764" s="278"/>
    </row>
    <row r="765" ht="18.0" customHeight="1">
      <c r="A765" s="288"/>
      <c r="B765" s="288"/>
      <c r="C765" s="299"/>
      <c r="D765" s="300"/>
      <c r="E765" s="300"/>
      <c r="F765" s="300"/>
      <c r="G765" s="301"/>
      <c r="H765" s="301"/>
      <c r="I765" s="278"/>
    </row>
    <row r="766" ht="18.0" customHeight="1">
      <c r="A766" s="288"/>
      <c r="B766" s="288"/>
      <c r="C766" s="299"/>
      <c r="D766" s="300"/>
      <c r="E766" s="300"/>
      <c r="F766" s="300"/>
      <c r="G766" s="301"/>
      <c r="H766" s="301"/>
      <c r="I766" s="278"/>
    </row>
    <row r="767" ht="18.0" customHeight="1">
      <c r="A767" s="288"/>
      <c r="B767" s="288"/>
      <c r="C767" s="299"/>
      <c r="D767" s="300"/>
      <c r="E767" s="300"/>
      <c r="F767" s="300"/>
      <c r="G767" s="301"/>
      <c r="H767" s="301"/>
      <c r="I767" s="278"/>
    </row>
    <row r="768" ht="18.0" customHeight="1">
      <c r="A768" s="288"/>
      <c r="B768" s="288"/>
      <c r="C768" s="299"/>
      <c r="D768" s="300"/>
      <c r="E768" s="300"/>
      <c r="F768" s="300"/>
      <c r="G768" s="301"/>
      <c r="H768" s="301"/>
      <c r="I768" s="278"/>
    </row>
    <row r="769" ht="18.0" customHeight="1">
      <c r="A769" s="288"/>
      <c r="B769" s="288"/>
      <c r="C769" s="299"/>
      <c r="D769" s="300"/>
      <c r="E769" s="300"/>
      <c r="F769" s="300"/>
      <c r="G769" s="301"/>
      <c r="H769" s="301"/>
      <c r="I769" s="278"/>
    </row>
    <row r="770" ht="18.0" customHeight="1">
      <c r="A770" s="288"/>
      <c r="B770" s="288"/>
      <c r="C770" s="299"/>
      <c r="D770" s="300"/>
      <c r="E770" s="300"/>
      <c r="F770" s="300"/>
      <c r="G770" s="301"/>
      <c r="H770" s="301"/>
      <c r="I770" s="278"/>
    </row>
    <row r="771" ht="18.0" customHeight="1">
      <c r="A771" s="288"/>
      <c r="B771" s="288"/>
      <c r="C771" s="299"/>
      <c r="D771" s="300"/>
      <c r="E771" s="300"/>
      <c r="F771" s="300"/>
      <c r="G771" s="301"/>
      <c r="H771" s="301"/>
      <c r="I771" s="278"/>
    </row>
    <row r="772" ht="18.0" customHeight="1">
      <c r="A772" s="288"/>
      <c r="B772" s="288"/>
      <c r="C772" s="299"/>
      <c r="D772" s="300"/>
      <c r="E772" s="300"/>
      <c r="F772" s="300"/>
      <c r="G772" s="301"/>
      <c r="H772" s="301"/>
      <c r="I772" s="278"/>
    </row>
    <row r="773" ht="18.0" customHeight="1">
      <c r="A773" s="288"/>
      <c r="B773" s="288"/>
      <c r="C773" s="299"/>
      <c r="D773" s="300"/>
      <c r="E773" s="300"/>
      <c r="F773" s="300"/>
      <c r="G773" s="301"/>
      <c r="H773" s="301"/>
      <c r="I773" s="278"/>
    </row>
    <row r="774" ht="18.0" customHeight="1">
      <c r="A774" s="288"/>
      <c r="B774" s="288"/>
      <c r="C774" s="299"/>
      <c r="D774" s="300"/>
      <c r="E774" s="300"/>
      <c r="F774" s="300"/>
      <c r="G774" s="301"/>
      <c r="H774" s="301"/>
      <c r="I774" s="278"/>
    </row>
    <row r="775" ht="18.0" customHeight="1">
      <c r="A775" s="288"/>
      <c r="B775" s="288"/>
      <c r="C775" s="299"/>
      <c r="D775" s="300"/>
      <c r="E775" s="300"/>
      <c r="F775" s="300"/>
      <c r="G775" s="301"/>
      <c r="H775" s="301"/>
      <c r="I775" s="278"/>
    </row>
    <row r="776" ht="18.0" customHeight="1">
      <c r="A776" s="288"/>
      <c r="B776" s="288"/>
      <c r="C776" s="299"/>
      <c r="D776" s="300"/>
      <c r="E776" s="300"/>
      <c r="F776" s="300"/>
      <c r="G776" s="301"/>
      <c r="H776" s="301"/>
      <c r="I776" s="278"/>
    </row>
    <row r="777" ht="18.0" customHeight="1">
      <c r="A777" s="288"/>
      <c r="B777" s="288"/>
      <c r="C777" s="299"/>
      <c r="D777" s="300"/>
      <c r="E777" s="300"/>
      <c r="F777" s="300"/>
      <c r="G777" s="301"/>
      <c r="H777" s="301"/>
      <c r="I777" s="278"/>
    </row>
    <row r="778" ht="18.0" customHeight="1">
      <c r="A778" s="288"/>
      <c r="B778" s="288"/>
      <c r="C778" s="299"/>
      <c r="D778" s="300"/>
      <c r="E778" s="300"/>
      <c r="F778" s="300"/>
      <c r="G778" s="301"/>
      <c r="H778" s="301"/>
      <c r="I778" s="278"/>
    </row>
    <row r="779" ht="18.0" customHeight="1">
      <c r="A779" s="288"/>
      <c r="B779" s="288"/>
      <c r="C779" s="299"/>
      <c r="D779" s="300"/>
      <c r="E779" s="300"/>
      <c r="F779" s="300"/>
      <c r="G779" s="301"/>
      <c r="H779" s="301"/>
      <c r="I779" s="278"/>
    </row>
    <row r="780" ht="18.0" customHeight="1">
      <c r="A780" s="288"/>
      <c r="B780" s="288"/>
      <c r="C780" s="299"/>
      <c r="D780" s="300"/>
      <c r="E780" s="300"/>
      <c r="F780" s="300"/>
      <c r="G780" s="301"/>
      <c r="H780" s="301"/>
      <c r="I780" s="278"/>
    </row>
    <row r="781" ht="18.0" customHeight="1">
      <c r="A781" s="288"/>
      <c r="B781" s="288"/>
      <c r="C781" s="299"/>
      <c r="D781" s="300"/>
      <c r="E781" s="300"/>
      <c r="F781" s="300"/>
      <c r="G781" s="301"/>
      <c r="H781" s="301"/>
      <c r="I781" s="278"/>
    </row>
    <row r="782" ht="18.0" customHeight="1">
      <c r="A782" s="288"/>
      <c r="B782" s="288"/>
      <c r="C782" s="299"/>
      <c r="D782" s="300"/>
      <c r="E782" s="300"/>
      <c r="F782" s="300"/>
      <c r="G782" s="301"/>
      <c r="H782" s="301"/>
      <c r="I782" s="278"/>
    </row>
    <row r="783" ht="18.0" customHeight="1">
      <c r="A783" s="288"/>
      <c r="B783" s="288"/>
      <c r="C783" s="299"/>
      <c r="D783" s="300"/>
      <c r="E783" s="300"/>
      <c r="F783" s="300"/>
      <c r="G783" s="301"/>
      <c r="H783" s="301"/>
      <c r="I783" s="278"/>
    </row>
    <row r="784" ht="18.0" customHeight="1">
      <c r="A784" s="288"/>
      <c r="B784" s="288"/>
      <c r="C784" s="299"/>
      <c r="D784" s="300"/>
      <c r="E784" s="300"/>
      <c r="F784" s="300"/>
      <c r="G784" s="301"/>
      <c r="H784" s="301"/>
      <c r="I784" s="278"/>
    </row>
    <row r="785" ht="18.0" customHeight="1">
      <c r="A785" s="288"/>
      <c r="B785" s="288"/>
      <c r="C785" s="299"/>
      <c r="D785" s="300"/>
      <c r="E785" s="300"/>
      <c r="F785" s="300"/>
      <c r="G785" s="301"/>
      <c r="H785" s="301"/>
      <c r="I785" s="278"/>
    </row>
    <row r="786" ht="18.0" customHeight="1">
      <c r="A786" s="288"/>
      <c r="B786" s="288"/>
      <c r="C786" s="299"/>
      <c r="D786" s="300"/>
      <c r="E786" s="300"/>
      <c r="F786" s="300"/>
      <c r="G786" s="301"/>
      <c r="H786" s="301"/>
      <c r="I786" s="278"/>
    </row>
    <row r="787" ht="18.0" customHeight="1">
      <c r="A787" s="288"/>
      <c r="B787" s="288"/>
      <c r="C787" s="299"/>
      <c r="D787" s="300"/>
      <c r="E787" s="300"/>
      <c r="F787" s="300"/>
      <c r="G787" s="301"/>
      <c r="H787" s="301"/>
      <c r="I787" s="278"/>
    </row>
    <row r="788" ht="18.0" customHeight="1">
      <c r="A788" s="288"/>
      <c r="B788" s="288"/>
      <c r="C788" s="299"/>
      <c r="D788" s="300"/>
      <c r="E788" s="300"/>
      <c r="F788" s="300"/>
      <c r="G788" s="301"/>
      <c r="H788" s="301"/>
      <c r="I788" s="278"/>
    </row>
    <row r="789" ht="18.0" customHeight="1">
      <c r="A789" s="288"/>
      <c r="B789" s="288"/>
      <c r="C789" s="299"/>
      <c r="D789" s="300"/>
      <c r="E789" s="300"/>
      <c r="F789" s="300"/>
      <c r="G789" s="301"/>
      <c r="H789" s="301"/>
      <c r="I789" s="278"/>
    </row>
    <row r="790" ht="18.0" customHeight="1">
      <c r="A790" s="288"/>
      <c r="B790" s="288"/>
      <c r="C790" s="299"/>
      <c r="D790" s="300"/>
      <c r="E790" s="300"/>
      <c r="F790" s="300"/>
      <c r="G790" s="301"/>
      <c r="H790" s="301"/>
      <c r="I790" s="278"/>
    </row>
    <row r="791" ht="18.0" customHeight="1">
      <c r="A791" s="288"/>
      <c r="B791" s="288"/>
      <c r="C791" s="299"/>
      <c r="D791" s="300"/>
      <c r="E791" s="300"/>
      <c r="F791" s="300"/>
      <c r="G791" s="301"/>
      <c r="H791" s="301"/>
      <c r="I791" s="278"/>
    </row>
    <row r="792" ht="18.0" customHeight="1">
      <c r="A792" s="288"/>
      <c r="B792" s="288"/>
      <c r="C792" s="299"/>
      <c r="D792" s="300"/>
      <c r="E792" s="300"/>
      <c r="F792" s="300"/>
      <c r="G792" s="301"/>
      <c r="H792" s="301"/>
      <c r="I792" s="278"/>
    </row>
    <row r="793" ht="18.0" customHeight="1">
      <c r="A793" s="288"/>
      <c r="B793" s="288"/>
      <c r="C793" s="299"/>
      <c r="D793" s="300"/>
      <c r="E793" s="300"/>
      <c r="F793" s="300"/>
      <c r="G793" s="301"/>
      <c r="H793" s="301"/>
      <c r="I793" s="278"/>
    </row>
    <row r="794" ht="18.0" customHeight="1">
      <c r="A794" s="288"/>
      <c r="B794" s="288"/>
      <c r="C794" s="299"/>
      <c r="D794" s="300"/>
      <c r="E794" s="300"/>
      <c r="F794" s="300"/>
      <c r="G794" s="301"/>
      <c r="H794" s="301"/>
      <c r="I794" s="278"/>
    </row>
    <row r="795" ht="18.0" customHeight="1">
      <c r="A795" s="288"/>
      <c r="B795" s="288"/>
      <c r="C795" s="299"/>
      <c r="D795" s="300"/>
      <c r="E795" s="300"/>
      <c r="F795" s="300"/>
      <c r="G795" s="301"/>
      <c r="H795" s="301"/>
      <c r="I795" s="278"/>
    </row>
    <row r="796" ht="18.0" customHeight="1">
      <c r="A796" s="288"/>
      <c r="B796" s="288"/>
      <c r="C796" s="299"/>
      <c r="D796" s="300"/>
      <c r="E796" s="300"/>
      <c r="F796" s="300"/>
      <c r="G796" s="301"/>
      <c r="H796" s="301"/>
      <c r="I796" s="278"/>
    </row>
    <row r="797" ht="18.0" customHeight="1">
      <c r="A797" s="288"/>
      <c r="B797" s="288"/>
      <c r="C797" s="299"/>
      <c r="D797" s="300"/>
      <c r="E797" s="300"/>
      <c r="F797" s="300"/>
      <c r="G797" s="301"/>
      <c r="H797" s="301"/>
      <c r="I797" s="278"/>
    </row>
    <row r="798" ht="18.0" customHeight="1">
      <c r="A798" s="288"/>
      <c r="B798" s="288"/>
      <c r="C798" s="299"/>
      <c r="D798" s="300"/>
      <c r="E798" s="300"/>
      <c r="F798" s="300"/>
      <c r="G798" s="301"/>
      <c r="H798" s="301"/>
      <c r="I798" s="278"/>
    </row>
    <row r="799" ht="18.0" customHeight="1">
      <c r="A799" s="288"/>
      <c r="B799" s="288"/>
      <c r="C799" s="299"/>
      <c r="D799" s="300"/>
      <c r="E799" s="300"/>
      <c r="F799" s="300"/>
      <c r="G799" s="301"/>
      <c r="H799" s="301"/>
      <c r="I799" s="278"/>
    </row>
    <row r="800" ht="18.0" customHeight="1">
      <c r="A800" s="288"/>
      <c r="B800" s="288"/>
      <c r="C800" s="299"/>
      <c r="D800" s="300"/>
      <c r="E800" s="300"/>
      <c r="F800" s="300"/>
      <c r="G800" s="301"/>
      <c r="H800" s="301"/>
      <c r="I800" s="278"/>
    </row>
    <row r="801" ht="18.0" customHeight="1">
      <c r="A801" s="288"/>
      <c r="B801" s="288"/>
      <c r="C801" s="299"/>
      <c r="D801" s="300"/>
      <c r="E801" s="300"/>
      <c r="F801" s="300"/>
      <c r="G801" s="301"/>
      <c r="H801" s="301"/>
      <c r="I801" s="278"/>
    </row>
    <row r="802" ht="18.0" customHeight="1">
      <c r="A802" s="288"/>
      <c r="B802" s="288"/>
      <c r="C802" s="299"/>
      <c r="D802" s="300"/>
      <c r="E802" s="300"/>
      <c r="F802" s="300"/>
      <c r="G802" s="301"/>
      <c r="H802" s="301"/>
      <c r="I802" s="278"/>
    </row>
    <row r="803" ht="18.0" customHeight="1">
      <c r="A803" s="288"/>
      <c r="B803" s="288"/>
      <c r="C803" s="299"/>
      <c r="D803" s="300"/>
      <c r="E803" s="300"/>
      <c r="F803" s="300"/>
      <c r="G803" s="301"/>
      <c r="H803" s="301"/>
      <c r="I803" s="278"/>
    </row>
    <row r="804" ht="18.0" customHeight="1">
      <c r="A804" s="288"/>
      <c r="B804" s="288"/>
      <c r="C804" s="299"/>
      <c r="D804" s="300"/>
      <c r="E804" s="300"/>
      <c r="F804" s="300"/>
      <c r="G804" s="301"/>
      <c r="H804" s="301"/>
      <c r="I804" s="278"/>
    </row>
    <row r="805" ht="18.0" customHeight="1">
      <c r="A805" s="288"/>
      <c r="B805" s="288"/>
      <c r="C805" s="299"/>
      <c r="D805" s="300"/>
      <c r="E805" s="300"/>
      <c r="F805" s="300"/>
      <c r="G805" s="301"/>
      <c r="H805" s="301"/>
      <c r="I805" s="278"/>
    </row>
    <row r="806" ht="18.0" customHeight="1">
      <c r="A806" s="288"/>
      <c r="B806" s="288"/>
      <c r="C806" s="299"/>
      <c r="D806" s="300"/>
      <c r="E806" s="300"/>
      <c r="F806" s="300"/>
      <c r="G806" s="301"/>
      <c r="H806" s="301"/>
      <c r="I806" s="278"/>
    </row>
    <row r="807" ht="18.0" customHeight="1">
      <c r="A807" s="288"/>
      <c r="B807" s="288"/>
      <c r="C807" s="299"/>
      <c r="D807" s="300"/>
      <c r="E807" s="300"/>
      <c r="F807" s="300"/>
      <c r="G807" s="301"/>
      <c r="H807" s="301"/>
      <c r="I807" s="278"/>
    </row>
    <row r="808" ht="18.0" customHeight="1">
      <c r="A808" s="288"/>
      <c r="B808" s="288"/>
      <c r="C808" s="299"/>
      <c r="D808" s="300"/>
      <c r="E808" s="300"/>
      <c r="F808" s="300"/>
      <c r="G808" s="301"/>
      <c r="H808" s="301"/>
      <c r="I808" s="278"/>
    </row>
    <row r="809" ht="18.0" customHeight="1">
      <c r="A809" s="288"/>
      <c r="B809" s="288"/>
      <c r="C809" s="299"/>
      <c r="D809" s="300"/>
      <c r="E809" s="300"/>
      <c r="F809" s="300"/>
      <c r="G809" s="301"/>
      <c r="H809" s="301"/>
      <c r="I809" s="278"/>
    </row>
    <row r="810" ht="18.0" customHeight="1">
      <c r="A810" s="288"/>
      <c r="B810" s="288"/>
      <c r="C810" s="299"/>
      <c r="D810" s="300"/>
      <c r="E810" s="300"/>
      <c r="F810" s="300"/>
      <c r="G810" s="301"/>
      <c r="H810" s="301"/>
      <c r="I810" s="278"/>
    </row>
    <row r="811" ht="18.0" customHeight="1">
      <c r="A811" s="288"/>
      <c r="B811" s="288"/>
      <c r="C811" s="299"/>
      <c r="D811" s="300"/>
      <c r="E811" s="300"/>
      <c r="F811" s="300"/>
      <c r="G811" s="301"/>
      <c r="H811" s="301"/>
      <c r="I811" s="278"/>
    </row>
    <row r="812" ht="18.0" customHeight="1">
      <c r="A812" s="288"/>
      <c r="B812" s="288"/>
      <c r="C812" s="299"/>
      <c r="D812" s="300"/>
      <c r="E812" s="300"/>
      <c r="F812" s="300"/>
      <c r="G812" s="301"/>
      <c r="H812" s="301"/>
      <c r="I812" s="278"/>
    </row>
    <row r="813" ht="18.0" customHeight="1">
      <c r="A813" s="288"/>
      <c r="B813" s="288"/>
      <c r="C813" s="299"/>
      <c r="D813" s="300"/>
      <c r="E813" s="300"/>
      <c r="F813" s="300"/>
      <c r="G813" s="301"/>
      <c r="H813" s="301"/>
      <c r="I813" s="278"/>
    </row>
    <row r="814" ht="18.0" customHeight="1">
      <c r="A814" s="288"/>
      <c r="B814" s="288"/>
      <c r="C814" s="299"/>
      <c r="D814" s="300"/>
      <c r="E814" s="300"/>
      <c r="F814" s="300"/>
      <c r="G814" s="301"/>
      <c r="H814" s="301"/>
      <c r="I814" s="278"/>
    </row>
    <row r="815" ht="18.0" customHeight="1">
      <c r="A815" s="288"/>
      <c r="B815" s="288"/>
      <c r="C815" s="299"/>
      <c r="D815" s="300"/>
      <c r="E815" s="300"/>
      <c r="F815" s="300"/>
      <c r="G815" s="301"/>
      <c r="H815" s="301"/>
      <c r="I815" s="278"/>
    </row>
    <row r="816" ht="18.0" customHeight="1">
      <c r="A816" s="288"/>
      <c r="B816" s="288"/>
      <c r="C816" s="299"/>
      <c r="D816" s="300"/>
      <c r="E816" s="300"/>
      <c r="F816" s="300"/>
      <c r="G816" s="301"/>
      <c r="H816" s="301"/>
      <c r="I816" s="278"/>
    </row>
    <row r="817" ht="18.0" customHeight="1">
      <c r="A817" s="288"/>
      <c r="B817" s="288"/>
      <c r="C817" s="299"/>
      <c r="D817" s="300"/>
      <c r="E817" s="300"/>
      <c r="F817" s="300"/>
      <c r="G817" s="301"/>
      <c r="H817" s="301"/>
      <c r="I817" s="278"/>
    </row>
    <row r="818" ht="18.0" customHeight="1">
      <c r="A818" s="288"/>
      <c r="B818" s="288"/>
      <c r="C818" s="299"/>
      <c r="D818" s="300"/>
      <c r="E818" s="300"/>
      <c r="F818" s="300"/>
      <c r="G818" s="301"/>
      <c r="H818" s="301"/>
      <c r="I818" s="278"/>
    </row>
    <row r="819" ht="18.0" customHeight="1">
      <c r="A819" s="288"/>
      <c r="B819" s="288"/>
      <c r="C819" s="299"/>
      <c r="D819" s="300"/>
      <c r="E819" s="300"/>
      <c r="F819" s="300"/>
      <c r="G819" s="301"/>
      <c r="H819" s="301"/>
      <c r="I819" s="278"/>
    </row>
    <row r="820" ht="18.0" customHeight="1">
      <c r="A820" s="288"/>
      <c r="B820" s="288"/>
      <c r="C820" s="299"/>
      <c r="D820" s="300"/>
      <c r="E820" s="300"/>
      <c r="F820" s="300"/>
      <c r="G820" s="301"/>
      <c r="H820" s="301"/>
      <c r="I820" s="278"/>
    </row>
    <row r="821" ht="18.0" customHeight="1">
      <c r="A821" s="288"/>
      <c r="B821" s="288"/>
      <c r="C821" s="299"/>
      <c r="D821" s="300"/>
      <c r="E821" s="300"/>
      <c r="F821" s="300"/>
      <c r="G821" s="301"/>
      <c r="H821" s="301"/>
      <c r="I821" s="278"/>
    </row>
    <row r="822" ht="18.0" customHeight="1">
      <c r="A822" s="288"/>
      <c r="B822" s="288"/>
      <c r="C822" s="299"/>
      <c r="D822" s="300"/>
      <c r="E822" s="300"/>
      <c r="F822" s="300"/>
      <c r="G822" s="301"/>
      <c r="H822" s="301"/>
      <c r="I822" s="278"/>
    </row>
    <row r="823" ht="18.0" customHeight="1">
      <c r="A823" s="288"/>
      <c r="B823" s="288"/>
      <c r="C823" s="299"/>
      <c r="D823" s="300"/>
      <c r="E823" s="300"/>
      <c r="F823" s="300"/>
      <c r="G823" s="301"/>
      <c r="H823" s="301"/>
      <c r="I823" s="278"/>
    </row>
    <row r="824" ht="18.0" customHeight="1">
      <c r="A824" s="288"/>
      <c r="B824" s="288"/>
      <c r="C824" s="299"/>
      <c r="D824" s="300"/>
      <c r="E824" s="300"/>
      <c r="F824" s="300"/>
      <c r="G824" s="301"/>
      <c r="H824" s="301"/>
      <c r="I824" s="278"/>
    </row>
    <row r="825" ht="18.0" customHeight="1">
      <c r="A825" s="288"/>
      <c r="B825" s="288"/>
      <c r="C825" s="299"/>
      <c r="D825" s="300"/>
      <c r="E825" s="300"/>
      <c r="F825" s="300"/>
      <c r="G825" s="301"/>
      <c r="H825" s="301"/>
      <c r="I825" s="278"/>
    </row>
    <row r="826" ht="18.0" customHeight="1">
      <c r="A826" s="288"/>
      <c r="B826" s="288"/>
      <c r="C826" s="299"/>
      <c r="D826" s="300"/>
      <c r="E826" s="300"/>
      <c r="F826" s="300"/>
      <c r="G826" s="301"/>
      <c r="H826" s="301"/>
      <c r="I826" s="278"/>
    </row>
    <row r="827" ht="18.0" customHeight="1">
      <c r="A827" s="288"/>
      <c r="B827" s="288"/>
      <c r="C827" s="299"/>
      <c r="D827" s="300"/>
      <c r="E827" s="300"/>
      <c r="F827" s="300"/>
      <c r="G827" s="301"/>
      <c r="H827" s="301"/>
      <c r="I827" s="278"/>
    </row>
    <row r="828" ht="18.0" customHeight="1">
      <c r="A828" s="288"/>
      <c r="B828" s="288"/>
      <c r="C828" s="299"/>
      <c r="D828" s="300"/>
      <c r="E828" s="300"/>
      <c r="F828" s="300"/>
      <c r="G828" s="301"/>
      <c r="H828" s="301"/>
      <c r="I828" s="278"/>
    </row>
    <row r="829" ht="18.0" customHeight="1">
      <c r="A829" s="288"/>
      <c r="B829" s="288"/>
      <c r="C829" s="299"/>
      <c r="D829" s="300"/>
      <c r="E829" s="300"/>
      <c r="F829" s="300"/>
      <c r="G829" s="301"/>
      <c r="H829" s="301"/>
      <c r="I829" s="278"/>
    </row>
    <row r="830" ht="18.0" customHeight="1">
      <c r="A830" s="288"/>
      <c r="B830" s="288"/>
      <c r="C830" s="299"/>
      <c r="D830" s="300"/>
      <c r="E830" s="300"/>
      <c r="F830" s="300"/>
      <c r="G830" s="301"/>
      <c r="H830" s="301"/>
      <c r="I830" s="278"/>
    </row>
    <row r="831" ht="18.0" customHeight="1">
      <c r="A831" s="288"/>
      <c r="B831" s="288"/>
      <c r="C831" s="299"/>
      <c r="D831" s="300"/>
      <c r="E831" s="300"/>
      <c r="F831" s="300"/>
      <c r="G831" s="301"/>
      <c r="H831" s="301"/>
      <c r="I831" s="278"/>
    </row>
    <row r="832" ht="18.0" customHeight="1">
      <c r="A832" s="288"/>
      <c r="B832" s="288"/>
      <c r="C832" s="299"/>
      <c r="D832" s="300"/>
      <c r="E832" s="300"/>
      <c r="F832" s="300"/>
      <c r="G832" s="301"/>
      <c r="H832" s="301"/>
      <c r="I832" s="278"/>
    </row>
    <row r="833" ht="18.0" customHeight="1">
      <c r="A833" s="288"/>
      <c r="B833" s="288"/>
      <c r="C833" s="299"/>
      <c r="D833" s="300"/>
      <c r="E833" s="300"/>
      <c r="F833" s="300"/>
      <c r="G833" s="301"/>
      <c r="H833" s="301"/>
      <c r="I833" s="278"/>
    </row>
    <row r="834" ht="18.0" customHeight="1">
      <c r="A834" s="288"/>
      <c r="B834" s="288"/>
      <c r="C834" s="299"/>
      <c r="D834" s="300"/>
      <c r="E834" s="300"/>
      <c r="F834" s="300"/>
      <c r="G834" s="301"/>
      <c r="H834" s="301"/>
      <c r="I834" s="278"/>
    </row>
    <row r="835" ht="18.0" customHeight="1">
      <c r="A835" s="288"/>
      <c r="B835" s="288"/>
      <c r="C835" s="299"/>
      <c r="D835" s="300"/>
      <c r="E835" s="300"/>
      <c r="F835" s="300"/>
      <c r="G835" s="301"/>
      <c r="H835" s="301"/>
      <c r="I835" s="278"/>
    </row>
    <row r="836" ht="18.0" customHeight="1">
      <c r="A836" s="288"/>
      <c r="B836" s="288"/>
      <c r="C836" s="299"/>
      <c r="D836" s="300"/>
      <c r="E836" s="300"/>
      <c r="F836" s="300"/>
      <c r="G836" s="301"/>
      <c r="H836" s="301"/>
      <c r="I836" s="278"/>
    </row>
    <row r="837" ht="18.0" customHeight="1">
      <c r="A837" s="288"/>
      <c r="B837" s="288"/>
      <c r="C837" s="299"/>
      <c r="D837" s="300"/>
      <c r="E837" s="300"/>
      <c r="F837" s="300"/>
      <c r="G837" s="301"/>
      <c r="H837" s="301"/>
      <c r="I837" s="278"/>
    </row>
    <row r="838" ht="18.0" customHeight="1">
      <c r="A838" s="288"/>
      <c r="B838" s="288"/>
      <c r="C838" s="299"/>
      <c r="D838" s="300"/>
      <c r="E838" s="300"/>
      <c r="F838" s="300"/>
      <c r="G838" s="301"/>
      <c r="H838" s="301"/>
      <c r="I838" s="278"/>
    </row>
    <row r="839" ht="18.0" customHeight="1">
      <c r="A839" s="288"/>
      <c r="B839" s="288"/>
      <c r="C839" s="299"/>
      <c r="D839" s="300"/>
      <c r="E839" s="300"/>
      <c r="F839" s="300"/>
      <c r="G839" s="301"/>
      <c r="H839" s="301"/>
      <c r="I839" s="278"/>
    </row>
    <row r="840" ht="18.0" customHeight="1">
      <c r="A840" s="288"/>
      <c r="B840" s="288"/>
      <c r="C840" s="299"/>
      <c r="D840" s="300"/>
      <c r="E840" s="300"/>
      <c r="F840" s="300"/>
      <c r="G840" s="301"/>
      <c r="H840" s="301"/>
      <c r="I840" s="278"/>
    </row>
    <row r="841" ht="18.0" customHeight="1">
      <c r="A841" s="288"/>
      <c r="B841" s="288"/>
      <c r="C841" s="299"/>
      <c r="D841" s="300"/>
      <c r="E841" s="300"/>
      <c r="F841" s="300"/>
      <c r="G841" s="301"/>
      <c r="H841" s="301"/>
      <c r="I841" s="278"/>
    </row>
    <row r="842" ht="18.0" customHeight="1">
      <c r="A842" s="288"/>
      <c r="B842" s="288"/>
      <c r="C842" s="299"/>
      <c r="D842" s="300"/>
      <c r="E842" s="300"/>
      <c r="F842" s="300"/>
      <c r="G842" s="301"/>
      <c r="H842" s="301"/>
      <c r="I842" s="278"/>
    </row>
    <row r="843" ht="18.0" customHeight="1">
      <c r="A843" s="288"/>
      <c r="B843" s="288"/>
      <c r="C843" s="299"/>
      <c r="D843" s="300"/>
      <c r="E843" s="300"/>
      <c r="F843" s="300"/>
      <c r="G843" s="301"/>
      <c r="H843" s="301"/>
      <c r="I843" s="278"/>
    </row>
    <row r="844" ht="18.0" customHeight="1">
      <c r="A844" s="288"/>
      <c r="B844" s="288"/>
      <c r="C844" s="299"/>
      <c r="D844" s="300"/>
      <c r="E844" s="300"/>
      <c r="F844" s="300"/>
      <c r="G844" s="301"/>
      <c r="H844" s="301"/>
      <c r="I844" s="278"/>
    </row>
    <row r="845" ht="18.0" customHeight="1">
      <c r="A845" s="288"/>
      <c r="B845" s="288"/>
      <c r="C845" s="299"/>
      <c r="D845" s="300"/>
      <c r="E845" s="300"/>
      <c r="F845" s="300"/>
      <c r="G845" s="301"/>
      <c r="H845" s="301"/>
      <c r="I845" s="278"/>
    </row>
    <row r="846" ht="18.0" customHeight="1">
      <c r="A846" s="288"/>
      <c r="B846" s="288"/>
      <c r="C846" s="299"/>
      <c r="D846" s="300"/>
      <c r="E846" s="300"/>
      <c r="F846" s="300"/>
      <c r="G846" s="301"/>
      <c r="H846" s="301"/>
      <c r="I846" s="278"/>
    </row>
    <row r="847" ht="18.0" customHeight="1">
      <c r="A847" s="288"/>
      <c r="B847" s="288"/>
      <c r="C847" s="299"/>
      <c r="D847" s="300"/>
      <c r="E847" s="300"/>
      <c r="F847" s="300"/>
      <c r="G847" s="301"/>
      <c r="H847" s="301"/>
      <c r="I847" s="278"/>
    </row>
    <row r="848" ht="18.0" customHeight="1">
      <c r="A848" s="288"/>
      <c r="B848" s="288"/>
      <c r="C848" s="299"/>
      <c r="D848" s="300"/>
      <c r="E848" s="300"/>
      <c r="F848" s="300"/>
      <c r="G848" s="301"/>
      <c r="H848" s="301"/>
      <c r="I848" s="278"/>
    </row>
    <row r="849" ht="18.0" customHeight="1">
      <c r="A849" s="288"/>
      <c r="B849" s="288"/>
      <c r="C849" s="299"/>
      <c r="D849" s="300"/>
      <c r="E849" s="300"/>
      <c r="F849" s="300"/>
      <c r="G849" s="301"/>
      <c r="H849" s="301"/>
      <c r="I849" s="278"/>
    </row>
    <row r="850" ht="18.0" customHeight="1">
      <c r="A850" s="288"/>
      <c r="B850" s="288"/>
      <c r="C850" s="299"/>
      <c r="D850" s="300"/>
      <c r="E850" s="300"/>
      <c r="F850" s="300"/>
      <c r="G850" s="301"/>
      <c r="H850" s="301"/>
      <c r="I850" s="278"/>
    </row>
    <row r="851" ht="18.0" customHeight="1">
      <c r="A851" s="288"/>
      <c r="B851" s="288"/>
      <c r="C851" s="299"/>
      <c r="D851" s="300"/>
      <c r="E851" s="300"/>
      <c r="F851" s="300"/>
      <c r="G851" s="301"/>
      <c r="H851" s="301"/>
      <c r="I851" s="278"/>
    </row>
    <row r="852" ht="18.0" customHeight="1">
      <c r="A852" s="288"/>
      <c r="B852" s="288"/>
      <c r="C852" s="299"/>
      <c r="D852" s="300"/>
      <c r="E852" s="300"/>
      <c r="F852" s="300"/>
      <c r="G852" s="301"/>
      <c r="H852" s="301"/>
      <c r="I852" s="278"/>
    </row>
    <row r="853" ht="18.0" customHeight="1">
      <c r="A853" s="288"/>
      <c r="B853" s="288"/>
      <c r="C853" s="299"/>
      <c r="D853" s="300"/>
      <c r="E853" s="300"/>
      <c r="F853" s="300"/>
      <c r="G853" s="301"/>
      <c r="H853" s="301"/>
      <c r="I853" s="278"/>
    </row>
    <row r="854" ht="18.0" customHeight="1">
      <c r="A854" s="288"/>
      <c r="B854" s="288"/>
      <c r="C854" s="299"/>
      <c r="D854" s="300"/>
      <c r="E854" s="300"/>
      <c r="F854" s="300"/>
      <c r="G854" s="301"/>
      <c r="H854" s="301"/>
      <c r="I854" s="278"/>
    </row>
    <row r="855" ht="18.0" customHeight="1">
      <c r="A855" s="288"/>
      <c r="B855" s="288"/>
      <c r="C855" s="299"/>
      <c r="D855" s="300"/>
      <c r="E855" s="300"/>
      <c r="F855" s="300"/>
      <c r="G855" s="301"/>
      <c r="H855" s="301"/>
      <c r="I855" s="278"/>
    </row>
    <row r="856" ht="18.0" customHeight="1">
      <c r="A856" s="288"/>
      <c r="B856" s="288"/>
      <c r="C856" s="299"/>
      <c r="D856" s="300"/>
      <c r="E856" s="300"/>
      <c r="F856" s="300"/>
      <c r="G856" s="301"/>
      <c r="H856" s="301"/>
      <c r="I856" s="278"/>
    </row>
    <row r="857" ht="18.0" customHeight="1">
      <c r="A857" s="288"/>
      <c r="B857" s="288"/>
      <c r="C857" s="299"/>
      <c r="D857" s="300"/>
      <c r="E857" s="300"/>
      <c r="F857" s="300"/>
      <c r="G857" s="301"/>
      <c r="H857" s="301"/>
      <c r="I857" s="278"/>
    </row>
    <row r="858" ht="18.0" customHeight="1">
      <c r="A858" s="288"/>
      <c r="B858" s="288"/>
      <c r="C858" s="299"/>
      <c r="D858" s="300"/>
      <c r="E858" s="300"/>
      <c r="F858" s="300"/>
      <c r="G858" s="301"/>
      <c r="H858" s="301"/>
      <c r="I858" s="278"/>
    </row>
    <row r="859" ht="18.0" customHeight="1">
      <c r="A859" s="288"/>
      <c r="B859" s="288"/>
      <c r="C859" s="299"/>
      <c r="D859" s="300"/>
      <c r="E859" s="300"/>
      <c r="F859" s="300"/>
      <c r="G859" s="301"/>
      <c r="H859" s="301"/>
      <c r="I859" s="278"/>
    </row>
    <row r="860" ht="18.0" customHeight="1">
      <c r="A860" s="288"/>
      <c r="B860" s="288"/>
      <c r="C860" s="299"/>
      <c r="D860" s="300"/>
      <c r="E860" s="300"/>
      <c r="F860" s="300"/>
      <c r="G860" s="301"/>
      <c r="H860" s="301"/>
      <c r="I860" s="278"/>
    </row>
    <row r="861" ht="18.0" customHeight="1">
      <c r="A861" s="288"/>
      <c r="B861" s="288"/>
      <c r="C861" s="299"/>
      <c r="D861" s="300"/>
      <c r="E861" s="300"/>
      <c r="F861" s="300"/>
      <c r="G861" s="301"/>
      <c r="H861" s="301"/>
      <c r="I861" s="278"/>
    </row>
    <row r="862" ht="18.0" customHeight="1">
      <c r="A862" s="288"/>
      <c r="B862" s="288"/>
      <c r="C862" s="299"/>
      <c r="D862" s="300"/>
      <c r="E862" s="300"/>
      <c r="F862" s="300"/>
      <c r="G862" s="301"/>
      <c r="H862" s="301"/>
      <c r="I862" s="278"/>
    </row>
    <row r="863" ht="18.0" customHeight="1">
      <c r="A863" s="288"/>
      <c r="B863" s="288"/>
      <c r="C863" s="299"/>
      <c r="D863" s="300"/>
      <c r="E863" s="300"/>
      <c r="F863" s="300"/>
      <c r="G863" s="301"/>
      <c r="H863" s="301"/>
      <c r="I863" s="278"/>
    </row>
    <row r="864" ht="18.0" customHeight="1">
      <c r="A864" s="288"/>
      <c r="B864" s="288"/>
      <c r="C864" s="299"/>
      <c r="D864" s="300"/>
      <c r="E864" s="300"/>
      <c r="F864" s="300"/>
      <c r="G864" s="301"/>
      <c r="H864" s="301"/>
      <c r="I864" s="278"/>
    </row>
    <row r="865" ht="18.0" customHeight="1">
      <c r="A865" s="288"/>
      <c r="B865" s="288"/>
      <c r="C865" s="299"/>
      <c r="D865" s="300"/>
      <c r="E865" s="300"/>
      <c r="F865" s="300"/>
      <c r="G865" s="301"/>
      <c r="H865" s="301"/>
      <c r="I865" s="278"/>
    </row>
    <row r="866" ht="18.0" customHeight="1">
      <c r="A866" s="288"/>
      <c r="B866" s="288"/>
      <c r="C866" s="299"/>
      <c r="D866" s="300"/>
      <c r="E866" s="300"/>
      <c r="F866" s="300"/>
      <c r="G866" s="301"/>
      <c r="H866" s="301"/>
      <c r="I866" s="278"/>
    </row>
    <row r="867" ht="18.0" customHeight="1">
      <c r="A867" s="288"/>
      <c r="B867" s="288"/>
      <c r="C867" s="299"/>
      <c r="D867" s="300"/>
      <c r="E867" s="300"/>
      <c r="F867" s="300"/>
      <c r="G867" s="301"/>
      <c r="H867" s="301"/>
      <c r="I867" s="278"/>
    </row>
    <row r="868" ht="18.0" customHeight="1">
      <c r="A868" s="288"/>
      <c r="B868" s="288"/>
      <c r="C868" s="299"/>
      <c r="D868" s="300"/>
      <c r="E868" s="300"/>
      <c r="F868" s="300"/>
      <c r="G868" s="301"/>
      <c r="H868" s="301"/>
      <c r="I868" s="278"/>
    </row>
    <row r="869" ht="18.0" customHeight="1">
      <c r="A869" s="288"/>
      <c r="B869" s="288"/>
      <c r="C869" s="299"/>
      <c r="D869" s="300"/>
      <c r="E869" s="300"/>
      <c r="F869" s="300"/>
      <c r="G869" s="301"/>
      <c r="H869" s="301"/>
      <c r="I869" s="278"/>
    </row>
    <row r="870" ht="18.0" customHeight="1">
      <c r="A870" s="288"/>
      <c r="B870" s="288"/>
      <c r="C870" s="299"/>
      <c r="D870" s="300"/>
      <c r="E870" s="300"/>
      <c r="F870" s="300"/>
      <c r="G870" s="301"/>
      <c r="H870" s="301"/>
      <c r="I870" s="278"/>
    </row>
    <row r="871" ht="18.0" customHeight="1">
      <c r="A871" s="288"/>
      <c r="B871" s="288"/>
      <c r="C871" s="299"/>
      <c r="D871" s="300"/>
      <c r="E871" s="300"/>
      <c r="F871" s="300"/>
      <c r="G871" s="301"/>
      <c r="H871" s="301"/>
      <c r="I871" s="278"/>
    </row>
    <row r="872" ht="18.0" customHeight="1">
      <c r="A872" s="288"/>
      <c r="B872" s="288"/>
      <c r="C872" s="299"/>
      <c r="D872" s="300"/>
      <c r="E872" s="300"/>
      <c r="F872" s="300"/>
      <c r="G872" s="301"/>
      <c r="H872" s="301"/>
      <c r="I872" s="278"/>
    </row>
    <row r="873" ht="18.0" customHeight="1">
      <c r="A873" s="288"/>
      <c r="B873" s="288"/>
      <c r="C873" s="299"/>
      <c r="D873" s="300"/>
      <c r="E873" s="300"/>
      <c r="F873" s="300"/>
      <c r="G873" s="301"/>
      <c r="H873" s="301"/>
      <c r="I873" s="278"/>
    </row>
    <row r="874" ht="18.0" customHeight="1">
      <c r="A874" s="288"/>
      <c r="B874" s="288"/>
      <c r="C874" s="299"/>
      <c r="D874" s="300"/>
      <c r="E874" s="300"/>
      <c r="F874" s="300"/>
      <c r="G874" s="301"/>
      <c r="H874" s="301"/>
      <c r="I874" s="278"/>
    </row>
    <row r="875" ht="18.0" customHeight="1">
      <c r="A875" s="288"/>
      <c r="B875" s="288"/>
      <c r="C875" s="299"/>
      <c r="D875" s="300"/>
      <c r="E875" s="300"/>
      <c r="F875" s="300"/>
      <c r="G875" s="301"/>
      <c r="H875" s="301"/>
      <c r="I875" s="278"/>
    </row>
    <row r="876" ht="18.0" customHeight="1">
      <c r="A876" s="288"/>
      <c r="B876" s="288"/>
      <c r="C876" s="299"/>
      <c r="D876" s="300"/>
      <c r="E876" s="300"/>
      <c r="F876" s="300"/>
      <c r="G876" s="301"/>
      <c r="H876" s="301"/>
      <c r="I876" s="278"/>
    </row>
    <row r="877" ht="18.0" customHeight="1">
      <c r="A877" s="288"/>
      <c r="B877" s="288"/>
      <c r="C877" s="299"/>
      <c r="D877" s="300"/>
      <c r="E877" s="300"/>
      <c r="F877" s="300"/>
      <c r="G877" s="301"/>
      <c r="H877" s="301"/>
      <c r="I877" s="278"/>
    </row>
    <row r="878" ht="18.0" customHeight="1">
      <c r="A878" s="288"/>
      <c r="B878" s="288"/>
      <c r="C878" s="299"/>
      <c r="D878" s="300"/>
      <c r="E878" s="300"/>
      <c r="F878" s="300"/>
      <c r="G878" s="301"/>
      <c r="H878" s="301"/>
      <c r="I878" s="278"/>
    </row>
    <row r="879" ht="18.0" customHeight="1">
      <c r="A879" s="288"/>
      <c r="B879" s="288"/>
      <c r="C879" s="299"/>
      <c r="D879" s="300"/>
      <c r="E879" s="300"/>
      <c r="F879" s="300"/>
      <c r="G879" s="301"/>
      <c r="H879" s="301"/>
      <c r="I879" s="278"/>
    </row>
    <row r="880" ht="18.0" customHeight="1">
      <c r="A880" s="288"/>
      <c r="B880" s="288"/>
      <c r="C880" s="299"/>
      <c r="D880" s="300"/>
      <c r="E880" s="300"/>
      <c r="F880" s="300"/>
      <c r="G880" s="301"/>
      <c r="H880" s="301"/>
      <c r="I880" s="278"/>
    </row>
    <row r="881" ht="18.0" customHeight="1">
      <c r="A881" s="288"/>
      <c r="B881" s="288"/>
      <c r="C881" s="299"/>
      <c r="D881" s="300"/>
      <c r="E881" s="300"/>
      <c r="F881" s="300"/>
      <c r="G881" s="301"/>
      <c r="H881" s="301"/>
      <c r="I881" s="278"/>
    </row>
    <row r="882" ht="18.0" customHeight="1">
      <c r="A882" s="288"/>
      <c r="B882" s="288"/>
      <c r="C882" s="299"/>
      <c r="D882" s="300"/>
      <c r="E882" s="300"/>
      <c r="F882" s="300"/>
      <c r="G882" s="301"/>
      <c r="H882" s="301"/>
      <c r="I882" s="278"/>
    </row>
    <row r="883" ht="18.0" customHeight="1">
      <c r="A883" s="288"/>
      <c r="B883" s="288"/>
      <c r="C883" s="299"/>
      <c r="D883" s="300"/>
      <c r="E883" s="300"/>
      <c r="F883" s="300"/>
      <c r="G883" s="301"/>
      <c r="H883" s="301"/>
      <c r="I883" s="278"/>
    </row>
    <row r="884" ht="18.0" customHeight="1">
      <c r="A884" s="288"/>
      <c r="B884" s="288"/>
      <c r="C884" s="299"/>
      <c r="D884" s="300"/>
      <c r="E884" s="300"/>
      <c r="F884" s="300"/>
      <c r="G884" s="301"/>
      <c r="H884" s="301"/>
      <c r="I884" s="278"/>
    </row>
    <row r="885" ht="18.0" customHeight="1">
      <c r="A885" s="288"/>
      <c r="B885" s="288"/>
      <c r="C885" s="299"/>
      <c r="D885" s="300"/>
      <c r="E885" s="300"/>
      <c r="F885" s="300"/>
      <c r="G885" s="301"/>
      <c r="H885" s="301"/>
      <c r="I885" s="278"/>
    </row>
    <row r="886" ht="18.0" customHeight="1">
      <c r="A886" s="288"/>
      <c r="B886" s="288"/>
      <c r="C886" s="299"/>
      <c r="D886" s="300"/>
      <c r="E886" s="300"/>
      <c r="F886" s="300"/>
      <c r="G886" s="301"/>
      <c r="H886" s="301"/>
      <c r="I886" s="278"/>
    </row>
    <row r="887" ht="18.0" customHeight="1">
      <c r="A887" s="288"/>
      <c r="B887" s="288"/>
      <c r="C887" s="299"/>
      <c r="D887" s="300"/>
      <c r="E887" s="300"/>
      <c r="F887" s="300"/>
      <c r="G887" s="301"/>
      <c r="H887" s="301"/>
      <c r="I887" s="278"/>
    </row>
    <row r="888" ht="18.0" customHeight="1">
      <c r="A888" s="288"/>
      <c r="B888" s="288"/>
      <c r="C888" s="299"/>
      <c r="D888" s="300"/>
      <c r="E888" s="300"/>
      <c r="F888" s="300"/>
      <c r="G888" s="301"/>
      <c r="H888" s="301"/>
      <c r="I888" s="278"/>
    </row>
    <row r="889" ht="18.0" customHeight="1">
      <c r="A889" s="288"/>
      <c r="B889" s="288"/>
      <c r="C889" s="299"/>
      <c r="D889" s="300"/>
      <c r="E889" s="300"/>
      <c r="F889" s="300"/>
      <c r="G889" s="301"/>
      <c r="H889" s="301"/>
      <c r="I889" s="278"/>
    </row>
    <row r="890" ht="18.0" customHeight="1">
      <c r="A890" s="288"/>
      <c r="B890" s="288"/>
      <c r="C890" s="299"/>
      <c r="D890" s="300"/>
      <c r="E890" s="300"/>
      <c r="F890" s="300"/>
      <c r="G890" s="301"/>
      <c r="H890" s="301"/>
      <c r="I890" s="278"/>
    </row>
    <row r="891" ht="18.0" customHeight="1">
      <c r="A891" s="288"/>
      <c r="B891" s="288"/>
      <c r="C891" s="299"/>
      <c r="D891" s="300"/>
      <c r="E891" s="300"/>
      <c r="F891" s="300"/>
      <c r="G891" s="301"/>
      <c r="H891" s="301"/>
      <c r="I891" s="278"/>
    </row>
    <row r="892" ht="18.0" customHeight="1">
      <c r="A892" s="288"/>
      <c r="B892" s="288"/>
      <c r="C892" s="299"/>
      <c r="D892" s="300"/>
      <c r="E892" s="300"/>
      <c r="F892" s="300"/>
      <c r="G892" s="301"/>
      <c r="H892" s="301"/>
      <c r="I892" s="278"/>
    </row>
    <row r="893" ht="18.0" customHeight="1">
      <c r="A893" s="288"/>
      <c r="B893" s="288"/>
      <c r="C893" s="299"/>
      <c r="D893" s="300"/>
      <c r="E893" s="300"/>
      <c r="F893" s="300"/>
      <c r="G893" s="301"/>
      <c r="H893" s="301"/>
      <c r="I893" s="278"/>
    </row>
    <row r="894" ht="18.0" customHeight="1">
      <c r="A894" s="288"/>
      <c r="B894" s="288"/>
      <c r="C894" s="299"/>
      <c r="D894" s="300"/>
      <c r="E894" s="300"/>
      <c r="F894" s="300"/>
      <c r="G894" s="301"/>
      <c r="H894" s="301"/>
      <c r="I894" s="278"/>
    </row>
    <row r="895" ht="18.0" customHeight="1">
      <c r="A895" s="288"/>
      <c r="B895" s="288"/>
      <c r="C895" s="299"/>
      <c r="D895" s="300"/>
      <c r="E895" s="300"/>
      <c r="F895" s="300"/>
      <c r="G895" s="301"/>
      <c r="H895" s="301"/>
      <c r="I895" s="278"/>
    </row>
    <row r="896" ht="18.0" customHeight="1">
      <c r="A896" s="288"/>
      <c r="B896" s="288"/>
      <c r="C896" s="299"/>
      <c r="D896" s="300"/>
      <c r="E896" s="300"/>
      <c r="F896" s="300"/>
      <c r="G896" s="301"/>
      <c r="H896" s="301"/>
      <c r="I896" s="278"/>
    </row>
    <row r="897" ht="18.0" customHeight="1">
      <c r="A897" s="288"/>
      <c r="B897" s="288"/>
      <c r="C897" s="299"/>
      <c r="D897" s="300"/>
      <c r="E897" s="300"/>
      <c r="F897" s="300"/>
      <c r="G897" s="301"/>
      <c r="H897" s="301"/>
      <c r="I897" s="278"/>
    </row>
    <row r="898" ht="18.0" customHeight="1">
      <c r="A898" s="288"/>
      <c r="B898" s="288"/>
      <c r="C898" s="299"/>
      <c r="D898" s="300"/>
      <c r="E898" s="300"/>
      <c r="F898" s="300"/>
      <c r="G898" s="301"/>
      <c r="H898" s="301"/>
      <c r="I898" s="278"/>
    </row>
    <row r="899" ht="18.0" customHeight="1">
      <c r="A899" s="288"/>
      <c r="B899" s="288"/>
      <c r="C899" s="299"/>
      <c r="D899" s="300"/>
      <c r="E899" s="300"/>
      <c r="F899" s="300"/>
      <c r="G899" s="301"/>
      <c r="H899" s="301"/>
      <c r="I899" s="278"/>
    </row>
    <row r="900" ht="18.0" customHeight="1">
      <c r="A900" s="288"/>
      <c r="B900" s="288"/>
      <c r="C900" s="299"/>
      <c r="D900" s="300"/>
      <c r="E900" s="300"/>
      <c r="F900" s="300"/>
      <c r="G900" s="301"/>
      <c r="H900" s="301"/>
      <c r="I900" s="278"/>
    </row>
    <row r="901" ht="18.0" customHeight="1">
      <c r="A901" s="288"/>
      <c r="B901" s="288"/>
      <c r="C901" s="299"/>
      <c r="D901" s="300"/>
      <c r="E901" s="300"/>
      <c r="F901" s="300"/>
      <c r="G901" s="301"/>
      <c r="H901" s="301"/>
      <c r="I901" s="278"/>
    </row>
    <row r="902" ht="18.0" customHeight="1">
      <c r="A902" s="288"/>
      <c r="B902" s="288"/>
      <c r="C902" s="299"/>
      <c r="D902" s="300"/>
      <c r="E902" s="300"/>
      <c r="F902" s="300"/>
      <c r="G902" s="301"/>
      <c r="H902" s="301"/>
      <c r="I902" s="278"/>
    </row>
    <row r="903" ht="18.0" customHeight="1">
      <c r="A903" s="288"/>
      <c r="B903" s="288"/>
      <c r="C903" s="299"/>
      <c r="D903" s="300"/>
      <c r="E903" s="300"/>
      <c r="F903" s="300"/>
      <c r="G903" s="301"/>
      <c r="H903" s="301"/>
      <c r="I903" s="278"/>
    </row>
    <row r="904" ht="18.0" customHeight="1">
      <c r="A904" s="288"/>
      <c r="B904" s="288"/>
      <c r="C904" s="299"/>
      <c r="D904" s="300"/>
      <c r="E904" s="300"/>
      <c r="F904" s="300"/>
      <c r="G904" s="301"/>
      <c r="H904" s="301"/>
      <c r="I904" s="278"/>
    </row>
    <row r="905" ht="18.0" customHeight="1">
      <c r="A905" s="288"/>
      <c r="B905" s="288"/>
      <c r="C905" s="299"/>
      <c r="D905" s="300"/>
      <c r="E905" s="300"/>
      <c r="F905" s="300"/>
      <c r="G905" s="301"/>
      <c r="H905" s="301"/>
      <c r="I905" s="278"/>
    </row>
    <row r="906" ht="18.0" customHeight="1">
      <c r="A906" s="288"/>
      <c r="B906" s="288"/>
      <c r="C906" s="299"/>
      <c r="D906" s="300"/>
      <c r="E906" s="300"/>
      <c r="F906" s="300"/>
      <c r="G906" s="301"/>
      <c r="H906" s="301"/>
      <c r="I906" s="278"/>
    </row>
    <row r="907" ht="18.0" customHeight="1">
      <c r="A907" s="288"/>
      <c r="B907" s="288"/>
      <c r="C907" s="299"/>
      <c r="D907" s="300"/>
      <c r="E907" s="300"/>
      <c r="F907" s="300"/>
      <c r="G907" s="301"/>
      <c r="H907" s="301"/>
      <c r="I907" s="278"/>
    </row>
    <row r="908" ht="18.0" customHeight="1">
      <c r="A908" s="288"/>
      <c r="B908" s="288"/>
      <c r="C908" s="299"/>
      <c r="D908" s="300"/>
      <c r="E908" s="300"/>
      <c r="F908" s="300"/>
      <c r="G908" s="301"/>
      <c r="H908" s="301"/>
      <c r="I908" s="278"/>
    </row>
    <row r="909" ht="18.0" customHeight="1">
      <c r="A909" s="288"/>
      <c r="B909" s="288"/>
      <c r="C909" s="299"/>
      <c r="D909" s="300"/>
      <c r="E909" s="300"/>
      <c r="F909" s="300"/>
      <c r="G909" s="301"/>
      <c r="H909" s="301"/>
      <c r="I909" s="278"/>
    </row>
    <row r="910" ht="18.0" customHeight="1">
      <c r="A910" s="288"/>
      <c r="B910" s="288"/>
      <c r="C910" s="299"/>
      <c r="D910" s="300"/>
      <c r="E910" s="300"/>
      <c r="F910" s="300"/>
      <c r="G910" s="301"/>
      <c r="H910" s="301"/>
      <c r="I910" s="278"/>
    </row>
    <row r="911" ht="18.0" customHeight="1">
      <c r="A911" s="288"/>
      <c r="B911" s="288"/>
      <c r="C911" s="299"/>
      <c r="D911" s="300"/>
      <c r="E911" s="300"/>
      <c r="F911" s="300"/>
      <c r="G911" s="301"/>
      <c r="H911" s="301"/>
      <c r="I911" s="278"/>
    </row>
    <row r="912" ht="18.0" customHeight="1">
      <c r="A912" s="288"/>
      <c r="B912" s="288"/>
      <c r="C912" s="299"/>
      <c r="D912" s="300"/>
      <c r="E912" s="300"/>
      <c r="F912" s="300"/>
      <c r="G912" s="301"/>
      <c r="H912" s="301"/>
      <c r="I912" s="278"/>
    </row>
    <row r="913" ht="18.0" customHeight="1">
      <c r="A913" s="288"/>
      <c r="B913" s="288"/>
      <c r="C913" s="299"/>
      <c r="D913" s="300"/>
      <c r="E913" s="300"/>
      <c r="F913" s="300"/>
      <c r="G913" s="301"/>
      <c r="H913" s="301"/>
      <c r="I913" s="278"/>
    </row>
    <row r="914" ht="18.0" customHeight="1">
      <c r="A914" s="288"/>
      <c r="B914" s="288"/>
      <c r="C914" s="299"/>
      <c r="D914" s="300"/>
      <c r="E914" s="300"/>
      <c r="F914" s="300"/>
      <c r="G914" s="301"/>
      <c r="H914" s="301"/>
      <c r="I914" s="278"/>
    </row>
    <row r="915" ht="18.0" customHeight="1">
      <c r="A915" s="288"/>
      <c r="B915" s="288"/>
      <c r="C915" s="299"/>
      <c r="D915" s="300"/>
      <c r="E915" s="300"/>
      <c r="F915" s="300"/>
      <c r="G915" s="301"/>
      <c r="H915" s="301"/>
      <c r="I915" s="278"/>
    </row>
    <row r="916" ht="18.0" customHeight="1">
      <c r="A916" s="288"/>
      <c r="B916" s="288"/>
      <c r="C916" s="299"/>
      <c r="D916" s="300"/>
      <c r="E916" s="300"/>
      <c r="F916" s="300"/>
      <c r="G916" s="301"/>
      <c r="H916" s="301"/>
      <c r="I916" s="278"/>
    </row>
    <row r="917" ht="18.0" customHeight="1">
      <c r="A917" s="288"/>
      <c r="B917" s="288"/>
      <c r="C917" s="299"/>
      <c r="D917" s="300"/>
      <c r="E917" s="300"/>
      <c r="F917" s="300"/>
      <c r="G917" s="301"/>
      <c r="H917" s="301"/>
      <c r="I917" s="278"/>
    </row>
    <row r="918" ht="18.0" customHeight="1">
      <c r="A918" s="288"/>
      <c r="B918" s="288"/>
      <c r="C918" s="299"/>
      <c r="D918" s="300"/>
      <c r="E918" s="300"/>
      <c r="F918" s="300"/>
      <c r="G918" s="301"/>
      <c r="H918" s="301"/>
      <c r="I918" s="278"/>
    </row>
    <row r="919" ht="18.0" customHeight="1">
      <c r="A919" s="288"/>
      <c r="B919" s="288"/>
      <c r="C919" s="299"/>
      <c r="D919" s="300"/>
      <c r="E919" s="300"/>
      <c r="F919" s="300"/>
      <c r="G919" s="301"/>
      <c r="H919" s="301"/>
      <c r="I919" s="278"/>
    </row>
    <row r="920" ht="18.0" customHeight="1">
      <c r="A920" s="288"/>
      <c r="B920" s="288"/>
      <c r="C920" s="299"/>
      <c r="D920" s="300"/>
      <c r="E920" s="300"/>
      <c r="F920" s="300"/>
      <c r="G920" s="301"/>
      <c r="H920" s="301"/>
      <c r="I920" s="278"/>
    </row>
    <row r="921" ht="18.0" customHeight="1">
      <c r="A921" s="288"/>
      <c r="B921" s="288"/>
      <c r="C921" s="299"/>
      <c r="D921" s="300"/>
      <c r="E921" s="300"/>
      <c r="F921" s="300"/>
      <c r="G921" s="301"/>
      <c r="H921" s="301"/>
      <c r="I921" s="278"/>
    </row>
    <row r="922" ht="18.0" customHeight="1">
      <c r="A922" s="288"/>
      <c r="B922" s="288"/>
      <c r="C922" s="299"/>
      <c r="D922" s="300"/>
      <c r="E922" s="300"/>
      <c r="F922" s="300"/>
      <c r="G922" s="301"/>
      <c r="H922" s="301"/>
      <c r="I922" s="278"/>
    </row>
    <row r="923" ht="18.0" customHeight="1">
      <c r="A923" s="288"/>
      <c r="B923" s="288"/>
      <c r="C923" s="299"/>
      <c r="D923" s="300"/>
      <c r="E923" s="300"/>
      <c r="F923" s="300"/>
      <c r="G923" s="301"/>
      <c r="H923" s="301"/>
      <c r="I923" s="278"/>
    </row>
    <row r="924" ht="18.0" customHeight="1">
      <c r="A924" s="288"/>
      <c r="B924" s="288"/>
      <c r="C924" s="299"/>
      <c r="D924" s="300"/>
      <c r="E924" s="300"/>
      <c r="F924" s="300"/>
      <c r="G924" s="301"/>
      <c r="H924" s="301"/>
      <c r="I924" s="278"/>
    </row>
    <row r="925" ht="18.0" customHeight="1">
      <c r="A925" s="288"/>
      <c r="B925" s="288"/>
      <c r="C925" s="299"/>
      <c r="D925" s="300"/>
      <c r="E925" s="300"/>
      <c r="F925" s="300"/>
      <c r="G925" s="301"/>
      <c r="H925" s="301"/>
      <c r="I925" s="278"/>
    </row>
    <row r="926" ht="18.0" customHeight="1">
      <c r="A926" s="288"/>
      <c r="B926" s="288"/>
      <c r="C926" s="299"/>
      <c r="D926" s="300"/>
      <c r="E926" s="300"/>
      <c r="F926" s="300"/>
      <c r="G926" s="301"/>
      <c r="H926" s="301"/>
      <c r="I926" s="278"/>
    </row>
    <row r="927" ht="18.0" customHeight="1">
      <c r="A927" s="288"/>
      <c r="B927" s="288"/>
      <c r="C927" s="299"/>
      <c r="D927" s="300"/>
      <c r="E927" s="300"/>
      <c r="F927" s="300"/>
      <c r="G927" s="301"/>
      <c r="H927" s="301"/>
      <c r="I927" s="278"/>
    </row>
    <row r="928" ht="18.0" customHeight="1">
      <c r="A928" s="288"/>
      <c r="B928" s="288"/>
      <c r="C928" s="299"/>
      <c r="D928" s="300"/>
      <c r="E928" s="300"/>
      <c r="F928" s="300"/>
      <c r="G928" s="301"/>
      <c r="H928" s="301"/>
      <c r="I928" s="278"/>
    </row>
    <row r="929" ht="18.0" customHeight="1">
      <c r="A929" s="288"/>
      <c r="B929" s="288"/>
      <c r="C929" s="299"/>
      <c r="D929" s="300"/>
      <c r="E929" s="300"/>
      <c r="F929" s="300"/>
      <c r="G929" s="301"/>
      <c r="H929" s="301"/>
      <c r="I929" s="278"/>
    </row>
    <row r="930" ht="18.0" customHeight="1">
      <c r="A930" s="288"/>
      <c r="B930" s="288"/>
      <c r="C930" s="299"/>
      <c r="D930" s="300"/>
      <c r="E930" s="300"/>
      <c r="F930" s="300"/>
      <c r="G930" s="301"/>
      <c r="H930" s="301"/>
      <c r="I930" s="278"/>
    </row>
    <row r="931" ht="18.0" customHeight="1">
      <c r="A931" s="288"/>
      <c r="B931" s="288"/>
      <c r="C931" s="299"/>
      <c r="D931" s="300"/>
      <c r="E931" s="300"/>
      <c r="F931" s="300"/>
      <c r="G931" s="301"/>
      <c r="H931" s="301"/>
      <c r="I931" s="278"/>
    </row>
    <row r="932" ht="18.0" customHeight="1">
      <c r="A932" s="288"/>
      <c r="B932" s="288"/>
      <c r="C932" s="299"/>
      <c r="D932" s="300"/>
      <c r="E932" s="300"/>
      <c r="F932" s="300"/>
      <c r="G932" s="301"/>
      <c r="H932" s="301"/>
      <c r="I932" s="278"/>
    </row>
    <row r="933" ht="18.0" customHeight="1">
      <c r="A933" s="288"/>
      <c r="B933" s="288"/>
      <c r="C933" s="299"/>
      <c r="D933" s="300"/>
      <c r="E933" s="300"/>
      <c r="F933" s="300"/>
      <c r="G933" s="301"/>
      <c r="H933" s="301"/>
      <c r="I933" s="278"/>
    </row>
    <row r="934" ht="18.0" customHeight="1">
      <c r="A934" s="288"/>
      <c r="B934" s="288"/>
      <c r="C934" s="299"/>
      <c r="D934" s="300"/>
      <c r="E934" s="300"/>
      <c r="F934" s="300"/>
      <c r="G934" s="301"/>
      <c r="H934" s="301"/>
      <c r="I934" s="278"/>
    </row>
    <row r="935" ht="18.0" customHeight="1">
      <c r="A935" s="288"/>
      <c r="B935" s="288"/>
      <c r="C935" s="299"/>
      <c r="D935" s="300"/>
      <c r="E935" s="300"/>
      <c r="F935" s="300"/>
      <c r="G935" s="301"/>
      <c r="H935" s="301"/>
      <c r="I935" s="278"/>
    </row>
    <row r="936" ht="18.0" customHeight="1">
      <c r="A936" s="288"/>
      <c r="B936" s="288"/>
      <c r="C936" s="299"/>
      <c r="D936" s="300"/>
      <c r="E936" s="300"/>
      <c r="F936" s="300"/>
      <c r="G936" s="301"/>
      <c r="H936" s="301"/>
      <c r="I936" s="278"/>
    </row>
    <row r="937" ht="18.0" customHeight="1">
      <c r="A937" s="288"/>
      <c r="B937" s="288"/>
      <c r="C937" s="299"/>
      <c r="D937" s="300"/>
      <c r="E937" s="300"/>
      <c r="F937" s="300"/>
      <c r="G937" s="301"/>
      <c r="H937" s="301"/>
      <c r="I937" s="278"/>
    </row>
    <row r="938" ht="18.0" customHeight="1">
      <c r="A938" s="288"/>
      <c r="B938" s="288"/>
      <c r="C938" s="299"/>
      <c r="D938" s="300"/>
      <c r="E938" s="300"/>
      <c r="F938" s="300"/>
      <c r="G938" s="301"/>
      <c r="H938" s="301"/>
      <c r="I938" s="278"/>
    </row>
    <row r="939" ht="18.0" customHeight="1">
      <c r="A939" s="288"/>
      <c r="B939" s="288"/>
      <c r="C939" s="299"/>
      <c r="D939" s="300"/>
      <c r="E939" s="300"/>
      <c r="F939" s="300"/>
      <c r="G939" s="301"/>
      <c r="H939" s="301"/>
      <c r="I939" s="278"/>
    </row>
    <row r="940" ht="18.0" customHeight="1">
      <c r="A940" s="288"/>
      <c r="B940" s="288"/>
      <c r="C940" s="299"/>
      <c r="D940" s="300"/>
      <c r="E940" s="300"/>
      <c r="F940" s="300"/>
      <c r="G940" s="301"/>
      <c r="H940" s="301"/>
      <c r="I940" s="278"/>
    </row>
    <row r="941" ht="18.0" customHeight="1">
      <c r="A941" s="288"/>
      <c r="B941" s="288"/>
      <c r="C941" s="299"/>
      <c r="D941" s="300"/>
      <c r="E941" s="300"/>
      <c r="F941" s="300"/>
      <c r="G941" s="301"/>
      <c r="H941" s="301"/>
      <c r="I941" s="278"/>
    </row>
    <row r="942" ht="18.0" customHeight="1">
      <c r="A942" s="288"/>
      <c r="B942" s="288"/>
      <c r="C942" s="299"/>
      <c r="D942" s="300"/>
      <c r="E942" s="300"/>
      <c r="F942" s="300"/>
      <c r="G942" s="301"/>
      <c r="H942" s="301"/>
      <c r="I942" s="278"/>
    </row>
    <row r="943" ht="18.0" customHeight="1">
      <c r="A943" s="288"/>
      <c r="B943" s="288"/>
      <c r="C943" s="299"/>
      <c r="D943" s="300"/>
      <c r="E943" s="300"/>
      <c r="F943" s="300"/>
      <c r="G943" s="301"/>
      <c r="H943" s="301"/>
      <c r="I943" s="278"/>
    </row>
    <row r="944" ht="18.0" customHeight="1">
      <c r="A944" s="288"/>
      <c r="B944" s="288"/>
      <c r="C944" s="299"/>
      <c r="D944" s="300"/>
      <c r="E944" s="300"/>
      <c r="F944" s="300"/>
      <c r="G944" s="301"/>
      <c r="H944" s="301"/>
      <c r="I944" s="278"/>
    </row>
    <row r="945" ht="18.0" customHeight="1">
      <c r="A945" s="288"/>
      <c r="B945" s="288"/>
      <c r="C945" s="299"/>
      <c r="D945" s="300"/>
      <c r="E945" s="300"/>
      <c r="F945" s="300"/>
      <c r="G945" s="301"/>
      <c r="H945" s="301"/>
      <c r="I945" s="278"/>
    </row>
    <row r="946" ht="18.0" customHeight="1">
      <c r="A946" s="288"/>
      <c r="B946" s="288"/>
      <c r="C946" s="299"/>
      <c r="D946" s="300"/>
      <c r="E946" s="300"/>
      <c r="F946" s="300"/>
      <c r="G946" s="301"/>
      <c r="H946" s="301"/>
      <c r="I946" s="278"/>
    </row>
    <row r="947" ht="18.0" customHeight="1">
      <c r="A947" s="288"/>
      <c r="B947" s="288"/>
      <c r="C947" s="299"/>
      <c r="D947" s="300"/>
      <c r="E947" s="300"/>
      <c r="F947" s="300"/>
      <c r="G947" s="301"/>
      <c r="H947" s="301"/>
      <c r="I947" s="278"/>
    </row>
    <row r="948" ht="18.0" customHeight="1">
      <c r="A948" s="288"/>
      <c r="B948" s="288"/>
      <c r="C948" s="299"/>
      <c r="D948" s="300"/>
      <c r="E948" s="300"/>
      <c r="F948" s="300"/>
      <c r="G948" s="301"/>
      <c r="H948" s="301"/>
      <c r="I948" s="278"/>
    </row>
    <row r="949" ht="18.0" customHeight="1">
      <c r="A949" s="288"/>
      <c r="B949" s="288"/>
      <c r="C949" s="299"/>
      <c r="D949" s="300"/>
      <c r="E949" s="300"/>
      <c r="F949" s="300"/>
      <c r="G949" s="301"/>
      <c r="H949" s="301"/>
      <c r="I949" s="278"/>
    </row>
    <row r="950" ht="18.0" customHeight="1">
      <c r="A950" s="288"/>
      <c r="B950" s="288"/>
      <c r="C950" s="299"/>
      <c r="D950" s="300"/>
      <c r="E950" s="300"/>
      <c r="F950" s="300"/>
      <c r="G950" s="301"/>
      <c r="H950" s="301"/>
      <c r="I950" s="278"/>
    </row>
    <row r="951" ht="18.0" customHeight="1">
      <c r="A951" s="288"/>
      <c r="B951" s="288"/>
      <c r="C951" s="299"/>
      <c r="D951" s="300"/>
      <c r="E951" s="300"/>
      <c r="F951" s="300"/>
      <c r="G951" s="301"/>
      <c r="H951" s="301"/>
      <c r="I951" s="278"/>
    </row>
    <row r="952" ht="18.0" customHeight="1">
      <c r="A952" s="288"/>
      <c r="B952" s="288"/>
      <c r="C952" s="299"/>
      <c r="D952" s="300"/>
      <c r="E952" s="300"/>
      <c r="F952" s="300"/>
      <c r="G952" s="301"/>
      <c r="H952" s="301"/>
      <c r="I952" s="278"/>
    </row>
    <row r="953" ht="18.0" customHeight="1">
      <c r="A953" s="288"/>
      <c r="B953" s="288"/>
      <c r="C953" s="299"/>
      <c r="D953" s="300"/>
      <c r="E953" s="300"/>
      <c r="F953" s="300"/>
      <c r="G953" s="301"/>
      <c r="H953" s="301"/>
      <c r="I953" s="278"/>
    </row>
    <row r="954" ht="18.0" customHeight="1">
      <c r="A954" s="288"/>
      <c r="B954" s="288"/>
      <c r="C954" s="299"/>
      <c r="D954" s="300"/>
      <c r="E954" s="300"/>
      <c r="F954" s="300"/>
      <c r="G954" s="301"/>
      <c r="H954" s="301"/>
      <c r="I954" s="278"/>
    </row>
    <row r="955" ht="18.0" customHeight="1">
      <c r="A955" s="288"/>
      <c r="B955" s="288"/>
      <c r="C955" s="299"/>
      <c r="D955" s="300"/>
      <c r="E955" s="300"/>
      <c r="F955" s="300"/>
      <c r="G955" s="301"/>
      <c r="H955" s="301"/>
      <c r="I955" s="278"/>
    </row>
    <row r="956" ht="18.0" customHeight="1">
      <c r="A956" s="288"/>
      <c r="B956" s="288"/>
      <c r="C956" s="299"/>
      <c r="D956" s="300"/>
      <c r="E956" s="300"/>
      <c r="F956" s="300"/>
      <c r="G956" s="301"/>
      <c r="H956" s="301"/>
      <c r="I956" s="278"/>
    </row>
    <row r="957" ht="18.0" customHeight="1">
      <c r="A957" s="288"/>
      <c r="B957" s="288"/>
      <c r="C957" s="299"/>
      <c r="D957" s="300"/>
      <c r="E957" s="300"/>
      <c r="F957" s="300"/>
      <c r="G957" s="301"/>
      <c r="H957" s="301"/>
      <c r="I957" s="278"/>
    </row>
    <row r="958" ht="18.0" customHeight="1">
      <c r="A958" s="288"/>
      <c r="B958" s="288"/>
      <c r="C958" s="299"/>
      <c r="D958" s="300"/>
      <c r="E958" s="300"/>
      <c r="F958" s="300"/>
      <c r="G958" s="301"/>
      <c r="H958" s="301"/>
      <c r="I958" s="278"/>
    </row>
    <row r="959" ht="18.0" customHeight="1">
      <c r="A959" s="288"/>
      <c r="B959" s="288"/>
      <c r="C959" s="299"/>
      <c r="D959" s="300"/>
      <c r="E959" s="300"/>
      <c r="F959" s="300"/>
      <c r="G959" s="301"/>
      <c r="H959" s="301"/>
      <c r="I959" s="278"/>
    </row>
    <row r="960" ht="18.0" customHeight="1">
      <c r="A960" s="288"/>
      <c r="B960" s="288"/>
      <c r="C960" s="299"/>
      <c r="D960" s="300"/>
      <c r="E960" s="300"/>
      <c r="F960" s="300"/>
      <c r="G960" s="301"/>
      <c r="H960" s="301"/>
      <c r="I960" s="278"/>
    </row>
    <row r="961" ht="18.0" customHeight="1">
      <c r="A961" s="288"/>
      <c r="B961" s="288"/>
      <c r="C961" s="299"/>
      <c r="D961" s="300"/>
      <c r="E961" s="300"/>
      <c r="F961" s="300"/>
      <c r="G961" s="301"/>
      <c r="H961" s="301"/>
      <c r="I961" s="278"/>
    </row>
    <row r="962" ht="18.0" customHeight="1">
      <c r="A962" s="288"/>
      <c r="B962" s="288"/>
      <c r="C962" s="299"/>
      <c r="D962" s="300"/>
      <c r="E962" s="300"/>
      <c r="F962" s="300"/>
      <c r="G962" s="301"/>
      <c r="H962" s="301"/>
      <c r="I962" s="278"/>
    </row>
    <row r="963" ht="18.0" customHeight="1">
      <c r="A963" s="288"/>
      <c r="B963" s="288"/>
      <c r="C963" s="299"/>
      <c r="D963" s="300"/>
      <c r="E963" s="300"/>
      <c r="F963" s="300"/>
      <c r="G963" s="301"/>
      <c r="H963" s="301"/>
      <c r="I963" s="278"/>
    </row>
    <row r="964" ht="18.0" customHeight="1">
      <c r="A964" s="288"/>
      <c r="B964" s="288"/>
      <c r="C964" s="299"/>
      <c r="D964" s="300"/>
      <c r="E964" s="300"/>
      <c r="F964" s="300"/>
      <c r="G964" s="301"/>
      <c r="H964" s="301"/>
      <c r="I964" s="278"/>
    </row>
    <row r="965" ht="18.0" customHeight="1">
      <c r="A965" s="288"/>
      <c r="B965" s="288"/>
      <c r="C965" s="299"/>
      <c r="D965" s="300"/>
      <c r="E965" s="300"/>
      <c r="F965" s="300"/>
      <c r="G965" s="301"/>
      <c r="H965" s="301"/>
      <c r="I965" s="278"/>
    </row>
    <row r="966" ht="18.0" customHeight="1">
      <c r="A966" s="288"/>
      <c r="B966" s="288"/>
      <c r="C966" s="299"/>
      <c r="D966" s="300"/>
      <c r="E966" s="300"/>
      <c r="F966" s="300"/>
      <c r="G966" s="301"/>
      <c r="H966" s="301"/>
      <c r="I966" s="278"/>
    </row>
    <row r="967" ht="18.0" customHeight="1">
      <c r="A967" s="288"/>
      <c r="B967" s="288"/>
      <c r="C967" s="299"/>
      <c r="D967" s="300"/>
      <c r="E967" s="300"/>
      <c r="F967" s="300"/>
      <c r="G967" s="301"/>
      <c r="H967" s="301"/>
      <c r="I967" s="278"/>
    </row>
    <row r="968" ht="18.0" customHeight="1">
      <c r="A968" s="288"/>
      <c r="B968" s="288"/>
      <c r="C968" s="299"/>
      <c r="D968" s="300"/>
      <c r="E968" s="300"/>
      <c r="F968" s="300"/>
      <c r="G968" s="301"/>
      <c r="H968" s="301"/>
      <c r="I968" s="278"/>
    </row>
    <row r="969" ht="18.0" customHeight="1">
      <c r="A969" s="288"/>
      <c r="B969" s="288"/>
      <c r="C969" s="299"/>
      <c r="D969" s="300"/>
      <c r="E969" s="300"/>
      <c r="F969" s="300"/>
      <c r="G969" s="301"/>
      <c r="H969" s="301"/>
      <c r="I969" s="278"/>
    </row>
    <row r="970" ht="18.0" customHeight="1">
      <c r="A970" s="288"/>
      <c r="B970" s="288"/>
      <c r="C970" s="299"/>
      <c r="D970" s="300"/>
      <c r="E970" s="300"/>
      <c r="F970" s="300"/>
      <c r="G970" s="301"/>
      <c r="H970" s="301"/>
      <c r="I970" s="278"/>
    </row>
    <row r="971" ht="18.0" customHeight="1">
      <c r="A971" s="288"/>
      <c r="B971" s="288"/>
      <c r="C971" s="299"/>
      <c r="D971" s="300"/>
      <c r="E971" s="300"/>
      <c r="F971" s="300"/>
      <c r="G971" s="301"/>
      <c r="H971" s="301"/>
      <c r="I971" s="278"/>
    </row>
    <row r="972" ht="18.0" customHeight="1">
      <c r="A972" s="288"/>
      <c r="B972" s="288"/>
      <c r="C972" s="299"/>
      <c r="D972" s="300"/>
      <c r="E972" s="300"/>
      <c r="F972" s="300"/>
      <c r="G972" s="301"/>
      <c r="H972" s="301"/>
      <c r="I972" s="278"/>
    </row>
    <row r="973" ht="18.0" customHeight="1">
      <c r="A973" s="288"/>
      <c r="B973" s="288"/>
      <c r="C973" s="299"/>
      <c r="D973" s="300"/>
      <c r="E973" s="300"/>
      <c r="F973" s="300"/>
      <c r="G973" s="301"/>
      <c r="H973" s="301"/>
      <c r="I973" s="278"/>
    </row>
    <row r="974" ht="18.0" customHeight="1">
      <c r="A974" s="288"/>
      <c r="B974" s="288"/>
      <c r="C974" s="299"/>
      <c r="D974" s="300"/>
      <c r="E974" s="300"/>
      <c r="F974" s="300"/>
      <c r="G974" s="301"/>
      <c r="H974" s="301"/>
      <c r="I974" s="278"/>
    </row>
    <row r="975" ht="18.0" customHeight="1">
      <c r="A975" s="288"/>
      <c r="B975" s="288"/>
      <c r="C975" s="299"/>
      <c r="D975" s="300"/>
      <c r="E975" s="300"/>
      <c r="F975" s="300"/>
      <c r="G975" s="301"/>
      <c r="H975" s="301"/>
      <c r="I975" s="278"/>
    </row>
    <row r="976" ht="18.0" customHeight="1">
      <c r="A976" s="288"/>
      <c r="B976" s="288"/>
      <c r="C976" s="299"/>
      <c r="D976" s="300"/>
      <c r="E976" s="300"/>
      <c r="F976" s="300"/>
      <c r="G976" s="301"/>
      <c r="H976" s="301"/>
      <c r="I976" s="278"/>
    </row>
    <row r="977" ht="18.0" customHeight="1">
      <c r="A977" s="288"/>
      <c r="B977" s="288"/>
      <c r="C977" s="299"/>
      <c r="D977" s="300"/>
      <c r="E977" s="300"/>
      <c r="F977" s="300"/>
      <c r="G977" s="301"/>
      <c r="H977" s="301"/>
      <c r="I977" s="278"/>
    </row>
    <row r="978" ht="18.0" customHeight="1">
      <c r="A978" s="288"/>
      <c r="B978" s="288"/>
      <c r="C978" s="299"/>
      <c r="D978" s="300"/>
      <c r="E978" s="300"/>
      <c r="F978" s="300"/>
      <c r="G978" s="301"/>
      <c r="H978" s="301"/>
      <c r="I978" s="278"/>
    </row>
    <row r="979" ht="18.0" customHeight="1">
      <c r="A979" s="288"/>
      <c r="B979" s="288"/>
      <c r="C979" s="299"/>
      <c r="D979" s="300"/>
      <c r="E979" s="300"/>
      <c r="F979" s="300"/>
      <c r="G979" s="301"/>
      <c r="H979" s="301"/>
      <c r="I979" s="278"/>
    </row>
    <row r="980" ht="18.0" customHeight="1">
      <c r="A980" s="288"/>
      <c r="B980" s="288"/>
      <c r="C980" s="299"/>
      <c r="D980" s="300"/>
      <c r="E980" s="300"/>
      <c r="F980" s="300"/>
      <c r="G980" s="301"/>
      <c r="H980" s="301"/>
      <c r="I980" s="278"/>
    </row>
    <row r="981" ht="18.0" customHeight="1">
      <c r="A981" s="288"/>
      <c r="B981" s="288"/>
      <c r="C981" s="299"/>
      <c r="D981" s="300"/>
      <c r="E981" s="300"/>
      <c r="F981" s="300"/>
      <c r="G981" s="301"/>
      <c r="H981" s="301"/>
      <c r="I981" s="278"/>
    </row>
    <row r="982" ht="18.0" customHeight="1">
      <c r="A982" s="288"/>
      <c r="B982" s="288"/>
      <c r="C982" s="299"/>
      <c r="D982" s="300"/>
      <c r="E982" s="300"/>
      <c r="F982" s="300"/>
      <c r="G982" s="301"/>
      <c r="H982" s="301"/>
      <c r="I982" s="278"/>
    </row>
    <row r="983" ht="18.0" customHeight="1">
      <c r="A983" s="288"/>
      <c r="B983" s="288"/>
      <c r="C983" s="299"/>
      <c r="D983" s="300"/>
      <c r="E983" s="300"/>
      <c r="F983" s="300"/>
      <c r="G983" s="301"/>
      <c r="H983" s="301"/>
      <c r="I983" s="278"/>
    </row>
    <row r="984" ht="18.0" customHeight="1">
      <c r="A984" s="288"/>
      <c r="B984" s="288"/>
      <c r="C984" s="299"/>
      <c r="D984" s="300"/>
      <c r="E984" s="300"/>
      <c r="F984" s="300"/>
      <c r="G984" s="301"/>
      <c r="H984" s="301"/>
      <c r="I984" s="278"/>
    </row>
    <row r="985" ht="18.0" customHeight="1">
      <c r="A985" s="288"/>
      <c r="B985" s="288"/>
      <c r="C985" s="299"/>
      <c r="D985" s="300"/>
      <c r="E985" s="300"/>
      <c r="F985" s="300"/>
      <c r="G985" s="301"/>
      <c r="H985" s="301"/>
      <c r="I985" s="278"/>
    </row>
    <row r="986" ht="18.0" customHeight="1">
      <c r="A986" s="288"/>
      <c r="B986" s="288"/>
      <c r="C986" s="299"/>
      <c r="D986" s="300"/>
      <c r="E986" s="300"/>
      <c r="F986" s="300"/>
      <c r="G986" s="301"/>
      <c r="H986" s="301"/>
      <c r="I986" s="278"/>
    </row>
    <row r="987" ht="18.0" customHeight="1">
      <c r="A987" s="288"/>
      <c r="B987" s="288"/>
      <c r="C987" s="299"/>
      <c r="D987" s="300"/>
      <c r="E987" s="300"/>
      <c r="F987" s="300"/>
      <c r="G987" s="301"/>
      <c r="H987" s="301"/>
      <c r="I987" s="278"/>
    </row>
    <row r="988" ht="18.0" customHeight="1">
      <c r="A988" s="288"/>
      <c r="B988" s="288"/>
      <c r="C988" s="299"/>
      <c r="D988" s="300"/>
      <c r="E988" s="300"/>
      <c r="F988" s="300"/>
      <c r="G988" s="301"/>
      <c r="H988" s="301"/>
      <c r="I988" s="278"/>
    </row>
    <row r="989" ht="18.0" customHeight="1">
      <c r="A989" s="288"/>
      <c r="B989" s="288"/>
      <c r="C989" s="299"/>
      <c r="D989" s="300"/>
      <c r="E989" s="300"/>
      <c r="F989" s="300"/>
      <c r="G989" s="301"/>
      <c r="H989" s="301"/>
      <c r="I989" s="278"/>
    </row>
    <row r="990" ht="18.0" customHeight="1">
      <c r="A990" s="288"/>
      <c r="B990" s="288"/>
      <c r="C990" s="299"/>
      <c r="D990" s="300"/>
      <c r="E990" s="300"/>
      <c r="F990" s="300"/>
      <c r="G990" s="301"/>
      <c r="H990" s="301"/>
      <c r="I990" s="278"/>
    </row>
    <row r="991" ht="18.0" customHeight="1">
      <c r="A991" s="288"/>
      <c r="B991" s="288"/>
      <c r="C991" s="299"/>
      <c r="D991" s="300"/>
      <c r="E991" s="300"/>
      <c r="F991" s="300"/>
      <c r="G991" s="301"/>
      <c r="H991" s="301"/>
      <c r="I991" s="278"/>
    </row>
    <row r="992" ht="18.0" customHeight="1">
      <c r="A992" s="288"/>
      <c r="B992" s="288"/>
      <c r="C992" s="299"/>
      <c r="D992" s="300"/>
      <c r="E992" s="300"/>
      <c r="F992" s="300"/>
      <c r="G992" s="301"/>
      <c r="H992" s="301"/>
      <c r="I992" s="278"/>
    </row>
    <row r="993" ht="18.0" customHeight="1">
      <c r="A993" s="288"/>
      <c r="B993" s="288"/>
      <c r="C993" s="299"/>
      <c r="D993" s="300"/>
      <c r="E993" s="300"/>
      <c r="F993" s="300"/>
      <c r="G993" s="301"/>
      <c r="H993" s="301"/>
      <c r="I993" s="278"/>
    </row>
    <row r="994" ht="18.0" customHeight="1">
      <c r="A994" s="288"/>
      <c r="B994" s="288"/>
      <c r="C994" s="299"/>
      <c r="D994" s="300"/>
      <c r="E994" s="300"/>
      <c r="F994" s="300"/>
      <c r="G994" s="301"/>
      <c r="H994" s="301"/>
      <c r="I994" s="278"/>
    </row>
    <row r="995" ht="18.0" customHeight="1">
      <c r="A995" s="288"/>
      <c r="B995" s="288"/>
      <c r="C995" s="299"/>
      <c r="D995" s="300"/>
      <c r="E995" s="300"/>
      <c r="F995" s="300"/>
      <c r="G995" s="301"/>
      <c r="H995" s="301"/>
      <c r="I995" s="278"/>
    </row>
    <row r="996" ht="18.0" customHeight="1">
      <c r="A996" s="288"/>
      <c r="B996" s="288"/>
      <c r="C996" s="299"/>
      <c r="D996" s="300"/>
      <c r="E996" s="300"/>
      <c r="F996" s="300"/>
      <c r="G996" s="301"/>
      <c r="H996" s="301"/>
      <c r="I996" s="278"/>
    </row>
    <row r="997" ht="18.0" customHeight="1">
      <c r="A997" s="288"/>
      <c r="B997" s="288"/>
      <c r="C997" s="299"/>
      <c r="D997" s="300"/>
      <c r="E997" s="300"/>
      <c r="F997" s="300"/>
      <c r="G997" s="301"/>
      <c r="H997" s="301"/>
      <c r="I997" s="278"/>
    </row>
    <row r="998" ht="18.0" customHeight="1">
      <c r="A998" s="288"/>
      <c r="B998" s="288"/>
      <c r="C998" s="299"/>
      <c r="D998" s="300"/>
      <c r="E998" s="300"/>
      <c r="F998" s="300"/>
      <c r="G998" s="301"/>
      <c r="H998" s="301"/>
      <c r="I998" s="278"/>
    </row>
    <row r="999" ht="18.0" customHeight="1">
      <c r="A999" s="288"/>
      <c r="B999" s="288"/>
      <c r="C999" s="299"/>
      <c r="D999" s="300"/>
      <c r="E999" s="300"/>
      <c r="F999" s="300"/>
      <c r="G999" s="301"/>
      <c r="H999" s="301"/>
      <c r="I999" s="278"/>
    </row>
    <row r="1000" ht="18.0" customHeight="1">
      <c r="A1000" s="288"/>
      <c r="B1000" s="288"/>
      <c r="C1000" s="299"/>
      <c r="D1000" s="300"/>
      <c r="E1000" s="300"/>
      <c r="F1000" s="300"/>
      <c r="G1000" s="301"/>
      <c r="H1000" s="301"/>
      <c r="I1000" s="278"/>
    </row>
    <row r="1001" ht="18.0" customHeight="1">
      <c r="A1001" s="288"/>
      <c r="B1001" s="288"/>
      <c r="C1001" s="299"/>
      <c r="D1001" s="300"/>
      <c r="E1001" s="300"/>
      <c r="F1001" s="300"/>
      <c r="G1001" s="301"/>
      <c r="H1001" s="301"/>
      <c r="I1001" s="278"/>
    </row>
    <row r="1002" ht="18.0" customHeight="1">
      <c r="A1002" s="288"/>
      <c r="B1002" s="288"/>
      <c r="C1002" s="299"/>
      <c r="D1002" s="300"/>
      <c r="E1002" s="300"/>
      <c r="F1002" s="300"/>
      <c r="G1002" s="301"/>
      <c r="H1002" s="301"/>
      <c r="I1002" s="278"/>
    </row>
    <row r="1003" ht="18.0" customHeight="1">
      <c r="A1003" s="288"/>
      <c r="B1003" s="288"/>
      <c r="C1003" s="299"/>
      <c r="D1003" s="300"/>
      <c r="E1003" s="300"/>
      <c r="F1003" s="300"/>
      <c r="G1003" s="301"/>
      <c r="H1003" s="301"/>
      <c r="I1003" s="278"/>
    </row>
    <row r="1004" ht="18.0" customHeight="1">
      <c r="A1004" s="288"/>
      <c r="B1004" s="288"/>
      <c r="C1004" s="299"/>
      <c r="D1004" s="300"/>
      <c r="E1004" s="300"/>
      <c r="F1004" s="300"/>
      <c r="G1004" s="301"/>
      <c r="H1004" s="301"/>
      <c r="I1004" s="278"/>
    </row>
    <row r="1005" ht="18.0" customHeight="1">
      <c r="A1005" s="288"/>
      <c r="B1005" s="288"/>
      <c r="C1005" s="299"/>
      <c r="D1005" s="300"/>
      <c r="E1005" s="300"/>
      <c r="F1005" s="300"/>
      <c r="G1005" s="301"/>
      <c r="H1005" s="301"/>
      <c r="I1005" s="278"/>
    </row>
    <row r="1006" ht="18.0" customHeight="1">
      <c r="A1006" s="288"/>
      <c r="B1006" s="288"/>
      <c r="C1006" s="299"/>
      <c r="D1006" s="300"/>
      <c r="E1006" s="300"/>
      <c r="F1006" s="300"/>
      <c r="G1006" s="301"/>
      <c r="H1006" s="301"/>
      <c r="I1006" s="278"/>
    </row>
    <row r="1007" ht="18.0" customHeight="1">
      <c r="A1007" s="288"/>
      <c r="B1007" s="288"/>
      <c r="C1007" s="299"/>
      <c r="D1007" s="300"/>
      <c r="E1007" s="300"/>
      <c r="F1007" s="300"/>
      <c r="G1007" s="301"/>
      <c r="H1007" s="301"/>
      <c r="I1007" s="278"/>
    </row>
    <row r="1008" ht="18.0" customHeight="1">
      <c r="A1008" s="288"/>
      <c r="B1008" s="288"/>
      <c r="C1008" s="299"/>
      <c r="D1008" s="300"/>
      <c r="E1008" s="300"/>
      <c r="F1008" s="300"/>
      <c r="G1008" s="301"/>
      <c r="H1008" s="301"/>
      <c r="I1008" s="278"/>
    </row>
    <row r="1009" ht="18.0" customHeight="1">
      <c r="A1009" s="288"/>
      <c r="B1009" s="288"/>
      <c r="C1009" s="299"/>
      <c r="D1009" s="300"/>
      <c r="E1009" s="300"/>
      <c r="F1009" s="300"/>
      <c r="G1009" s="301"/>
      <c r="H1009" s="301"/>
      <c r="I1009" s="278"/>
    </row>
    <row r="1010" ht="18.0" customHeight="1">
      <c r="A1010" s="288"/>
      <c r="B1010" s="288"/>
      <c r="C1010" s="299"/>
      <c r="D1010" s="300"/>
      <c r="E1010" s="300"/>
      <c r="F1010" s="300"/>
      <c r="G1010" s="301"/>
      <c r="H1010" s="301"/>
      <c r="I1010" s="278"/>
    </row>
    <row r="1011" ht="18.0" customHeight="1">
      <c r="A1011" s="288"/>
      <c r="B1011" s="288"/>
      <c r="C1011" s="299"/>
      <c r="D1011" s="300"/>
      <c r="E1011" s="300"/>
      <c r="F1011" s="300"/>
      <c r="G1011" s="301"/>
      <c r="H1011" s="301"/>
      <c r="I1011" s="278"/>
    </row>
    <row r="1012" ht="18.0" customHeight="1">
      <c r="A1012" s="288"/>
      <c r="B1012" s="288"/>
      <c r="C1012" s="299"/>
      <c r="D1012" s="300"/>
      <c r="E1012" s="300"/>
      <c r="F1012" s="300"/>
      <c r="G1012" s="301"/>
      <c r="H1012" s="301"/>
      <c r="I1012" s="278"/>
    </row>
    <row r="1013" ht="18.0" customHeight="1">
      <c r="A1013" s="288"/>
      <c r="B1013" s="288"/>
      <c r="C1013" s="299"/>
      <c r="D1013" s="300"/>
      <c r="E1013" s="300"/>
      <c r="F1013" s="300"/>
      <c r="G1013" s="301"/>
      <c r="H1013" s="301"/>
      <c r="I1013" s="278"/>
    </row>
    <row r="1014" ht="18.0" customHeight="1">
      <c r="A1014" s="288"/>
      <c r="B1014" s="288"/>
      <c r="C1014" s="299"/>
      <c r="D1014" s="300"/>
      <c r="E1014" s="300"/>
      <c r="F1014" s="300"/>
      <c r="G1014" s="301"/>
      <c r="H1014" s="301"/>
      <c r="I1014" s="278"/>
    </row>
    <row r="1015" ht="18.0" customHeight="1">
      <c r="A1015" s="288"/>
      <c r="B1015" s="288"/>
      <c r="C1015" s="299"/>
      <c r="D1015" s="300"/>
      <c r="E1015" s="300"/>
      <c r="F1015" s="300"/>
      <c r="G1015" s="301"/>
      <c r="H1015" s="301"/>
      <c r="I1015" s="278"/>
    </row>
    <row r="1016" ht="18.0" customHeight="1">
      <c r="A1016" s="288"/>
      <c r="B1016" s="288"/>
      <c r="C1016" s="299"/>
      <c r="D1016" s="300"/>
      <c r="E1016" s="300"/>
      <c r="F1016" s="300"/>
      <c r="G1016" s="301"/>
      <c r="H1016" s="301"/>
      <c r="I1016" s="278"/>
    </row>
    <row r="1017" ht="18.0" customHeight="1">
      <c r="A1017" s="288"/>
      <c r="B1017" s="288"/>
      <c r="C1017" s="299"/>
      <c r="D1017" s="300"/>
      <c r="E1017" s="300"/>
      <c r="F1017" s="300"/>
      <c r="G1017" s="301"/>
      <c r="H1017" s="301"/>
      <c r="I1017" s="278"/>
    </row>
    <row r="1018" ht="18.0" customHeight="1">
      <c r="A1018" s="288"/>
      <c r="B1018" s="288"/>
      <c r="C1018" s="299"/>
      <c r="D1018" s="300"/>
      <c r="E1018" s="300"/>
      <c r="F1018" s="300"/>
      <c r="G1018" s="301"/>
      <c r="H1018" s="301"/>
      <c r="I1018" s="278"/>
    </row>
    <row r="1019" ht="18.0" customHeight="1">
      <c r="A1019" s="288"/>
      <c r="B1019" s="288"/>
      <c r="C1019" s="299"/>
      <c r="D1019" s="300"/>
      <c r="E1019" s="300"/>
      <c r="F1019" s="300"/>
      <c r="G1019" s="301"/>
      <c r="H1019" s="301"/>
      <c r="I1019" s="278"/>
    </row>
    <row r="1020" ht="18.0" customHeight="1">
      <c r="A1020" s="288"/>
      <c r="B1020" s="288"/>
      <c r="C1020" s="299"/>
      <c r="D1020" s="300"/>
      <c r="E1020" s="300"/>
      <c r="F1020" s="300"/>
      <c r="G1020" s="301"/>
      <c r="H1020" s="301"/>
      <c r="I1020" s="278"/>
    </row>
    <row r="1021" ht="18.0" customHeight="1">
      <c r="A1021" s="288"/>
      <c r="B1021" s="288"/>
      <c r="C1021" s="299"/>
      <c r="D1021" s="300"/>
      <c r="E1021" s="300"/>
      <c r="F1021" s="300"/>
      <c r="G1021" s="301"/>
      <c r="H1021" s="301"/>
      <c r="I1021" s="278"/>
    </row>
    <row r="1022" ht="18.0" customHeight="1">
      <c r="A1022" s="288"/>
      <c r="B1022" s="288"/>
      <c r="C1022" s="299"/>
      <c r="D1022" s="300"/>
      <c r="E1022" s="300"/>
      <c r="F1022" s="300"/>
      <c r="G1022" s="301"/>
      <c r="H1022" s="301"/>
      <c r="I1022" s="278"/>
    </row>
    <row r="1023" ht="18.0" customHeight="1">
      <c r="A1023" s="288"/>
      <c r="B1023" s="288"/>
      <c r="C1023" s="299"/>
      <c r="D1023" s="300"/>
      <c r="E1023" s="300"/>
      <c r="F1023" s="300"/>
      <c r="G1023" s="301"/>
      <c r="H1023" s="301"/>
      <c r="I1023" s="278"/>
    </row>
    <row r="1024" ht="18.0" customHeight="1">
      <c r="A1024" s="288"/>
      <c r="B1024" s="288"/>
      <c r="C1024" s="299"/>
      <c r="D1024" s="300"/>
      <c r="E1024" s="300"/>
      <c r="F1024" s="300"/>
      <c r="G1024" s="301"/>
      <c r="H1024" s="301"/>
      <c r="I1024" s="278"/>
    </row>
    <row r="1025" ht="18.0" customHeight="1">
      <c r="A1025" s="288"/>
      <c r="B1025" s="288"/>
      <c r="C1025" s="299"/>
      <c r="D1025" s="300"/>
      <c r="E1025" s="300"/>
      <c r="F1025" s="300"/>
      <c r="G1025" s="301"/>
      <c r="H1025" s="301"/>
      <c r="I1025" s="278"/>
    </row>
    <row r="1026" ht="18.0" customHeight="1">
      <c r="A1026" s="288"/>
      <c r="B1026" s="288"/>
      <c r="C1026" s="299"/>
      <c r="D1026" s="300"/>
      <c r="E1026" s="300"/>
      <c r="F1026" s="300"/>
      <c r="G1026" s="301"/>
      <c r="H1026" s="301"/>
      <c r="I1026" s="278"/>
    </row>
  </sheetData>
  <printOptions/>
  <pageMargins bottom="0.75" footer="0.0" header="0.0" left="0.7" right="0.7" top="0.75"/>
  <pageSetup paperSize="9" orientation="portrait"/>
  <drawing r:id="rId1"/>
</worksheet>
</file>